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40" yWindow="180" windowWidth="10800" windowHeight="10488"/>
  </bookViews>
  <sheets>
    <sheet name="Orden ALFABETICO" sheetId="1" r:id="rId1"/>
  </sheets>
  <calcPr calcId="145621"/>
</workbook>
</file>

<file path=xl/calcChain.xml><?xml version="1.0" encoding="utf-8"?>
<calcChain xmlns="http://schemas.openxmlformats.org/spreadsheetml/2006/main">
  <c r="C55" i="1" l="1"/>
  <c r="D55" i="1"/>
  <c r="H55" i="1"/>
  <c r="I55" i="1"/>
  <c r="J55" i="1"/>
  <c r="B55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9" i="1"/>
  <c r="G55" i="1" l="1"/>
</calcChain>
</file>

<file path=xl/sharedStrings.xml><?xml version="1.0" encoding="utf-8"?>
<sst xmlns="http://schemas.openxmlformats.org/spreadsheetml/2006/main" count="64" uniqueCount="64">
  <si>
    <t>Almería</t>
  </si>
  <si>
    <t>Ávila</t>
  </si>
  <si>
    <t>Badajoz</t>
  </si>
  <si>
    <t>Barcelona</t>
  </si>
  <si>
    <t>Burgos</t>
  </si>
  <si>
    <t>Cádiz</t>
  </si>
  <si>
    <t>Ciudad Real</t>
  </si>
  <si>
    <t>Córdoba</t>
  </si>
  <si>
    <t>Cuenca</t>
  </si>
  <si>
    <t>Girona</t>
  </si>
  <si>
    <t>Coef situación max</t>
  </si>
  <si>
    <t>Coef situación min</t>
  </si>
  <si>
    <t>Albacete</t>
  </si>
  <si>
    <t>Guadalajara</t>
  </si>
  <si>
    <t>Huelva</t>
  </si>
  <si>
    <t>Huesca</t>
  </si>
  <si>
    <t>Jaén</t>
  </si>
  <si>
    <t>Lleida</t>
  </si>
  <si>
    <t>Lugo</t>
  </si>
  <si>
    <t>Madrid</t>
  </si>
  <si>
    <t>Málaga</t>
  </si>
  <si>
    <t>Murcia</t>
  </si>
  <si>
    <t>Ourense</t>
  </si>
  <si>
    <t>Oviedo</t>
  </si>
  <si>
    <t>Palencia</t>
  </si>
  <si>
    <t>Palmas de Gran Canaria (Las)</t>
  </si>
  <si>
    <t>Pontevedra</t>
  </si>
  <si>
    <t>Salamanca</t>
  </si>
  <si>
    <t>Granada</t>
  </si>
  <si>
    <t>Santander</t>
  </si>
  <si>
    <t>Segovia</t>
  </si>
  <si>
    <t>Sevilla</t>
  </si>
  <si>
    <t>Soria</t>
  </si>
  <si>
    <t>Tarragona</t>
  </si>
  <si>
    <t>Teruel</t>
  </si>
  <si>
    <t>Toledo</t>
  </si>
  <si>
    <t>Logroño</t>
  </si>
  <si>
    <t>Valladolid</t>
  </si>
  <si>
    <t>Zamora</t>
  </si>
  <si>
    <t>Zaragoza</t>
  </si>
  <si>
    <t>Santa Cruz de Tenerife</t>
  </si>
  <si>
    <t>Cáceres</t>
  </si>
  <si>
    <t>Palma</t>
  </si>
  <si>
    <t>València</t>
  </si>
  <si>
    <t>Capitales de provincia</t>
  </si>
  <si>
    <t>Bienes de Características especiales</t>
  </si>
  <si>
    <t>Bienes de naturaleza rústica</t>
  </si>
  <si>
    <t>Bienes de naturaleza urbana</t>
  </si>
  <si>
    <t>Tipo IBI</t>
  </si>
  <si>
    <t>Tipo ICIO</t>
  </si>
  <si>
    <t>Coeficiente situacion medio IAE</t>
  </si>
  <si>
    <t>Sin datos para Pamplona, Bilbao, San Sebastian y Vitoria</t>
  </si>
  <si>
    <t>Coruña (A)</t>
  </si>
  <si>
    <t>León</t>
  </si>
  <si>
    <t>IVTM</t>
  </si>
  <si>
    <t>Castelló de la Plana</t>
  </si>
  <si>
    <t>Cuota IVTM             (turismos de 8 a 11,99 CF)</t>
  </si>
  <si>
    <t>IAE</t>
  </si>
  <si>
    <t xml:space="preserve"> </t>
  </si>
  <si>
    <t>Alicante/Alacant</t>
  </si>
  <si>
    <r>
      <t xml:space="preserve">IIVTNU            </t>
    </r>
    <r>
      <rPr>
        <sz val="10"/>
        <rFont val="Gill Sans MT"/>
        <family val="2"/>
      </rPr>
      <t>(Tipo &gt; 20 años)</t>
    </r>
  </si>
  <si>
    <t>MEDIA CAPITALES</t>
  </si>
  <si>
    <t>Tipos de gravamen, tarifas y coeficientes 2024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</si>
  <si>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del Ministerio de Hacienda (datos 30-09-2024)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</si>
</sst>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30">
    <font>
      <sz val="10"/>
      <name val="Arial"/>
    </font>
    <font>
      <sz val="8"/>
      <name val="Univers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ill Sans MT"/>
      <family val="2"/>
    </font>
    <font>
      <b/>
      <sz val="14"/>
      <name val="Gill Sans MT"/>
      <family val="2"/>
    </font>
    <font>
      <i/>
      <sz val="8"/>
      <name val="Gill Sans MT"/>
      <family val="2"/>
    </font>
    <font>
      <b/>
      <sz val="8"/>
      <name val="Gill Sans MT"/>
      <family val="2"/>
    </font>
    <font>
      <sz val="8"/>
      <name val="Gill Sans MT"/>
      <family val="2"/>
    </font>
    <font>
      <b/>
      <sz val="10"/>
      <name val="Gill Sans MT"/>
      <family val="2"/>
    </font>
    <font>
      <sz val="9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b/>
      <sz val="9"/>
      <name val="Gill Sans MT"/>
      <family val="2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4" fillId="22" borderId="0" applyNumberFormat="0" applyBorder="0" applyAlignment="0" applyProtection="0"/>
    <xf numFmtId="0" fontId="5" fillId="23" borderId="6" applyNumberFormat="0" applyAlignment="0" applyProtection="0"/>
    <xf numFmtId="0" fontId="6" fillId="24" borderId="7" applyNumberFormat="0" applyAlignment="0" applyProtection="0"/>
    <xf numFmtId="0" fontId="7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9" fillId="31" borderId="6" applyNumberFormat="0" applyAlignment="0" applyProtection="0"/>
    <xf numFmtId="0" fontId="10" fillId="32" borderId="0" applyNumberFormat="0" applyBorder="0" applyAlignment="0" applyProtection="0"/>
    <xf numFmtId="0" fontId="11" fillId="33" borderId="0" applyNumberFormat="0" applyBorder="0" applyAlignment="0" applyProtection="0"/>
    <xf numFmtId="0" fontId="12" fillId="0" borderId="0"/>
    <xf numFmtId="0" fontId="1" fillId="0" borderId="0"/>
    <xf numFmtId="0" fontId="2" fillId="34" borderId="9" applyNumberFormat="0" applyFont="0" applyAlignment="0" applyProtection="0"/>
    <xf numFmtId="0" fontId="13" fillId="23" borderId="10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8" fillId="0" borderId="13" applyNumberFormat="0" applyFill="0" applyAlignment="0" applyProtection="0"/>
    <xf numFmtId="0" fontId="19" fillId="0" borderId="14" applyNumberFormat="0" applyFill="0" applyAlignment="0" applyProtection="0"/>
  </cellStyleXfs>
  <cellXfs count="28">
    <xf numFmtId="0" fontId="0" fillId="0" borderId="0" xfId="0"/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34" applyFont="1" applyFill="1" applyAlignment="1">
      <alignment vertical="center"/>
    </xf>
    <xf numFmtId="0" fontId="23" fillId="0" borderId="0" xfId="34" applyFont="1" applyFill="1" applyAlignment="1">
      <alignment horizontal="left" vertical="center"/>
    </xf>
    <xf numFmtId="0" fontId="24" fillId="0" borderId="0" xfId="0" applyFont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2" fontId="26" fillId="3" borderId="1" xfId="0" applyNumberFormat="1" applyFont="1" applyFill="1" applyBorder="1" applyAlignment="1">
      <alignment horizontal="center" vertical="center" wrapText="1"/>
    </xf>
    <xf numFmtId="164" fontId="25" fillId="3" borderId="1" xfId="0" applyNumberFormat="1" applyFont="1" applyFill="1" applyBorder="1" applyAlignment="1">
      <alignment horizontal="center" vertical="center" wrapText="1"/>
    </xf>
    <xf numFmtId="2" fontId="25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27" fillId="0" borderId="0" xfId="34" applyFont="1" applyFill="1" applyAlignment="1">
      <alignment vertical="center"/>
    </xf>
    <xf numFmtId="0" fontId="29" fillId="2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7" fillId="0" borderId="1" xfId="0" applyFont="1" applyBorder="1" applyAlignment="1">
      <alignment vertical="center"/>
    </xf>
    <xf numFmtId="165" fontId="27" fillId="0" borderId="1" xfId="0" applyNumberFormat="1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rmal_83" xfId="34"/>
    <cellStyle name="Notas 2" xfId="3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260985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7"/>
  <sheetViews>
    <sheetView tabSelected="1" zoomScaleNormal="100" workbookViewId="0">
      <selection activeCell="K9" sqref="K9"/>
    </sheetView>
  </sheetViews>
  <sheetFormatPr baseColWidth="10" defaultRowHeight="16.8"/>
  <cols>
    <col min="1" max="1" width="37.5546875" style="8" customWidth="1"/>
    <col min="2" max="4" width="13.33203125" style="8" customWidth="1"/>
    <col min="5" max="6" width="9.109375" style="8" customWidth="1"/>
    <col min="7" max="7" width="12.6640625" style="9" customWidth="1"/>
    <col min="8" max="8" width="14" style="8" customWidth="1"/>
    <col min="9" max="9" width="13.109375" style="8" customWidth="1"/>
    <col min="10" max="10" width="10.6640625" style="8" customWidth="1"/>
    <col min="11" max="16384" width="11.5546875" style="8"/>
  </cols>
  <sheetData>
    <row r="2" spans="1:10" ht="21.75" customHeight="1"/>
    <row r="3" spans="1:10" ht="21.6">
      <c r="A3" s="26" t="s">
        <v>62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9.5" customHeight="1">
      <c r="A4" s="26" t="s">
        <v>44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15" customHeight="1">
      <c r="A5" s="19" t="s">
        <v>63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ht="15" customHeight="1">
      <c r="A6" s="10" t="s">
        <v>58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12" customFormat="1" ht="16.95" customHeight="1">
      <c r="A7" s="11"/>
      <c r="B7" s="27" t="s">
        <v>48</v>
      </c>
      <c r="C7" s="27"/>
      <c r="D7" s="27"/>
      <c r="E7" s="27" t="s">
        <v>57</v>
      </c>
      <c r="F7" s="27"/>
      <c r="G7" s="27"/>
      <c r="H7" s="20" t="s">
        <v>54</v>
      </c>
    </row>
    <row r="8" spans="1:10" s="9" customFormat="1" ht="61.2" customHeight="1">
      <c r="A8" s="13"/>
      <c r="B8" s="1" t="s">
        <v>47</v>
      </c>
      <c r="C8" s="1" t="s">
        <v>46</v>
      </c>
      <c r="D8" s="2" t="s">
        <v>45</v>
      </c>
      <c r="E8" s="3" t="s">
        <v>10</v>
      </c>
      <c r="F8" s="3" t="s">
        <v>11</v>
      </c>
      <c r="G8" s="4" t="s">
        <v>50</v>
      </c>
      <c r="H8" s="5" t="s">
        <v>56</v>
      </c>
      <c r="I8" s="6" t="s">
        <v>60</v>
      </c>
      <c r="J8" s="6" t="s">
        <v>49</v>
      </c>
    </row>
    <row r="9" spans="1:10" ht="16.8" customHeight="1">
      <c r="A9" s="7" t="s">
        <v>12</v>
      </c>
      <c r="B9" s="14">
        <v>0.44600000000000001</v>
      </c>
      <c r="C9" s="14">
        <v>0.753</v>
      </c>
      <c r="D9" s="14">
        <v>0.88600000000000001</v>
      </c>
      <c r="E9" s="15">
        <v>3.15</v>
      </c>
      <c r="F9" s="15">
        <v>1.05</v>
      </c>
      <c r="G9" s="16">
        <f>(E9+F9)/2</f>
        <v>2.1</v>
      </c>
      <c r="H9" s="17">
        <v>64.75</v>
      </c>
      <c r="I9" s="17">
        <v>29.4</v>
      </c>
      <c r="J9" s="17">
        <v>3.84</v>
      </c>
    </row>
    <row r="10" spans="1:10" ht="16.8" customHeight="1">
      <c r="A10" s="7" t="s">
        <v>59</v>
      </c>
      <c r="B10" s="14">
        <v>0.62795000000000001</v>
      </c>
      <c r="C10" s="14">
        <v>0.73150000000000004</v>
      </c>
      <c r="D10" s="14">
        <v>0.73150000000000004</v>
      </c>
      <c r="E10" s="15">
        <v>2.2999999999999998</v>
      </c>
      <c r="F10" s="15">
        <v>0.72</v>
      </c>
      <c r="G10" s="16">
        <f t="shared" ref="G10:G54" si="0">(E10+F10)/2</f>
        <v>1.5099999999999998</v>
      </c>
      <c r="H10" s="17">
        <v>60.47</v>
      </c>
      <c r="I10" s="17">
        <v>30</v>
      </c>
      <c r="J10" s="17">
        <v>4</v>
      </c>
    </row>
    <row r="11" spans="1:10" ht="16.8" customHeight="1">
      <c r="A11" s="7" t="s">
        <v>0</v>
      </c>
      <c r="B11" s="14">
        <v>0.61</v>
      </c>
      <c r="C11" s="14">
        <v>0.625</v>
      </c>
      <c r="D11" s="14">
        <v>1.3</v>
      </c>
      <c r="E11" s="15">
        <v>3.59</v>
      </c>
      <c r="F11" s="15">
        <v>2.99</v>
      </c>
      <c r="G11" s="16">
        <f t="shared" si="0"/>
        <v>3.29</v>
      </c>
      <c r="H11" s="17">
        <v>62.43</v>
      </c>
      <c r="I11" s="17">
        <v>27</v>
      </c>
      <c r="J11" s="17">
        <v>4</v>
      </c>
    </row>
    <row r="12" spans="1:10" ht="16.8" customHeight="1">
      <c r="A12" s="7" t="s">
        <v>1</v>
      </c>
      <c r="B12" s="14">
        <v>0.54300000000000004</v>
      </c>
      <c r="C12" s="14">
        <v>0.7</v>
      </c>
      <c r="D12" s="14">
        <v>1.3</v>
      </c>
      <c r="E12" s="15">
        <v>1</v>
      </c>
      <c r="F12" s="15">
        <v>1</v>
      </c>
      <c r="G12" s="16">
        <f t="shared" si="0"/>
        <v>1</v>
      </c>
      <c r="H12" s="17">
        <v>57.93</v>
      </c>
      <c r="I12" s="17">
        <v>20</v>
      </c>
      <c r="J12" s="17">
        <v>2.5</v>
      </c>
    </row>
    <row r="13" spans="1:10" ht="16.8" customHeight="1">
      <c r="A13" s="7" t="s">
        <v>2</v>
      </c>
      <c r="B13" s="14">
        <v>0.72</v>
      </c>
      <c r="C13" s="14">
        <v>0.9</v>
      </c>
      <c r="D13" s="14">
        <v>1.1000000000000001</v>
      </c>
      <c r="E13" s="15">
        <v>1.2</v>
      </c>
      <c r="F13" s="15">
        <v>0.8</v>
      </c>
      <c r="G13" s="16">
        <f t="shared" si="0"/>
        <v>1</v>
      </c>
      <c r="H13" s="17">
        <v>53.61</v>
      </c>
      <c r="I13" s="17">
        <v>25.74</v>
      </c>
      <c r="J13" s="17">
        <v>4</v>
      </c>
    </row>
    <row r="14" spans="1:10" ht="16.8" customHeight="1">
      <c r="A14" s="7" t="s">
        <v>3</v>
      </c>
      <c r="B14" s="14">
        <v>0.66</v>
      </c>
      <c r="C14" s="14">
        <v>0.66</v>
      </c>
      <c r="D14" s="14">
        <v>0.8</v>
      </c>
      <c r="E14" s="15">
        <v>3.8</v>
      </c>
      <c r="F14" s="15">
        <v>0.95</v>
      </c>
      <c r="G14" s="16">
        <f t="shared" si="0"/>
        <v>2.375</v>
      </c>
      <c r="H14" s="17">
        <v>68.16</v>
      </c>
      <c r="I14" s="17">
        <v>30</v>
      </c>
      <c r="J14" s="17">
        <v>4</v>
      </c>
    </row>
    <row r="15" spans="1:10" ht="16.8" customHeight="1">
      <c r="A15" s="7" t="s">
        <v>4</v>
      </c>
      <c r="B15" s="14">
        <v>0.45679999999999998</v>
      </c>
      <c r="C15" s="14">
        <v>0.72699999999999998</v>
      </c>
      <c r="D15" s="14">
        <v>0.63200000000000001</v>
      </c>
      <c r="E15" s="15">
        <v>2.15</v>
      </c>
      <c r="F15" s="15">
        <v>1.75</v>
      </c>
      <c r="G15" s="16">
        <f t="shared" si="0"/>
        <v>1.95</v>
      </c>
      <c r="H15" s="17">
        <v>62.62</v>
      </c>
      <c r="I15" s="17">
        <v>21</v>
      </c>
      <c r="J15" s="17">
        <v>3.3</v>
      </c>
    </row>
    <row r="16" spans="1:10" ht="16.8" customHeight="1">
      <c r="A16" s="7" t="s">
        <v>41</v>
      </c>
      <c r="B16" s="14">
        <v>0.75</v>
      </c>
      <c r="C16" s="14">
        <v>0.9</v>
      </c>
      <c r="D16" s="14">
        <v>1.3</v>
      </c>
      <c r="E16" s="15">
        <v>3.25</v>
      </c>
      <c r="F16" s="15">
        <v>1.5</v>
      </c>
      <c r="G16" s="16">
        <f t="shared" si="0"/>
        <v>2.375</v>
      </c>
      <c r="H16" s="17">
        <v>54</v>
      </c>
      <c r="I16" s="17">
        <v>30</v>
      </c>
      <c r="J16" s="17">
        <v>3.6</v>
      </c>
    </row>
    <row r="17" spans="1:10" ht="16.8" customHeight="1">
      <c r="A17" s="7" t="s">
        <v>5</v>
      </c>
      <c r="B17" s="14">
        <v>0.74</v>
      </c>
      <c r="C17" s="14">
        <v>0.6</v>
      </c>
      <c r="D17" s="14">
        <v>1.01</v>
      </c>
      <c r="E17" s="15">
        <v>3.7</v>
      </c>
      <c r="F17" s="15">
        <v>2.67</v>
      </c>
      <c r="G17" s="16">
        <f t="shared" si="0"/>
        <v>3.1850000000000001</v>
      </c>
      <c r="H17" s="17">
        <v>67.25</v>
      </c>
      <c r="I17" s="17">
        <v>30</v>
      </c>
      <c r="J17" s="17">
        <v>4</v>
      </c>
    </row>
    <row r="18" spans="1:10" ht="16.8" customHeight="1">
      <c r="A18" s="7" t="s">
        <v>55</v>
      </c>
      <c r="B18" s="14">
        <v>0.66239999999999999</v>
      </c>
      <c r="C18" s="14">
        <v>0.6</v>
      </c>
      <c r="D18" s="14">
        <v>0.95</v>
      </c>
      <c r="E18" s="15">
        <v>1.67</v>
      </c>
      <c r="F18" s="15">
        <v>1.47</v>
      </c>
      <c r="G18" s="16">
        <f t="shared" si="0"/>
        <v>1.5699999999999998</v>
      </c>
      <c r="H18" s="17">
        <v>67.48</v>
      </c>
      <c r="I18" s="17">
        <v>27</v>
      </c>
      <c r="J18" s="17">
        <v>3</v>
      </c>
    </row>
    <row r="19" spans="1:10" ht="16.8" customHeight="1">
      <c r="A19" s="7" t="s">
        <v>6</v>
      </c>
      <c r="B19" s="14">
        <v>0.77</v>
      </c>
      <c r="C19" s="14">
        <v>0.73</v>
      </c>
      <c r="D19" s="14">
        <v>0.8</v>
      </c>
      <c r="E19" s="15">
        <v>2.1800000000000002</v>
      </c>
      <c r="F19" s="15">
        <v>1.45</v>
      </c>
      <c r="G19" s="16">
        <f t="shared" si="0"/>
        <v>1.8149999999999999</v>
      </c>
      <c r="H19" s="17">
        <v>68.16</v>
      </c>
      <c r="I19" s="17">
        <v>29.94</v>
      </c>
      <c r="J19" s="17">
        <v>4</v>
      </c>
    </row>
    <row r="20" spans="1:10" ht="16.8" customHeight="1">
      <c r="A20" s="7" t="s">
        <v>7</v>
      </c>
      <c r="B20" s="14">
        <v>0.52359999999999995</v>
      </c>
      <c r="C20" s="14">
        <v>1.05</v>
      </c>
      <c r="D20" s="14">
        <v>1.3</v>
      </c>
      <c r="E20" s="15">
        <v>3.6</v>
      </c>
      <c r="F20" s="15">
        <v>1.42</v>
      </c>
      <c r="G20" s="16">
        <f t="shared" si="0"/>
        <v>2.5099999999999998</v>
      </c>
      <c r="H20" s="17">
        <v>57.94</v>
      </c>
      <c r="I20" s="17">
        <v>27.52</v>
      </c>
      <c r="J20" s="17">
        <v>3.3</v>
      </c>
    </row>
    <row r="21" spans="1:10" ht="16.8" customHeight="1">
      <c r="A21" s="7" t="s">
        <v>52</v>
      </c>
      <c r="B21" s="14">
        <v>0.61799999999999999</v>
      </c>
      <c r="C21" s="14">
        <v>0.61799999999999999</v>
      </c>
      <c r="D21" s="14">
        <v>1.3</v>
      </c>
      <c r="E21" s="15">
        <v>2.99</v>
      </c>
      <c r="F21" s="15">
        <v>1.44</v>
      </c>
      <c r="G21" s="16">
        <f t="shared" si="0"/>
        <v>2.2149999999999999</v>
      </c>
      <c r="H21" s="17">
        <v>62.62</v>
      </c>
      <c r="I21" s="17">
        <v>25</v>
      </c>
      <c r="J21" s="17">
        <v>4</v>
      </c>
    </row>
    <row r="22" spans="1:10" ht="16.8" customHeight="1">
      <c r="A22" s="7" t="s">
        <v>8</v>
      </c>
      <c r="B22" s="14">
        <v>0.6</v>
      </c>
      <c r="C22" s="14">
        <v>0.76</v>
      </c>
      <c r="D22" s="14">
        <v>1.3</v>
      </c>
      <c r="E22" s="15">
        <v>3.8</v>
      </c>
      <c r="F22" s="15">
        <v>1.8</v>
      </c>
      <c r="G22" s="16">
        <f t="shared" si="0"/>
        <v>2.8</v>
      </c>
      <c r="H22" s="17">
        <v>59.64</v>
      </c>
      <c r="I22" s="17">
        <v>30</v>
      </c>
      <c r="J22" s="17">
        <v>4</v>
      </c>
    </row>
    <row r="23" spans="1:10" ht="16.8" customHeight="1">
      <c r="A23" s="7" t="s">
        <v>9</v>
      </c>
      <c r="B23" s="14">
        <v>1.0409999999999999</v>
      </c>
      <c r="C23" s="14">
        <v>1.0409999999999999</v>
      </c>
      <c r="D23" s="14">
        <v>1.0049999999999999</v>
      </c>
      <c r="E23" s="15">
        <v>3.8</v>
      </c>
      <c r="F23" s="15">
        <v>2.31</v>
      </c>
      <c r="G23" s="16">
        <f t="shared" si="0"/>
        <v>3.0549999999999997</v>
      </c>
      <c r="H23" s="17">
        <v>67.239999999999995</v>
      </c>
      <c r="I23" s="17">
        <v>30</v>
      </c>
      <c r="J23" s="17">
        <v>4</v>
      </c>
    </row>
    <row r="24" spans="1:10" ht="16.8" customHeight="1">
      <c r="A24" s="7" t="s">
        <v>28</v>
      </c>
      <c r="B24" s="14">
        <v>0.63900000000000001</v>
      </c>
      <c r="C24" s="14">
        <v>0.88600000000000001</v>
      </c>
      <c r="D24" s="14">
        <v>0.6</v>
      </c>
      <c r="E24" s="15">
        <v>1.86</v>
      </c>
      <c r="F24" s="15">
        <v>1.3</v>
      </c>
      <c r="G24" s="16">
        <f t="shared" si="0"/>
        <v>1.58</v>
      </c>
      <c r="H24" s="17">
        <v>68.16</v>
      </c>
      <c r="I24" s="17">
        <v>30</v>
      </c>
      <c r="J24" s="17">
        <v>4</v>
      </c>
    </row>
    <row r="25" spans="1:10" ht="16.8" customHeight="1">
      <c r="A25" s="7" t="s">
        <v>13</v>
      </c>
      <c r="B25" s="14">
        <v>0.54</v>
      </c>
      <c r="C25" s="14">
        <v>0.56000000000000005</v>
      </c>
      <c r="D25" s="14">
        <v>1.3</v>
      </c>
      <c r="E25" s="15">
        <v>2.0299999999999998</v>
      </c>
      <c r="F25" s="15">
        <v>1.45</v>
      </c>
      <c r="G25" s="16">
        <f t="shared" si="0"/>
        <v>1.7399999999999998</v>
      </c>
      <c r="H25" s="17">
        <v>62.22</v>
      </c>
      <c r="I25" s="17">
        <v>18</v>
      </c>
      <c r="J25" s="17">
        <v>3.4</v>
      </c>
    </row>
    <row r="26" spans="1:10" ht="16.8" customHeight="1">
      <c r="A26" s="7" t="s">
        <v>14</v>
      </c>
      <c r="B26" s="14">
        <v>0.78</v>
      </c>
      <c r="C26" s="14">
        <v>0.89</v>
      </c>
      <c r="D26" s="14">
        <v>1.3</v>
      </c>
      <c r="E26" s="15">
        <v>3.8</v>
      </c>
      <c r="F26" s="15">
        <v>3.3</v>
      </c>
      <c r="G26" s="16">
        <f t="shared" si="0"/>
        <v>3.55</v>
      </c>
      <c r="H26" s="17">
        <v>68.16</v>
      </c>
      <c r="I26" s="17">
        <v>30</v>
      </c>
      <c r="J26" s="17">
        <v>4</v>
      </c>
    </row>
    <row r="27" spans="1:10" ht="16.8" customHeight="1">
      <c r="A27" s="7" t="s">
        <v>15</v>
      </c>
      <c r="B27" s="14">
        <v>0.75</v>
      </c>
      <c r="C27" s="14">
        <v>0.59199999999999997</v>
      </c>
      <c r="D27" s="14">
        <v>0.86</v>
      </c>
      <c r="E27" s="15">
        <v>2.27</v>
      </c>
      <c r="F27" s="15">
        <v>1.27</v>
      </c>
      <c r="G27" s="16">
        <f t="shared" si="0"/>
        <v>1.77</v>
      </c>
      <c r="H27" s="17">
        <v>64.75</v>
      </c>
      <c r="I27" s="17">
        <v>28</v>
      </c>
      <c r="J27" s="17">
        <v>3.9</v>
      </c>
    </row>
    <row r="28" spans="1:10" ht="16.8" customHeight="1">
      <c r="A28" s="7" t="s">
        <v>16</v>
      </c>
      <c r="B28" s="14">
        <v>0.65</v>
      </c>
      <c r="C28" s="14">
        <v>0.6</v>
      </c>
      <c r="D28" s="14">
        <v>0.65</v>
      </c>
      <c r="E28" s="15">
        <v>0.9</v>
      </c>
      <c r="F28" s="15">
        <v>0.5</v>
      </c>
      <c r="G28" s="16">
        <f t="shared" si="0"/>
        <v>0.7</v>
      </c>
      <c r="H28" s="17">
        <v>51.52</v>
      </c>
      <c r="I28" s="17">
        <v>29</v>
      </c>
      <c r="J28" s="17">
        <v>3</v>
      </c>
    </row>
    <row r="29" spans="1:10" ht="16.8" customHeight="1">
      <c r="A29" s="7" t="s">
        <v>53</v>
      </c>
      <c r="B29" s="14">
        <v>0.76600000000000001</v>
      </c>
      <c r="C29" s="14">
        <v>0.76600000000000001</v>
      </c>
      <c r="D29" s="14">
        <v>0.76600000000000001</v>
      </c>
      <c r="E29" s="15">
        <v>1.5</v>
      </c>
      <c r="F29" s="15">
        <v>0.5</v>
      </c>
      <c r="G29" s="16">
        <f t="shared" si="0"/>
        <v>1</v>
      </c>
      <c r="H29" s="17">
        <v>58.5</v>
      </c>
      <c r="I29" s="17">
        <v>30</v>
      </c>
      <c r="J29" s="17">
        <v>4</v>
      </c>
    </row>
    <row r="30" spans="1:10" ht="16.8" customHeight="1">
      <c r="A30" s="7" t="s">
        <v>17</v>
      </c>
      <c r="B30" s="14">
        <v>0.94699999999999995</v>
      </c>
      <c r="C30" s="14">
        <v>0.84</v>
      </c>
      <c r="D30" s="14">
        <v>1.3</v>
      </c>
      <c r="E30" s="15">
        <v>3.65</v>
      </c>
      <c r="F30" s="15">
        <v>1.93</v>
      </c>
      <c r="G30" s="16">
        <f t="shared" si="0"/>
        <v>2.79</v>
      </c>
      <c r="H30" s="17">
        <v>68.150000000000006</v>
      </c>
      <c r="I30" s="17">
        <v>30</v>
      </c>
      <c r="J30" s="17">
        <v>3.28</v>
      </c>
    </row>
    <row r="31" spans="1:10" ht="16.8" customHeight="1">
      <c r="A31" s="7" t="s">
        <v>36</v>
      </c>
      <c r="B31" s="14">
        <v>0.57999999999999996</v>
      </c>
      <c r="C31" s="14">
        <v>0.85</v>
      </c>
      <c r="D31" s="14">
        <v>0.64</v>
      </c>
      <c r="E31" s="15">
        <v>2.09</v>
      </c>
      <c r="F31" s="15">
        <v>1.23</v>
      </c>
      <c r="G31" s="16">
        <f t="shared" si="0"/>
        <v>1.66</v>
      </c>
      <c r="H31" s="17">
        <v>61.59</v>
      </c>
      <c r="I31" s="17">
        <v>30</v>
      </c>
      <c r="J31" s="17">
        <v>3.07</v>
      </c>
    </row>
    <row r="32" spans="1:10" ht="16.8" customHeight="1">
      <c r="A32" s="7" t="s">
        <v>18</v>
      </c>
      <c r="B32" s="14">
        <v>0.67</v>
      </c>
      <c r="C32" s="14">
        <v>0.3</v>
      </c>
      <c r="D32" s="14">
        <v>0.62</v>
      </c>
      <c r="E32" s="15">
        <v>1.77</v>
      </c>
      <c r="F32" s="15">
        <v>1.01</v>
      </c>
      <c r="G32" s="16">
        <f t="shared" si="0"/>
        <v>1.3900000000000001</v>
      </c>
      <c r="H32" s="17">
        <v>59.32</v>
      </c>
      <c r="I32" s="17">
        <v>27</v>
      </c>
      <c r="J32" s="17">
        <v>3</v>
      </c>
    </row>
    <row r="33" spans="1:10" ht="16.8" customHeight="1">
      <c r="A33" s="7" t="s">
        <v>19</v>
      </c>
      <c r="B33" s="14">
        <v>0.442</v>
      </c>
      <c r="C33" s="14">
        <v>0.56699999999999995</v>
      </c>
      <c r="D33" s="14">
        <v>1.141</v>
      </c>
      <c r="E33" s="15">
        <v>3.8</v>
      </c>
      <c r="F33" s="15">
        <v>1.34</v>
      </c>
      <c r="G33" s="16">
        <f t="shared" si="0"/>
        <v>2.57</v>
      </c>
      <c r="H33" s="17">
        <v>59</v>
      </c>
      <c r="I33" s="17">
        <v>29</v>
      </c>
      <c r="J33" s="17">
        <v>3.75</v>
      </c>
    </row>
    <row r="34" spans="1:10" ht="16.8" customHeight="1">
      <c r="A34" s="7" t="s">
        <v>20</v>
      </c>
      <c r="B34" s="14">
        <v>0.45100000000000001</v>
      </c>
      <c r="C34" s="14">
        <v>0.65429999999999999</v>
      </c>
      <c r="D34" s="14">
        <v>1.3</v>
      </c>
      <c r="E34" s="15">
        <v>2.76</v>
      </c>
      <c r="F34" s="15">
        <v>0.76</v>
      </c>
      <c r="G34" s="16">
        <f t="shared" si="0"/>
        <v>1.7599999999999998</v>
      </c>
      <c r="H34" s="17">
        <v>65.8</v>
      </c>
      <c r="I34" s="17">
        <v>29</v>
      </c>
      <c r="J34" s="17">
        <v>3.8</v>
      </c>
    </row>
    <row r="35" spans="1:10" ht="16.8" customHeight="1">
      <c r="A35" s="7" t="s">
        <v>21</v>
      </c>
      <c r="B35" s="14">
        <v>0.68810000000000004</v>
      </c>
      <c r="C35" s="14">
        <v>0.71209999999999996</v>
      </c>
      <c r="D35" s="14">
        <v>1.3</v>
      </c>
      <c r="E35" s="15">
        <v>3.29</v>
      </c>
      <c r="F35" s="15">
        <v>1.76</v>
      </c>
      <c r="G35" s="16">
        <f t="shared" si="0"/>
        <v>2.5249999999999999</v>
      </c>
      <c r="H35" s="17">
        <v>68.16</v>
      </c>
      <c r="I35" s="17">
        <v>30</v>
      </c>
      <c r="J35" s="17">
        <v>3.75</v>
      </c>
    </row>
    <row r="36" spans="1:10" ht="16.8" customHeight="1">
      <c r="A36" s="7" t="s">
        <v>22</v>
      </c>
      <c r="B36" s="14">
        <v>0.45</v>
      </c>
      <c r="C36" s="14">
        <v>1.07</v>
      </c>
      <c r="D36" s="14">
        <v>1.3</v>
      </c>
      <c r="E36" s="15">
        <v>1.4</v>
      </c>
      <c r="F36" s="15">
        <v>0.85</v>
      </c>
      <c r="G36" s="16">
        <f t="shared" si="0"/>
        <v>1.125</v>
      </c>
      <c r="H36" s="17">
        <v>57.8</v>
      </c>
      <c r="I36" s="17">
        <v>26</v>
      </c>
      <c r="J36" s="17">
        <v>2.6</v>
      </c>
    </row>
    <row r="37" spans="1:10" ht="16.8" customHeight="1">
      <c r="A37" s="7" t="s">
        <v>23</v>
      </c>
      <c r="B37" s="14">
        <v>0.54</v>
      </c>
      <c r="C37" s="14">
        <v>0.77</v>
      </c>
      <c r="D37" s="14">
        <v>1.3</v>
      </c>
      <c r="E37" s="15">
        <v>2.88</v>
      </c>
      <c r="F37" s="15">
        <v>1.45</v>
      </c>
      <c r="G37" s="16">
        <f t="shared" si="0"/>
        <v>2.165</v>
      </c>
      <c r="H37" s="17">
        <v>64</v>
      </c>
      <c r="I37" s="17">
        <v>20</v>
      </c>
      <c r="J37" s="17">
        <v>4</v>
      </c>
    </row>
    <row r="38" spans="1:10" ht="16.8" customHeight="1">
      <c r="A38" s="7" t="s">
        <v>24</v>
      </c>
      <c r="B38" s="14">
        <v>0.5847</v>
      </c>
      <c r="C38" s="14">
        <v>0.88600000000000001</v>
      </c>
      <c r="D38" s="14">
        <v>1.1200000000000001</v>
      </c>
      <c r="E38" s="15">
        <v>2.02</v>
      </c>
      <c r="F38" s="15">
        <v>1.1499999999999999</v>
      </c>
      <c r="G38" s="16">
        <f t="shared" si="0"/>
        <v>1.585</v>
      </c>
      <c r="H38" s="17">
        <v>51.04</v>
      </c>
      <c r="I38" s="17">
        <v>29.8</v>
      </c>
      <c r="J38" s="17">
        <v>2.29</v>
      </c>
    </row>
    <row r="39" spans="1:10" ht="16.8" customHeight="1">
      <c r="A39" s="7" t="s">
        <v>42</v>
      </c>
      <c r="B39" s="14">
        <v>0.44500000000000001</v>
      </c>
      <c r="C39" s="14">
        <v>0.73499999999999999</v>
      </c>
      <c r="D39" s="14">
        <v>1.3</v>
      </c>
      <c r="E39" s="15">
        <v>3.8</v>
      </c>
      <c r="F39" s="15">
        <v>1.83</v>
      </c>
      <c r="G39" s="16">
        <f t="shared" si="0"/>
        <v>2.8149999999999999</v>
      </c>
      <c r="H39" s="17">
        <v>68.16</v>
      </c>
      <c r="I39" s="17">
        <v>25</v>
      </c>
      <c r="J39" s="17">
        <v>4</v>
      </c>
    </row>
    <row r="40" spans="1:10" ht="16.8" customHeight="1">
      <c r="A40" s="7" t="s">
        <v>25</v>
      </c>
      <c r="B40" s="14">
        <v>0.67</v>
      </c>
      <c r="C40" s="14">
        <v>0.3</v>
      </c>
      <c r="D40" s="14">
        <v>1.135</v>
      </c>
      <c r="E40" s="15">
        <v>3.4</v>
      </c>
      <c r="F40" s="15">
        <v>1.5</v>
      </c>
      <c r="G40" s="16">
        <f t="shared" si="0"/>
        <v>2.4500000000000002</v>
      </c>
      <c r="H40" s="17">
        <v>56.57</v>
      </c>
      <c r="I40" s="17">
        <v>30</v>
      </c>
      <c r="J40" s="17">
        <v>4</v>
      </c>
    </row>
    <row r="41" spans="1:10" ht="16.8" customHeight="1">
      <c r="A41" s="7" t="s">
        <v>26</v>
      </c>
      <c r="B41" s="14">
        <v>0.64</v>
      </c>
      <c r="C41" s="14">
        <v>0.64</v>
      </c>
      <c r="D41" s="14">
        <v>0.96</v>
      </c>
      <c r="E41" s="15">
        <v>2.85</v>
      </c>
      <c r="F41" s="15">
        <v>0.9</v>
      </c>
      <c r="G41" s="16">
        <f t="shared" si="0"/>
        <v>1.875</v>
      </c>
      <c r="H41" s="17">
        <v>55.85</v>
      </c>
      <c r="I41" s="17">
        <v>21</v>
      </c>
      <c r="J41" s="17">
        <v>3.2</v>
      </c>
    </row>
    <row r="42" spans="1:10" ht="16.8" customHeight="1">
      <c r="A42" s="7" t="s">
        <v>27</v>
      </c>
      <c r="B42" s="14">
        <v>0.71250000000000002</v>
      </c>
      <c r="C42" s="14">
        <v>0.48449999999999999</v>
      </c>
      <c r="D42" s="14">
        <v>0.61750000000000005</v>
      </c>
      <c r="E42" s="15">
        <v>1.1000000000000001</v>
      </c>
      <c r="F42" s="15">
        <v>0.5</v>
      </c>
      <c r="G42" s="16">
        <f t="shared" si="0"/>
        <v>0.8</v>
      </c>
      <c r="H42" s="17">
        <v>67.760000000000005</v>
      </c>
      <c r="I42" s="17">
        <v>30</v>
      </c>
      <c r="J42" s="17">
        <v>3.75</v>
      </c>
    </row>
    <row r="43" spans="1:10" ht="16.8" customHeight="1">
      <c r="A43" s="7" t="s">
        <v>40</v>
      </c>
      <c r="B43" s="14">
        <v>0.52400000000000002</v>
      </c>
      <c r="C43" s="14">
        <v>0.3</v>
      </c>
      <c r="D43" s="14">
        <v>1.1850000000000001</v>
      </c>
      <c r="E43" s="15">
        <v>3.8</v>
      </c>
      <c r="F43" s="15">
        <v>1.9</v>
      </c>
      <c r="G43" s="16">
        <f t="shared" si="0"/>
        <v>2.8499999999999996</v>
      </c>
      <c r="H43" s="17">
        <v>34.08</v>
      </c>
      <c r="I43" s="17">
        <v>30</v>
      </c>
      <c r="J43" s="17">
        <v>1.8</v>
      </c>
    </row>
    <row r="44" spans="1:10" ht="16.8" customHeight="1">
      <c r="A44" s="7" t="s">
        <v>29</v>
      </c>
      <c r="B44" s="14">
        <v>0.4</v>
      </c>
      <c r="C44" s="14">
        <v>0.87</v>
      </c>
      <c r="D44" s="14">
        <v>0.6</v>
      </c>
      <c r="E44" s="15">
        <v>3.42</v>
      </c>
      <c r="F44" s="15">
        <v>1</v>
      </c>
      <c r="G44" s="16">
        <f t="shared" si="0"/>
        <v>2.21</v>
      </c>
      <c r="H44" s="17">
        <v>67.959999999999994</v>
      </c>
      <c r="I44" s="17">
        <v>21</v>
      </c>
      <c r="J44" s="17">
        <v>4</v>
      </c>
    </row>
    <row r="45" spans="1:10" ht="16.8" customHeight="1">
      <c r="A45" s="7" t="s">
        <v>30</v>
      </c>
      <c r="B45" s="14">
        <v>0.48130000000000001</v>
      </c>
      <c r="C45" s="14">
        <v>0.65</v>
      </c>
      <c r="D45" s="14">
        <v>1.3</v>
      </c>
      <c r="E45" s="15">
        <v>1.95</v>
      </c>
      <c r="F45" s="15">
        <v>1.38</v>
      </c>
      <c r="G45" s="16">
        <f t="shared" si="0"/>
        <v>1.665</v>
      </c>
      <c r="H45" s="17">
        <v>60.66</v>
      </c>
      <c r="I45" s="17">
        <v>15</v>
      </c>
      <c r="J45" s="17">
        <v>4</v>
      </c>
    </row>
    <row r="46" spans="1:10" ht="16.8" customHeight="1">
      <c r="A46" s="7" t="s">
        <v>31</v>
      </c>
      <c r="B46" s="14">
        <v>0.66900000000000004</v>
      </c>
      <c r="C46" s="14">
        <v>0.69199999999999995</v>
      </c>
      <c r="D46" s="14">
        <v>1.1385000000000001</v>
      </c>
      <c r="E46" s="15">
        <v>3.42</v>
      </c>
      <c r="F46" s="15">
        <v>1.36</v>
      </c>
      <c r="G46" s="16">
        <f t="shared" si="0"/>
        <v>2.39</v>
      </c>
      <c r="H46" s="17">
        <v>61</v>
      </c>
      <c r="I46" s="17">
        <v>26.53</v>
      </c>
      <c r="J46" s="17">
        <v>3.22</v>
      </c>
    </row>
    <row r="47" spans="1:10" ht="16.8" customHeight="1">
      <c r="A47" s="7" t="s">
        <v>32</v>
      </c>
      <c r="B47" s="14">
        <v>0.59399999999999997</v>
      </c>
      <c r="C47" s="14">
        <v>0.8</v>
      </c>
      <c r="D47" s="14">
        <v>0.6</v>
      </c>
      <c r="E47" s="15">
        <v>1.3</v>
      </c>
      <c r="F47" s="15">
        <v>1.05</v>
      </c>
      <c r="G47" s="16">
        <f t="shared" si="0"/>
        <v>1.175</v>
      </c>
      <c r="H47" s="17">
        <v>61.93</v>
      </c>
      <c r="I47" s="17">
        <v>18</v>
      </c>
      <c r="J47" s="17">
        <v>3.9</v>
      </c>
    </row>
    <row r="48" spans="1:10" ht="16.8" customHeight="1">
      <c r="A48" s="7" t="s">
        <v>33</v>
      </c>
      <c r="B48" s="14">
        <v>1.0229999999999999</v>
      </c>
      <c r="C48" s="14">
        <v>0.59899999999999998</v>
      </c>
      <c r="D48" s="14">
        <v>1.3</v>
      </c>
      <c r="E48" s="15">
        <v>3.8</v>
      </c>
      <c r="F48" s="15">
        <v>1</v>
      </c>
      <c r="G48" s="16">
        <f t="shared" si="0"/>
        <v>2.4</v>
      </c>
      <c r="H48" s="17">
        <v>68.16</v>
      </c>
      <c r="I48" s="17">
        <v>30</v>
      </c>
      <c r="J48" s="17">
        <v>4</v>
      </c>
    </row>
    <row r="49" spans="1:10" ht="16.8" customHeight="1">
      <c r="A49" s="7" t="s">
        <v>34</v>
      </c>
      <c r="B49" s="14">
        <v>0.44400000000000001</v>
      </c>
      <c r="C49" s="14">
        <v>0.63</v>
      </c>
      <c r="D49" s="14">
        <v>0.63</v>
      </c>
      <c r="E49" s="15">
        <v>1.96</v>
      </c>
      <c r="F49" s="15">
        <v>1.26</v>
      </c>
      <c r="G49" s="16">
        <f t="shared" si="0"/>
        <v>1.6099999999999999</v>
      </c>
      <c r="H49" s="17">
        <v>60.29</v>
      </c>
      <c r="I49" s="17">
        <v>30</v>
      </c>
      <c r="J49" s="17">
        <v>4</v>
      </c>
    </row>
    <row r="50" spans="1:10" ht="16.8" customHeight="1">
      <c r="A50" s="7" t="s">
        <v>35</v>
      </c>
      <c r="B50" s="14">
        <v>0.44400000000000001</v>
      </c>
      <c r="C50" s="14">
        <v>0.84799999999999998</v>
      </c>
      <c r="D50" s="14">
        <v>1.2949999999999999</v>
      </c>
      <c r="E50" s="15">
        <v>3.79</v>
      </c>
      <c r="F50" s="15">
        <v>2.74</v>
      </c>
      <c r="G50" s="16">
        <f t="shared" si="0"/>
        <v>3.2650000000000001</v>
      </c>
      <c r="H50" s="17">
        <v>62.03</v>
      </c>
      <c r="I50" s="17">
        <v>25.9</v>
      </c>
      <c r="J50" s="17">
        <v>3.98</v>
      </c>
    </row>
    <row r="51" spans="1:10" ht="16.8" customHeight="1">
      <c r="A51" s="7" t="s">
        <v>43</v>
      </c>
      <c r="B51" s="14">
        <v>0.57840000000000003</v>
      </c>
      <c r="C51" s="14">
        <v>0.437</v>
      </c>
      <c r="D51" s="14">
        <v>1.3</v>
      </c>
      <c r="E51" s="15">
        <v>3.8</v>
      </c>
      <c r="F51" s="15">
        <v>0.7</v>
      </c>
      <c r="G51" s="16">
        <f t="shared" si="0"/>
        <v>2.25</v>
      </c>
      <c r="H51" s="17">
        <v>58.87</v>
      </c>
      <c r="I51" s="17">
        <v>29.7</v>
      </c>
      <c r="J51" s="17">
        <v>3</v>
      </c>
    </row>
    <row r="52" spans="1:10" s="18" customFormat="1" ht="16.8" customHeight="1">
      <c r="A52" s="7" t="s">
        <v>37</v>
      </c>
      <c r="B52" s="14">
        <v>0.61439999999999995</v>
      </c>
      <c r="C52" s="14">
        <v>1.07</v>
      </c>
      <c r="D52" s="14">
        <v>0.6</v>
      </c>
      <c r="E52" s="15">
        <v>2.76</v>
      </c>
      <c r="F52" s="15">
        <v>1.46</v>
      </c>
      <c r="G52" s="16">
        <f t="shared" si="0"/>
        <v>2.11</v>
      </c>
      <c r="H52" s="17">
        <v>68.16</v>
      </c>
      <c r="I52" s="17">
        <v>21.76</v>
      </c>
      <c r="J52" s="17">
        <v>4</v>
      </c>
    </row>
    <row r="53" spans="1:10" s="18" customFormat="1" ht="16.8" customHeight="1">
      <c r="A53" s="7" t="s">
        <v>38</v>
      </c>
      <c r="B53" s="14">
        <v>0.52800000000000002</v>
      </c>
      <c r="C53" s="14">
        <v>0.52800000000000002</v>
      </c>
      <c r="D53" s="14">
        <v>0.52800000000000002</v>
      </c>
      <c r="E53" s="15">
        <v>2</v>
      </c>
      <c r="F53" s="15">
        <v>0.4</v>
      </c>
      <c r="G53" s="16">
        <f t="shared" si="0"/>
        <v>1.2</v>
      </c>
      <c r="H53" s="17">
        <v>49.08</v>
      </c>
      <c r="I53" s="17">
        <v>30</v>
      </c>
      <c r="J53" s="17">
        <v>3.2</v>
      </c>
    </row>
    <row r="54" spans="1:10" ht="16.8" customHeight="1">
      <c r="A54" s="7" t="s">
        <v>39</v>
      </c>
      <c r="B54" s="14">
        <v>0.4</v>
      </c>
      <c r="C54" s="14">
        <v>0.7</v>
      </c>
      <c r="D54" s="14">
        <v>1.3</v>
      </c>
      <c r="E54" s="15">
        <v>3.75</v>
      </c>
      <c r="F54" s="15">
        <v>1.39</v>
      </c>
      <c r="G54" s="16">
        <f t="shared" si="0"/>
        <v>2.57</v>
      </c>
      <c r="H54" s="17">
        <v>56.1</v>
      </c>
      <c r="I54" s="17">
        <v>30</v>
      </c>
      <c r="J54" s="17">
        <v>3.87</v>
      </c>
    </row>
    <row r="55" spans="1:10">
      <c r="A55" s="22" t="s">
        <v>61</v>
      </c>
      <c r="B55" s="23">
        <f>AVERAGE(B9:B54)</f>
        <v>0.61769891304347813</v>
      </c>
      <c r="C55" s="23">
        <f t="shared" ref="C55:J55" si="1">AVERAGE(C9:C54)</f>
        <v>0.70918260869565231</v>
      </c>
      <c r="D55" s="23">
        <f t="shared" si="1"/>
        <v>1.0217500000000002</v>
      </c>
      <c r="E55" s="25"/>
      <c r="F55" s="25"/>
      <c r="G55" s="23">
        <f t="shared" si="1"/>
        <v>2.0498913043478257</v>
      </c>
      <c r="H55" s="24">
        <f t="shared" si="1"/>
        <v>61.285434782608675</v>
      </c>
      <c r="I55" s="24">
        <f t="shared" si="1"/>
        <v>27.006304347826084</v>
      </c>
      <c r="J55" s="24">
        <f t="shared" si="1"/>
        <v>3.5934782608695648</v>
      </c>
    </row>
    <row r="57" spans="1:10">
      <c r="A57" s="21" t="s">
        <v>51</v>
      </c>
    </row>
  </sheetData>
  <sortState ref="A9:K54">
    <sortCondition ref="A9:A54"/>
  </sortState>
  <mergeCells count="4">
    <mergeCell ref="A3:J3"/>
    <mergeCell ref="A4:J4"/>
    <mergeCell ref="B7:D7"/>
    <mergeCell ref="E7:G7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58" orientation="landscape" verticalDpi="300" r:id="rId1"/>
  <headerFooter differentFirst="1">
    <oddFooter>&amp;L&amp;G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ALFABETICO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Consulta Información Impositiva Municipal</dc:title>
  <dc:creator>González Arranz, Javier</dc:creator>
  <cp:lastModifiedBy>González Arranz, Javier</cp:lastModifiedBy>
  <cp:lastPrinted>2020-11-04T10:58:35Z</cp:lastPrinted>
  <dcterms:created xsi:type="dcterms:W3CDTF">2014-06-10T13:18:16Z</dcterms:created>
  <dcterms:modified xsi:type="dcterms:W3CDTF">2024-11-05T12:06:41Z</dcterms:modified>
</cp:coreProperties>
</file>