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8" windowWidth="14808" windowHeight="8016"/>
  </bookViews>
  <sheets>
    <sheet name="Orden ALFABETICO" sheetId="5" r:id="rId1"/>
    <sheet name="Orden INVERSION POR HAB." sheetId="8" r:id="rId2"/>
  </sheets>
  <calcPr calcId="145621"/>
</workbook>
</file>

<file path=xl/calcChain.xml><?xml version="1.0" encoding="utf-8"?>
<calcChain xmlns="http://schemas.openxmlformats.org/spreadsheetml/2006/main">
  <c r="E44" i="8" l="1"/>
  <c r="E36" i="8"/>
  <c r="E21" i="8"/>
  <c r="E25" i="8"/>
  <c r="E43" i="8"/>
  <c r="E18" i="8"/>
  <c r="E28" i="8"/>
  <c r="E16" i="8"/>
  <c r="E34" i="8"/>
  <c r="E27" i="8"/>
  <c r="E13" i="8"/>
  <c r="E11" i="8"/>
  <c r="E17" i="8"/>
  <c r="E32" i="8"/>
  <c r="E37" i="8"/>
  <c r="E49" i="8"/>
  <c r="E50" i="8"/>
  <c r="E31" i="8"/>
  <c r="E15" i="8"/>
  <c r="E29" i="8"/>
  <c r="E19" i="8"/>
  <c r="E41" i="8"/>
  <c r="E47" i="8"/>
  <c r="E52" i="8"/>
  <c r="E22" i="8"/>
  <c r="E30" i="8"/>
  <c r="E48" i="8"/>
  <c r="E51" i="8"/>
  <c r="E12" i="8"/>
  <c r="E45" i="8"/>
  <c r="E26" i="8"/>
  <c r="E33" i="8"/>
  <c r="E23" i="8"/>
  <c r="E40" i="8"/>
  <c r="E46" i="8"/>
  <c r="E42" i="8"/>
  <c r="E24" i="8"/>
  <c r="E14" i="8"/>
  <c r="E38" i="8"/>
  <c r="E20" i="8"/>
  <c r="E39" i="8"/>
  <c r="E35" i="8"/>
  <c r="E11" i="5" l="1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</calcChain>
</file>

<file path=xl/sharedStrings.xml><?xml version="1.0" encoding="utf-8"?>
<sst xmlns="http://schemas.openxmlformats.org/spreadsheetml/2006/main" count="106" uniqueCount="53">
  <si>
    <t xml:space="preserve">Granada                                                               </t>
  </si>
  <si>
    <t xml:space="preserve">Huelva                                                                </t>
  </si>
  <si>
    <t xml:space="preserve">Almería                                                               </t>
  </si>
  <si>
    <t xml:space="preserve">Jaén                                                                  </t>
  </si>
  <si>
    <t xml:space="preserve">Córdoba                                                               </t>
  </si>
  <si>
    <t xml:space="preserve">Málaga                                                                </t>
  </si>
  <si>
    <t xml:space="preserve">Sevilla                                                               </t>
  </si>
  <si>
    <t xml:space="preserve">Zaragoza                                                              </t>
  </si>
  <si>
    <t xml:space="preserve">Huesca                                                                </t>
  </si>
  <si>
    <t xml:space="preserve">Teruel                                                                </t>
  </si>
  <si>
    <t xml:space="preserve">Palma                                                                 </t>
  </si>
  <si>
    <t xml:space="preserve">Santander                                                             </t>
  </si>
  <si>
    <t xml:space="preserve">Burgos                                                                </t>
  </si>
  <si>
    <t xml:space="preserve">León                                                                  </t>
  </si>
  <si>
    <t xml:space="preserve">Palencia                                                              </t>
  </si>
  <si>
    <t xml:space="preserve">Zamora                                                                </t>
  </si>
  <si>
    <t xml:space="preserve">Valladolid                                                            </t>
  </si>
  <si>
    <t xml:space="preserve">Soria                                                                 </t>
  </si>
  <si>
    <t xml:space="preserve">Salamanca                                                             </t>
  </si>
  <si>
    <t xml:space="preserve">Ciudad Real                                                           </t>
  </si>
  <si>
    <t xml:space="preserve">Cuenca                                                                </t>
  </si>
  <si>
    <t xml:space="preserve">Albacete                                                              </t>
  </si>
  <si>
    <t xml:space="preserve">Toledo                                                                </t>
  </si>
  <si>
    <t xml:space="preserve">Guadalajara                                                           </t>
  </si>
  <si>
    <t xml:space="preserve">Tarragona                                                             </t>
  </si>
  <si>
    <t xml:space="preserve">Barcelona                                                             </t>
  </si>
  <si>
    <t xml:space="preserve">Lleida                                                                </t>
  </si>
  <si>
    <t xml:space="preserve">Cáceres                                                               </t>
  </si>
  <si>
    <t xml:space="preserve">Coruña (A)                                                            </t>
  </si>
  <si>
    <t xml:space="preserve">Lugo                                                                  </t>
  </si>
  <si>
    <t xml:space="preserve">Madrid                                                                </t>
  </si>
  <si>
    <t xml:space="preserve">Pamplona/Iruña                                                        </t>
  </si>
  <si>
    <t xml:space="preserve">Donostia-San Sebastián                                                </t>
  </si>
  <si>
    <t xml:space="preserve">Logroño                                                               </t>
  </si>
  <si>
    <t xml:space="preserve">Valencia                                                              </t>
  </si>
  <si>
    <t>Municipio</t>
  </si>
  <si>
    <t>Capitales de Provincia</t>
  </si>
  <si>
    <t xml:space="preserve">Oviedo                                                                </t>
  </si>
  <si>
    <t xml:space="preserve">Cádiz                                                                 </t>
  </si>
  <si>
    <t xml:space="preserve">Pontevedra                                                            </t>
  </si>
  <si>
    <t xml:space="preserve"> </t>
  </si>
  <si>
    <t>Transferencias de capital (Capitulo 7)</t>
  </si>
  <si>
    <t>Inversiones reales (Capitulo 6)</t>
  </si>
  <si>
    <t>Población</t>
  </si>
  <si>
    <t xml:space="preserve">Badajoz                                                               </t>
  </si>
  <si>
    <r>
      <t xml:space="preserve">Inversión por habitante </t>
    </r>
    <r>
      <rPr>
        <sz val="10"/>
        <color indexed="8"/>
        <rFont val="Gill Sans MT"/>
        <family val="2"/>
      </rPr>
      <t>(euros)</t>
    </r>
  </si>
  <si>
    <t>Este indicador presenta los Gastos de capital (capitulos 6 y 7 del presupuesto) entre el número de habitantes del municipio.</t>
  </si>
  <si>
    <r>
      <t xml:space="preserve">Fuente: Elaboración propia del </t>
    </r>
    <r>
      <rPr>
        <b/>
        <i/>
        <sz val="9"/>
        <rFont val="Gill Sans MT"/>
        <family val="2"/>
      </rPr>
      <t>Observatorio Tributario Andaluz</t>
    </r>
    <r>
      <rPr>
        <i/>
        <sz val="9"/>
        <rFont val="Gill Sans MT"/>
        <family val="2"/>
      </rPr>
      <t xml:space="preserve"> con datos de Ministerio de Hacienda (datos a 30-06-21). Las denominaciones y criterios de cálculo de los indicadores están basados en el Documento "Indicadores de la cuenta general de las entidades locales".</t>
    </r>
  </si>
  <si>
    <t>Inversión por habitante 2020</t>
  </si>
  <si>
    <t>No están disponibles los datos de Ávila, Ourense, Bilbao, Girona, Murcia, Las Palmas, Santa Cruz y Vitoria</t>
  </si>
  <si>
    <t xml:space="preserve">Alicante/Alacant                                                      </t>
  </si>
  <si>
    <t xml:space="preserve">Castellón de la Plana/Castelló de la Plana                            </t>
  </si>
  <si>
    <t xml:space="preserve">Segovia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</si>
</sst>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Gill Sans MT"/>
      <family val="2"/>
    </font>
    <font>
      <b/>
      <sz val="14"/>
      <name val="Gill Sans MT"/>
      <family val="2"/>
    </font>
    <font>
      <sz val="14"/>
      <name val="Gill Sans MT"/>
      <family val="2"/>
    </font>
    <font>
      <sz val="8"/>
      <name val="Gill Sans MT"/>
      <family val="2"/>
    </font>
    <font>
      <i/>
      <sz val="8"/>
      <name val="Gill Sans MT"/>
      <family val="2"/>
    </font>
    <font>
      <b/>
      <sz val="10"/>
      <color indexed="8"/>
      <name val="Gill Sans MT"/>
      <family val="2"/>
    </font>
    <font>
      <sz val="8"/>
      <color indexed="8"/>
      <name val="Gill Sans MT"/>
      <family val="2"/>
    </font>
    <font>
      <sz val="10"/>
      <color indexed="8"/>
      <name val="Gill Sans MT"/>
      <family val="2"/>
    </font>
    <font>
      <sz val="11"/>
      <color theme="1"/>
      <name val="Gill Sans MT"/>
      <family val="2"/>
    </font>
    <font>
      <i/>
      <sz val="8"/>
      <color theme="1"/>
      <name val="Gill Sans MT"/>
      <family val="2"/>
    </font>
    <font>
      <sz val="9"/>
      <name val="Gill Sans MT"/>
      <family val="2"/>
    </font>
    <font>
      <i/>
      <sz val="9"/>
      <name val="Gill Sans MT"/>
      <family val="2"/>
    </font>
    <font>
      <b/>
      <i/>
      <sz val="9"/>
      <name val="Gill Sans MT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0" fontId="3" fillId="0" borderId="0"/>
  </cellStyleXfs>
  <cellXfs count="45">
    <xf numFmtId="0" fontId="0" fillId="0" borderId="0" xfId="0"/>
    <xf numFmtId="0" fontId="4" fillId="0" borderId="0" xfId="0" applyFont="1"/>
    <xf numFmtId="3" fontId="4" fillId="0" borderId="0" xfId="0" applyNumberFormat="1" applyFont="1"/>
    <xf numFmtId="4" fontId="4" fillId="0" borderId="0" xfId="0" applyNumberFormat="1" applyFont="1"/>
    <xf numFmtId="0" fontId="5" fillId="0" borderId="0" xfId="0" applyFont="1" applyFill="1" applyAlignment="1">
      <alignment vertical="center" wrapText="1"/>
    </xf>
    <xf numFmtId="3" fontId="5" fillId="0" borderId="0" xfId="0" applyNumberFormat="1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/>
    </xf>
    <xf numFmtId="3" fontId="7" fillId="0" borderId="0" xfId="0" applyNumberFormat="1" applyFont="1" applyAlignment="1">
      <alignment horizontal="left"/>
    </xf>
    <xf numFmtId="4" fontId="7" fillId="0" borderId="0" xfId="0" applyNumberFormat="1" applyFont="1" applyAlignment="1">
      <alignment horizontal="left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3" fontId="9" fillId="3" borderId="1" xfId="2" applyNumberFormat="1" applyFont="1" applyFill="1" applyBorder="1" applyAlignment="1">
      <alignment horizontal="center" vertical="center" wrapText="1"/>
    </xf>
    <xf numFmtId="0" fontId="10" fillId="3" borderId="1" xfId="3" applyFont="1" applyFill="1" applyBorder="1" applyAlignment="1">
      <alignment horizontal="center" vertical="center" wrapText="1"/>
    </xf>
    <xf numFmtId="0" fontId="9" fillId="3" borderId="1" xfId="3" applyFont="1" applyFill="1" applyBorder="1" applyAlignment="1">
      <alignment horizontal="center" vertical="center" wrapText="1"/>
    </xf>
    <xf numFmtId="3" fontId="9" fillId="3" borderId="1" xfId="2" applyNumberFormat="1" applyFont="1" applyFill="1" applyBorder="1" applyAlignment="1">
      <alignment horizontal="left" vertical="center" wrapText="1"/>
    </xf>
    <xf numFmtId="0" fontId="12" fillId="0" borderId="0" xfId="0" applyFont="1"/>
    <xf numFmtId="0" fontId="11" fillId="0" borderId="0" xfId="6" applyFont="1" applyFill="1" applyBorder="1" applyAlignment="1">
      <alignment horizontal="left" wrapText="1"/>
    </xf>
    <xf numFmtId="0" fontId="10" fillId="0" borderId="0" xfId="1" applyFont="1" applyFill="1" applyBorder="1" applyAlignment="1">
      <alignment horizontal="right" wrapText="1"/>
    </xf>
    <xf numFmtId="4" fontId="9" fillId="0" borderId="0" xfId="4" applyNumberFormat="1" applyFont="1" applyFill="1" applyBorder="1" applyAlignment="1">
      <alignment horizontal="center" wrapText="1"/>
    </xf>
    <xf numFmtId="0" fontId="13" fillId="0" borderId="0" xfId="0" applyFont="1"/>
    <xf numFmtId="0" fontId="14" fillId="0" borderId="0" xfId="0" applyFont="1"/>
    <xf numFmtId="3" fontId="14" fillId="0" borderId="0" xfId="0" applyNumberFormat="1" applyFont="1" applyAlignment="1">
      <alignment horizontal="left"/>
    </xf>
    <xf numFmtId="4" fontId="14" fillId="0" borderId="0" xfId="0" applyNumberFormat="1" applyFont="1" applyAlignment="1">
      <alignment horizontal="left"/>
    </xf>
    <xf numFmtId="0" fontId="15" fillId="0" borderId="0" xfId="0" applyFont="1" applyAlignment="1">
      <alignment horizontal="left" vertical="center" wrapText="1"/>
    </xf>
    <xf numFmtId="0" fontId="15" fillId="0" borderId="0" xfId="4" applyFont="1" applyFill="1" applyBorder="1" applyAlignment="1">
      <alignment horizontal="left"/>
    </xf>
    <xf numFmtId="4" fontId="11" fillId="2" borderId="1" xfId="1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4" fontId="4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3" fontId="7" fillId="0" borderId="0" xfId="0" applyNumberFormat="1" applyFont="1" applyAlignment="1">
      <alignment horizontal="left" vertical="center"/>
    </xf>
    <xf numFmtId="4" fontId="7" fillId="0" borderId="0" xfId="0" applyNumberFormat="1" applyFont="1" applyAlignment="1">
      <alignment horizontal="left" vertical="center"/>
    </xf>
    <xf numFmtId="0" fontId="14" fillId="0" borderId="0" xfId="0" applyFont="1" applyAlignment="1">
      <alignment vertical="center"/>
    </xf>
    <xf numFmtId="3" fontId="14" fillId="0" borderId="0" xfId="0" applyNumberFormat="1" applyFont="1" applyAlignment="1">
      <alignment horizontal="left" vertical="center"/>
    </xf>
    <xf numFmtId="4" fontId="14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3" fontId="11" fillId="2" borderId="1" xfId="1" applyNumberFormat="1" applyFont="1" applyFill="1" applyBorder="1" applyAlignment="1">
      <alignment horizontal="right" vertical="center" wrapText="1"/>
    </xf>
    <xf numFmtId="2" fontId="9" fillId="2" borderId="2" xfId="5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1" fillId="0" borderId="0" xfId="6" applyFont="1" applyFill="1" applyBorder="1" applyAlignment="1">
      <alignment horizontal="left" vertical="center" wrapText="1"/>
    </xf>
    <xf numFmtId="0" fontId="10" fillId="0" borderId="0" xfId="1" applyFont="1" applyFill="1" applyBorder="1" applyAlignment="1">
      <alignment horizontal="right" vertical="center" wrapText="1"/>
    </xf>
    <xf numFmtId="4" fontId="9" fillId="0" borderId="0" xfId="4" applyNumberFormat="1" applyFont="1" applyFill="1" applyBorder="1" applyAlignment="1">
      <alignment horizontal="center" vertical="center" wrapText="1"/>
    </xf>
    <xf numFmtId="0" fontId="15" fillId="0" borderId="0" xfId="4" applyFont="1" applyFill="1" applyBorder="1" applyAlignment="1">
      <alignment horizontal="left" vertical="center"/>
    </xf>
    <xf numFmtId="0" fontId="13" fillId="0" borderId="0" xfId="0" applyFont="1" applyAlignment="1">
      <alignment vertical="center"/>
    </xf>
  </cellXfs>
  <cellStyles count="7">
    <cellStyle name="Normal" xfId="0" builtinId="0"/>
    <cellStyle name="Normal_Hoja1" xfId="1"/>
    <cellStyle name="Normal_Hoja1 2" xfId="6"/>
    <cellStyle name="Normal_icio" xfId="2"/>
    <cellStyle name="Normal_IngGast (2)" xfId="3"/>
    <cellStyle name="Normal_todo" xfId="4"/>
    <cellStyle name="Porcentaje" xfId="5" builtinId="5"/>
  </cellStyles>
  <dxfs count="0"/>
  <tableStyles count="0" defaultTableStyle="TableStyleMedium2" defaultPivotStyle="PivotStyleMedium9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719882</xdr:colOff>
      <xdr:row>1</xdr:row>
      <xdr:rowOff>261298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19882" cy="4746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719882</xdr:colOff>
      <xdr:row>1</xdr:row>
      <xdr:rowOff>166048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19882" cy="4746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4"/>
  <sheetViews>
    <sheetView tabSelected="1" workbookViewId="0">
      <selection activeCell="G17" sqref="G17"/>
    </sheetView>
  </sheetViews>
  <sheetFormatPr baseColWidth="10" defaultRowHeight="18" x14ac:dyDescent="0.3"/>
  <cols>
    <col min="1" max="1" width="39" style="39" customWidth="1"/>
    <col min="2" max="2" width="14.33203125" style="39" customWidth="1"/>
    <col min="3" max="3" width="16.33203125" style="39" customWidth="1"/>
    <col min="4" max="4" width="16" style="39" customWidth="1"/>
    <col min="5" max="5" width="18.6640625" style="39" customWidth="1"/>
    <col min="6" max="16384" width="11.5546875" style="39"/>
  </cols>
  <sheetData>
    <row r="1" spans="1:9" s="27" customFormat="1" ht="16.8" x14ac:dyDescent="0.3">
      <c r="C1" s="28"/>
      <c r="D1" s="28"/>
      <c r="E1" s="29"/>
    </row>
    <row r="2" spans="1:9" s="27" customFormat="1" ht="27.75" customHeight="1" x14ac:dyDescent="0.3">
      <c r="A2" s="4"/>
      <c r="B2" s="4"/>
      <c r="C2" s="5"/>
      <c r="D2" s="5"/>
      <c r="E2" s="4"/>
    </row>
    <row r="3" spans="1:9" s="27" customFormat="1" ht="26.25" customHeight="1" x14ac:dyDescent="0.3">
      <c r="A3" s="6" t="s">
        <v>48</v>
      </c>
      <c r="B3" s="6"/>
      <c r="C3" s="6"/>
      <c r="D3" s="6"/>
      <c r="E3" s="6"/>
    </row>
    <row r="4" spans="1:9" s="27" customFormat="1" ht="21.6" x14ac:dyDescent="0.3">
      <c r="A4" s="30" t="s">
        <v>36</v>
      </c>
      <c r="B4" s="30"/>
      <c r="C4" s="30"/>
      <c r="D4" s="30"/>
      <c r="E4" s="30"/>
      <c r="F4" s="27" t="s">
        <v>40</v>
      </c>
    </row>
    <row r="5" spans="1:9" s="27" customFormat="1" ht="16.8" x14ac:dyDescent="0.3">
      <c r="C5" s="31"/>
      <c r="D5" s="31"/>
      <c r="E5" s="32"/>
    </row>
    <row r="6" spans="1:9" s="27" customFormat="1" ht="16.8" x14ac:dyDescent="0.3">
      <c r="A6" s="33" t="s">
        <v>46</v>
      </c>
      <c r="B6" s="33"/>
      <c r="C6" s="34"/>
      <c r="D6" s="34"/>
      <c r="E6" s="35"/>
    </row>
    <row r="7" spans="1:9" s="27" customFormat="1" ht="9.75" customHeight="1" x14ac:dyDescent="0.3">
      <c r="A7" s="33"/>
      <c r="B7" s="33"/>
      <c r="C7" s="34"/>
      <c r="D7" s="34"/>
      <c r="E7" s="35"/>
    </row>
    <row r="8" spans="1:9" s="27" customFormat="1" ht="26.4" customHeight="1" x14ac:dyDescent="0.3">
      <c r="A8" s="24" t="s">
        <v>47</v>
      </c>
      <c r="B8" s="24"/>
      <c r="C8" s="24"/>
      <c r="D8" s="24"/>
      <c r="E8" s="24"/>
      <c r="F8" s="10"/>
      <c r="G8" s="10"/>
      <c r="H8" s="10"/>
      <c r="I8" s="10"/>
    </row>
    <row r="9" spans="1:9" s="27" customFormat="1" ht="16.8" x14ac:dyDescent="0.3">
      <c r="A9" s="36"/>
      <c r="B9" s="36"/>
      <c r="C9" s="10"/>
      <c r="D9" s="10"/>
      <c r="E9" s="10"/>
      <c r="F9" s="10"/>
      <c r="G9" s="10"/>
      <c r="H9" s="10"/>
      <c r="I9" s="10"/>
    </row>
    <row r="10" spans="1:9" s="27" customFormat="1" ht="48" customHeight="1" x14ac:dyDescent="0.3">
      <c r="A10" s="12" t="s">
        <v>35</v>
      </c>
      <c r="B10" s="13" t="s">
        <v>43</v>
      </c>
      <c r="C10" s="13" t="s">
        <v>42</v>
      </c>
      <c r="D10" s="13" t="s">
        <v>41</v>
      </c>
      <c r="E10" s="14" t="s">
        <v>45</v>
      </c>
    </row>
    <row r="11" spans="1:9" ht="15" customHeight="1" x14ac:dyDescent="0.3">
      <c r="A11" s="15" t="s">
        <v>21</v>
      </c>
      <c r="B11" s="37">
        <v>174336</v>
      </c>
      <c r="C11" s="26">
        <v>11894736.1</v>
      </c>
      <c r="D11" s="26">
        <v>96010.75</v>
      </c>
      <c r="E11" s="38">
        <f t="shared" ref="E11:E52" si="0">(C11+D11)/B11</f>
        <v>68.779522588564603</v>
      </c>
    </row>
    <row r="12" spans="1:9" ht="15" customHeight="1" x14ac:dyDescent="0.3">
      <c r="A12" s="15" t="s">
        <v>50</v>
      </c>
      <c r="B12" s="37">
        <v>337482</v>
      </c>
      <c r="C12" s="26">
        <v>20137610.18</v>
      </c>
      <c r="D12" s="26">
        <v>775042.65</v>
      </c>
      <c r="E12" s="38">
        <f t="shared" si="0"/>
        <v>61.966720684362421</v>
      </c>
    </row>
    <row r="13" spans="1:9" ht="15" customHeight="1" x14ac:dyDescent="0.3">
      <c r="A13" s="15" t="s">
        <v>2</v>
      </c>
      <c r="B13" s="37">
        <v>201322</v>
      </c>
      <c r="C13" s="26">
        <v>27571861.010000002</v>
      </c>
      <c r="D13" s="26">
        <v>238403.21</v>
      </c>
      <c r="E13" s="38">
        <f t="shared" si="0"/>
        <v>138.13822741677512</v>
      </c>
    </row>
    <row r="14" spans="1:9" ht="15" customHeight="1" x14ac:dyDescent="0.3">
      <c r="A14" s="15" t="s">
        <v>44</v>
      </c>
      <c r="B14" s="37">
        <v>150984</v>
      </c>
      <c r="C14" s="26">
        <v>8640020</v>
      </c>
      <c r="D14" s="26">
        <v>974777.77</v>
      </c>
      <c r="E14" s="38">
        <f t="shared" si="0"/>
        <v>63.680905062788106</v>
      </c>
    </row>
    <row r="15" spans="1:9" ht="15" customHeight="1" x14ac:dyDescent="0.3">
      <c r="A15" s="15" t="s">
        <v>25</v>
      </c>
      <c r="B15" s="37">
        <v>1664182</v>
      </c>
      <c r="C15" s="26">
        <v>306305609.97000003</v>
      </c>
      <c r="D15" s="26">
        <v>40375891.780000001</v>
      </c>
      <c r="E15" s="38">
        <f t="shared" si="0"/>
        <v>208.31946370649365</v>
      </c>
    </row>
    <row r="16" spans="1:9" ht="15" customHeight="1" x14ac:dyDescent="0.3">
      <c r="A16" s="15" t="s">
        <v>12</v>
      </c>
      <c r="B16" s="37">
        <v>176418</v>
      </c>
      <c r="C16" s="26">
        <v>16313892.83</v>
      </c>
      <c r="D16" s="26">
        <v>2782005.83</v>
      </c>
      <c r="E16" s="38">
        <f t="shared" si="0"/>
        <v>108.24234862655739</v>
      </c>
    </row>
    <row r="17" spans="1:5" ht="15" customHeight="1" x14ac:dyDescent="0.3">
      <c r="A17" s="15" t="s">
        <v>27</v>
      </c>
      <c r="B17" s="37">
        <v>96255</v>
      </c>
      <c r="C17" s="26">
        <v>5329046.28</v>
      </c>
      <c r="D17" s="26">
        <v>161227.78</v>
      </c>
      <c r="E17" s="38">
        <f t="shared" si="0"/>
        <v>57.038845358682671</v>
      </c>
    </row>
    <row r="18" spans="1:5" ht="15" customHeight="1" x14ac:dyDescent="0.3">
      <c r="A18" s="15" t="s">
        <v>38</v>
      </c>
      <c r="B18" s="37">
        <v>115439</v>
      </c>
      <c r="C18" s="26">
        <v>2785342</v>
      </c>
      <c r="D18" s="26">
        <v>2142619.8199999998</v>
      </c>
      <c r="E18" s="38">
        <f t="shared" si="0"/>
        <v>42.688881747069885</v>
      </c>
    </row>
    <row r="19" spans="1:5" ht="15" customHeight="1" x14ac:dyDescent="0.3">
      <c r="A19" s="15" t="s">
        <v>51</v>
      </c>
      <c r="B19" s="37">
        <v>174264</v>
      </c>
      <c r="C19" s="26">
        <v>9960250.0500000007</v>
      </c>
      <c r="D19" s="26">
        <v>114164.03</v>
      </c>
      <c r="E19" s="38">
        <f t="shared" si="0"/>
        <v>57.811217922232935</v>
      </c>
    </row>
    <row r="20" spans="1:5" ht="15" customHeight="1" x14ac:dyDescent="0.3">
      <c r="A20" s="15" t="s">
        <v>19</v>
      </c>
      <c r="B20" s="37">
        <v>75504</v>
      </c>
      <c r="C20" s="26">
        <v>6766432.4000000004</v>
      </c>
      <c r="D20" s="26">
        <v>2256477.96</v>
      </c>
      <c r="E20" s="38">
        <f t="shared" si="0"/>
        <v>119.50241523627886</v>
      </c>
    </row>
    <row r="21" spans="1:5" ht="15" customHeight="1" x14ac:dyDescent="0.3">
      <c r="A21" s="15" t="s">
        <v>4</v>
      </c>
      <c r="B21" s="37">
        <v>326039</v>
      </c>
      <c r="C21" s="26">
        <v>21571094.32</v>
      </c>
      <c r="D21" s="26">
        <v>1495894.93</v>
      </c>
      <c r="E21" s="38">
        <f t="shared" si="0"/>
        <v>70.749171878210888</v>
      </c>
    </row>
    <row r="22" spans="1:5" ht="15" customHeight="1" x14ac:dyDescent="0.3">
      <c r="A22" s="15" t="s">
        <v>28</v>
      </c>
      <c r="B22" s="37">
        <v>247604</v>
      </c>
      <c r="C22" s="26">
        <v>21752509.640000001</v>
      </c>
      <c r="D22" s="26">
        <v>4094448.78</v>
      </c>
      <c r="E22" s="38">
        <f t="shared" si="0"/>
        <v>104.38829106153375</v>
      </c>
    </row>
    <row r="23" spans="1:5" ht="15" customHeight="1" x14ac:dyDescent="0.3">
      <c r="A23" s="15" t="s">
        <v>20</v>
      </c>
      <c r="B23" s="37">
        <v>54621</v>
      </c>
      <c r="C23" s="26">
        <v>2093949.23</v>
      </c>
      <c r="D23" s="26">
        <v>300000</v>
      </c>
      <c r="E23" s="38">
        <f t="shared" si="0"/>
        <v>43.828366928470736</v>
      </c>
    </row>
    <row r="24" spans="1:5" x14ac:dyDescent="0.3">
      <c r="A24" s="15" t="s">
        <v>32</v>
      </c>
      <c r="B24" s="37">
        <v>188240</v>
      </c>
      <c r="C24" s="26">
        <v>33699829.740000002</v>
      </c>
      <c r="D24" s="26">
        <v>7764130.7300000004</v>
      </c>
      <c r="E24" s="38">
        <f t="shared" si="0"/>
        <v>220.27178320229493</v>
      </c>
    </row>
    <row r="25" spans="1:5" x14ac:dyDescent="0.3">
      <c r="A25" s="15" t="s">
        <v>0</v>
      </c>
      <c r="B25" s="37">
        <v>233648</v>
      </c>
      <c r="C25" s="26">
        <v>5042821.76</v>
      </c>
      <c r="D25" s="26">
        <v>441970</v>
      </c>
      <c r="E25" s="38">
        <f t="shared" si="0"/>
        <v>23.47459323426693</v>
      </c>
    </row>
    <row r="26" spans="1:5" x14ac:dyDescent="0.3">
      <c r="A26" s="15" t="s">
        <v>23</v>
      </c>
      <c r="B26" s="37">
        <v>87484</v>
      </c>
      <c r="C26" s="26">
        <v>2566974.2000000002</v>
      </c>
      <c r="D26" s="26">
        <v>266936.58</v>
      </c>
      <c r="E26" s="38">
        <f t="shared" si="0"/>
        <v>32.393475149741668</v>
      </c>
    </row>
    <row r="27" spans="1:5" x14ac:dyDescent="0.3">
      <c r="A27" s="15" t="s">
        <v>1</v>
      </c>
      <c r="B27" s="37">
        <v>143837</v>
      </c>
      <c r="C27" s="26">
        <v>9258206.2300000004</v>
      </c>
      <c r="D27" s="26">
        <v>2000000</v>
      </c>
      <c r="E27" s="38">
        <f t="shared" si="0"/>
        <v>78.270585662937918</v>
      </c>
    </row>
    <row r="28" spans="1:5" x14ac:dyDescent="0.3">
      <c r="A28" s="15" t="s">
        <v>8</v>
      </c>
      <c r="B28" s="37">
        <v>53956</v>
      </c>
      <c r="C28" s="26">
        <v>5787852.7300000004</v>
      </c>
      <c r="D28" s="26">
        <v>928865.32</v>
      </c>
      <c r="E28" s="38">
        <f t="shared" si="0"/>
        <v>124.48509989621174</v>
      </c>
    </row>
    <row r="29" spans="1:5" x14ac:dyDescent="0.3">
      <c r="A29" s="15" t="s">
        <v>3</v>
      </c>
      <c r="B29" s="37">
        <v>112757</v>
      </c>
      <c r="C29" s="26">
        <v>1001845.85</v>
      </c>
      <c r="D29" s="26">
        <v>0</v>
      </c>
      <c r="E29" s="38">
        <f t="shared" si="0"/>
        <v>8.8849991574802445</v>
      </c>
    </row>
    <row r="30" spans="1:5" x14ac:dyDescent="0.3">
      <c r="A30" s="15" t="s">
        <v>13</v>
      </c>
      <c r="B30" s="37">
        <v>124028</v>
      </c>
      <c r="C30" s="26">
        <v>4836347.3899999997</v>
      </c>
      <c r="D30" s="26">
        <v>4198.7</v>
      </c>
      <c r="E30" s="38">
        <f t="shared" si="0"/>
        <v>39.027849275969942</v>
      </c>
    </row>
    <row r="31" spans="1:5" x14ac:dyDescent="0.3">
      <c r="A31" s="15" t="s">
        <v>26</v>
      </c>
      <c r="B31" s="37">
        <v>140403</v>
      </c>
      <c r="C31" s="26">
        <v>3051715.44</v>
      </c>
      <c r="D31" s="26">
        <v>4982791.08</v>
      </c>
      <c r="E31" s="38">
        <f t="shared" si="0"/>
        <v>57.224607166513536</v>
      </c>
    </row>
    <row r="32" spans="1:5" x14ac:dyDescent="0.3">
      <c r="A32" s="15" t="s">
        <v>33</v>
      </c>
      <c r="B32" s="37">
        <v>152485</v>
      </c>
      <c r="C32" s="26">
        <v>11108980.220000001</v>
      </c>
      <c r="D32" s="26">
        <v>10435640.77</v>
      </c>
      <c r="E32" s="38">
        <f t="shared" si="0"/>
        <v>141.29010060005905</v>
      </c>
    </row>
    <row r="33" spans="1:5" x14ac:dyDescent="0.3">
      <c r="A33" s="15" t="s">
        <v>29</v>
      </c>
      <c r="B33" s="37">
        <v>98519</v>
      </c>
      <c r="C33" s="26">
        <v>6870468.1100000003</v>
      </c>
      <c r="D33" s="26">
        <v>907418.04</v>
      </c>
      <c r="E33" s="38">
        <f t="shared" si="0"/>
        <v>78.948082603355701</v>
      </c>
    </row>
    <row r="34" spans="1:5" x14ac:dyDescent="0.3">
      <c r="A34" s="15" t="s">
        <v>30</v>
      </c>
      <c r="B34" s="37">
        <v>3334730</v>
      </c>
      <c r="C34" s="26">
        <v>433216412.44</v>
      </c>
      <c r="D34" s="26">
        <v>261207011.78999999</v>
      </c>
      <c r="E34" s="38">
        <f t="shared" si="0"/>
        <v>208.23977480335739</v>
      </c>
    </row>
    <row r="35" spans="1:5" x14ac:dyDescent="0.3">
      <c r="A35" s="15" t="s">
        <v>5</v>
      </c>
      <c r="B35" s="37">
        <v>578460</v>
      </c>
      <c r="C35" s="26">
        <v>36225064.93</v>
      </c>
      <c r="D35" s="26">
        <v>9044872.0500000007</v>
      </c>
      <c r="E35" s="38">
        <f t="shared" si="0"/>
        <v>78.259407703211977</v>
      </c>
    </row>
    <row r="36" spans="1:5" x14ac:dyDescent="0.3">
      <c r="A36" s="15" t="s">
        <v>37</v>
      </c>
      <c r="B36" s="37">
        <v>219910</v>
      </c>
      <c r="C36" s="26">
        <v>4491769.99</v>
      </c>
      <c r="D36" s="26">
        <v>1026886.91</v>
      </c>
      <c r="E36" s="38">
        <f t="shared" si="0"/>
        <v>25.095070256013827</v>
      </c>
    </row>
    <row r="37" spans="1:5" x14ac:dyDescent="0.3">
      <c r="A37" s="15" t="s">
        <v>14</v>
      </c>
      <c r="B37" s="37">
        <v>78144</v>
      </c>
      <c r="C37" s="26">
        <v>2303220.4900000002</v>
      </c>
      <c r="D37" s="26">
        <v>163504.87</v>
      </c>
      <c r="E37" s="38">
        <f t="shared" si="0"/>
        <v>31.566407657657663</v>
      </c>
    </row>
    <row r="38" spans="1:5" x14ac:dyDescent="0.3">
      <c r="A38" s="15" t="s">
        <v>10</v>
      </c>
      <c r="B38" s="37">
        <v>422587</v>
      </c>
      <c r="C38" s="26">
        <v>21072781.93</v>
      </c>
      <c r="D38" s="26">
        <v>6003518.6500000004</v>
      </c>
      <c r="E38" s="38">
        <f t="shared" si="0"/>
        <v>64.072724859023111</v>
      </c>
    </row>
    <row r="39" spans="1:5" x14ac:dyDescent="0.3">
      <c r="A39" s="15" t="s">
        <v>31</v>
      </c>
      <c r="B39" s="37">
        <v>203944</v>
      </c>
      <c r="C39" s="26">
        <v>13342144.609999999</v>
      </c>
      <c r="D39" s="26">
        <v>1760205.02</v>
      </c>
      <c r="E39" s="38">
        <f t="shared" si="0"/>
        <v>74.051453487231782</v>
      </c>
    </row>
    <row r="40" spans="1:5" x14ac:dyDescent="0.3">
      <c r="A40" s="15" t="s">
        <v>39</v>
      </c>
      <c r="B40" s="37">
        <v>83260</v>
      </c>
      <c r="C40" s="26">
        <v>10418378.949999999</v>
      </c>
      <c r="D40" s="26">
        <v>3124727.53</v>
      </c>
      <c r="E40" s="38">
        <f t="shared" si="0"/>
        <v>162.66041892865721</v>
      </c>
    </row>
    <row r="41" spans="1:5" x14ac:dyDescent="0.3">
      <c r="A41" s="15" t="s">
        <v>18</v>
      </c>
      <c r="B41" s="37">
        <v>144825</v>
      </c>
      <c r="C41" s="26">
        <v>24367803.370000001</v>
      </c>
      <c r="D41" s="26">
        <v>8147341.6799999997</v>
      </c>
      <c r="E41" s="38">
        <f t="shared" si="0"/>
        <v>224.51334403590542</v>
      </c>
    </row>
    <row r="42" spans="1:5" x14ac:dyDescent="0.3">
      <c r="A42" s="15" t="s">
        <v>11</v>
      </c>
      <c r="B42" s="37">
        <v>173375</v>
      </c>
      <c r="C42" s="26">
        <v>36510894.200000003</v>
      </c>
      <c r="D42" s="26">
        <v>1491067.22</v>
      </c>
      <c r="E42" s="38">
        <f t="shared" si="0"/>
        <v>219.18939535688537</v>
      </c>
    </row>
    <row r="43" spans="1:5" x14ac:dyDescent="0.3">
      <c r="A43" s="15" t="s">
        <v>52</v>
      </c>
      <c r="B43" s="37">
        <v>52057</v>
      </c>
      <c r="C43" s="26">
        <v>5238078.1399999997</v>
      </c>
      <c r="D43" s="26">
        <v>18870.009999999998</v>
      </c>
      <c r="E43" s="38">
        <f t="shared" si="0"/>
        <v>100.9844622241005</v>
      </c>
    </row>
    <row r="44" spans="1:5" x14ac:dyDescent="0.3">
      <c r="A44" s="15" t="s">
        <v>6</v>
      </c>
      <c r="B44" s="37">
        <v>691395</v>
      </c>
      <c r="C44" s="26">
        <v>29547493.829999998</v>
      </c>
      <c r="D44" s="26">
        <v>19237477.780000001</v>
      </c>
      <c r="E44" s="38">
        <f t="shared" si="0"/>
        <v>70.560203082174439</v>
      </c>
    </row>
    <row r="45" spans="1:5" x14ac:dyDescent="0.3">
      <c r="A45" s="15" t="s">
        <v>17</v>
      </c>
      <c r="B45" s="37">
        <v>39821</v>
      </c>
      <c r="C45" s="26">
        <v>7144683.4400000004</v>
      </c>
      <c r="D45" s="26">
        <v>765765.47</v>
      </c>
      <c r="E45" s="38">
        <f t="shared" si="0"/>
        <v>198.6501823158635</v>
      </c>
    </row>
    <row r="46" spans="1:5" x14ac:dyDescent="0.3">
      <c r="A46" s="15" t="s">
        <v>24</v>
      </c>
      <c r="B46" s="37">
        <v>136496</v>
      </c>
      <c r="C46" s="26">
        <v>9662825.4299999997</v>
      </c>
      <c r="D46" s="26">
        <v>2793106.81</v>
      </c>
      <c r="E46" s="38">
        <f t="shared" si="0"/>
        <v>91.254924979486574</v>
      </c>
    </row>
    <row r="47" spans="1:5" x14ac:dyDescent="0.3">
      <c r="A47" s="15" t="s">
        <v>9</v>
      </c>
      <c r="B47" s="37">
        <v>36240</v>
      </c>
      <c r="C47" s="26">
        <v>5537721.6900000004</v>
      </c>
      <c r="D47" s="26">
        <v>15000</v>
      </c>
      <c r="E47" s="38">
        <f t="shared" si="0"/>
        <v>153.22079718543048</v>
      </c>
    </row>
    <row r="48" spans="1:5" x14ac:dyDescent="0.3">
      <c r="A48" s="15" t="s">
        <v>22</v>
      </c>
      <c r="B48" s="37">
        <v>85811</v>
      </c>
      <c r="C48" s="26">
        <v>4674353.47</v>
      </c>
      <c r="D48" s="26">
        <v>189477</v>
      </c>
      <c r="E48" s="38">
        <f t="shared" si="0"/>
        <v>56.680734055074524</v>
      </c>
    </row>
    <row r="49" spans="1:5" x14ac:dyDescent="0.3">
      <c r="A49" s="15" t="s">
        <v>34</v>
      </c>
      <c r="B49" s="37">
        <v>800215</v>
      </c>
      <c r="C49" s="26">
        <v>85228745.400000006</v>
      </c>
      <c r="D49" s="26">
        <v>974405.24</v>
      </c>
      <c r="E49" s="38">
        <f t="shared" si="0"/>
        <v>107.7249872096874</v>
      </c>
    </row>
    <row r="50" spans="1:5" x14ac:dyDescent="0.3">
      <c r="A50" s="15" t="s">
        <v>16</v>
      </c>
      <c r="B50" s="37">
        <v>299265</v>
      </c>
      <c r="C50" s="26">
        <v>32867031.32</v>
      </c>
      <c r="D50" s="26">
        <v>7285995.6500000004</v>
      </c>
      <c r="E50" s="38">
        <f t="shared" si="0"/>
        <v>134.17214498855529</v>
      </c>
    </row>
    <row r="51" spans="1:5" x14ac:dyDescent="0.3">
      <c r="A51" s="15" t="s">
        <v>15</v>
      </c>
      <c r="B51" s="37">
        <v>60988</v>
      </c>
      <c r="C51" s="26">
        <v>3980568.56</v>
      </c>
      <c r="D51" s="26">
        <v>63672.44</v>
      </c>
      <c r="E51" s="38">
        <f t="shared" si="0"/>
        <v>66.312077785793932</v>
      </c>
    </row>
    <row r="52" spans="1:5" x14ac:dyDescent="0.3">
      <c r="A52" s="15" t="s">
        <v>7</v>
      </c>
      <c r="B52" s="37">
        <v>681877</v>
      </c>
      <c r="C52" s="26">
        <v>28251197.109999999</v>
      </c>
      <c r="D52" s="26">
        <v>7145695.4900000002</v>
      </c>
      <c r="E52" s="38">
        <f t="shared" si="0"/>
        <v>51.910964294146893</v>
      </c>
    </row>
    <row r="53" spans="1:5" x14ac:dyDescent="0.3">
      <c r="A53" s="40"/>
      <c r="B53" s="40"/>
      <c r="C53" s="41"/>
      <c r="D53" s="41"/>
      <c r="E53" s="42"/>
    </row>
    <row r="54" spans="1:5" x14ac:dyDescent="0.3">
      <c r="A54" s="43" t="s">
        <v>49</v>
      </c>
      <c r="B54" s="44"/>
    </row>
  </sheetData>
  <sortState ref="A12:E58">
    <sortCondition ref="A12:A58"/>
  </sortState>
  <mergeCells count="3">
    <mergeCell ref="A3:E3"/>
    <mergeCell ref="A4:E4"/>
    <mergeCell ref="A8:E8"/>
  </mergeCells>
  <printOptions horizontalCentered="1"/>
  <pageMargins left="0.70866141732283472" right="0.70866141732283472" top="0.39370078740157483" bottom="0.98425196850393704" header="0.31496062992125984" footer="0.31496062992125984"/>
  <pageSetup paperSize="9" scale="77" orientation="portrait" verticalDpi="300" r:id="rId1"/>
  <headerFooter differentFirst="1">
    <oddFooter>&amp;R&amp;G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workbookViewId="0">
      <selection activeCell="C17" sqref="C17"/>
    </sheetView>
  </sheetViews>
  <sheetFormatPr baseColWidth="10" defaultColWidth="11.44140625" defaultRowHeight="18" x14ac:dyDescent="0.5"/>
  <cols>
    <col min="1" max="1" width="37" style="16" customWidth="1"/>
    <col min="2" max="2" width="14.33203125" style="16" customWidth="1"/>
    <col min="3" max="3" width="16.33203125" style="16" customWidth="1"/>
    <col min="4" max="4" width="16" style="16" customWidth="1"/>
    <col min="5" max="5" width="18.6640625" style="16" customWidth="1"/>
    <col min="6" max="16384" width="11.44140625" style="16"/>
  </cols>
  <sheetData>
    <row r="1" spans="1:9" s="1" customFormat="1" ht="16.8" x14ac:dyDescent="0.45">
      <c r="C1" s="2"/>
      <c r="D1" s="2"/>
      <c r="E1" s="3"/>
    </row>
    <row r="2" spans="1:9" s="1" customFormat="1" ht="27.75" customHeight="1" x14ac:dyDescent="0.45">
      <c r="A2" s="4"/>
      <c r="B2" s="4"/>
      <c r="C2" s="5"/>
      <c r="D2" s="5"/>
      <c r="E2" s="4"/>
    </row>
    <row r="3" spans="1:9" s="1" customFormat="1" ht="26.25" customHeight="1" x14ac:dyDescent="0.45">
      <c r="A3" s="6" t="s">
        <v>48</v>
      </c>
      <c r="B3" s="6"/>
      <c r="C3" s="6"/>
      <c r="D3" s="6"/>
      <c r="E3" s="6"/>
    </row>
    <row r="4" spans="1:9" s="1" customFormat="1" ht="21.6" x14ac:dyDescent="0.55000000000000004">
      <c r="A4" s="7" t="s">
        <v>36</v>
      </c>
      <c r="B4" s="7"/>
      <c r="C4" s="7"/>
      <c r="D4" s="7"/>
      <c r="E4" s="7"/>
      <c r="F4" s="1" t="s">
        <v>40</v>
      </c>
    </row>
    <row r="5" spans="1:9" s="1" customFormat="1" ht="16.8" x14ac:dyDescent="0.45">
      <c r="C5" s="8"/>
      <c r="D5" s="8"/>
      <c r="E5" s="9"/>
    </row>
    <row r="6" spans="1:9" s="1" customFormat="1" ht="16.5" customHeight="1" x14ac:dyDescent="0.45">
      <c r="A6" s="21" t="s">
        <v>46</v>
      </c>
      <c r="B6" s="21"/>
      <c r="C6" s="22"/>
      <c r="D6" s="22"/>
      <c r="E6" s="23"/>
      <c r="F6" s="10"/>
      <c r="G6" s="10"/>
      <c r="H6" s="10"/>
      <c r="I6" s="10"/>
    </row>
    <row r="7" spans="1:9" s="1" customFormat="1" ht="8.25" customHeight="1" x14ac:dyDescent="0.45">
      <c r="A7" s="21"/>
      <c r="B7" s="21"/>
      <c r="C7" s="22"/>
      <c r="D7" s="22"/>
      <c r="E7" s="23"/>
      <c r="F7" s="10"/>
      <c r="G7" s="10"/>
      <c r="H7" s="10"/>
      <c r="I7" s="10"/>
    </row>
    <row r="8" spans="1:9" s="1" customFormat="1" ht="26.4" customHeight="1" x14ac:dyDescent="0.45">
      <c r="A8" s="24" t="s">
        <v>47</v>
      </c>
      <c r="B8" s="24"/>
      <c r="C8" s="24"/>
      <c r="D8" s="24"/>
      <c r="E8" s="24"/>
      <c r="F8" s="10"/>
      <c r="G8" s="10"/>
      <c r="H8" s="10"/>
      <c r="I8" s="10"/>
    </row>
    <row r="9" spans="1:9" s="1" customFormat="1" ht="16.8" x14ac:dyDescent="0.45">
      <c r="A9" s="11"/>
      <c r="B9" s="11"/>
      <c r="C9" s="11"/>
      <c r="D9" s="11"/>
      <c r="E9" s="11"/>
      <c r="F9" s="10"/>
      <c r="G9" s="10"/>
      <c r="H9" s="10"/>
      <c r="I9" s="10"/>
    </row>
    <row r="10" spans="1:9" s="1" customFormat="1" ht="48" customHeight="1" x14ac:dyDescent="0.45">
      <c r="A10" s="12" t="s">
        <v>35</v>
      </c>
      <c r="B10" s="13" t="s">
        <v>43</v>
      </c>
      <c r="C10" s="13" t="s">
        <v>42</v>
      </c>
      <c r="D10" s="13" t="s">
        <v>41</v>
      </c>
      <c r="E10" s="14" t="s">
        <v>45</v>
      </c>
    </row>
    <row r="11" spans="1:9" ht="15" customHeight="1" x14ac:dyDescent="0.5">
      <c r="A11" s="15" t="s">
        <v>18</v>
      </c>
      <c r="B11" s="37">
        <v>144825</v>
      </c>
      <c r="C11" s="26">
        <v>24367803.370000001</v>
      </c>
      <c r="D11" s="26">
        <v>8147341.6799999997</v>
      </c>
      <c r="E11" s="38">
        <f>(C11+D11)/B11</f>
        <v>224.51334403590542</v>
      </c>
    </row>
    <row r="12" spans="1:9" ht="15" customHeight="1" x14ac:dyDescent="0.5">
      <c r="A12" s="15" t="s">
        <v>32</v>
      </c>
      <c r="B12" s="37">
        <v>188240</v>
      </c>
      <c r="C12" s="26">
        <v>33699829.740000002</v>
      </c>
      <c r="D12" s="26">
        <v>7764130.7300000004</v>
      </c>
      <c r="E12" s="38">
        <f>(C12+D12)/B12</f>
        <v>220.27178320229493</v>
      </c>
    </row>
    <row r="13" spans="1:9" ht="15" customHeight="1" x14ac:dyDescent="0.5">
      <c r="A13" s="15" t="s">
        <v>11</v>
      </c>
      <c r="B13" s="37">
        <v>173375</v>
      </c>
      <c r="C13" s="26">
        <v>36510894.200000003</v>
      </c>
      <c r="D13" s="26">
        <v>1491067.22</v>
      </c>
      <c r="E13" s="38">
        <f>(C13+D13)/B13</f>
        <v>219.18939535688537</v>
      </c>
    </row>
    <row r="14" spans="1:9" ht="15" customHeight="1" x14ac:dyDescent="0.5">
      <c r="A14" s="15" t="s">
        <v>25</v>
      </c>
      <c r="B14" s="37">
        <v>1664182</v>
      </c>
      <c r="C14" s="26">
        <v>306305609.97000003</v>
      </c>
      <c r="D14" s="26">
        <v>40375891.780000001</v>
      </c>
      <c r="E14" s="38">
        <f>(C14+D14)/B14</f>
        <v>208.31946370649365</v>
      </c>
    </row>
    <row r="15" spans="1:9" ht="15" customHeight="1" x14ac:dyDescent="0.5">
      <c r="A15" s="15" t="s">
        <v>30</v>
      </c>
      <c r="B15" s="37">
        <v>3334730</v>
      </c>
      <c r="C15" s="26">
        <v>433216412.44</v>
      </c>
      <c r="D15" s="26">
        <v>261207011.78999999</v>
      </c>
      <c r="E15" s="38">
        <f>(C15+D15)/B15</f>
        <v>208.23977480335739</v>
      </c>
    </row>
    <row r="16" spans="1:9" ht="15" customHeight="1" x14ac:dyDescent="0.5">
      <c r="A16" s="15" t="s">
        <v>17</v>
      </c>
      <c r="B16" s="37">
        <v>39821</v>
      </c>
      <c r="C16" s="26">
        <v>7144683.4400000004</v>
      </c>
      <c r="D16" s="26">
        <v>765765.47</v>
      </c>
      <c r="E16" s="38">
        <f>(C16+D16)/B16</f>
        <v>198.6501823158635</v>
      </c>
    </row>
    <row r="17" spans="1:5" ht="15" customHeight="1" x14ac:dyDescent="0.5">
      <c r="A17" s="15" t="s">
        <v>39</v>
      </c>
      <c r="B17" s="37">
        <v>83260</v>
      </c>
      <c r="C17" s="26">
        <v>10418378.949999999</v>
      </c>
      <c r="D17" s="26">
        <v>3124727.53</v>
      </c>
      <c r="E17" s="38">
        <f>(C17+D17)/B17</f>
        <v>162.66041892865721</v>
      </c>
    </row>
    <row r="18" spans="1:5" ht="15" customHeight="1" x14ac:dyDescent="0.5">
      <c r="A18" s="15" t="s">
        <v>9</v>
      </c>
      <c r="B18" s="37">
        <v>36240</v>
      </c>
      <c r="C18" s="26">
        <v>5537721.6900000004</v>
      </c>
      <c r="D18" s="26">
        <v>15000</v>
      </c>
      <c r="E18" s="38">
        <f>(C18+D18)/B18</f>
        <v>153.22079718543048</v>
      </c>
    </row>
    <row r="19" spans="1:5" ht="15" customHeight="1" x14ac:dyDescent="0.5">
      <c r="A19" s="15" t="s">
        <v>33</v>
      </c>
      <c r="B19" s="37">
        <v>152485</v>
      </c>
      <c r="C19" s="26">
        <v>11108980.220000001</v>
      </c>
      <c r="D19" s="26">
        <v>10435640.77</v>
      </c>
      <c r="E19" s="38">
        <f>(C19+D19)/B19</f>
        <v>141.29010060005905</v>
      </c>
    </row>
    <row r="20" spans="1:5" ht="15" customHeight="1" x14ac:dyDescent="0.5">
      <c r="A20" s="15" t="s">
        <v>2</v>
      </c>
      <c r="B20" s="37">
        <v>201322</v>
      </c>
      <c r="C20" s="26">
        <v>27571861.010000002</v>
      </c>
      <c r="D20" s="26">
        <v>238403.21</v>
      </c>
      <c r="E20" s="38">
        <f>(C20+D20)/B20</f>
        <v>138.13822741677512</v>
      </c>
    </row>
    <row r="21" spans="1:5" ht="15" customHeight="1" x14ac:dyDescent="0.5">
      <c r="A21" s="15" t="s">
        <v>16</v>
      </c>
      <c r="B21" s="37">
        <v>299265</v>
      </c>
      <c r="C21" s="26">
        <v>32867031.32</v>
      </c>
      <c r="D21" s="26">
        <v>7285995.6500000004</v>
      </c>
      <c r="E21" s="38">
        <f>(C21+D21)/B21</f>
        <v>134.17214498855529</v>
      </c>
    </row>
    <row r="22" spans="1:5" ht="15" customHeight="1" x14ac:dyDescent="0.5">
      <c r="A22" s="15" t="s">
        <v>8</v>
      </c>
      <c r="B22" s="37">
        <v>53956</v>
      </c>
      <c r="C22" s="26">
        <v>5787852.7300000004</v>
      </c>
      <c r="D22" s="26">
        <v>928865.32</v>
      </c>
      <c r="E22" s="38">
        <f>(C22+D22)/B22</f>
        <v>124.48509989621174</v>
      </c>
    </row>
    <row r="23" spans="1:5" ht="15" customHeight="1" x14ac:dyDescent="0.5">
      <c r="A23" s="15" t="s">
        <v>19</v>
      </c>
      <c r="B23" s="37">
        <v>75504</v>
      </c>
      <c r="C23" s="26">
        <v>6766432.4000000004</v>
      </c>
      <c r="D23" s="26">
        <v>2256477.96</v>
      </c>
      <c r="E23" s="38">
        <f>(C23+D23)/B23</f>
        <v>119.50241523627886</v>
      </c>
    </row>
    <row r="24" spans="1:5" ht="15" customHeight="1" x14ac:dyDescent="0.5">
      <c r="A24" s="15" t="s">
        <v>12</v>
      </c>
      <c r="B24" s="37">
        <v>176418</v>
      </c>
      <c r="C24" s="26">
        <v>16313892.83</v>
      </c>
      <c r="D24" s="26">
        <v>2782005.83</v>
      </c>
      <c r="E24" s="38">
        <f>(C24+D24)/B24</f>
        <v>108.24234862655739</v>
      </c>
    </row>
    <row r="25" spans="1:5" x14ac:dyDescent="0.5">
      <c r="A25" s="15" t="s">
        <v>34</v>
      </c>
      <c r="B25" s="37">
        <v>800215</v>
      </c>
      <c r="C25" s="26">
        <v>85228745.400000006</v>
      </c>
      <c r="D25" s="26">
        <v>974405.24</v>
      </c>
      <c r="E25" s="38">
        <f>(C25+D25)/B25</f>
        <v>107.7249872096874</v>
      </c>
    </row>
    <row r="26" spans="1:5" x14ac:dyDescent="0.5">
      <c r="A26" s="15" t="s">
        <v>28</v>
      </c>
      <c r="B26" s="37">
        <v>247604</v>
      </c>
      <c r="C26" s="26">
        <v>21752509.640000001</v>
      </c>
      <c r="D26" s="26">
        <v>4094448.78</v>
      </c>
      <c r="E26" s="38">
        <f>(C26+D26)/B26</f>
        <v>104.38829106153375</v>
      </c>
    </row>
    <row r="27" spans="1:5" x14ac:dyDescent="0.5">
      <c r="A27" s="15" t="s">
        <v>52</v>
      </c>
      <c r="B27" s="37">
        <v>52057</v>
      </c>
      <c r="C27" s="26">
        <v>5238078.1399999997</v>
      </c>
      <c r="D27" s="26">
        <v>18870.009999999998</v>
      </c>
      <c r="E27" s="38">
        <f>(C27+D27)/B27</f>
        <v>100.9844622241005</v>
      </c>
    </row>
    <row r="28" spans="1:5" x14ac:dyDescent="0.5">
      <c r="A28" s="15" t="s">
        <v>24</v>
      </c>
      <c r="B28" s="37">
        <v>136496</v>
      </c>
      <c r="C28" s="26">
        <v>9662825.4299999997</v>
      </c>
      <c r="D28" s="26">
        <v>2793106.81</v>
      </c>
      <c r="E28" s="38">
        <f>(C28+D28)/B28</f>
        <v>91.254924979486574</v>
      </c>
    </row>
    <row r="29" spans="1:5" x14ac:dyDescent="0.5">
      <c r="A29" s="15" t="s">
        <v>29</v>
      </c>
      <c r="B29" s="37">
        <v>98519</v>
      </c>
      <c r="C29" s="26">
        <v>6870468.1100000003</v>
      </c>
      <c r="D29" s="26">
        <v>907418.04</v>
      </c>
      <c r="E29" s="38">
        <f>(C29+D29)/B29</f>
        <v>78.948082603355701</v>
      </c>
    </row>
    <row r="30" spans="1:5" x14ac:dyDescent="0.5">
      <c r="A30" s="15" t="s">
        <v>1</v>
      </c>
      <c r="B30" s="37">
        <v>143837</v>
      </c>
      <c r="C30" s="26">
        <v>9258206.2300000004</v>
      </c>
      <c r="D30" s="26">
        <v>2000000</v>
      </c>
      <c r="E30" s="38">
        <f>(C30+D30)/B30</f>
        <v>78.270585662937918</v>
      </c>
    </row>
    <row r="31" spans="1:5" x14ac:dyDescent="0.5">
      <c r="A31" s="15" t="s">
        <v>5</v>
      </c>
      <c r="B31" s="37">
        <v>578460</v>
      </c>
      <c r="C31" s="26">
        <v>36225064.93</v>
      </c>
      <c r="D31" s="26">
        <v>9044872.0500000007</v>
      </c>
      <c r="E31" s="38">
        <f>(C31+D31)/B31</f>
        <v>78.259407703211977</v>
      </c>
    </row>
    <row r="32" spans="1:5" x14ac:dyDescent="0.5">
      <c r="A32" s="15" t="s">
        <v>31</v>
      </c>
      <c r="B32" s="37">
        <v>203944</v>
      </c>
      <c r="C32" s="26">
        <v>13342144.609999999</v>
      </c>
      <c r="D32" s="26">
        <v>1760205.02</v>
      </c>
      <c r="E32" s="38">
        <f>(C32+D32)/B32</f>
        <v>74.051453487231782</v>
      </c>
    </row>
    <row r="33" spans="1:5" x14ac:dyDescent="0.5">
      <c r="A33" s="15" t="s">
        <v>4</v>
      </c>
      <c r="B33" s="37">
        <v>326039</v>
      </c>
      <c r="C33" s="26">
        <v>21571094.32</v>
      </c>
      <c r="D33" s="26">
        <v>1495894.93</v>
      </c>
      <c r="E33" s="38">
        <f>(C33+D33)/B33</f>
        <v>70.749171878210888</v>
      </c>
    </row>
    <row r="34" spans="1:5" x14ac:dyDescent="0.5">
      <c r="A34" s="15" t="s">
        <v>6</v>
      </c>
      <c r="B34" s="37">
        <v>691395</v>
      </c>
      <c r="C34" s="26">
        <v>29547493.829999998</v>
      </c>
      <c r="D34" s="26">
        <v>19237477.780000001</v>
      </c>
      <c r="E34" s="38">
        <f>(C34+D34)/B34</f>
        <v>70.560203082174439</v>
      </c>
    </row>
    <row r="35" spans="1:5" x14ac:dyDescent="0.5">
      <c r="A35" s="15" t="s">
        <v>21</v>
      </c>
      <c r="B35" s="37">
        <v>174336</v>
      </c>
      <c r="C35" s="26">
        <v>11894736.1</v>
      </c>
      <c r="D35" s="26">
        <v>96010.75</v>
      </c>
      <c r="E35" s="38">
        <f>(C35+D35)/B35</f>
        <v>68.779522588564603</v>
      </c>
    </row>
    <row r="36" spans="1:5" x14ac:dyDescent="0.5">
      <c r="A36" s="15" t="s">
        <v>15</v>
      </c>
      <c r="B36" s="37">
        <v>60988</v>
      </c>
      <c r="C36" s="26">
        <v>3980568.56</v>
      </c>
      <c r="D36" s="26">
        <v>63672.44</v>
      </c>
      <c r="E36" s="38">
        <f>(C36+D36)/B36</f>
        <v>66.312077785793932</v>
      </c>
    </row>
    <row r="37" spans="1:5" x14ac:dyDescent="0.5">
      <c r="A37" s="15" t="s">
        <v>10</v>
      </c>
      <c r="B37" s="37">
        <v>422587</v>
      </c>
      <c r="C37" s="26">
        <v>21072781.93</v>
      </c>
      <c r="D37" s="26">
        <v>6003518.6500000004</v>
      </c>
      <c r="E37" s="38">
        <f>(C37+D37)/B37</f>
        <v>64.072724859023111</v>
      </c>
    </row>
    <row r="38" spans="1:5" x14ac:dyDescent="0.5">
      <c r="A38" s="15" t="s">
        <v>44</v>
      </c>
      <c r="B38" s="37">
        <v>150984</v>
      </c>
      <c r="C38" s="26">
        <v>8640020</v>
      </c>
      <c r="D38" s="26">
        <v>974777.77</v>
      </c>
      <c r="E38" s="38">
        <f>(C38+D38)/B38</f>
        <v>63.680905062788106</v>
      </c>
    </row>
    <row r="39" spans="1:5" x14ac:dyDescent="0.5">
      <c r="A39" s="15" t="s">
        <v>50</v>
      </c>
      <c r="B39" s="37">
        <v>337482</v>
      </c>
      <c r="C39" s="26">
        <v>20137610.18</v>
      </c>
      <c r="D39" s="26">
        <v>775042.65</v>
      </c>
      <c r="E39" s="38">
        <f>(C39+D39)/B39</f>
        <v>61.966720684362421</v>
      </c>
    </row>
    <row r="40" spans="1:5" x14ac:dyDescent="0.5">
      <c r="A40" s="15" t="s">
        <v>51</v>
      </c>
      <c r="B40" s="37">
        <v>174264</v>
      </c>
      <c r="C40" s="26">
        <v>9960250.0500000007</v>
      </c>
      <c r="D40" s="26">
        <v>114164.03</v>
      </c>
      <c r="E40" s="38">
        <f>(C40+D40)/B40</f>
        <v>57.811217922232935</v>
      </c>
    </row>
    <row r="41" spans="1:5" x14ac:dyDescent="0.5">
      <c r="A41" s="15" t="s">
        <v>26</v>
      </c>
      <c r="B41" s="37">
        <v>140403</v>
      </c>
      <c r="C41" s="26">
        <v>3051715.44</v>
      </c>
      <c r="D41" s="26">
        <v>4982791.08</v>
      </c>
      <c r="E41" s="38">
        <f>(C41+D41)/B41</f>
        <v>57.224607166513536</v>
      </c>
    </row>
    <row r="42" spans="1:5" x14ac:dyDescent="0.5">
      <c r="A42" s="15" t="s">
        <v>27</v>
      </c>
      <c r="B42" s="37">
        <v>96255</v>
      </c>
      <c r="C42" s="26">
        <v>5329046.28</v>
      </c>
      <c r="D42" s="26">
        <v>161227.78</v>
      </c>
      <c r="E42" s="38">
        <f>(C42+D42)/B42</f>
        <v>57.038845358682671</v>
      </c>
    </row>
    <row r="43" spans="1:5" x14ac:dyDescent="0.5">
      <c r="A43" s="15" t="s">
        <v>22</v>
      </c>
      <c r="B43" s="37">
        <v>85811</v>
      </c>
      <c r="C43" s="26">
        <v>4674353.47</v>
      </c>
      <c r="D43" s="26">
        <v>189477</v>
      </c>
      <c r="E43" s="38">
        <f>(C43+D43)/B43</f>
        <v>56.680734055074524</v>
      </c>
    </row>
    <row r="44" spans="1:5" x14ac:dyDescent="0.5">
      <c r="A44" s="15" t="s">
        <v>7</v>
      </c>
      <c r="B44" s="37">
        <v>681877</v>
      </c>
      <c r="C44" s="26">
        <v>28251197.109999999</v>
      </c>
      <c r="D44" s="26">
        <v>7145695.4900000002</v>
      </c>
      <c r="E44" s="38">
        <f>(C44+D44)/B44</f>
        <v>51.910964294146893</v>
      </c>
    </row>
    <row r="45" spans="1:5" x14ac:dyDescent="0.5">
      <c r="A45" s="15" t="s">
        <v>20</v>
      </c>
      <c r="B45" s="37">
        <v>54621</v>
      </c>
      <c r="C45" s="26">
        <v>2093949.23</v>
      </c>
      <c r="D45" s="26">
        <v>300000</v>
      </c>
      <c r="E45" s="38">
        <f>(C45+D45)/B45</f>
        <v>43.828366928470736</v>
      </c>
    </row>
    <row r="46" spans="1:5" x14ac:dyDescent="0.5">
      <c r="A46" s="15" t="s">
        <v>38</v>
      </c>
      <c r="B46" s="37">
        <v>115439</v>
      </c>
      <c r="C46" s="26">
        <v>2785342</v>
      </c>
      <c r="D46" s="26">
        <v>2142619.8199999998</v>
      </c>
      <c r="E46" s="38">
        <f>(C46+D46)/B46</f>
        <v>42.688881747069885</v>
      </c>
    </row>
    <row r="47" spans="1:5" x14ac:dyDescent="0.5">
      <c r="A47" s="15" t="s">
        <v>13</v>
      </c>
      <c r="B47" s="37">
        <v>124028</v>
      </c>
      <c r="C47" s="26">
        <v>4836347.3899999997</v>
      </c>
      <c r="D47" s="26">
        <v>4198.7</v>
      </c>
      <c r="E47" s="38">
        <f>(C47+D47)/B47</f>
        <v>39.027849275969942</v>
      </c>
    </row>
    <row r="48" spans="1:5" x14ac:dyDescent="0.5">
      <c r="A48" s="15" t="s">
        <v>23</v>
      </c>
      <c r="B48" s="37">
        <v>87484</v>
      </c>
      <c r="C48" s="26">
        <v>2566974.2000000002</v>
      </c>
      <c r="D48" s="26">
        <v>266936.58</v>
      </c>
      <c r="E48" s="38">
        <f>(C48+D48)/B48</f>
        <v>32.393475149741668</v>
      </c>
    </row>
    <row r="49" spans="1:5" x14ac:dyDescent="0.5">
      <c r="A49" s="15" t="s">
        <v>14</v>
      </c>
      <c r="B49" s="37">
        <v>78144</v>
      </c>
      <c r="C49" s="26">
        <v>2303220.4900000002</v>
      </c>
      <c r="D49" s="26">
        <v>163504.87</v>
      </c>
      <c r="E49" s="38">
        <f>(C49+D49)/B49</f>
        <v>31.566407657657663</v>
      </c>
    </row>
    <row r="50" spans="1:5" x14ac:dyDescent="0.5">
      <c r="A50" s="15" t="s">
        <v>37</v>
      </c>
      <c r="B50" s="37">
        <v>219910</v>
      </c>
      <c r="C50" s="26">
        <v>4491769.99</v>
      </c>
      <c r="D50" s="26">
        <v>1026886.91</v>
      </c>
      <c r="E50" s="38">
        <f>(C50+D50)/B50</f>
        <v>25.095070256013827</v>
      </c>
    </row>
    <row r="51" spans="1:5" x14ac:dyDescent="0.5">
      <c r="A51" s="15" t="s">
        <v>0</v>
      </c>
      <c r="B51" s="37">
        <v>233648</v>
      </c>
      <c r="C51" s="26">
        <v>5042821.76</v>
      </c>
      <c r="D51" s="26">
        <v>441970</v>
      </c>
      <c r="E51" s="38">
        <f>(C51+D51)/B51</f>
        <v>23.47459323426693</v>
      </c>
    </row>
    <row r="52" spans="1:5" x14ac:dyDescent="0.5">
      <c r="A52" s="15" t="s">
        <v>3</v>
      </c>
      <c r="B52" s="37">
        <v>112757</v>
      </c>
      <c r="C52" s="26">
        <v>1001845.85</v>
      </c>
      <c r="D52" s="26">
        <v>0</v>
      </c>
      <c r="E52" s="38">
        <f>(C52+D52)/B52</f>
        <v>8.8849991574802445</v>
      </c>
    </row>
    <row r="53" spans="1:5" x14ac:dyDescent="0.5">
      <c r="A53" s="17"/>
      <c r="B53" s="17"/>
      <c r="C53" s="18"/>
      <c r="D53" s="18"/>
      <c r="E53" s="19"/>
    </row>
    <row r="54" spans="1:5" x14ac:dyDescent="0.5">
      <c r="A54" s="25" t="s">
        <v>49</v>
      </c>
      <c r="B54" s="20"/>
    </row>
  </sheetData>
  <sortState ref="A11:E52">
    <sortCondition descending="1" ref="E11:E52"/>
  </sortState>
  <mergeCells count="3">
    <mergeCell ref="A3:E3"/>
    <mergeCell ref="A4:E4"/>
    <mergeCell ref="A8:E8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Orden ALFABETICO</vt:lpstr>
      <vt:lpstr>Orden INVERSION POR HAB.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2021-08-04T07:29:27Z</dcterms:modified>
</cp:coreProperties>
</file>