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Orden ALFABETICO" sheetId="5" r:id="rId1"/>
    <sheet name="Orden CARGA FINANCIERA" sheetId="8" r:id="rId2"/>
  </sheets>
  <calcPr calcId="145621"/>
</workbook>
</file>

<file path=xl/calcChain.xml><?xml version="1.0" encoding="utf-8"?>
<calcChain xmlns="http://schemas.openxmlformats.org/spreadsheetml/2006/main">
  <c r="I38" i="8" l="1"/>
  <c r="I42" i="8"/>
  <c r="I27" i="8"/>
  <c r="I26" i="8"/>
  <c r="I20" i="8"/>
  <c r="I51" i="8"/>
  <c r="I31" i="8"/>
  <c r="I16" i="8"/>
  <c r="I33" i="8"/>
  <c r="I36" i="8"/>
  <c r="I29" i="8"/>
  <c r="I25" i="8"/>
  <c r="I14" i="8"/>
  <c r="I40" i="8"/>
  <c r="I13" i="8"/>
  <c r="I53" i="8"/>
  <c r="I48" i="8"/>
  <c r="I45" i="8"/>
  <c r="I24" i="8"/>
  <c r="I50" i="8"/>
  <c r="I46" i="8"/>
  <c r="I52" i="8"/>
  <c r="I18" i="8"/>
  <c r="I41" i="8"/>
  <c r="I23" i="8"/>
  <c r="I30" i="8"/>
  <c r="I32" i="8"/>
  <c r="I35" i="8"/>
  <c r="I49" i="8"/>
  <c r="I19" i="8"/>
  <c r="I47" i="8"/>
  <c r="I12" i="8"/>
  <c r="I44" i="8"/>
  <c r="I37" i="8"/>
  <c r="I43" i="8"/>
  <c r="I34" i="8"/>
  <c r="I28" i="8"/>
  <c r="I39" i="8"/>
  <c r="I17" i="8"/>
  <c r="I15" i="8"/>
  <c r="I22" i="8"/>
  <c r="I21" i="8"/>
  <c r="I12" i="5" l="1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</calcChain>
</file>

<file path=xl/sharedStrings.xml><?xml version="1.0" encoding="utf-8"?>
<sst xmlns="http://schemas.openxmlformats.org/spreadsheetml/2006/main" count="117" uniqueCount="59">
  <si>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</si>
  <si>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</si>
  <si>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</si>
  <si>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</si>
  <si>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</si>
  <si>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</si>
  <si>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</si>
  <si>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</si>
  <si>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</si>
  <si>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</si>
  <si>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</si>
  <si>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</si>
  <si>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</si>
  <si>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</si>
  <si>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</si>
  <si>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</si>
  <si>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</si>
  <si>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</si>
  <si>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</si>
  <si>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</si>
  <si>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</si>
  <si>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</si>
  <si>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</si>
  <si>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</si>
  <si>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</si>
  <si>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</si>
  <si>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</si>
  <si>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</si>
  <si>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</si>
  <si>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</si>
  <si>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</si>
  <si>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</si>
  <si>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</si>
  <si>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</si>
  <si>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</si>
  <si>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</si>
  <si>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</si>
  <si>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</si>
  <si>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</si>
  <si>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</si>
  <si>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</si>
  <si>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INGRESOS</t>
  </si>
  <si>
    <t>GASTOS</t>
  </si>
  <si>
    <t>Gastos financieros (capitulo 3)</t>
  </si>
  <si>
    <t>Pasivos financieros (capitulo 9)</t>
  </si>
  <si>
    <t>Impuestos directos (capitulo 1)</t>
  </si>
  <si>
    <t>Impuestos indirectos (capitulo 2)</t>
  </si>
  <si>
    <t>Ingresos patrimoniales (capitulo 5)</t>
  </si>
  <si>
    <t>Transferencias corrientes (capitulo 4)</t>
  </si>
  <si>
    <t>Tasas, precios públicos  y otros ingresos (capitulo 3)</t>
  </si>
  <si>
    <t>Carga financiera</t>
  </si>
  <si>
    <t>Refleja la parte de los ingresos corrientes que son empleados para amortizar la deuda financiera (capítulo 9 de gastos) e intereses asociados a la misma (capítulo 3 de gastos)</t>
  </si>
  <si>
    <t xml:space="preserve">Badajoz                                                               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</si>
  <si>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30-06-21). Las denominaciones y criterios de cálculo de los indicadores están basados en el Documento "Indicadores de la cuenta general de las entidades locales"</t>
    </r>
  </si>
  <si>
    <t>No están disponibles los datos de Ávila, Ourense, Bilbao, Girona, Murcia, Las Palmas, Santa Cruz y Vitoria</t>
  </si>
  <si>
    <t xml:space="preserve">Alicante/Alacant                                                      </t>
  </si>
  <si>
    <t xml:space="preserve">Castellón de la Plana/Castelló de la Plana                            </t>
  </si>
  <si>
    <t xml:space="preserve">Segovia                                                               </t>
  </si>
  <si>
    <t>Carga financiera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</si>
</sst>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Univers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sz val="11"/>
      <color theme="1"/>
      <name val="Gill Sans MT"/>
      <family val="2"/>
    </font>
    <font>
      <b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" fontId="10" fillId="2" borderId="3" xfId="2" applyNumberFormat="1" applyFont="1" applyFill="1" applyBorder="1" applyAlignment="1">
      <alignment horizontal="center" vertical="center"/>
    </xf>
    <xf numFmtId="4" fontId="10" fillId="2" borderId="5" xfId="2" applyNumberFormat="1" applyFont="1" applyFill="1" applyBorder="1" applyAlignment="1">
      <alignment horizontal="center" vertical="center"/>
    </xf>
    <xf numFmtId="4" fontId="10" fillId="2" borderId="4" xfId="2" applyNumberFormat="1" applyFont="1" applyFill="1" applyBorder="1" applyAlignment="1">
      <alignment horizontal="center" vertical="center"/>
    </xf>
    <xf numFmtId="4" fontId="7" fillId="0" borderId="0" xfId="2" applyNumberFormat="1" applyFont="1" applyFill="1" applyBorder="1" applyAlignment="1">
      <alignment horizontal="center" vertical="center"/>
    </xf>
    <xf numFmtId="3" fontId="11" fillId="3" borderId="1" xfId="1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2" fillId="2" borderId="2" xfId="4" applyNumberFormat="1" applyFont="1" applyFill="1" applyBorder="1" applyAlignment="1">
      <alignment horizontal="right" vertical="center" wrapText="1"/>
    </xf>
    <xf numFmtId="164" fontId="11" fillId="2" borderId="2" xfId="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4" fontId="12" fillId="0" borderId="0" xfId="4" applyNumberFormat="1" applyFont="1" applyFill="1" applyBorder="1" applyAlignment="1">
      <alignment horizontal="center" vertical="center" wrapText="1"/>
    </xf>
    <xf numFmtId="164" fontId="11" fillId="0" borderId="0" xfId="5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4" applyFont="1" applyFill="1" applyBorder="1" applyAlignment="1">
      <alignment horizontal="left" vertical="center"/>
    </xf>
  </cellXfs>
  <cellStyles count="6">
    <cellStyle name="Normal" xfId="0" builtinId="0"/>
    <cellStyle name="Normal_CENSOResumen(INTERNET) 2" xfId="2"/>
    <cellStyle name="Normal_icio" xfId="1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34" workbookViewId="0">
      <selection activeCell="D24" sqref="D24"/>
    </sheetView>
  </sheetViews>
  <sheetFormatPr baseColWidth="10" defaultRowHeight="18"/>
  <cols>
    <col min="1" max="1" width="40" style="25" customWidth="1"/>
    <col min="2" max="2" width="15.33203125" style="25" customWidth="1"/>
    <col min="3" max="3" width="13.6640625" style="25" customWidth="1"/>
    <col min="4" max="4" width="16.5546875" style="25" customWidth="1"/>
    <col min="5" max="5" width="15" style="25" customWidth="1"/>
    <col min="6" max="6" width="14.88671875" style="25" customWidth="1"/>
    <col min="7" max="7" width="15.109375" style="25" customWidth="1"/>
    <col min="8" max="8" width="16.109375" style="25" customWidth="1"/>
    <col min="9" max="9" width="13.6640625" style="25" customWidth="1"/>
    <col min="10" max="16384" width="11.5546875" style="25"/>
  </cols>
  <sheetData>
    <row r="1" spans="1:9" s="14" customFormat="1" ht="16.8">
      <c r="B1" s="15"/>
      <c r="C1" s="15"/>
      <c r="D1" s="15"/>
      <c r="E1" s="16"/>
      <c r="F1" s="16"/>
      <c r="G1" s="16"/>
      <c r="H1" s="16"/>
      <c r="I1" s="16"/>
    </row>
    <row r="2" spans="1:9" s="14" customFormat="1" ht="27.75" customHeight="1">
      <c r="A2" s="1"/>
      <c r="B2" s="2"/>
      <c r="C2" s="2"/>
      <c r="D2" s="2"/>
      <c r="E2" s="1"/>
      <c r="F2" s="1"/>
      <c r="G2" s="1"/>
      <c r="H2" s="1"/>
      <c r="I2" s="1"/>
    </row>
    <row r="3" spans="1:9" s="14" customFormat="1" ht="26.25" customHeight="1">
      <c r="A3" s="3" t="s">
        <v>58</v>
      </c>
      <c r="B3" s="3"/>
      <c r="C3" s="3"/>
      <c r="D3" s="3"/>
      <c r="E3" s="3"/>
      <c r="F3" s="3"/>
      <c r="G3" s="3"/>
      <c r="H3" s="3"/>
      <c r="I3" s="3"/>
    </row>
    <row r="4" spans="1:9" s="14" customFormat="1" ht="21.6">
      <c r="A4" s="17" t="s">
        <v>36</v>
      </c>
      <c r="B4" s="17"/>
      <c r="C4" s="17"/>
      <c r="D4" s="17"/>
      <c r="E4" s="17"/>
      <c r="F4" s="17"/>
      <c r="G4" s="17"/>
      <c r="H4" s="17"/>
      <c r="I4" s="17"/>
    </row>
    <row r="5" spans="1:9" s="14" customFormat="1" ht="16.8">
      <c r="A5" s="14" t="s">
        <v>40</v>
      </c>
      <c r="B5" s="18"/>
      <c r="C5" s="18"/>
      <c r="D5" s="18"/>
      <c r="E5" s="19"/>
      <c r="F5" s="19"/>
      <c r="G5" s="19"/>
      <c r="H5" s="19"/>
      <c r="I5" s="19"/>
    </row>
    <row r="6" spans="1:9" s="14" customFormat="1" ht="16.8">
      <c r="A6" s="29" t="s">
        <v>51</v>
      </c>
      <c r="B6" s="29"/>
      <c r="C6" s="29"/>
      <c r="D6" s="29"/>
      <c r="E6" s="29"/>
      <c r="F6" s="29"/>
      <c r="G6" s="29"/>
      <c r="H6" s="29"/>
      <c r="I6" s="29"/>
    </row>
    <row r="7" spans="1:9" s="14" customFormat="1" ht="9.75" customHeight="1">
      <c r="A7" s="30"/>
      <c r="B7" s="30"/>
      <c r="C7" s="30"/>
      <c r="D7" s="30"/>
      <c r="E7" s="30"/>
      <c r="F7" s="30"/>
      <c r="G7" s="30"/>
      <c r="H7" s="30"/>
      <c r="I7" s="30"/>
    </row>
    <row r="8" spans="1:9" s="14" customFormat="1" ht="27.75" customHeight="1">
      <c r="A8" s="31" t="s">
        <v>53</v>
      </c>
      <c r="B8" s="31"/>
      <c r="C8" s="31"/>
      <c r="D8" s="31"/>
      <c r="E8" s="31"/>
      <c r="F8" s="31"/>
      <c r="G8" s="31"/>
      <c r="H8" s="31"/>
      <c r="I8" s="31"/>
    </row>
    <row r="9" spans="1:9" s="14" customFormat="1" ht="16.8">
      <c r="A9" s="20"/>
      <c r="B9" s="4"/>
      <c r="C9" s="4"/>
      <c r="D9" s="4"/>
      <c r="E9" s="4"/>
      <c r="F9" s="4"/>
      <c r="G9" s="4"/>
      <c r="H9" s="4"/>
      <c r="I9" s="4"/>
    </row>
    <row r="10" spans="1:9" s="22" customFormat="1" ht="13.5" customHeight="1">
      <c r="A10" s="21"/>
      <c r="B10" s="5" t="s">
        <v>42</v>
      </c>
      <c r="C10" s="6"/>
      <c r="D10" s="5" t="s">
        <v>41</v>
      </c>
      <c r="E10" s="7"/>
      <c r="F10" s="7"/>
      <c r="G10" s="7"/>
      <c r="H10" s="6"/>
      <c r="I10" s="8"/>
    </row>
    <row r="11" spans="1:9" s="14" customFormat="1" ht="52.5" customHeight="1">
      <c r="A11" s="9" t="s">
        <v>35</v>
      </c>
      <c r="B11" s="10" t="s">
        <v>43</v>
      </c>
      <c r="C11" s="10" t="s">
        <v>44</v>
      </c>
      <c r="D11" s="10" t="s">
        <v>45</v>
      </c>
      <c r="E11" s="10" t="s">
        <v>46</v>
      </c>
      <c r="F11" s="10" t="s">
        <v>49</v>
      </c>
      <c r="G11" s="11" t="s">
        <v>48</v>
      </c>
      <c r="H11" s="10" t="s">
        <v>47</v>
      </c>
      <c r="I11" s="12" t="s">
        <v>50</v>
      </c>
    </row>
    <row r="12" spans="1:9" ht="15" customHeight="1">
      <c r="A12" s="13" t="s">
        <v>21</v>
      </c>
      <c r="B12" s="23">
        <v>77305.429999999993</v>
      </c>
      <c r="C12" s="23">
        <v>14333928.07</v>
      </c>
      <c r="D12" s="23">
        <v>68219831.189999998</v>
      </c>
      <c r="E12" s="23">
        <v>6723113.0199999996</v>
      </c>
      <c r="F12" s="23">
        <v>26238336.670000002</v>
      </c>
      <c r="G12" s="23">
        <v>41164585.259999998</v>
      </c>
      <c r="H12" s="23">
        <v>1926173.51</v>
      </c>
      <c r="I12" s="24">
        <f t="shared" ref="I12:I53" si="0">(B12+C12)/(D12+E12+F12+G12+H12)</f>
        <v>9.9889303117646766E-2</v>
      </c>
    </row>
    <row r="13" spans="1:9" ht="15" customHeight="1">
      <c r="A13" s="13" t="s">
        <v>55</v>
      </c>
      <c r="B13" s="23">
        <v>336604.5</v>
      </c>
      <c r="C13" s="23">
        <v>23391801.48</v>
      </c>
      <c r="D13" s="23">
        <v>130527413.65000001</v>
      </c>
      <c r="E13" s="23">
        <v>14649797.439999999</v>
      </c>
      <c r="F13" s="23">
        <v>38746851.299999997</v>
      </c>
      <c r="G13" s="23">
        <v>81835642.430000007</v>
      </c>
      <c r="H13" s="23">
        <v>7514959.21</v>
      </c>
      <c r="I13" s="24">
        <f t="shared" si="0"/>
        <v>8.682987888476594E-2</v>
      </c>
    </row>
    <row r="14" spans="1:9" ht="15" customHeight="1">
      <c r="A14" s="13" t="s">
        <v>2</v>
      </c>
      <c r="B14" s="23">
        <v>9032820.9399999995</v>
      </c>
      <c r="C14" s="23">
        <v>11049471.73</v>
      </c>
      <c r="D14" s="23">
        <v>74779819.379999995</v>
      </c>
      <c r="E14" s="23">
        <v>7770494.5300000003</v>
      </c>
      <c r="F14" s="23">
        <v>28151219.399999999</v>
      </c>
      <c r="G14" s="23">
        <v>58662889.710000001</v>
      </c>
      <c r="H14" s="23">
        <v>1955242.6</v>
      </c>
      <c r="I14" s="24">
        <f t="shared" si="0"/>
        <v>0.11722117596554296</v>
      </c>
    </row>
    <row r="15" spans="1:9" ht="15" customHeight="1">
      <c r="A15" s="13" t="s">
        <v>52</v>
      </c>
      <c r="B15" s="23">
        <v>90202.15</v>
      </c>
      <c r="C15" s="23">
        <v>0</v>
      </c>
      <c r="D15" s="23">
        <v>62277357.130000003</v>
      </c>
      <c r="E15" s="23">
        <v>7823643.3399999999</v>
      </c>
      <c r="F15" s="23">
        <v>10806612.890000001</v>
      </c>
      <c r="G15" s="23">
        <v>42829109.539999999</v>
      </c>
      <c r="H15" s="23">
        <v>524015.4</v>
      </c>
      <c r="I15" s="24">
        <f t="shared" si="0"/>
        <v>7.2591030146808636E-4</v>
      </c>
    </row>
    <row r="16" spans="1:9" ht="15" customHeight="1">
      <c r="A16" s="13" t="s">
        <v>25</v>
      </c>
      <c r="B16" s="23">
        <v>14047595.01</v>
      </c>
      <c r="C16" s="23">
        <v>82873549.019999996</v>
      </c>
      <c r="D16" s="23">
        <v>1114721643.9400001</v>
      </c>
      <c r="E16" s="23">
        <v>82770561.010000005</v>
      </c>
      <c r="F16" s="23">
        <v>371542917.22000003</v>
      </c>
      <c r="G16" s="23">
        <v>1198622312.8199999</v>
      </c>
      <c r="H16" s="23">
        <v>22821470.280000001</v>
      </c>
      <c r="I16" s="24">
        <f t="shared" si="0"/>
        <v>3.4732799394024495E-2</v>
      </c>
    </row>
    <row r="17" spans="1:9" ht="15" customHeight="1">
      <c r="A17" s="13" t="s">
        <v>12</v>
      </c>
      <c r="B17" s="23">
        <v>1805195.63</v>
      </c>
      <c r="C17" s="23">
        <v>16237569.300000001</v>
      </c>
      <c r="D17" s="23">
        <v>83934085.760000005</v>
      </c>
      <c r="E17" s="23">
        <v>10363714.15</v>
      </c>
      <c r="F17" s="23">
        <v>37718367.899999999</v>
      </c>
      <c r="G17" s="23">
        <v>45732053.899999999</v>
      </c>
      <c r="H17" s="23">
        <v>7455006.6100000003</v>
      </c>
      <c r="I17" s="24">
        <f t="shared" si="0"/>
        <v>9.7421438565990531E-2</v>
      </c>
    </row>
    <row r="18" spans="1:9" ht="15" customHeight="1">
      <c r="A18" s="13" t="s">
        <v>27</v>
      </c>
      <c r="B18" s="23">
        <v>130224.27</v>
      </c>
      <c r="C18" s="23">
        <v>1704707.18</v>
      </c>
      <c r="D18" s="23">
        <v>31197610.440000001</v>
      </c>
      <c r="E18" s="23">
        <v>6863301.6200000001</v>
      </c>
      <c r="F18" s="23">
        <v>10456716.84</v>
      </c>
      <c r="G18" s="23">
        <v>22969450.300000001</v>
      </c>
      <c r="H18" s="23">
        <v>545914.57999999996</v>
      </c>
      <c r="I18" s="24">
        <f t="shared" si="0"/>
        <v>2.5473485880708593E-2</v>
      </c>
    </row>
    <row r="19" spans="1:9" ht="15" customHeight="1">
      <c r="A19" s="13" t="s">
        <v>38</v>
      </c>
      <c r="B19" s="23">
        <v>962021.76</v>
      </c>
      <c r="C19" s="23">
        <v>7249065.6699999999</v>
      </c>
      <c r="D19" s="23">
        <v>57726558.270000003</v>
      </c>
      <c r="E19" s="23">
        <v>3712973.95</v>
      </c>
      <c r="F19" s="23">
        <v>17438376.789999999</v>
      </c>
      <c r="G19" s="23">
        <v>68766759.379999995</v>
      </c>
      <c r="H19" s="23">
        <v>7038603.54</v>
      </c>
      <c r="I19" s="24">
        <f t="shared" si="0"/>
        <v>5.3083228247950608E-2</v>
      </c>
    </row>
    <row r="20" spans="1:9" ht="15" customHeight="1">
      <c r="A20" s="13" t="s">
        <v>56</v>
      </c>
      <c r="B20" s="23">
        <v>186560.98</v>
      </c>
      <c r="C20" s="23">
        <v>6913337.0800000001</v>
      </c>
      <c r="D20" s="23">
        <v>95121339.819999993</v>
      </c>
      <c r="E20" s="23">
        <v>6007088.0300000003</v>
      </c>
      <c r="F20" s="23">
        <v>21463088.27</v>
      </c>
      <c r="G20" s="23">
        <v>42458589.18</v>
      </c>
      <c r="H20" s="23">
        <v>1080624.3</v>
      </c>
      <c r="I20" s="24">
        <f t="shared" si="0"/>
        <v>4.2736813815810758E-2</v>
      </c>
    </row>
    <row r="21" spans="1:9" ht="15" customHeight="1">
      <c r="A21" s="13" t="s">
        <v>19</v>
      </c>
      <c r="B21" s="23">
        <v>51149.58</v>
      </c>
      <c r="C21" s="23">
        <v>6398808.9299999997</v>
      </c>
      <c r="D21" s="23">
        <v>38726614.219999999</v>
      </c>
      <c r="E21" s="23">
        <v>3854569.11</v>
      </c>
      <c r="F21" s="23">
        <v>17179181.239999998</v>
      </c>
      <c r="G21" s="23">
        <v>18175644.920000002</v>
      </c>
      <c r="H21" s="23">
        <v>323687.23</v>
      </c>
      <c r="I21" s="24">
        <f t="shared" si="0"/>
        <v>8.2417371652702201E-2</v>
      </c>
    </row>
    <row r="22" spans="1:9" ht="15" customHeight="1">
      <c r="A22" s="13" t="s">
        <v>4</v>
      </c>
      <c r="B22" s="23">
        <v>5043544.08</v>
      </c>
      <c r="C22" s="23">
        <v>20379444.649999999</v>
      </c>
      <c r="D22" s="23">
        <v>125836683.33</v>
      </c>
      <c r="E22" s="23">
        <v>11140372.15</v>
      </c>
      <c r="F22" s="23">
        <v>18326116.579999998</v>
      </c>
      <c r="G22" s="23">
        <v>110847130.23</v>
      </c>
      <c r="H22" s="23">
        <v>4697095.55</v>
      </c>
      <c r="I22" s="24">
        <f t="shared" si="0"/>
        <v>9.3864622413756149E-2</v>
      </c>
    </row>
    <row r="23" spans="1:9" ht="15" customHeight="1">
      <c r="A23" s="13" t="s">
        <v>28</v>
      </c>
      <c r="B23" s="23">
        <v>175530.97</v>
      </c>
      <c r="C23" s="23">
        <v>6546722.1799999997</v>
      </c>
      <c r="D23" s="23">
        <v>99434157.939999998</v>
      </c>
      <c r="E23" s="23">
        <v>8968213</v>
      </c>
      <c r="F23" s="23">
        <v>40103536.920000002</v>
      </c>
      <c r="G23" s="23">
        <v>74726544.569999993</v>
      </c>
      <c r="H23" s="23">
        <v>7480019.9299999997</v>
      </c>
      <c r="I23" s="24">
        <f t="shared" si="0"/>
        <v>2.9136929968444462E-2</v>
      </c>
    </row>
    <row r="24" spans="1:9" ht="15" customHeight="1">
      <c r="A24" s="13" t="s">
        <v>20</v>
      </c>
      <c r="B24" s="23">
        <v>518997.68</v>
      </c>
      <c r="C24" s="23">
        <v>3670368.97</v>
      </c>
      <c r="D24" s="23">
        <v>23047243.609999999</v>
      </c>
      <c r="E24" s="23">
        <v>2228644.98</v>
      </c>
      <c r="F24" s="23">
        <v>13623246.310000001</v>
      </c>
      <c r="G24" s="23">
        <v>11813884.109999999</v>
      </c>
      <c r="H24" s="23">
        <v>1385000.84</v>
      </c>
      <c r="I24" s="24">
        <f t="shared" si="0"/>
        <v>8.0413164685759167E-2</v>
      </c>
    </row>
    <row r="25" spans="1:9">
      <c r="A25" s="13" t="s">
        <v>32</v>
      </c>
      <c r="B25" s="23">
        <v>628330.05000000005</v>
      </c>
      <c r="C25" s="23">
        <v>13505391.33</v>
      </c>
      <c r="D25" s="23">
        <v>81011777.879999995</v>
      </c>
      <c r="E25" s="23">
        <v>5369770.6200000001</v>
      </c>
      <c r="F25" s="23">
        <v>64687213.75</v>
      </c>
      <c r="G25" s="23">
        <v>144328428.59999999</v>
      </c>
      <c r="H25" s="23">
        <v>4304221.68</v>
      </c>
      <c r="I25" s="24">
        <f t="shared" si="0"/>
        <v>4.7159341895277915E-2</v>
      </c>
    </row>
    <row r="26" spans="1:9">
      <c r="A26" s="13" t="s">
        <v>0</v>
      </c>
      <c r="B26" s="23">
        <v>4353873.8</v>
      </c>
      <c r="C26" s="23">
        <v>14974111.66</v>
      </c>
      <c r="D26" s="23">
        <v>115818041.06999999</v>
      </c>
      <c r="E26" s="23">
        <v>10602053.93</v>
      </c>
      <c r="F26" s="23">
        <v>50825653.630000003</v>
      </c>
      <c r="G26" s="23">
        <v>95332357.409999996</v>
      </c>
      <c r="H26" s="23">
        <v>2823552.87</v>
      </c>
      <c r="I26" s="24">
        <f t="shared" si="0"/>
        <v>7.0181078561753693E-2</v>
      </c>
    </row>
    <row r="27" spans="1:9">
      <c r="A27" s="13" t="s">
        <v>23</v>
      </c>
      <c r="B27" s="23">
        <v>131241.60999999999</v>
      </c>
      <c r="C27" s="23">
        <v>2976533.96</v>
      </c>
      <c r="D27" s="23">
        <v>35934298.149999999</v>
      </c>
      <c r="E27" s="23">
        <v>3884207.57</v>
      </c>
      <c r="F27" s="23">
        <v>11062724.460000001</v>
      </c>
      <c r="G27" s="23">
        <v>14999268.779999999</v>
      </c>
      <c r="H27" s="23">
        <v>340349.72</v>
      </c>
      <c r="I27" s="24">
        <f t="shared" si="0"/>
        <v>4.693047026651305E-2</v>
      </c>
    </row>
    <row r="28" spans="1:9">
      <c r="A28" s="13" t="s">
        <v>1</v>
      </c>
      <c r="B28" s="23">
        <v>2733006.41</v>
      </c>
      <c r="C28" s="23">
        <v>6081706.9400000004</v>
      </c>
      <c r="D28" s="23">
        <v>56998815.560000002</v>
      </c>
      <c r="E28" s="23">
        <v>5370118.3499999996</v>
      </c>
      <c r="F28" s="23">
        <v>12026249.710000001</v>
      </c>
      <c r="G28" s="23">
        <v>54263175.740000002</v>
      </c>
      <c r="H28" s="23">
        <v>1761415.8</v>
      </c>
      <c r="I28" s="24">
        <f t="shared" si="0"/>
        <v>6.7587245409571062E-2</v>
      </c>
    </row>
    <row r="29" spans="1:9">
      <c r="A29" s="13" t="s">
        <v>8</v>
      </c>
      <c r="B29" s="23">
        <v>228597.63</v>
      </c>
      <c r="C29" s="23">
        <v>3113769.46</v>
      </c>
      <c r="D29" s="23">
        <v>23024615.18</v>
      </c>
      <c r="E29" s="23">
        <v>1956902.53</v>
      </c>
      <c r="F29" s="23">
        <v>9425181.4299999997</v>
      </c>
      <c r="G29" s="23">
        <v>13025128.279999999</v>
      </c>
      <c r="H29" s="23">
        <v>187453.17</v>
      </c>
      <c r="I29" s="24">
        <f t="shared" si="0"/>
        <v>7.0189365496250128E-2</v>
      </c>
    </row>
    <row r="30" spans="1:9">
      <c r="A30" s="13" t="s">
        <v>3</v>
      </c>
      <c r="B30" s="23">
        <v>5549386.8099999996</v>
      </c>
      <c r="C30" s="23">
        <v>5294761.34</v>
      </c>
      <c r="D30" s="23">
        <v>48559045.210000001</v>
      </c>
      <c r="E30" s="23">
        <v>4586507.5999999996</v>
      </c>
      <c r="F30" s="23">
        <v>14176839.07</v>
      </c>
      <c r="G30" s="23">
        <v>40457354.350000001</v>
      </c>
      <c r="H30" s="23">
        <v>702064.95</v>
      </c>
      <c r="I30" s="24">
        <f t="shared" si="0"/>
        <v>9.996282355580044E-2</v>
      </c>
    </row>
    <row r="31" spans="1:9">
      <c r="A31" s="13" t="s">
        <v>13</v>
      </c>
      <c r="B31" s="23">
        <v>970936.29</v>
      </c>
      <c r="C31" s="23">
        <v>12167112.51</v>
      </c>
      <c r="D31" s="23">
        <v>62243095.439999998</v>
      </c>
      <c r="E31" s="23">
        <v>7309358.0599999996</v>
      </c>
      <c r="F31" s="23">
        <v>16949013.460000001</v>
      </c>
      <c r="G31" s="23">
        <v>42055278.130000003</v>
      </c>
      <c r="H31" s="23">
        <v>1810378.71</v>
      </c>
      <c r="I31" s="24">
        <f t="shared" si="0"/>
        <v>0.10077731576064733</v>
      </c>
    </row>
    <row r="32" spans="1:9">
      <c r="A32" s="13" t="s">
        <v>26</v>
      </c>
      <c r="B32" s="23">
        <v>556891.93000000005</v>
      </c>
      <c r="C32" s="23">
        <v>7337633.21</v>
      </c>
      <c r="D32" s="23">
        <v>76198502.189999998</v>
      </c>
      <c r="E32" s="23">
        <v>6683236.79</v>
      </c>
      <c r="F32" s="23">
        <v>26409886.140000001</v>
      </c>
      <c r="G32" s="23">
        <v>52225614.159999996</v>
      </c>
      <c r="H32" s="23">
        <v>447301.16</v>
      </c>
      <c r="I32" s="24">
        <f t="shared" si="0"/>
        <v>4.8742305683413083E-2</v>
      </c>
    </row>
    <row r="33" spans="1:9">
      <c r="A33" s="13" t="s">
        <v>33</v>
      </c>
      <c r="B33" s="23">
        <v>288497.84999999998</v>
      </c>
      <c r="C33" s="23">
        <v>8895426.5999999996</v>
      </c>
      <c r="D33" s="23">
        <v>57547953.270000003</v>
      </c>
      <c r="E33" s="23">
        <v>7306129.0099999998</v>
      </c>
      <c r="F33" s="23">
        <v>30985252.77</v>
      </c>
      <c r="G33" s="23">
        <v>42242904.960000001</v>
      </c>
      <c r="H33" s="23">
        <v>2478764.5299999998</v>
      </c>
      <c r="I33" s="24">
        <f t="shared" si="0"/>
        <v>6.5337640976992975E-2</v>
      </c>
    </row>
    <row r="34" spans="1:9">
      <c r="A34" s="13" t="s">
        <v>29</v>
      </c>
      <c r="B34" s="23">
        <v>120289.31</v>
      </c>
      <c r="C34" s="23">
        <v>0</v>
      </c>
      <c r="D34" s="23">
        <v>35404421.200000003</v>
      </c>
      <c r="E34" s="23">
        <v>3190239.1</v>
      </c>
      <c r="F34" s="23">
        <v>16657799.57</v>
      </c>
      <c r="G34" s="23">
        <v>23980707.109999999</v>
      </c>
      <c r="H34" s="23">
        <v>218943.45</v>
      </c>
      <c r="I34" s="24">
        <f t="shared" si="0"/>
        <v>1.5139850829510558E-3</v>
      </c>
    </row>
    <row r="35" spans="1:9">
      <c r="A35" s="13" t="s">
        <v>30</v>
      </c>
      <c r="B35" s="23">
        <v>101201557.59999999</v>
      </c>
      <c r="C35" s="23">
        <v>256058697.91</v>
      </c>
      <c r="D35" s="23">
        <v>2387715955.7600002</v>
      </c>
      <c r="E35" s="23">
        <v>175422189.55000001</v>
      </c>
      <c r="F35" s="23">
        <v>505655743.19999999</v>
      </c>
      <c r="G35" s="23">
        <v>1608071265.51</v>
      </c>
      <c r="H35" s="23">
        <v>94677814.849999994</v>
      </c>
      <c r="I35" s="24">
        <f t="shared" si="0"/>
        <v>7.4873108728308602E-2</v>
      </c>
    </row>
    <row r="36" spans="1:9">
      <c r="A36" s="13" t="s">
        <v>5</v>
      </c>
      <c r="B36" s="23">
        <v>8921375.0999999996</v>
      </c>
      <c r="C36" s="23">
        <v>40167618.850000001</v>
      </c>
      <c r="D36" s="23">
        <v>237804858.69</v>
      </c>
      <c r="E36" s="23">
        <v>21957353.140000001</v>
      </c>
      <c r="F36" s="23">
        <v>72529308</v>
      </c>
      <c r="G36" s="23">
        <v>299794858.92000002</v>
      </c>
      <c r="H36" s="23">
        <v>13178893.92</v>
      </c>
      <c r="I36" s="24">
        <f t="shared" si="0"/>
        <v>7.6075679304540816E-2</v>
      </c>
    </row>
    <row r="37" spans="1:9">
      <c r="A37" s="13" t="s">
        <v>37</v>
      </c>
      <c r="B37" s="23">
        <v>321786.34999999998</v>
      </c>
      <c r="C37" s="23">
        <v>9983000.7100000009</v>
      </c>
      <c r="D37" s="23">
        <v>112630203.28</v>
      </c>
      <c r="E37" s="23">
        <v>8189237</v>
      </c>
      <c r="F37" s="23">
        <v>31866805.010000002</v>
      </c>
      <c r="G37" s="23">
        <v>61120049.859999999</v>
      </c>
      <c r="H37" s="23">
        <v>1685849.41</v>
      </c>
      <c r="I37" s="24">
        <f t="shared" si="0"/>
        <v>4.7819780535576853E-2</v>
      </c>
    </row>
    <row r="38" spans="1:9">
      <c r="A38" s="13" t="s">
        <v>14</v>
      </c>
      <c r="B38" s="23">
        <v>422601.7</v>
      </c>
      <c r="C38" s="23">
        <v>2804514.1</v>
      </c>
      <c r="D38" s="23">
        <v>22829652.859999999</v>
      </c>
      <c r="E38" s="23">
        <v>2592341.65</v>
      </c>
      <c r="F38" s="23">
        <v>17341959.77</v>
      </c>
      <c r="G38" s="23">
        <v>23270763.399999999</v>
      </c>
      <c r="H38" s="23">
        <v>144818.94</v>
      </c>
      <c r="I38" s="24">
        <f t="shared" si="0"/>
        <v>4.8763046174378009E-2</v>
      </c>
    </row>
    <row r="39" spans="1:9">
      <c r="A39" s="13" t="s">
        <v>10</v>
      </c>
      <c r="B39" s="23">
        <v>3429367.28</v>
      </c>
      <c r="C39" s="23">
        <v>42452037.659999996</v>
      </c>
      <c r="D39" s="23">
        <v>189225626.97</v>
      </c>
      <c r="E39" s="23">
        <v>29956485.75</v>
      </c>
      <c r="F39" s="23">
        <v>91935630.579999998</v>
      </c>
      <c r="G39" s="23">
        <v>100208801.29000001</v>
      </c>
      <c r="H39" s="23">
        <v>3507968.45</v>
      </c>
      <c r="I39" s="24">
        <f t="shared" si="0"/>
        <v>0.11060170621718721</v>
      </c>
    </row>
    <row r="40" spans="1:9">
      <c r="A40" s="13" t="s">
        <v>31</v>
      </c>
      <c r="B40" s="23">
        <v>523632.1</v>
      </c>
      <c r="C40" s="23">
        <v>8803706.9600000009</v>
      </c>
      <c r="D40" s="23">
        <v>56289379.869999997</v>
      </c>
      <c r="E40" s="23">
        <v>8936026.6500000004</v>
      </c>
      <c r="F40" s="23">
        <v>39109455.950000003</v>
      </c>
      <c r="G40" s="23">
        <v>115285282.98</v>
      </c>
      <c r="H40" s="23">
        <v>2719141.37</v>
      </c>
      <c r="I40" s="24">
        <f t="shared" si="0"/>
        <v>4.195092641252901E-2</v>
      </c>
    </row>
    <row r="41" spans="1:9">
      <c r="A41" s="13" t="s">
        <v>39</v>
      </c>
      <c r="B41" s="23">
        <v>11320.69</v>
      </c>
      <c r="C41" s="23">
        <v>778429.83</v>
      </c>
      <c r="D41" s="23">
        <v>28623202.359999999</v>
      </c>
      <c r="E41" s="23">
        <v>3016064.09</v>
      </c>
      <c r="F41" s="23">
        <v>19047442.309999999</v>
      </c>
      <c r="G41" s="23">
        <v>21083850.300000001</v>
      </c>
      <c r="H41" s="23">
        <v>47450.28</v>
      </c>
      <c r="I41" s="24">
        <f t="shared" si="0"/>
        <v>1.0996552637113233E-2</v>
      </c>
    </row>
    <row r="42" spans="1:9">
      <c r="A42" s="13" t="s">
        <v>18</v>
      </c>
      <c r="B42" s="23">
        <v>357987.69</v>
      </c>
      <c r="C42" s="23">
        <v>9030099.5399999991</v>
      </c>
      <c r="D42" s="23">
        <v>63975318.399999999</v>
      </c>
      <c r="E42" s="23">
        <v>7460455.0499999998</v>
      </c>
      <c r="F42" s="23">
        <v>27121342.59</v>
      </c>
      <c r="G42" s="23">
        <v>46582755.329999998</v>
      </c>
      <c r="H42" s="23">
        <v>6204056.2199999997</v>
      </c>
      <c r="I42" s="24">
        <f t="shared" si="0"/>
        <v>6.2031476118638226E-2</v>
      </c>
    </row>
    <row r="43" spans="1:9">
      <c r="A43" s="13" t="s">
        <v>11</v>
      </c>
      <c r="B43" s="23">
        <v>489929.14</v>
      </c>
      <c r="C43" s="23">
        <v>21626976.640000001</v>
      </c>
      <c r="D43" s="23">
        <v>85245287.609999999</v>
      </c>
      <c r="E43" s="23">
        <v>8354748.0599999996</v>
      </c>
      <c r="F43" s="23">
        <v>31036497.579999998</v>
      </c>
      <c r="G43" s="23">
        <v>51719560.530000001</v>
      </c>
      <c r="H43" s="23">
        <v>3290216.91</v>
      </c>
      <c r="I43" s="24">
        <f t="shared" si="0"/>
        <v>0.12311360970927603</v>
      </c>
    </row>
    <row r="44" spans="1:9">
      <c r="A44" s="13" t="s">
        <v>57</v>
      </c>
      <c r="B44" s="23">
        <v>2427194.37</v>
      </c>
      <c r="C44" s="23">
        <v>3657149.12</v>
      </c>
      <c r="D44" s="23">
        <v>27382708.690000001</v>
      </c>
      <c r="E44" s="23">
        <v>1963821.09</v>
      </c>
      <c r="F44" s="23">
        <v>14382596.59</v>
      </c>
      <c r="G44" s="23">
        <v>17900960.699999999</v>
      </c>
      <c r="H44" s="23">
        <v>384479.27</v>
      </c>
      <c r="I44" s="24">
        <f t="shared" si="0"/>
        <v>9.8111522003428708E-2</v>
      </c>
    </row>
    <row r="45" spans="1:9">
      <c r="A45" s="13" t="s">
        <v>6</v>
      </c>
      <c r="B45" s="23">
        <v>14419853.960000001</v>
      </c>
      <c r="C45" s="23">
        <v>36896851.939999998</v>
      </c>
      <c r="D45" s="23">
        <v>285903790.56999999</v>
      </c>
      <c r="E45" s="23">
        <v>25040558.989999998</v>
      </c>
      <c r="F45" s="23">
        <v>94069396.340000004</v>
      </c>
      <c r="G45" s="23">
        <v>350359327.76999998</v>
      </c>
      <c r="H45" s="23">
        <v>9238663.7300000004</v>
      </c>
      <c r="I45" s="24">
        <f t="shared" si="0"/>
        <v>6.7114724231801995E-2</v>
      </c>
    </row>
    <row r="46" spans="1:9">
      <c r="A46" s="13" t="s">
        <v>17</v>
      </c>
      <c r="B46" s="23">
        <v>105000</v>
      </c>
      <c r="C46" s="23">
        <v>3368264.16</v>
      </c>
      <c r="D46" s="23">
        <v>21475656.309999999</v>
      </c>
      <c r="E46" s="23">
        <v>1936291.86</v>
      </c>
      <c r="F46" s="23">
        <v>5350439</v>
      </c>
      <c r="G46" s="23">
        <v>11472678.52</v>
      </c>
      <c r="H46" s="23">
        <v>1355674.27</v>
      </c>
      <c r="I46" s="24">
        <f t="shared" si="0"/>
        <v>8.35105161230702E-2</v>
      </c>
    </row>
    <row r="47" spans="1:9">
      <c r="A47" s="13" t="s">
        <v>24</v>
      </c>
      <c r="B47" s="23">
        <v>1269818.21</v>
      </c>
      <c r="C47" s="23">
        <v>11971004.140000001</v>
      </c>
      <c r="D47" s="23">
        <v>77238714.590000004</v>
      </c>
      <c r="E47" s="23">
        <v>6345836.4699999997</v>
      </c>
      <c r="F47" s="23">
        <v>42572408.210000001</v>
      </c>
      <c r="G47" s="23">
        <v>47310705.579999998</v>
      </c>
      <c r="H47" s="23">
        <v>1936507.32</v>
      </c>
      <c r="I47" s="24">
        <f t="shared" si="0"/>
        <v>7.5487499448799456E-2</v>
      </c>
    </row>
    <row r="48" spans="1:9">
      <c r="A48" s="13" t="s">
        <v>9</v>
      </c>
      <c r="B48" s="23">
        <v>49728.17</v>
      </c>
      <c r="C48" s="23">
        <v>2654765.15</v>
      </c>
      <c r="D48" s="23">
        <v>13894746.49</v>
      </c>
      <c r="E48" s="23">
        <v>1673074.49</v>
      </c>
      <c r="F48" s="23">
        <v>4224957.01</v>
      </c>
      <c r="G48" s="23">
        <v>8085509.6399999997</v>
      </c>
      <c r="H48" s="23">
        <v>959366.31</v>
      </c>
      <c r="I48" s="24">
        <f t="shared" si="0"/>
        <v>9.3783402964298129E-2</v>
      </c>
    </row>
    <row r="49" spans="1:9">
      <c r="A49" s="13" t="s">
        <v>22</v>
      </c>
      <c r="B49" s="23">
        <v>51250.51</v>
      </c>
      <c r="C49" s="23">
        <v>6980324.8700000001</v>
      </c>
      <c r="D49" s="23">
        <v>44673182.869999997</v>
      </c>
      <c r="E49" s="23">
        <v>4390685.3600000003</v>
      </c>
      <c r="F49" s="23">
        <v>21047610.190000001</v>
      </c>
      <c r="G49" s="23">
        <v>18826758.84</v>
      </c>
      <c r="H49" s="23">
        <v>1412816.62</v>
      </c>
      <c r="I49" s="24">
        <f t="shared" si="0"/>
        <v>7.7825051043001719E-2</v>
      </c>
    </row>
    <row r="50" spans="1:9">
      <c r="A50" s="13" t="s">
        <v>34</v>
      </c>
      <c r="B50" s="23">
        <v>1521367.56</v>
      </c>
      <c r="C50" s="23">
        <v>107566860.92</v>
      </c>
      <c r="D50" s="23">
        <v>351797810.27999997</v>
      </c>
      <c r="E50" s="23">
        <v>36070972.899999999</v>
      </c>
      <c r="F50" s="23">
        <v>101704997.08</v>
      </c>
      <c r="G50" s="23">
        <v>384090361.67000002</v>
      </c>
      <c r="H50" s="23">
        <v>5068989.92</v>
      </c>
      <c r="I50" s="24">
        <f t="shared" si="0"/>
        <v>0.12414261455049064</v>
      </c>
    </row>
    <row r="51" spans="1:9">
      <c r="A51" s="13" t="s">
        <v>16</v>
      </c>
      <c r="B51" s="23">
        <v>523017.53</v>
      </c>
      <c r="C51" s="23">
        <v>12749986.140000001</v>
      </c>
      <c r="D51" s="23">
        <v>112567939.59999999</v>
      </c>
      <c r="E51" s="23">
        <v>12273192.210000001</v>
      </c>
      <c r="F51" s="23">
        <v>29361271.579999998</v>
      </c>
      <c r="G51" s="23">
        <v>95333248.579999998</v>
      </c>
      <c r="H51" s="23">
        <v>2799100.22</v>
      </c>
      <c r="I51" s="24">
        <f t="shared" si="0"/>
        <v>5.2600775576111904E-2</v>
      </c>
    </row>
    <row r="52" spans="1:9">
      <c r="A52" s="13" t="s">
        <v>15</v>
      </c>
      <c r="B52" s="23">
        <v>9222.68</v>
      </c>
      <c r="C52" s="23">
        <v>0</v>
      </c>
      <c r="D52" s="23">
        <v>27489203.640000001</v>
      </c>
      <c r="E52" s="23">
        <v>1949871.05</v>
      </c>
      <c r="F52" s="23">
        <v>12314630.880000001</v>
      </c>
      <c r="G52" s="23">
        <v>17278627.649999999</v>
      </c>
      <c r="H52" s="23">
        <v>898148.37</v>
      </c>
      <c r="I52" s="24">
        <f t="shared" si="0"/>
        <v>1.5388963604689098E-4</v>
      </c>
    </row>
    <row r="53" spans="1:9">
      <c r="A53" s="13" t="s">
        <v>7</v>
      </c>
      <c r="B53" s="23">
        <v>15054393.35</v>
      </c>
      <c r="C53" s="23">
        <v>45511686.439999998</v>
      </c>
      <c r="D53" s="23">
        <v>273911001.66000003</v>
      </c>
      <c r="E53" s="23">
        <v>30896000.510000002</v>
      </c>
      <c r="F53" s="23">
        <v>114019375.25</v>
      </c>
      <c r="G53" s="23">
        <v>288887450.50999999</v>
      </c>
      <c r="H53" s="23">
        <v>8403062.5999999996</v>
      </c>
      <c r="I53" s="24">
        <f t="shared" si="0"/>
        <v>8.4575689515122135E-2</v>
      </c>
    </row>
    <row r="54" spans="1:9">
      <c r="A54" s="26"/>
      <c r="B54" s="27"/>
      <c r="C54" s="27"/>
      <c r="D54" s="27"/>
      <c r="E54" s="27"/>
      <c r="F54" s="27"/>
      <c r="G54" s="27"/>
      <c r="H54" s="27"/>
      <c r="I54" s="28"/>
    </row>
    <row r="55" spans="1:9">
      <c r="A55" s="32" t="s">
        <v>54</v>
      </c>
    </row>
  </sheetData>
  <sortState ref="A13:I59">
    <sortCondition ref="A13:A59"/>
  </sortState>
  <mergeCells count="6">
    <mergeCell ref="A3:I3"/>
    <mergeCell ref="A4:I4"/>
    <mergeCell ref="A6:I6"/>
    <mergeCell ref="D10:H10"/>
    <mergeCell ref="B10:C10"/>
    <mergeCell ref="A8:I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56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workbookViewId="0">
      <selection activeCell="D25" sqref="D25"/>
    </sheetView>
  </sheetViews>
  <sheetFormatPr baseColWidth="10" defaultRowHeight="18"/>
  <cols>
    <col min="1" max="1" width="40.6640625" style="25" customWidth="1"/>
    <col min="2" max="8" width="14" style="25" customWidth="1"/>
    <col min="9" max="9" width="15.88671875" style="25" customWidth="1"/>
    <col min="10" max="16384" width="11.5546875" style="25"/>
  </cols>
  <sheetData>
    <row r="1" spans="1:9" s="14" customFormat="1" ht="16.8">
      <c r="B1" s="15"/>
      <c r="C1" s="15"/>
      <c r="D1" s="15"/>
      <c r="E1" s="16"/>
      <c r="F1" s="16"/>
      <c r="G1" s="16"/>
      <c r="H1" s="16"/>
      <c r="I1" s="16"/>
    </row>
    <row r="2" spans="1:9" s="14" customFormat="1" ht="27.75" customHeight="1">
      <c r="A2" s="1"/>
      <c r="B2" s="2"/>
      <c r="C2" s="2"/>
      <c r="D2" s="2"/>
      <c r="E2" s="1"/>
      <c r="F2" s="1"/>
      <c r="G2" s="1"/>
      <c r="H2" s="1"/>
      <c r="I2" s="1"/>
    </row>
    <row r="3" spans="1:9" s="14" customFormat="1" ht="26.25" customHeight="1">
      <c r="A3" s="3" t="s">
        <v>58</v>
      </c>
      <c r="B3" s="3"/>
      <c r="C3" s="3"/>
      <c r="D3" s="3"/>
      <c r="E3" s="3"/>
      <c r="F3" s="3"/>
      <c r="G3" s="3"/>
      <c r="H3" s="3"/>
      <c r="I3" s="3"/>
    </row>
    <row r="4" spans="1:9" s="14" customFormat="1" ht="21.6">
      <c r="A4" s="17" t="s">
        <v>36</v>
      </c>
      <c r="B4" s="17"/>
      <c r="C4" s="17"/>
      <c r="D4" s="17"/>
      <c r="E4" s="17"/>
      <c r="F4" s="17"/>
      <c r="G4" s="17"/>
      <c r="H4" s="17"/>
      <c r="I4" s="17"/>
    </row>
    <row r="5" spans="1:9" s="14" customFormat="1" ht="16.8">
      <c r="B5" s="18"/>
      <c r="C5" s="18"/>
      <c r="D5" s="18"/>
      <c r="E5" s="19"/>
      <c r="F5" s="19"/>
      <c r="G5" s="19"/>
      <c r="H5" s="19"/>
      <c r="I5" s="19"/>
    </row>
    <row r="6" spans="1:9" s="14" customFormat="1" ht="15" customHeight="1">
      <c r="A6" s="29" t="s">
        <v>51</v>
      </c>
      <c r="B6" s="29"/>
      <c r="C6" s="29"/>
      <c r="D6" s="29"/>
      <c r="E6" s="29"/>
      <c r="F6" s="29"/>
      <c r="G6" s="29"/>
      <c r="H6" s="29"/>
      <c r="I6" s="29"/>
    </row>
    <row r="7" spans="1:9" s="14" customFormat="1" ht="8.25" customHeight="1">
      <c r="A7" s="30"/>
      <c r="B7" s="30"/>
      <c r="C7" s="30"/>
      <c r="D7" s="30"/>
      <c r="E7" s="30"/>
      <c r="F7" s="30"/>
      <c r="G7" s="30"/>
      <c r="H7" s="30"/>
      <c r="I7" s="30"/>
    </row>
    <row r="8" spans="1:9" s="14" customFormat="1" ht="30" customHeight="1">
      <c r="A8" s="31" t="s">
        <v>53</v>
      </c>
      <c r="B8" s="31"/>
      <c r="C8" s="31"/>
      <c r="D8" s="31"/>
      <c r="E8" s="31"/>
      <c r="F8" s="31"/>
      <c r="G8" s="31"/>
      <c r="H8" s="31"/>
      <c r="I8" s="31"/>
    </row>
    <row r="9" spans="1:9" s="14" customFormat="1" ht="16.8">
      <c r="A9" s="20"/>
      <c r="B9" s="4"/>
      <c r="C9" s="4"/>
      <c r="D9" s="4"/>
      <c r="E9" s="4"/>
      <c r="F9" s="4"/>
      <c r="G9" s="4"/>
      <c r="H9" s="4"/>
      <c r="I9" s="4"/>
    </row>
    <row r="10" spans="1:9" s="22" customFormat="1" ht="13.5" customHeight="1">
      <c r="A10" s="21"/>
      <c r="B10" s="5" t="s">
        <v>42</v>
      </c>
      <c r="C10" s="6"/>
      <c r="D10" s="5" t="s">
        <v>41</v>
      </c>
      <c r="E10" s="7"/>
      <c r="F10" s="7"/>
      <c r="G10" s="7"/>
      <c r="H10" s="6"/>
      <c r="I10" s="8"/>
    </row>
    <row r="11" spans="1:9" s="14" customFormat="1" ht="52.5" customHeight="1">
      <c r="A11" s="9" t="s">
        <v>35</v>
      </c>
      <c r="B11" s="10" t="s">
        <v>43</v>
      </c>
      <c r="C11" s="10" t="s">
        <v>44</v>
      </c>
      <c r="D11" s="10" t="s">
        <v>45</v>
      </c>
      <c r="E11" s="10" t="s">
        <v>46</v>
      </c>
      <c r="F11" s="10" t="s">
        <v>49</v>
      </c>
      <c r="G11" s="11" t="s">
        <v>48</v>
      </c>
      <c r="H11" s="10" t="s">
        <v>47</v>
      </c>
      <c r="I11" s="12" t="s">
        <v>50</v>
      </c>
    </row>
    <row r="12" spans="1:9" ht="15" customHeight="1">
      <c r="A12" s="13" t="s">
        <v>34</v>
      </c>
      <c r="B12" s="23">
        <v>1521367.56</v>
      </c>
      <c r="C12" s="23">
        <v>107566860.92</v>
      </c>
      <c r="D12" s="23">
        <v>351797810.27999997</v>
      </c>
      <c r="E12" s="23">
        <v>36070972.899999999</v>
      </c>
      <c r="F12" s="23">
        <v>101704997.08</v>
      </c>
      <c r="G12" s="23">
        <v>384090361.67000002</v>
      </c>
      <c r="H12" s="23">
        <v>5068989.92</v>
      </c>
      <c r="I12" s="24">
        <f>(B12+C12)/(D12+E12+F12+G12+H12)</f>
        <v>0.12414261455049064</v>
      </c>
    </row>
    <row r="13" spans="1:9" ht="15" customHeight="1">
      <c r="A13" s="13" t="s">
        <v>11</v>
      </c>
      <c r="B13" s="23">
        <v>489929.14</v>
      </c>
      <c r="C13" s="23">
        <v>21626976.640000001</v>
      </c>
      <c r="D13" s="23">
        <v>85245287.609999999</v>
      </c>
      <c r="E13" s="23">
        <v>8354748.0599999996</v>
      </c>
      <c r="F13" s="23">
        <v>31036497.579999998</v>
      </c>
      <c r="G13" s="23">
        <v>51719560.530000001</v>
      </c>
      <c r="H13" s="23">
        <v>3290216.91</v>
      </c>
      <c r="I13" s="24">
        <f>(B13+C13)/(D13+E13+F13+G13+H13)</f>
        <v>0.12311360970927603</v>
      </c>
    </row>
    <row r="14" spans="1:9" ht="15" customHeight="1">
      <c r="A14" s="13" t="s">
        <v>2</v>
      </c>
      <c r="B14" s="23">
        <v>9032820.9399999995</v>
      </c>
      <c r="C14" s="23">
        <v>11049471.73</v>
      </c>
      <c r="D14" s="23">
        <v>74779819.379999995</v>
      </c>
      <c r="E14" s="23">
        <v>7770494.5300000003</v>
      </c>
      <c r="F14" s="23">
        <v>28151219.399999999</v>
      </c>
      <c r="G14" s="23">
        <v>58662889.710000001</v>
      </c>
      <c r="H14" s="23">
        <v>1955242.6</v>
      </c>
      <c r="I14" s="24">
        <f>(B14+C14)/(D14+E14+F14+G14+H14)</f>
        <v>0.11722117596554296</v>
      </c>
    </row>
    <row r="15" spans="1:9" ht="15" customHeight="1">
      <c r="A15" s="13" t="s">
        <v>10</v>
      </c>
      <c r="B15" s="23">
        <v>3429367.28</v>
      </c>
      <c r="C15" s="23">
        <v>42452037.659999996</v>
      </c>
      <c r="D15" s="23">
        <v>189225626.97</v>
      </c>
      <c r="E15" s="23">
        <v>29956485.75</v>
      </c>
      <c r="F15" s="23">
        <v>91935630.579999998</v>
      </c>
      <c r="G15" s="23">
        <v>100208801.29000001</v>
      </c>
      <c r="H15" s="23">
        <v>3507968.45</v>
      </c>
      <c r="I15" s="24">
        <f>(B15+C15)/(D15+E15+F15+G15+H15)</f>
        <v>0.11060170621718721</v>
      </c>
    </row>
    <row r="16" spans="1:9" ht="15" customHeight="1">
      <c r="A16" s="13" t="s">
        <v>13</v>
      </c>
      <c r="B16" s="23">
        <v>970936.29</v>
      </c>
      <c r="C16" s="23">
        <v>12167112.51</v>
      </c>
      <c r="D16" s="23">
        <v>62243095.439999998</v>
      </c>
      <c r="E16" s="23">
        <v>7309358.0599999996</v>
      </c>
      <c r="F16" s="23">
        <v>16949013.460000001</v>
      </c>
      <c r="G16" s="23">
        <v>42055278.130000003</v>
      </c>
      <c r="H16" s="23">
        <v>1810378.71</v>
      </c>
      <c r="I16" s="24">
        <f>(B16+C16)/(D16+E16+F16+G16+H16)</f>
        <v>0.10077731576064733</v>
      </c>
    </row>
    <row r="17" spans="1:9" ht="15" customHeight="1">
      <c r="A17" s="13" t="s">
        <v>3</v>
      </c>
      <c r="B17" s="23">
        <v>5549386.8099999996</v>
      </c>
      <c r="C17" s="23">
        <v>5294761.34</v>
      </c>
      <c r="D17" s="23">
        <v>48559045.210000001</v>
      </c>
      <c r="E17" s="23">
        <v>4586507.5999999996</v>
      </c>
      <c r="F17" s="23">
        <v>14176839.07</v>
      </c>
      <c r="G17" s="23">
        <v>40457354.350000001</v>
      </c>
      <c r="H17" s="23">
        <v>702064.95</v>
      </c>
      <c r="I17" s="24">
        <f>(B17+C17)/(D17+E17+F17+G17+H17)</f>
        <v>9.996282355580044E-2</v>
      </c>
    </row>
    <row r="18" spans="1:9" ht="15" customHeight="1">
      <c r="A18" s="13" t="s">
        <v>21</v>
      </c>
      <c r="B18" s="23">
        <v>77305.429999999993</v>
      </c>
      <c r="C18" s="23">
        <v>14333928.07</v>
      </c>
      <c r="D18" s="23">
        <v>68219831.189999998</v>
      </c>
      <c r="E18" s="23">
        <v>6723113.0199999996</v>
      </c>
      <c r="F18" s="23">
        <v>26238336.670000002</v>
      </c>
      <c r="G18" s="23">
        <v>41164585.259999998</v>
      </c>
      <c r="H18" s="23">
        <v>1926173.51</v>
      </c>
      <c r="I18" s="24">
        <f>(B18+C18)/(D18+E18+F18+G18+H18)</f>
        <v>9.9889303117646766E-2</v>
      </c>
    </row>
    <row r="19" spans="1:9" ht="15" customHeight="1">
      <c r="A19" s="13" t="s">
        <v>57</v>
      </c>
      <c r="B19" s="23">
        <v>2427194.37</v>
      </c>
      <c r="C19" s="23">
        <v>3657149.12</v>
      </c>
      <c r="D19" s="23">
        <v>27382708.690000001</v>
      </c>
      <c r="E19" s="23">
        <v>1963821.09</v>
      </c>
      <c r="F19" s="23">
        <v>14382596.59</v>
      </c>
      <c r="G19" s="23">
        <v>17900960.699999999</v>
      </c>
      <c r="H19" s="23">
        <v>384479.27</v>
      </c>
      <c r="I19" s="24">
        <f>(B19+C19)/(D19+E19+F19+G19+H19)</f>
        <v>9.8111522003428708E-2</v>
      </c>
    </row>
    <row r="20" spans="1:9" ht="15" customHeight="1">
      <c r="A20" s="13" t="s">
        <v>12</v>
      </c>
      <c r="B20" s="23">
        <v>1805195.63</v>
      </c>
      <c r="C20" s="23">
        <v>16237569.300000001</v>
      </c>
      <c r="D20" s="23">
        <v>83934085.760000005</v>
      </c>
      <c r="E20" s="23">
        <v>10363714.15</v>
      </c>
      <c r="F20" s="23">
        <v>37718367.899999999</v>
      </c>
      <c r="G20" s="23">
        <v>45732053.899999999</v>
      </c>
      <c r="H20" s="23">
        <v>7455006.6100000003</v>
      </c>
      <c r="I20" s="24">
        <f>(B20+C20)/(D20+E20+F20+G20+H20)</f>
        <v>9.7421438565990531E-2</v>
      </c>
    </row>
    <row r="21" spans="1:9" ht="15" customHeight="1">
      <c r="A21" s="13" t="s">
        <v>4</v>
      </c>
      <c r="B21" s="23">
        <v>5043544.08</v>
      </c>
      <c r="C21" s="23">
        <v>20379444.649999999</v>
      </c>
      <c r="D21" s="23">
        <v>125836683.33</v>
      </c>
      <c r="E21" s="23">
        <v>11140372.15</v>
      </c>
      <c r="F21" s="23">
        <v>18326116.579999998</v>
      </c>
      <c r="G21" s="23">
        <v>110847130.23</v>
      </c>
      <c r="H21" s="23">
        <v>4697095.55</v>
      </c>
      <c r="I21" s="24">
        <f>(B21+C21)/(D21+E21+F21+G21+H21)</f>
        <v>9.3864622413756149E-2</v>
      </c>
    </row>
    <row r="22" spans="1:9" ht="15" customHeight="1">
      <c r="A22" s="13" t="s">
        <v>9</v>
      </c>
      <c r="B22" s="23">
        <v>49728.17</v>
      </c>
      <c r="C22" s="23">
        <v>2654765.15</v>
      </c>
      <c r="D22" s="23">
        <v>13894746.49</v>
      </c>
      <c r="E22" s="23">
        <v>1673074.49</v>
      </c>
      <c r="F22" s="23">
        <v>4224957.01</v>
      </c>
      <c r="G22" s="23">
        <v>8085509.6399999997</v>
      </c>
      <c r="H22" s="23">
        <v>959366.31</v>
      </c>
      <c r="I22" s="24">
        <f>(B22+C22)/(D22+E22+F22+G22+H22)</f>
        <v>9.3783402964298129E-2</v>
      </c>
    </row>
    <row r="23" spans="1:9" ht="15" customHeight="1">
      <c r="A23" s="13" t="s">
        <v>55</v>
      </c>
      <c r="B23" s="23">
        <v>336604.5</v>
      </c>
      <c r="C23" s="23">
        <v>23391801.48</v>
      </c>
      <c r="D23" s="23">
        <v>130527413.65000001</v>
      </c>
      <c r="E23" s="23">
        <v>14649797.439999999</v>
      </c>
      <c r="F23" s="23">
        <v>38746851.299999997</v>
      </c>
      <c r="G23" s="23">
        <v>81835642.430000007</v>
      </c>
      <c r="H23" s="23">
        <v>7514959.21</v>
      </c>
      <c r="I23" s="24">
        <f>(B23+C23)/(D23+E23+F23+G23+H23)</f>
        <v>8.682987888476594E-2</v>
      </c>
    </row>
    <row r="24" spans="1:9" ht="15" customHeight="1">
      <c r="A24" s="13" t="s">
        <v>7</v>
      </c>
      <c r="B24" s="23">
        <v>15054393.35</v>
      </c>
      <c r="C24" s="23">
        <v>45511686.439999998</v>
      </c>
      <c r="D24" s="23">
        <v>273911001.66000003</v>
      </c>
      <c r="E24" s="23">
        <v>30896000.510000002</v>
      </c>
      <c r="F24" s="23">
        <v>114019375.25</v>
      </c>
      <c r="G24" s="23">
        <v>288887450.50999999</v>
      </c>
      <c r="H24" s="23">
        <v>8403062.5999999996</v>
      </c>
      <c r="I24" s="24">
        <f>(B24+C24)/(D24+E24+F24+G24+H24)</f>
        <v>8.4575689515122135E-2</v>
      </c>
    </row>
    <row r="25" spans="1:9" ht="15" customHeight="1">
      <c r="A25" s="13" t="s">
        <v>17</v>
      </c>
      <c r="B25" s="23">
        <v>105000</v>
      </c>
      <c r="C25" s="23">
        <v>3368264.16</v>
      </c>
      <c r="D25" s="23">
        <v>21475656.309999999</v>
      </c>
      <c r="E25" s="23">
        <v>1936291.86</v>
      </c>
      <c r="F25" s="23">
        <v>5350439</v>
      </c>
      <c r="G25" s="23">
        <v>11472678.52</v>
      </c>
      <c r="H25" s="23">
        <v>1355674.27</v>
      </c>
      <c r="I25" s="24">
        <f>(B25+C25)/(D25+E25+F25+G25+H25)</f>
        <v>8.35105161230702E-2</v>
      </c>
    </row>
    <row r="26" spans="1:9">
      <c r="A26" s="13" t="s">
        <v>19</v>
      </c>
      <c r="B26" s="23">
        <v>51149.58</v>
      </c>
      <c r="C26" s="23">
        <v>6398808.9299999997</v>
      </c>
      <c r="D26" s="23">
        <v>38726614.219999999</v>
      </c>
      <c r="E26" s="23">
        <v>3854569.11</v>
      </c>
      <c r="F26" s="23">
        <v>17179181.239999998</v>
      </c>
      <c r="G26" s="23">
        <v>18175644.920000002</v>
      </c>
      <c r="H26" s="23">
        <v>323687.23</v>
      </c>
      <c r="I26" s="24">
        <f>(B26+C26)/(D26+E26+F26+G26+H26)</f>
        <v>8.2417371652702201E-2</v>
      </c>
    </row>
    <row r="27" spans="1:9">
      <c r="A27" s="13" t="s">
        <v>20</v>
      </c>
      <c r="B27" s="23">
        <v>518997.68</v>
      </c>
      <c r="C27" s="23">
        <v>3670368.97</v>
      </c>
      <c r="D27" s="23">
        <v>23047243.609999999</v>
      </c>
      <c r="E27" s="23">
        <v>2228644.98</v>
      </c>
      <c r="F27" s="23">
        <v>13623246.310000001</v>
      </c>
      <c r="G27" s="23">
        <v>11813884.109999999</v>
      </c>
      <c r="H27" s="23">
        <v>1385000.84</v>
      </c>
      <c r="I27" s="24">
        <f>(B27+C27)/(D27+E27+F27+G27+H27)</f>
        <v>8.0413164685759167E-2</v>
      </c>
    </row>
    <row r="28" spans="1:9">
      <c r="A28" s="13" t="s">
        <v>22</v>
      </c>
      <c r="B28" s="23">
        <v>51250.51</v>
      </c>
      <c r="C28" s="23">
        <v>6980324.8700000001</v>
      </c>
      <c r="D28" s="23">
        <v>44673182.869999997</v>
      </c>
      <c r="E28" s="23">
        <v>4390685.3600000003</v>
      </c>
      <c r="F28" s="23">
        <v>21047610.190000001</v>
      </c>
      <c r="G28" s="23">
        <v>18826758.84</v>
      </c>
      <c r="H28" s="23">
        <v>1412816.62</v>
      </c>
      <c r="I28" s="24">
        <f>(B28+C28)/(D28+E28+F28+G28+H28)</f>
        <v>7.7825051043001719E-2</v>
      </c>
    </row>
    <row r="29" spans="1:9">
      <c r="A29" s="13" t="s">
        <v>5</v>
      </c>
      <c r="B29" s="23">
        <v>8921375.0999999996</v>
      </c>
      <c r="C29" s="23">
        <v>40167618.850000001</v>
      </c>
      <c r="D29" s="23">
        <v>237804858.69</v>
      </c>
      <c r="E29" s="23">
        <v>21957353.140000001</v>
      </c>
      <c r="F29" s="23">
        <v>72529308</v>
      </c>
      <c r="G29" s="23">
        <v>299794858.92000002</v>
      </c>
      <c r="H29" s="23">
        <v>13178893.92</v>
      </c>
      <c r="I29" s="24">
        <f>(B29+C29)/(D29+E29+F29+G29+H29)</f>
        <v>7.6075679304540816E-2</v>
      </c>
    </row>
    <row r="30" spans="1:9">
      <c r="A30" s="13" t="s">
        <v>24</v>
      </c>
      <c r="B30" s="23">
        <v>1269818.21</v>
      </c>
      <c r="C30" s="23">
        <v>11971004.140000001</v>
      </c>
      <c r="D30" s="23">
        <v>77238714.590000004</v>
      </c>
      <c r="E30" s="23">
        <v>6345836.4699999997</v>
      </c>
      <c r="F30" s="23">
        <v>42572408.210000001</v>
      </c>
      <c r="G30" s="23">
        <v>47310705.579999998</v>
      </c>
      <c r="H30" s="23">
        <v>1936507.32</v>
      </c>
      <c r="I30" s="24">
        <f>(B30+C30)/(D30+E30+F30+G30+H30)</f>
        <v>7.5487499448799456E-2</v>
      </c>
    </row>
    <row r="31" spans="1:9">
      <c r="A31" s="13" t="s">
        <v>30</v>
      </c>
      <c r="B31" s="23">
        <v>101201557.59999999</v>
      </c>
      <c r="C31" s="23">
        <v>256058697.91</v>
      </c>
      <c r="D31" s="23">
        <v>2387715955.7600002</v>
      </c>
      <c r="E31" s="23">
        <v>175422189.55000001</v>
      </c>
      <c r="F31" s="23">
        <v>505655743.19999999</v>
      </c>
      <c r="G31" s="23">
        <v>1608071265.51</v>
      </c>
      <c r="H31" s="23">
        <v>94677814.849999994</v>
      </c>
      <c r="I31" s="24">
        <f>(B31+C31)/(D31+E31+F31+G31+H31)</f>
        <v>7.4873108728308602E-2</v>
      </c>
    </row>
    <row r="32" spans="1:9">
      <c r="A32" s="13" t="s">
        <v>8</v>
      </c>
      <c r="B32" s="23">
        <v>228597.63</v>
      </c>
      <c r="C32" s="23">
        <v>3113769.46</v>
      </c>
      <c r="D32" s="23">
        <v>23024615.18</v>
      </c>
      <c r="E32" s="23">
        <v>1956902.53</v>
      </c>
      <c r="F32" s="23">
        <v>9425181.4299999997</v>
      </c>
      <c r="G32" s="23">
        <v>13025128.279999999</v>
      </c>
      <c r="H32" s="23">
        <v>187453.17</v>
      </c>
      <c r="I32" s="24">
        <f>(B32+C32)/(D32+E32+F32+G32+H32)</f>
        <v>7.0189365496250128E-2</v>
      </c>
    </row>
    <row r="33" spans="1:9">
      <c r="A33" s="13" t="s">
        <v>0</v>
      </c>
      <c r="B33" s="23">
        <v>4353873.8</v>
      </c>
      <c r="C33" s="23">
        <v>14974111.66</v>
      </c>
      <c r="D33" s="23">
        <v>115818041.06999999</v>
      </c>
      <c r="E33" s="23">
        <v>10602053.93</v>
      </c>
      <c r="F33" s="23">
        <v>50825653.630000003</v>
      </c>
      <c r="G33" s="23">
        <v>95332357.409999996</v>
      </c>
      <c r="H33" s="23">
        <v>2823552.87</v>
      </c>
      <c r="I33" s="24">
        <f>(B33+C33)/(D33+E33+F33+G33+H33)</f>
        <v>7.0181078561753693E-2</v>
      </c>
    </row>
    <row r="34" spans="1:9">
      <c r="A34" s="13" t="s">
        <v>1</v>
      </c>
      <c r="B34" s="23">
        <v>2733006.41</v>
      </c>
      <c r="C34" s="23">
        <v>6081706.9400000004</v>
      </c>
      <c r="D34" s="23">
        <v>56998815.560000002</v>
      </c>
      <c r="E34" s="23">
        <v>5370118.3499999996</v>
      </c>
      <c r="F34" s="23">
        <v>12026249.710000001</v>
      </c>
      <c r="G34" s="23">
        <v>54263175.740000002</v>
      </c>
      <c r="H34" s="23">
        <v>1761415.8</v>
      </c>
      <c r="I34" s="24">
        <f>(B34+C34)/(D34+E34+F34+G34+H34)</f>
        <v>6.7587245409571062E-2</v>
      </c>
    </row>
    <row r="35" spans="1:9">
      <c r="A35" s="13" t="s">
        <v>6</v>
      </c>
      <c r="B35" s="23">
        <v>14419853.960000001</v>
      </c>
      <c r="C35" s="23">
        <v>36896851.939999998</v>
      </c>
      <c r="D35" s="23">
        <v>285903790.56999999</v>
      </c>
      <c r="E35" s="23">
        <v>25040558.989999998</v>
      </c>
      <c r="F35" s="23">
        <v>94069396.340000004</v>
      </c>
      <c r="G35" s="23">
        <v>350359327.76999998</v>
      </c>
      <c r="H35" s="23">
        <v>9238663.7300000004</v>
      </c>
      <c r="I35" s="24">
        <f>(B35+C35)/(D35+E35+F35+G35+H35)</f>
        <v>6.7114724231801995E-2</v>
      </c>
    </row>
    <row r="36" spans="1:9">
      <c r="A36" s="13" t="s">
        <v>33</v>
      </c>
      <c r="B36" s="23">
        <v>288497.84999999998</v>
      </c>
      <c r="C36" s="23">
        <v>8895426.5999999996</v>
      </c>
      <c r="D36" s="23">
        <v>57547953.270000003</v>
      </c>
      <c r="E36" s="23">
        <v>7306129.0099999998</v>
      </c>
      <c r="F36" s="23">
        <v>30985252.77</v>
      </c>
      <c r="G36" s="23">
        <v>42242904.960000001</v>
      </c>
      <c r="H36" s="23">
        <v>2478764.5299999998</v>
      </c>
      <c r="I36" s="24">
        <f>(B36+C36)/(D36+E36+F36+G36+H36)</f>
        <v>6.5337640976992975E-2</v>
      </c>
    </row>
    <row r="37" spans="1:9">
      <c r="A37" s="13" t="s">
        <v>18</v>
      </c>
      <c r="B37" s="23">
        <v>357987.69</v>
      </c>
      <c r="C37" s="23">
        <v>9030099.5399999991</v>
      </c>
      <c r="D37" s="23">
        <v>63975318.399999999</v>
      </c>
      <c r="E37" s="23">
        <v>7460455.0499999998</v>
      </c>
      <c r="F37" s="23">
        <v>27121342.59</v>
      </c>
      <c r="G37" s="23">
        <v>46582755.329999998</v>
      </c>
      <c r="H37" s="23">
        <v>6204056.2199999997</v>
      </c>
      <c r="I37" s="24">
        <f>(B37+C37)/(D37+E37+F37+G37+H37)</f>
        <v>6.2031476118638226E-2</v>
      </c>
    </row>
    <row r="38" spans="1:9">
      <c r="A38" s="13" t="s">
        <v>38</v>
      </c>
      <c r="B38" s="23">
        <v>962021.76</v>
      </c>
      <c r="C38" s="23">
        <v>7249065.6699999999</v>
      </c>
      <c r="D38" s="23">
        <v>57726558.270000003</v>
      </c>
      <c r="E38" s="23">
        <v>3712973.95</v>
      </c>
      <c r="F38" s="23">
        <v>17438376.789999999</v>
      </c>
      <c r="G38" s="23">
        <v>68766759.379999995</v>
      </c>
      <c r="H38" s="23">
        <v>7038603.54</v>
      </c>
      <c r="I38" s="24">
        <f>(B38+C38)/(D38+E38+F38+G38+H38)</f>
        <v>5.3083228247950608E-2</v>
      </c>
    </row>
    <row r="39" spans="1:9">
      <c r="A39" s="13" t="s">
        <v>16</v>
      </c>
      <c r="B39" s="23">
        <v>523017.53</v>
      </c>
      <c r="C39" s="23">
        <v>12749986.140000001</v>
      </c>
      <c r="D39" s="23">
        <v>112567939.59999999</v>
      </c>
      <c r="E39" s="23">
        <v>12273192.210000001</v>
      </c>
      <c r="F39" s="23">
        <v>29361271.579999998</v>
      </c>
      <c r="G39" s="23">
        <v>95333248.579999998</v>
      </c>
      <c r="H39" s="23">
        <v>2799100.22</v>
      </c>
      <c r="I39" s="24">
        <f>(B39+C39)/(D39+E39+F39+G39+H39)</f>
        <v>5.2600775576111904E-2</v>
      </c>
    </row>
    <row r="40" spans="1:9">
      <c r="A40" s="13" t="s">
        <v>14</v>
      </c>
      <c r="B40" s="23">
        <v>422601.7</v>
      </c>
      <c r="C40" s="23">
        <v>2804514.1</v>
      </c>
      <c r="D40" s="23">
        <v>22829652.859999999</v>
      </c>
      <c r="E40" s="23">
        <v>2592341.65</v>
      </c>
      <c r="F40" s="23">
        <v>17341959.77</v>
      </c>
      <c r="G40" s="23">
        <v>23270763.399999999</v>
      </c>
      <c r="H40" s="23">
        <v>144818.94</v>
      </c>
      <c r="I40" s="24">
        <f>(B40+C40)/(D40+E40+F40+G40+H40)</f>
        <v>4.8763046174378009E-2</v>
      </c>
    </row>
    <row r="41" spans="1:9">
      <c r="A41" s="13" t="s">
        <v>26</v>
      </c>
      <c r="B41" s="23">
        <v>556891.93000000005</v>
      </c>
      <c r="C41" s="23">
        <v>7337633.21</v>
      </c>
      <c r="D41" s="23">
        <v>76198502.189999998</v>
      </c>
      <c r="E41" s="23">
        <v>6683236.79</v>
      </c>
      <c r="F41" s="23">
        <v>26409886.140000001</v>
      </c>
      <c r="G41" s="23">
        <v>52225614.159999996</v>
      </c>
      <c r="H41" s="23">
        <v>447301.16</v>
      </c>
      <c r="I41" s="24">
        <f>(B41+C41)/(D41+E41+F41+G41+H41)</f>
        <v>4.8742305683413083E-2</v>
      </c>
    </row>
    <row r="42" spans="1:9">
      <c r="A42" s="13" t="s">
        <v>37</v>
      </c>
      <c r="B42" s="23">
        <v>321786.34999999998</v>
      </c>
      <c r="C42" s="23">
        <v>9983000.7100000009</v>
      </c>
      <c r="D42" s="23">
        <v>112630203.28</v>
      </c>
      <c r="E42" s="23">
        <v>8189237</v>
      </c>
      <c r="F42" s="23">
        <v>31866805.010000002</v>
      </c>
      <c r="G42" s="23">
        <v>61120049.859999999</v>
      </c>
      <c r="H42" s="23">
        <v>1685849.41</v>
      </c>
      <c r="I42" s="24">
        <f>(B42+C42)/(D42+E42+F42+G42+H42)</f>
        <v>4.7819780535576853E-2</v>
      </c>
    </row>
    <row r="43" spans="1:9">
      <c r="A43" s="13" t="s">
        <v>32</v>
      </c>
      <c r="B43" s="23">
        <v>628330.05000000005</v>
      </c>
      <c r="C43" s="23">
        <v>13505391.33</v>
      </c>
      <c r="D43" s="23">
        <v>81011777.879999995</v>
      </c>
      <c r="E43" s="23">
        <v>5369770.6200000001</v>
      </c>
      <c r="F43" s="23">
        <v>64687213.75</v>
      </c>
      <c r="G43" s="23">
        <v>144328428.59999999</v>
      </c>
      <c r="H43" s="23">
        <v>4304221.68</v>
      </c>
      <c r="I43" s="24">
        <f>(B43+C43)/(D43+E43+F43+G43+H43)</f>
        <v>4.7159341895277915E-2</v>
      </c>
    </row>
    <row r="44" spans="1:9">
      <c r="A44" s="13" t="s">
        <v>23</v>
      </c>
      <c r="B44" s="23">
        <v>131241.60999999999</v>
      </c>
      <c r="C44" s="23">
        <v>2976533.96</v>
      </c>
      <c r="D44" s="23">
        <v>35934298.149999999</v>
      </c>
      <c r="E44" s="23">
        <v>3884207.57</v>
      </c>
      <c r="F44" s="23">
        <v>11062724.460000001</v>
      </c>
      <c r="G44" s="23">
        <v>14999268.779999999</v>
      </c>
      <c r="H44" s="23">
        <v>340349.72</v>
      </c>
      <c r="I44" s="24">
        <f>(B44+C44)/(D44+E44+F44+G44+H44)</f>
        <v>4.693047026651305E-2</v>
      </c>
    </row>
    <row r="45" spans="1:9">
      <c r="A45" s="13" t="s">
        <v>56</v>
      </c>
      <c r="B45" s="23">
        <v>186560.98</v>
      </c>
      <c r="C45" s="23">
        <v>6913337.0800000001</v>
      </c>
      <c r="D45" s="23">
        <v>95121339.819999993</v>
      </c>
      <c r="E45" s="23">
        <v>6007088.0300000003</v>
      </c>
      <c r="F45" s="23">
        <v>21463088.27</v>
      </c>
      <c r="G45" s="23">
        <v>42458589.18</v>
      </c>
      <c r="H45" s="23">
        <v>1080624.3</v>
      </c>
      <c r="I45" s="24">
        <f>(B45+C45)/(D45+E45+F45+G45+H45)</f>
        <v>4.2736813815810758E-2</v>
      </c>
    </row>
    <row r="46" spans="1:9">
      <c r="A46" s="13" t="s">
        <v>31</v>
      </c>
      <c r="B46" s="23">
        <v>523632.1</v>
      </c>
      <c r="C46" s="23">
        <v>8803706.9600000009</v>
      </c>
      <c r="D46" s="23">
        <v>56289379.869999997</v>
      </c>
      <c r="E46" s="23">
        <v>8936026.6500000004</v>
      </c>
      <c r="F46" s="23">
        <v>39109455.950000003</v>
      </c>
      <c r="G46" s="23">
        <v>115285282.98</v>
      </c>
      <c r="H46" s="23">
        <v>2719141.37</v>
      </c>
      <c r="I46" s="24">
        <f>(B46+C46)/(D46+E46+F46+G46+H46)</f>
        <v>4.195092641252901E-2</v>
      </c>
    </row>
    <row r="47" spans="1:9">
      <c r="A47" s="13" t="s">
        <v>25</v>
      </c>
      <c r="B47" s="23">
        <v>14047595.01</v>
      </c>
      <c r="C47" s="23">
        <v>82873549.019999996</v>
      </c>
      <c r="D47" s="23">
        <v>1114721643.9400001</v>
      </c>
      <c r="E47" s="23">
        <v>82770561.010000005</v>
      </c>
      <c r="F47" s="23">
        <v>371542917.22000003</v>
      </c>
      <c r="G47" s="23">
        <v>1198622312.8199999</v>
      </c>
      <c r="H47" s="23">
        <v>22821470.280000001</v>
      </c>
      <c r="I47" s="24">
        <f>(B47+C47)/(D47+E47+F47+G47+H47)</f>
        <v>3.4732799394024495E-2</v>
      </c>
    </row>
    <row r="48" spans="1:9">
      <c r="A48" s="13" t="s">
        <v>28</v>
      </c>
      <c r="B48" s="23">
        <v>175530.97</v>
      </c>
      <c r="C48" s="23">
        <v>6546722.1799999997</v>
      </c>
      <c r="D48" s="23">
        <v>99434157.939999998</v>
      </c>
      <c r="E48" s="23">
        <v>8968213</v>
      </c>
      <c r="F48" s="23">
        <v>40103536.920000002</v>
      </c>
      <c r="G48" s="23">
        <v>74726544.569999993</v>
      </c>
      <c r="H48" s="23">
        <v>7480019.9299999997</v>
      </c>
      <c r="I48" s="24">
        <f>(B48+C48)/(D48+E48+F48+G48+H48)</f>
        <v>2.9136929968444462E-2</v>
      </c>
    </row>
    <row r="49" spans="1:9">
      <c r="A49" s="13" t="s">
        <v>27</v>
      </c>
      <c r="B49" s="23">
        <v>130224.27</v>
      </c>
      <c r="C49" s="23">
        <v>1704707.18</v>
      </c>
      <c r="D49" s="23">
        <v>31197610.440000001</v>
      </c>
      <c r="E49" s="23">
        <v>6863301.6200000001</v>
      </c>
      <c r="F49" s="23">
        <v>10456716.84</v>
      </c>
      <c r="G49" s="23">
        <v>22969450.300000001</v>
      </c>
      <c r="H49" s="23">
        <v>545914.57999999996</v>
      </c>
      <c r="I49" s="24">
        <f>(B49+C49)/(D49+E49+F49+G49+H49)</f>
        <v>2.5473485880708593E-2</v>
      </c>
    </row>
    <row r="50" spans="1:9">
      <c r="A50" s="13" t="s">
        <v>39</v>
      </c>
      <c r="B50" s="23">
        <v>11320.69</v>
      </c>
      <c r="C50" s="23">
        <v>778429.83</v>
      </c>
      <c r="D50" s="23">
        <v>28623202.359999999</v>
      </c>
      <c r="E50" s="23">
        <v>3016064.09</v>
      </c>
      <c r="F50" s="23">
        <v>19047442.309999999</v>
      </c>
      <c r="G50" s="23">
        <v>21083850.300000001</v>
      </c>
      <c r="H50" s="23">
        <v>47450.28</v>
      </c>
      <c r="I50" s="24">
        <f>(B50+C50)/(D50+E50+F50+G50+H50)</f>
        <v>1.0996552637113233E-2</v>
      </c>
    </row>
    <row r="51" spans="1:9">
      <c r="A51" s="13" t="s">
        <v>29</v>
      </c>
      <c r="B51" s="23">
        <v>120289.31</v>
      </c>
      <c r="C51" s="23">
        <v>0</v>
      </c>
      <c r="D51" s="23">
        <v>35404421.200000003</v>
      </c>
      <c r="E51" s="23">
        <v>3190239.1</v>
      </c>
      <c r="F51" s="23">
        <v>16657799.57</v>
      </c>
      <c r="G51" s="23">
        <v>23980707.109999999</v>
      </c>
      <c r="H51" s="23">
        <v>218943.45</v>
      </c>
      <c r="I51" s="24">
        <f>(B51+C51)/(D51+E51+F51+G51+H51)</f>
        <v>1.5139850829510558E-3</v>
      </c>
    </row>
    <row r="52" spans="1:9">
      <c r="A52" s="13" t="s">
        <v>52</v>
      </c>
      <c r="B52" s="23">
        <v>90202.15</v>
      </c>
      <c r="C52" s="23">
        <v>0</v>
      </c>
      <c r="D52" s="23">
        <v>62277357.130000003</v>
      </c>
      <c r="E52" s="23">
        <v>7823643.3399999999</v>
      </c>
      <c r="F52" s="23">
        <v>10806612.890000001</v>
      </c>
      <c r="G52" s="23">
        <v>42829109.539999999</v>
      </c>
      <c r="H52" s="23">
        <v>524015.4</v>
      </c>
      <c r="I52" s="24">
        <f>(B52+C52)/(D52+E52+F52+G52+H52)</f>
        <v>7.2591030146808636E-4</v>
      </c>
    </row>
    <row r="53" spans="1:9">
      <c r="A53" s="13" t="s">
        <v>15</v>
      </c>
      <c r="B53" s="23">
        <v>9222.68</v>
      </c>
      <c r="C53" s="23">
        <v>0</v>
      </c>
      <c r="D53" s="23">
        <v>27489203.640000001</v>
      </c>
      <c r="E53" s="23">
        <v>1949871.05</v>
      </c>
      <c r="F53" s="23">
        <v>12314630.880000001</v>
      </c>
      <c r="G53" s="23">
        <v>17278627.649999999</v>
      </c>
      <c r="H53" s="23">
        <v>898148.37</v>
      </c>
      <c r="I53" s="24">
        <f>(B53+C53)/(D53+E53+F53+G53+H53)</f>
        <v>1.5388963604689098E-4</v>
      </c>
    </row>
    <row r="55" spans="1:9">
      <c r="A55" s="32" t="s">
        <v>54</v>
      </c>
    </row>
  </sheetData>
  <sortState ref="A12:I53">
    <sortCondition descending="1" ref="I12:I53"/>
  </sortState>
  <mergeCells count="6">
    <mergeCell ref="A3:I3"/>
    <mergeCell ref="A4:I4"/>
    <mergeCell ref="A6:I6"/>
    <mergeCell ref="B10:C10"/>
    <mergeCell ref="D10:H10"/>
    <mergeCell ref="A8:I8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CARGA FINANCIERA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2021-08-06T10:43:09Z</dcterms:modified>
</cp:coreProperties>
</file>