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-195" windowWidth="14685" windowHeight="12525" activeTab="1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H38" i="2" l="1"/>
  <c r="G38" i="2"/>
  <c r="H44" i="2"/>
  <c r="G44" i="2"/>
  <c r="G13" i="2"/>
  <c r="H13" i="2" s="1"/>
  <c r="H26" i="2"/>
  <c r="G26" i="2"/>
  <c r="H14" i="2"/>
  <c r="G14" i="2"/>
  <c r="H41" i="2"/>
  <c r="G41" i="2"/>
  <c r="H23" i="2"/>
  <c r="G23" i="2"/>
  <c r="H21" i="2"/>
  <c r="G21" i="2"/>
  <c r="H18" i="2"/>
  <c r="G18" i="2"/>
  <c r="H16" i="2"/>
  <c r="G16" i="2"/>
  <c r="H15" i="2"/>
  <c r="G15" i="2"/>
  <c r="H48" i="2"/>
  <c r="G48" i="2"/>
  <c r="H51" i="2"/>
  <c r="G51" i="2"/>
  <c r="H22" i="2"/>
  <c r="G22" i="2"/>
  <c r="H12" i="2"/>
  <c r="G12" i="2"/>
  <c r="H19" i="2"/>
  <c r="G19" i="2"/>
  <c r="H43" i="2"/>
  <c r="G43" i="2"/>
  <c r="H34" i="2"/>
  <c r="G34" i="2"/>
  <c r="G50" i="2"/>
  <c r="H50" i="2" s="1"/>
  <c r="G24" i="2"/>
  <c r="H24" i="2" s="1"/>
  <c r="H28" i="2"/>
  <c r="G28" i="2"/>
  <c r="H29" i="2"/>
  <c r="G29" i="2"/>
  <c r="H57" i="2"/>
  <c r="G57" i="2"/>
  <c r="G30" i="2"/>
  <c r="H30" i="2" s="1"/>
  <c r="H40" i="2"/>
  <c r="G40" i="2"/>
  <c r="G35" i="2"/>
  <c r="H35" i="2" s="1"/>
  <c r="H33" i="2"/>
  <c r="G33" i="2"/>
  <c r="H27" i="2"/>
  <c r="G27" i="2"/>
  <c r="G11" i="2"/>
  <c r="H11" i="2" s="1"/>
  <c r="H39" i="2"/>
  <c r="G39" i="2"/>
  <c r="H37" i="2"/>
  <c r="G37" i="2"/>
  <c r="H52" i="2"/>
  <c r="G52" i="2"/>
  <c r="G45" i="2"/>
  <c r="H45" i="2" s="1"/>
  <c r="H25" i="2"/>
  <c r="G25" i="2"/>
  <c r="H32" i="2"/>
  <c r="G32" i="2"/>
  <c r="H56" i="2"/>
  <c r="G56" i="2"/>
  <c r="H36" i="2"/>
  <c r="G36" i="2"/>
  <c r="H53" i="2"/>
  <c r="G53" i="2"/>
  <c r="H17" i="2"/>
  <c r="G17" i="2"/>
  <c r="H20" i="2"/>
  <c r="G20" i="2"/>
  <c r="H49" i="2"/>
  <c r="G49" i="2"/>
  <c r="H54" i="2"/>
  <c r="G54" i="2"/>
  <c r="H31" i="2"/>
  <c r="G31" i="2"/>
  <c r="H42" i="2"/>
  <c r="G42" i="2"/>
  <c r="H55" i="2"/>
  <c r="G55" i="2"/>
  <c r="H47" i="2"/>
  <c r="G47" i="2"/>
  <c r="H46" i="2"/>
  <c r="G46" i="2"/>
  <c r="G15" i="1"/>
  <c r="H15" i="1" s="1"/>
  <c r="G54" i="1"/>
  <c r="H54" i="1" s="1"/>
  <c r="G49" i="1"/>
  <c r="H49" i="1" s="1"/>
  <c r="G57" i="1"/>
  <c r="H57" i="1" s="1"/>
  <c r="G37" i="1"/>
  <c r="H37" i="1" s="1"/>
  <c r="G38" i="1"/>
  <c r="H38" i="1" s="1"/>
  <c r="G42" i="1"/>
  <c r="H42" i="1" s="1"/>
  <c r="G16" i="1"/>
  <c r="H16" i="1" s="1"/>
  <c r="G12" i="1"/>
  <c r="H12" i="1" s="1"/>
  <c r="G22" i="1"/>
  <c r="H22" i="1" s="1"/>
  <c r="G55" i="1"/>
  <c r="H55" i="1" s="1"/>
  <c r="G23" i="1"/>
  <c r="H23" i="1" s="1"/>
  <c r="G27" i="1"/>
  <c r="H27" i="1" s="1"/>
  <c r="G40" i="1"/>
  <c r="H40" i="1" s="1"/>
  <c r="G46" i="1"/>
  <c r="H46" i="1" s="1"/>
  <c r="G43" i="1"/>
  <c r="H43" i="1" s="1"/>
  <c r="G13" i="1"/>
  <c r="H13" i="1" s="1"/>
  <c r="G25" i="1"/>
  <c r="H25" i="1" s="1"/>
  <c r="G17" i="1"/>
  <c r="H17" i="1" s="1"/>
  <c r="G11" i="1"/>
  <c r="H11" i="1" s="1"/>
  <c r="G47" i="1"/>
  <c r="H47" i="1" s="1"/>
  <c r="G20" i="1"/>
  <c r="H20" i="1" s="1"/>
  <c r="G34" i="1"/>
  <c r="H34" i="1" s="1"/>
  <c r="G29" i="1"/>
  <c r="H29" i="1" s="1"/>
  <c r="G45" i="1"/>
  <c r="H45" i="1" s="1"/>
  <c r="G33" i="1"/>
  <c r="H33" i="1" s="1"/>
  <c r="G51" i="1"/>
  <c r="H51" i="1" s="1"/>
  <c r="G32" i="1"/>
  <c r="H32" i="1" s="1"/>
  <c r="G19" i="1"/>
  <c r="H19" i="1" s="1"/>
  <c r="G31" i="1"/>
  <c r="H31" i="1" s="1"/>
  <c r="G39" i="1"/>
  <c r="H39" i="1" s="1"/>
  <c r="G26" i="1"/>
  <c r="H26" i="1" s="1"/>
  <c r="G35" i="1"/>
  <c r="H35" i="1" s="1"/>
  <c r="G18" i="1"/>
  <c r="H18" i="1" s="1"/>
  <c r="G28" i="1"/>
  <c r="H28" i="1" s="1"/>
  <c r="G53" i="1"/>
  <c r="H53" i="1" s="1"/>
  <c r="G44" i="1"/>
  <c r="H44" i="1" s="1"/>
  <c r="G41" i="1"/>
  <c r="H41" i="1" s="1"/>
  <c r="G21" i="1"/>
  <c r="H21" i="1" s="1"/>
  <c r="G56" i="1"/>
  <c r="H56" i="1" s="1"/>
  <c r="G14" i="1"/>
  <c r="H14" i="1" s="1"/>
  <c r="G24" i="1"/>
  <c r="H24" i="1" s="1"/>
  <c r="G30" i="1"/>
  <c r="H30" i="1" s="1"/>
  <c r="G48" i="1"/>
  <c r="H48" i="1" s="1"/>
  <c r="G50" i="1"/>
  <c r="H50" i="1" s="1"/>
  <c r="G52" i="1"/>
  <c r="H52" i="1" s="1"/>
  <c r="G36" i="1"/>
  <c r="H36" i="1" s="1"/>
</calcChain>
</file>

<file path=xl/sharedStrings.xml><?xml version="1.0" encoding="utf-8"?>
<sst xmlns="http://schemas.openxmlformats.org/spreadsheetml/2006/main" count="128" uniqueCount="61">
  <si>
    <t>Unidad: euros</t>
  </si>
  <si>
    <t>Capitales de Provincia</t>
  </si>
  <si>
    <t xml:space="preserve">Población </t>
  </si>
  <si>
    <t>Tasas 2018</t>
  </si>
  <si>
    <r>
      <t xml:space="preserve">Fuente: Elaboración propia del </t>
    </r>
    <r>
      <rPr>
        <b/>
        <i/>
        <sz val="8"/>
        <rFont val="Arial Unicode MS"/>
        <family val="2"/>
      </rPr>
      <t>Observatorio Tributario Andaluz</t>
    </r>
    <r>
      <rPr>
        <i/>
        <sz val="8"/>
        <rFont val="Arial Unicode MS"/>
        <family val="2"/>
      </rPr>
      <t xml:space="preserve"> con datos del Ministerio de Hacienda (datos a 31-08-19)</t>
    </r>
  </si>
  <si>
    <t>TOTAL TASAS</t>
  </si>
  <si>
    <t>TOTAL TASAS / HABITANTE</t>
  </si>
  <si>
    <t>Prestación servicios públicos básicos</t>
  </si>
  <si>
    <t>Prestación servicios públicos de carácter social y preferente</t>
  </si>
  <si>
    <t>Realización actividades competencia local</t>
  </si>
  <si>
    <t>Utilización privativa del dominio publico local</t>
  </si>
  <si>
    <t>Datos consolidados del Ayuntamiento y sus Organismos Autónomos (no se incluyen las Empresas Municipales)</t>
  </si>
  <si>
    <t>Sin datos de Badajoz, Vitoria y Las Palmas</t>
  </si>
  <si>
    <t xml:space="preserve">Madrid                                                                </t>
  </si>
  <si>
    <t xml:space="preserve">Barcelona                                                             </t>
  </si>
  <si>
    <t xml:space="preserve">Valencia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</si>
  <si>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</si>
  <si>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</si>
  <si>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Málaga                                                                </t>
  </si>
  <si>
    <t xml:space="preserve">Murcia                                                                </t>
  </si>
  <si>
    <t xml:space="preserve">Palma                                                                 </t>
  </si>
  <si>
    <t xml:space="preserve">Bilbao                                                                </t>
  </si>
  <si>
    <t xml:space="preserve">Alicante                      </t>
  </si>
  <si>
    <t xml:space="preserve">Córdoba                                                               </t>
  </si>
  <si>
    <t xml:space="preserve">Valladolid                                                            </t>
  </si>
  <si>
    <t xml:space="preserve">Coruña (A)                                                            </t>
  </si>
  <si>
    <t xml:space="preserve">Granada                                                               </t>
  </si>
  <si>
    <t xml:space="preserve">Oviedo                                                                </t>
  </si>
  <si>
    <t xml:space="preserve">Santa Cruz de Tenerife                                                </t>
  </si>
  <si>
    <t xml:space="preserve">Pamplona/Iruña                                                        </t>
  </si>
  <si>
    <t xml:space="preserve">Almería                                                               </t>
  </si>
  <si>
    <t xml:space="preserve">Donostia-San Sebastián                                                </t>
  </si>
  <si>
    <t xml:space="preserve">Burgos                                                                </t>
  </si>
  <si>
    <t xml:space="preserve">Albacete                                                              </t>
  </si>
  <si>
    <t xml:space="preserve">Santander                                                             </t>
  </si>
  <si>
    <t xml:space="preserve">Castellón de la Plana                    </t>
  </si>
  <si>
    <t xml:space="preserve">Logroño                                                               </t>
  </si>
  <si>
    <t xml:space="preserve">Huelva                                                                </t>
  </si>
  <si>
    <t xml:space="preserve">Salamanca                                                             </t>
  </si>
  <si>
    <t xml:space="preserve">Lleida                                                                </t>
  </si>
  <si>
    <t xml:space="preserve">Tarragona                                                             </t>
  </si>
  <si>
    <t xml:space="preserve">León                                                                  </t>
  </si>
  <si>
    <t xml:space="preserve">Cádiz                                                                 </t>
  </si>
  <si>
    <t xml:space="preserve">Jaén                                                                  </t>
  </si>
  <si>
    <t xml:space="preserve">Ourense                                                               </t>
  </si>
  <si>
    <t xml:space="preserve">Girona                                                                </t>
  </si>
  <si>
    <t xml:space="preserve">Lugo                                                                  </t>
  </si>
  <si>
    <t xml:space="preserve">Cáceres                                                               </t>
  </si>
  <si>
    <t xml:space="preserve">Guadalajara                                                           </t>
  </si>
  <si>
    <t xml:space="preserve">Toledo                                                                </t>
  </si>
  <si>
    <t xml:space="preserve">Pontevedra                                                            </t>
  </si>
  <si>
    <t xml:space="preserve">Palencia                                                              </t>
  </si>
  <si>
    <t xml:space="preserve">Ciudad Real                                                           </t>
  </si>
  <si>
    <t xml:space="preserve">Zamora                                                                </t>
  </si>
  <si>
    <t xml:space="preserve">Ávila                                                                 </t>
  </si>
  <si>
    <t xml:space="preserve">Cuenca                                                                </t>
  </si>
  <si>
    <t xml:space="preserve">Huesca                                                                </t>
  </si>
  <si>
    <t xml:space="preserve">Segovia                                                               </t>
  </si>
  <si>
    <t xml:space="preserve">Soria                                                                 </t>
  </si>
  <si>
    <t xml:space="preserve">Teruel                                                               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</si>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</sst>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i/>
      <sz val="8"/>
      <name val="Arial Unicode MS"/>
      <family val="2"/>
    </font>
    <font>
      <b/>
      <i/>
      <sz val="8"/>
      <name val="Arial Unicode MS"/>
      <family val="2"/>
    </font>
    <font>
      <b/>
      <sz val="14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4"/>
      <name val="Arial Unicode MS"/>
      <family val="2"/>
    </font>
    <font>
      <sz val="10"/>
      <name val="Arial"/>
      <family val="2"/>
    </font>
    <font>
      <sz val="10"/>
      <color indexed="8"/>
      <name val="Arial"/>
    </font>
    <font>
      <sz val="9"/>
      <name val="Arial Unicode MS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8" fillId="0" borderId="0"/>
  </cellStyleXfs>
  <cellXfs count="19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2" borderId="1" xfId="0" applyFont="1" applyFill="1" applyBorder="1"/>
    <xf numFmtId="4" fontId="4" fillId="3" borderId="1" xfId="0" applyNumberFormat="1" applyFont="1" applyFill="1" applyBorder="1" applyAlignment="1">
      <alignment horizontal="right" vertical="center"/>
    </xf>
    <xf numFmtId="3" fontId="0" fillId="0" borderId="0" xfId="0" applyNumberFormat="1"/>
    <xf numFmtId="4" fontId="5" fillId="3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3" fontId="4" fillId="3" borderId="2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2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9"/>
  <sheetViews>
    <sheetView topLeftCell="A28" zoomScaleNormal="100" workbookViewId="0">
      <selection activeCell="E22" sqref="E22"/>
    </sheetView>
  </sheetViews>
  <sheetFormatPr baseColWidth="10" defaultRowHeight="12.75" x14ac:dyDescent="0.2"/>
  <cols>
    <col min="1" max="1" width="40" customWidth="1"/>
    <col min="2" max="2" width="12.7109375" bestFit="1" customWidth="1"/>
    <col min="3" max="6" width="15.140625" customWidth="1"/>
    <col min="7" max="7" width="17.140625" customWidth="1"/>
    <col min="8" max="8" width="17.140625" bestFit="1" customWidth="1"/>
    <col min="9" max="9" width="4.42578125" customWidth="1"/>
  </cols>
  <sheetData>
    <row r="2" spans="1:8" ht="24.75" customHeight="1" x14ac:dyDescent="0.2"/>
    <row r="3" spans="1:8" ht="20.25" x14ac:dyDescent="0.35">
      <c r="A3" s="17" t="s">
        <v>3</v>
      </c>
      <c r="B3" s="17"/>
      <c r="C3" s="17"/>
      <c r="D3" s="17"/>
      <c r="E3" s="17"/>
      <c r="F3" s="17"/>
      <c r="G3" s="17"/>
      <c r="H3" s="17"/>
    </row>
    <row r="4" spans="1:8" ht="20.25" x14ac:dyDescent="0.35">
      <c r="A4" s="18" t="s">
        <v>1</v>
      </c>
      <c r="B4" s="18"/>
      <c r="C4" s="18"/>
      <c r="D4" s="18"/>
      <c r="E4" s="18"/>
      <c r="F4" s="18"/>
      <c r="G4" s="18"/>
      <c r="H4" s="18"/>
    </row>
    <row r="5" spans="1:8" ht="7.5" customHeight="1" x14ac:dyDescent="0.35">
      <c r="A5" s="3"/>
      <c r="B5" s="2"/>
      <c r="C5" s="2"/>
      <c r="D5" s="2"/>
      <c r="E5" s="2"/>
      <c r="F5" s="2"/>
      <c r="G5" s="2"/>
      <c r="H5" s="2"/>
    </row>
    <row r="6" spans="1:8" ht="15" customHeight="1" x14ac:dyDescent="0.25">
      <c r="A6" s="10" t="s">
        <v>4</v>
      </c>
      <c r="B6" s="10"/>
      <c r="C6" s="10"/>
      <c r="D6" s="10"/>
      <c r="E6" s="10"/>
      <c r="F6" s="10"/>
      <c r="G6" s="10"/>
      <c r="H6" s="10"/>
    </row>
    <row r="7" spans="1:8" ht="15" customHeight="1" x14ac:dyDescent="0.25">
      <c r="A7" s="10" t="s">
        <v>11</v>
      </c>
      <c r="B7" s="10"/>
      <c r="C7" s="10"/>
      <c r="D7" s="10"/>
      <c r="E7" s="10"/>
      <c r="F7" s="10"/>
      <c r="G7" s="10"/>
      <c r="H7" s="10"/>
    </row>
    <row r="8" spans="1:8" ht="15" x14ac:dyDescent="0.3">
      <c r="A8" s="1" t="s">
        <v>0</v>
      </c>
      <c r="B8" s="2"/>
      <c r="C8" s="2"/>
      <c r="D8" s="2"/>
      <c r="E8" s="2"/>
      <c r="F8" s="2"/>
      <c r="G8" s="2"/>
      <c r="H8" s="2"/>
    </row>
    <row r="9" spans="1:8" ht="15" x14ac:dyDescent="0.3">
      <c r="A9" s="2"/>
      <c r="B9" s="2"/>
      <c r="C9" s="2"/>
      <c r="D9" s="2"/>
      <c r="E9" s="2"/>
      <c r="F9" s="2"/>
      <c r="G9" s="2"/>
      <c r="H9" s="2"/>
    </row>
    <row r="10" spans="1:8" ht="54" x14ac:dyDescent="0.2">
      <c r="B10" s="15" t="s">
        <v>2</v>
      </c>
      <c r="C10" s="13" t="s">
        <v>7</v>
      </c>
      <c r="D10" s="13" t="s">
        <v>8</v>
      </c>
      <c r="E10" s="13" t="s">
        <v>9</v>
      </c>
      <c r="F10" s="13" t="s">
        <v>10</v>
      </c>
      <c r="G10" s="9" t="s">
        <v>5</v>
      </c>
      <c r="H10" s="9" t="s">
        <v>6</v>
      </c>
    </row>
    <row r="11" spans="1:8" ht="15" customHeight="1" x14ac:dyDescent="0.3">
      <c r="A11" s="4" t="s">
        <v>33</v>
      </c>
      <c r="B11" s="11">
        <v>173050</v>
      </c>
      <c r="C11" s="12">
        <v>10275778.640000001</v>
      </c>
      <c r="D11" s="12">
        <v>1988709.16</v>
      </c>
      <c r="E11" s="12">
        <v>2048511.08</v>
      </c>
      <c r="F11" s="12">
        <v>8515318.1799999997</v>
      </c>
      <c r="G11" s="5">
        <f t="shared" ref="G11:G57" si="0">SUM(C11:F11)</f>
        <v>22828317.060000002</v>
      </c>
      <c r="H11" s="7">
        <f t="shared" ref="H11:H57" si="1">G11/B11</f>
        <v>131.91746350765675</v>
      </c>
    </row>
    <row r="12" spans="1:8" ht="15" customHeight="1" x14ac:dyDescent="0.3">
      <c r="A12" s="4" t="s">
        <v>22</v>
      </c>
      <c r="B12" s="11">
        <v>331577</v>
      </c>
      <c r="C12" s="12">
        <v>10228001.48</v>
      </c>
      <c r="D12" s="12">
        <v>581499</v>
      </c>
      <c r="E12" s="12">
        <v>3129804.21</v>
      </c>
      <c r="F12" s="12">
        <v>10885620.630000001</v>
      </c>
      <c r="G12" s="5">
        <f t="shared" si="0"/>
        <v>24824925.32</v>
      </c>
      <c r="H12" s="7">
        <f t="shared" si="1"/>
        <v>74.869262102015526</v>
      </c>
    </row>
    <row r="13" spans="1:8" ht="15" customHeight="1" x14ac:dyDescent="0.3">
      <c r="A13" s="4" t="s">
        <v>30</v>
      </c>
      <c r="B13" s="11">
        <v>196851</v>
      </c>
      <c r="C13" s="12">
        <v>12757689.67</v>
      </c>
      <c r="D13" s="12">
        <v>226666.23</v>
      </c>
      <c r="E13" s="12">
        <v>3662405.27</v>
      </c>
      <c r="F13" s="12">
        <v>5222410.71</v>
      </c>
      <c r="G13" s="5">
        <f t="shared" si="0"/>
        <v>21869171.879999999</v>
      </c>
      <c r="H13" s="7">
        <f t="shared" si="1"/>
        <v>111.09505097764298</v>
      </c>
    </row>
    <row r="14" spans="1:8" ht="15" customHeight="1" x14ac:dyDescent="0.3">
      <c r="A14" s="4" t="s">
        <v>54</v>
      </c>
      <c r="B14" s="11">
        <v>57657</v>
      </c>
      <c r="C14" s="12">
        <v>2702114.19</v>
      </c>
      <c r="D14" s="12">
        <v>393417.12</v>
      </c>
      <c r="E14" s="12">
        <v>1656548.76</v>
      </c>
      <c r="F14" s="12">
        <v>1442442.52</v>
      </c>
      <c r="G14" s="5">
        <f t="shared" si="0"/>
        <v>6194522.5899999999</v>
      </c>
      <c r="H14" s="7">
        <f t="shared" si="1"/>
        <v>107.4374766290303</v>
      </c>
    </row>
    <row r="15" spans="1:8" ht="15" customHeight="1" x14ac:dyDescent="0.3">
      <c r="A15" s="4" t="s">
        <v>14</v>
      </c>
      <c r="B15" s="11">
        <v>1620343</v>
      </c>
      <c r="C15" s="12">
        <v>27236479.300000001</v>
      </c>
      <c r="D15" s="12" t="s">
        <v>60</v>
      </c>
      <c r="E15" s="12">
        <v>35139477.079999998</v>
      </c>
      <c r="F15" s="12">
        <v>93774742.620000005</v>
      </c>
      <c r="G15" s="5">
        <f t="shared" si="0"/>
        <v>156150699</v>
      </c>
      <c r="H15" s="7">
        <f t="shared" si="1"/>
        <v>96.368916334381055</v>
      </c>
    </row>
    <row r="16" spans="1:8" ht="15" customHeight="1" x14ac:dyDescent="0.3">
      <c r="A16" s="4" t="s">
        <v>21</v>
      </c>
      <c r="B16" s="11">
        <v>345821</v>
      </c>
      <c r="C16" s="12">
        <v>47579340.590000004</v>
      </c>
      <c r="D16" s="12">
        <v>2219991.58</v>
      </c>
      <c r="E16" s="12">
        <v>5672327.96</v>
      </c>
      <c r="F16" s="12">
        <v>16786921.530000001</v>
      </c>
      <c r="G16" s="5">
        <f t="shared" si="0"/>
        <v>72258581.659999996</v>
      </c>
      <c r="H16" s="7">
        <f t="shared" si="1"/>
        <v>208.94792872613289</v>
      </c>
    </row>
    <row r="17" spans="1:9" ht="15" customHeight="1" x14ac:dyDescent="0.3">
      <c r="A17" s="4" t="s">
        <v>32</v>
      </c>
      <c r="B17" s="11">
        <v>175921</v>
      </c>
      <c r="C17" s="12">
        <v>12354584.060000001</v>
      </c>
      <c r="D17" s="12">
        <v>3617979.34</v>
      </c>
      <c r="E17" s="12">
        <v>1406555.34</v>
      </c>
      <c r="F17" s="12">
        <v>9677694.5399999991</v>
      </c>
      <c r="G17" s="5">
        <f t="shared" si="0"/>
        <v>27056813.280000001</v>
      </c>
      <c r="H17" s="7">
        <f t="shared" si="1"/>
        <v>153.80092928075672</v>
      </c>
    </row>
    <row r="18" spans="1:9" ht="15" customHeight="1" x14ac:dyDescent="0.3">
      <c r="A18" s="4" t="s">
        <v>47</v>
      </c>
      <c r="B18" s="11">
        <v>96068</v>
      </c>
      <c r="C18" s="12">
        <v>4113653.99</v>
      </c>
      <c r="D18" s="12">
        <v>285509.58</v>
      </c>
      <c r="E18" s="12">
        <v>499749.35</v>
      </c>
      <c r="F18" s="12">
        <v>3310251.14</v>
      </c>
      <c r="G18" s="5">
        <f t="shared" si="0"/>
        <v>8209164.0600000005</v>
      </c>
      <c r="H18" s="7">
        <f t="shared" si="1"/>
        <v>85.451597410167807</v>
      </c>
    </row>
    <row r="19" spans="1:9" ht="15" customHeight="1" x14ac:dyDescent="0.3">
      <c r="A19" s="4" t="s">
        <v>42</v>
      </c>
      <c r="B19" s="11">
        <v>116979</v>
      </c>
      <c r="C19" s="12">
        <v>7452379.3799999999</v>
      </c>
      <c r="D19" s="12">
        <v>1577603.07</v>
      </c>
      <c r="E19" s="12">
        <v>1974103.9</v>
      </c>
      <c r="F19" s="12">
        <v>3638721.96</v>
      </c>
      <c r="G19" s="5">
        <f t="shared" si="0"/>
        <v>14642808.309999999</v>
      </c>
      <c r="H19" s="7">
        <f t="shared" si="1"/>
        <v>125.17467502714162</v>
      </c>
    </row>
    <row r="20" spans="1:9" ht="15" customHeight="1" x14ac:dyDescent="0.3">
      <c r="A20" s="4" t="s">
        <v>35</v>
      </c>
      <c r="B20" s="11">
        <v>170888</v>
      </c>
      <c r="C20" s="12">
        <v>11180342.960000001</v>
      </c>
      <c r="D20" s="12">
        <v>256444.19</v>
      </c>
      <c r="E20" s="12">
        <v>1134789.82</v>
      </c>
      <c r="F20" s="12">
        <v>5828110.1900000004</v>
      </c>
      <c r="G20" s="5">
        <f t="shared" si="0"/>
        <v>18399687.16</v>
      </c>
      <c r="H20" s="7">
        <f t="shared" si="1"/>
        <v>107.67103108468704</v>
      </c>
    </row>
    <row r="21" spans="1:9" ht="15" customHeight="1" x14ac:dyDescent="0.3">
      <c r="A21" s="4" t="s">
        <v>52</v>
      </c>
      <c r="B21" s="11">
        <v>74743</v>
      </c>
      <c r="C21" s="12">
        <v>9612296.8699999992</v>
      </c>
      <c r="D21" s="12">
        <v>1052530.21</v>
      </c>
      <c r="E21" s="12">
        <v>481174.08</v>
      </c>
      <c r="F21" s="12">
        <v>2392604.9700000002</v>
      </c>
      <c r="G21" s="5">
        <f t="shared" si="0"/>
        <v>13538606.129999999</v>
      </c>
      <c r="H21" s="7">
        <f t="shared" si="1"/>
        <v>181.13543917156122</v>
      </c>
    </row>
    <row r="22" spans="1:9" ht="15" customHeight="1" x14ac:dyDescent="0.3">
      <c r="A22" s="4" t="s">
        <v>23</v>
      </c>
      <c r="B22" s="11">
        <v>325708</v>
      </c>
      <c r="C22" s="12">
        <v>19584957.550000001</v>
      </c>
      <c r="D22" s="12">
        <v>553738.13</v>
      </c>
      <c r="E22" s="12">
        <v>7147936.3200000003</v>
      </c>
      <c r="F22" s="12">
        <v>10304690.720000001</v>
      </c>
      <c r="G22" s="5">
        <f t="shared" si="0"/>
        <v>37591322.719999999</v>
      </c>
      <c r="H22" s="7">
        <f t="shared" si="1"/>
        <v>115.41418301054932</v>
      </c>
    </row>
    <row r="23" spans="1:9" ht="15" customHeight="1" x14ac:dyDescent="0.3">
      <c r="A23" s="4" t="s">
        <v>25</v>
      </c>
      <c r="B23" s="11">
        <v>244850</v>
      </c>
      <c r="C23" s="12">
        <v>14944411.380000001</v>
      </c>
      <c r="D23" s="12">
        <v>1985650.97</v>
      </c>
      <c r="E23" s="12">
        <v>3111782.11</v>
      </c>
      <c r="F23" s="12">
        <v>12691534.529999999</v>
      </c>
      <c r="G23" s="5">
        <f t="shared" si="0"/>
        <v>32733378.990000002</v>
      </c>
      <c r="H23" s="7">
        <f t="shared" si="1"/>
        <v>133.68747800694302</v>
      </c>
    </row>
    <row r="24" spans="1:9" ht="15" customHeight="1" x14ac:dyDescent="0.3">
      <c r="A24" s="4" t="s">
        <v>55</v>
      </c>
      <c r="B24" s="11">
        <v>54898</v>
      </c>
      <c r="C24" s="12">
        <v>9739446.8200000003</v>
      </c>
      <c r="D24" s="12">
        <v>0</v>
      </c>
      <c r="E24" s="12">
        <v>227922</v>
      </c>
      <c r="F24" s="12">
        <v>2386581.69</v>
      </c>
      <c r="G24" s="5">
        <f t="shared" si="0"/>
        <v>12353950.51</v>
      </c>
      <c r="H24" s="7">
        <f t="shared" si="1"/>
        <v>225.03461892965134</v>
      </c>
      <c r="I24" s="8"/>
    </row>
    <row r="25" spans="1:9" ht="15" customHeight="1" x14ac:dyDescent="0.3">
      <c r="A25" s="4" t="s">
        <v>31</v>
      </c>
      <c r="B25" s="11">
        <v>186665</v>
      </c>
      <c r="C25" s="12">
        <v>36041191.469999999</v>
      </c>
      <c r="D25" s="12" t="s">
        <v>60</v>
      </c>
      <c r="E25" s="12">
        <v>1490737.49</v>
      </c>
      <c r="F25" s="12">
        <v>14569991.960000001</v>
      </c>
      <c r="G25" s="5">
        <f t="shared" si="0"/>
        <v>52101920.920000002</v>
      </c>
      <c r="H25" s="7">
        <f t="shared" si="1"/>
        <v>279.11992564219327</v>
      </c>
    </row>
    <row r="26" spans="1:9" ht="15" customHeight="1" x14ac:dyDescent="0.3">
      <c r="A26" s="4" t="s">
        <v>45</v>
      </c>
      <c r="B26" s="11">
        <v>100266</v>
      </c>
      <c r="C26" s="12">
        <v>13253584.25</v>
      </c>
      <c r="D26" s="12">
        <v>0</v>
      </c>
      <c r="E26" s="12">
        <v>1416688.98</v>
      </c>
      <c r="F26" s="12">
        <v>8302222.1600000001</v>
      </c>
      <c r="G26" s="5">
        <f t="shared" si="0"/>
        <v>22972495.390000001</v>
      </c>
      <c r="H26" s="7">
        <f t="shared" si="1"/>
        <v>229.11550665230487</v>
      </c>
    </row>
    <row r="27" spans="1:9" ht="15" customHeight="1" x14ac:dyDescent="0.3">
      <c r="A27" s="4" t="s">
        <v>26</v>
      </c>
      <c r="B27" s="11">
        <v>232208</v>
      </c>
      <c r="C27" s="12">
        <v>24437462.989999998</v>
      </c>
      <c r="D27" s="12">
        <v>45957.36</v>
      </c>
      <c r="E27" s="12">
        <v>4850242.08</v>
      </c>
      <c r="F27" s="12">
        <v>10139186.82</v>
      </c>
      <c r="G27" s="5">
        <f t="shared" si="0"/>
        <v>39472849.25</v>
      </c>
      <c r="H27" s="7">
        <f t="shared" si="1"/>
        <v>169.98918749569353</v>
      </c>
    </row>
    <row r="28" spans="1:9" ht="15" customHeight="1" x14ac:dyDescent="0.3">
      <c r="A28" s="4" t="s">
        <v>48</v>
      </c>
      <c r="B28" s="11">
        <v>84910</v>
      </c>
      <c r="C28" s="12">
        <v>4874701.05</v>
      </c>
      <c r="D28" s="12">
        <v>39703.5</v>
      </c>
      <c r="E28" s="12">
        <v>768498.36</v>
      </c>
      <c r="F28" s="12">
        <v>2418991.44</v>
      </c>
      <c r="G28" s="5">
        <f t="shared" si="0"/>
        <v>8101894.3499999996</v>
      </c>
      <c r="H28" s="7">
        <f t="shared" si="1"/>
        <v>95.417434342244732</v>
      </c>
    </row>
    <row r="29" spans="1:9" ht="15" customHeight="1" x14ac:dyDescent="0.3">
      <c r="A29" s="4" t="s">
        <v>37</v>
      </c>
      <c r="B29" s="11">
        <v>144258</v>
      </c>
      <c r="C29" s="12">
        <v>900867.33</v>
      </c>
      <c r="D29" s="12">
        <v>0</v>
      </c>
      <c r="E29" s="12">
        <v>1802049.48</v>
      </c>
      <c r="F29" s="12">
        <v>3918876.17</v>
      </c>
      <c r="G29" s="5">
        <f t="shared" si="0"/>
        <v>6621792.9800000004</v>
      </c>
      <c r="H29" s="7">
        <f t="shared" si="1"/>
        <v>45.902431615577648</v>
      </c>
    </row>
    <row r="30" spans="1:9" ht="15" customHeight="1" x14ac:dyDescent="0.3">
      <c r="A30" s="4" t="s">
        <v>56</v>
      </c>
      <c r="B30" s="11">
        <v>52463</v>
      </c>
      <c r="C30" s="12">
        <v>5101020.18</v>
      </c>
      <c r="D30" s="12">
        <v>179171.59</v>
      </c>
      <c r="E30" s="12">
        <v>393451.37</v>
      </c>
      <c r="F30" s="12">
        <v>2412484.7799999998</v>
      </c>
      <c r="G30" s="5">
        <f t="shared" si="0"/>
        <v>8086127.9199999999</v>
      </c>
      <c r="H30" s="7">
        <f t="shared" si="1"/>
        <v>154.13010921983113</v>
      </c>
    </row>
    <row r="31" spans="1:9" ht="15" customHeight="1" x14ac:dyDescent="0.3">
      <c r="A31" s="4" t="s">
        <v>43</v>
      </c>
      <c r="B31" s="11">
        <v>113457</v>
      </c>
      <c r="C31" s="12">
        <v>6300123.79</v>
      </c>
      <c r="D31" s="12">
        <v>734405.06</v>
      </c>
      <c r="E31" s="12">
        <v>2255733.98</v>
      </c>
      <c r="F31" s="12">
        <v>2696702.24</v>
      </c>
      <c r="G31" s="5">
        <f t="shared" si="0"/>
        <v>11986965.07</v>
      </c>
      <c r="H31" s="7">
        <f t="shared" si="1"/>
        <v>105.65205381774594</v>
      </c>
    </row>
    <row r="32" spans="1:9" ht="15" customHeight="1" x14ac:dyDescent="0.3">
      <c r="A32" s="4" t="s">
        <v>41</v>
      </c>
      <c r="B32" s="11">
        <v>124772</v>
      </c>
      <c r="C32" s="12">
        <v>6402091.7599999998</v>
      </c>
      <c r="D32" s="12" t="s">
        <v>60</v>
      </c>
      <c r="E32" s="12">
        <v>1065081.99</v>
      </c>
      <c r="F32" s="12">
        <v>3206391.51</v>
      </c>
      <c r="G32" s="5">
        <f t="shared" si="0"/>
        <v>10673565.26</v>
      </c>
      <c r="H32" s="7">
        <f t="shared" si="1"/>
        <v>85.544555348956493</v>
      </c>
    </row>
    <row r="33" spans="1:9" ht="15" customHeight="1" x14ac:dyDescent="0.3">
      <c r="A33" s="4" t="s">
        <v>39</v>
      </c>
      <c r="B33" s="11">
        <v>137856</v>
      </c>
      <c r="C33" s="12">
        <v>7310230.1600000001</v>
      </c>
      <c r="D33" s="12">
        <v>1349878.62</v>
      </c>
      <c r="E33" s="12">
        <v>1977710.36</v>
      </c>
      <c r="F33" s="12">
        <v>8834514.9199999999</v>
      </c>
      <c r="G33" s="5">
        <f t="shared" si="0"/>
        <v>19472334.060000002</v>
      </c>
      <c r="H33" s="7">
        <f t="shared" si="1"/>
        <v>141.25126262186632</v>
      </c>
    </row>
    <row r="34" spans="1:9" ht="15" customHeight="1" x14ac:dyDescent="0.3">
      <c r="A34" s="4" t="s">
        <v>36</v>
      </c>
      <c r="B34" s="11">
        <v>151113</v>
      </c>
      <c r="C34" s="12">
        <v>16497267.970000001</v>
      </c>
      <c r="D34" s="12" t="s">
        <v>60</v>
      </c>
      <c r="E34" s="12">
        <v>284036.78000000003</v>
      </c>
      <c r="F34" s="12">
        <v>3759915.25</v>
      </c>
      <c r="G34" s="5">
        <f t="shared" si="0"/>
        <v>20541220</v>
      </c>
      <c r="H34" s="7">
        <f t="shared" si="1"/>
        <v>135.93284495708511</v>
      </c>
    </row>
    <row r="35" spans="1:9" ht="15" customHeight="1" x14ac:dyDescent="0.3">
      <c r="A35" s="4" t="s">
        <v>46</v>
      </c>
      <c r="B35" s="11">
        <v>98025</v>
      </c>
      <c r="C35" s="12">
        <v>12951585.73</v>
      </c>
      <c r="D35" s="12">
        <v>827201.75</v>
      </c>
      <c r="E35" s="12">
        <v>1007950.09</v>
      </c>
      <c r="F35" s="12">
        <v>2811583.87</v>
      </c>
      <c r="G35" s="5">
        <f t="shared" si="0"/>
        <v>17598321.440000001</v>
      </c>
      <c r="H35" s="7">
        <f t="shared" si="1"/>
        <v>179.5289103800051</v>
      </c>
    </row>
    <row r="36" spans="1:9" ht="15" customHeight="1" x14ac:dyDescent="0.3">
      <c r="A36" s="4" t="s">
        <v>13</v>
      </c>
      <c r="B36" s="11">
        <v>3223334</v>
      </c>
      <c r="C36" s="12">
        <v>65041401.990000002</v>
      </c>
      <c r="D36" s="12">
        <v>1534795.01</v>
      </c>
      <c r="E36" s="12">
        <v>29587709.559999999</v>
      </c>
      <c r="F36" s="12">
        <v>220681162.16</v>
      </c>
      <c r="G36" s="5">
        <f t="shared" si="0"/>
        <v>316845068.72000003</v>
      </c>
      <c r="H36" s="7">
        <f t="shared" si="1"/>
        <v>98.297312261155696</v>
      </c>
    </row>
    <row r="37" spans="1:9" ht="15" customHeight="1" x14ac:dyDescent="0.3">
      <c r="A37" s="4" t="s">
        <v>18</v>
      </c>
      <c r="B37" s="11">
        <v>571026</v>
      </c>
      <c r="C37" s="12">
        <v>8685795.4800000004</v>
      </c>
      <c r="D37" s="12">
        <v>2379562</v>
      </c>
      <c r="E37" s="12">
        <v>11178811.890000001</v>
      </c>
      <c r="F37" s="12">
        <v>18234150.34</v>
      </c>
      <c r="G37" s="5">
        <f t="shared" si="0"/>
        <v>40478319.710000001</v>
      </c>
      <c r="H37" s="7">
        <f t="shared" si="1"/>
        <v>70.886999383565723</v>
      </c>
    </row>
    <row r="38" spans="1:9" ht="15" customHeight="1" x14ac:dyDescent="0.3">
      <c r="A38" s="4" t="s">
        <v>19</v>
      </c>
      <c r="B38" s="11">
        <v>447182</v>
      </c>
      <c r="C38" s="12">
        <v>28091543.52</v>
      </c>
      <c r="D38" s="12">
        <v>41676.78</v>
      </c>
      <c r="E38" s="12">
        <v>2450328.67</v>
      </c>
      <c r="F38" s="12">
        <v>11449552.68</v>
      </c>
      <c r="G38" s="5">
        <f t="shared" si="0"/>
        <v>42033101.649999999</v>
      </c>
      <c r="H38" s="7">
        <f t="shared" si="1"/>
        <v>93.995513348032787</v>
      </c>
    </row>
    <row r="39" spans="1:9" ht="15" customHeight="1" x14ac:dyDescent="0.3">
      <c r="A39" s="4" t="s">
        <v>44</v>
      </c>
      <c r="B39" s="11">
        <v>105505</v>
      </c>
      <c r="C39" s="12">
        <v>15174859.24</v>
      </c>
      <c r="D39" s="12">
        <v>594178.79</v>
      </c>
      <c r="E39" s="12">
        <v>945539.49</v>
      </c>
      <c r="F39" s="12">
        <v>2765417.37</v>
      </c>
      <c r="G39" s="5">
        <f t="shared" si="0"/>
        <v>19479994.890000001</v>
      </c>
      <c r="H39" s="7">
        <f t="shared" si="1"/>
        <v>184.63575081749681</v>
      </c>
      <c r="I39" s="6"/>
    </row>
    <row r="40" spans="1:9" ht="15" customHeight="1" x14ac:dyDescent="0.3">
      <c r="A40" s="4" t="s">
        <v>27</v>
      </c>
      <c r="B40" s="11">
        <v>220020</v>
      </c>
      <c r="C40" s="12">
        <v>11760720.75</v>
      </c>
      <c r="D40" s="12" t="s">
        <v>60</v>
      </c>
      <c r="E40" s="12">
        <v>1833021.19</v>
      </c>
      <c r="F40" s="12">
        <v>9469705.4600000009</v>
      </c>
      <c r="G40" s="5">
        <f t="shared" si="0"/>
        <v>23063447.399999999</v>
      </c>
      <c r="H40" s="7">
        <f t="shared" si="1"/>
        <v>104.82432233433323</v>
      </c>
    </row>
    <row r="41" spans="1:9" ht="15" customHeight="1" x14ac:dyDescent="0.3">
      <c r="A41" s="4" t="s">
        <v>51</v>
      </c>
      <c r="B41" s="11">
        <v>78629</v>
      </c>
      <c r="C41" s="12">
        <v>8809689.4000000004</v>
      </c>
      <c r="D41" s="12">
        <v>1286928.69</v>
      </c>
      <c r="E41" s="12">
        <v>2537969.34</v>
      </c>
      <c r="F41" s="12">
        <v>3121166.08</v>
      </c>
      <c r="G41" s="5">
        <f t="shared" si="0"/>
        <v>15755753.51</v>
      </c>
      <c r="H41" s="7">
        <f t="shared" si="1"/>
        <v>200.38094736038866</v>
      </c>
    </row>
    <row r="42" spans="1:9" ht="15" customHeight="1" x14ac:dyDescent="0.3">
      <c r="A42" s="4" t="s">
        <v>20</v>
      </c>
      <c r="B42" s="11">
        <v>409661</v>
      </c>
      <c r="C42" s="12">
        <v>36135793.009999998</v>
      </c>
      <c r="D42" s="12">
        <v>1062038.8899999999</v>
      </c>
      <c r="E42" s="12">
        <v>16678826.220000001</v>
      </c>
      <c r="F42" s="12">
        <v>21378527.050000001</v>
      </c>
      <c r="G42" s="5">
        <f t="shared" si="0"/>
        <v>75255185.170000002</v>
      </c>
      <c r="H42" s="7">
        <f t="shared" si="1"/>
        <v>183.70112158589663</v>
      </c>
      <c r="I42" s="6"/>
    </row>
    <row r="43" spans="1:9" ht="15" customHeight="1" x14ac:dyDescent="0.3">
      <c r="A43" s="4" t="s">
        <v>29</v>
      </c>
      <c r="B43" s="11">
        <v>199066</v>
      </c>
      <c r="C43" s="12">
        <v>735336.77</v>
      </c>
      <c r="D43" s="12">
        <v>777963.31</v>
      </c>
      <c r="E43" s="12">
        <v>2950964.91</v>
      </c>
      <c r="F43" s="12">
        <v>18354282.420000002</v>
      </c>
      <c r="G43" s="5">
        <f t="shared" si="0"/>
        <v>22818547.410000004</v>
      </c>
      <c r="H43" s="7">
        <f t="shared" si="1"/>
        <v>114.62805004370412</v>
      </c>
    </row>
    <row r="44" spans="1:9" ht="15" customHeight="1" x14ac:dyDescent="0.3">
      <c r="A44" s="4" t="s">
        <v>50</v>
      </c>
      <c r="B44" s="11">
        <v>82802</v>
      </c>
      <c r="C44" s="12">
        <v>14747932.16</v>
      </c>
      <c r="D44" s="12">
        <v>0</v>
      </c>
      <c r="E44" s="12">
        <v>1270189.9099999999</v>
      </c>
      <c r="F44" s="12">
        <v>2249000.27</v>
      </c>
      <c r="G44" s="5">
        <f t="shared" si="0"/>
        <v>18267122.34</v>
      </c>
      <c r="H44" s="7">
        <f t="shared" si="1"/>
        <v>220.61209077075432</v>
      </c>
    </row>
    <row r="45" spans="1:9" ht="15" customHeight="1" x14ac:dyDescent="0.3">
      <c r="A45" s="4" t="s">
        <v>38</v>
      </c>
      <c r="B45" s="11">
        <v>143978</v>
      </c>
      <c r="C45" s="12">
        <v>13417375.91</v>
      </c>
      <c r="D45" s="12">
        <v>58545.42</v>
      </c>
      <c r="E45" s="12">
        <v>1327546.17</v>
      </c>
      <c r="F45" s="12">
        <v>5339509.18</v>
      </c>
      <c r="G45" s="5">
        <f t="shared" si="0"/>
        <v>20142976.68</v>
      </c>
      <c r="H45" s="7">
        <f t="shared" si="1"/>
        <v>139.90315659336844</v>
      </c>
    </row>
    <row r="46" spans="1:9" ht="15" customHeight="1" x14ac:dyDescent="0.3">
      <c r="A46" s="4" t="s">
        <v>28</v>
      </c>
      <c r="B46" s="11">
        <v>204856</v>
      </c>
      <c r="C46" s="12">
        <v>10425123.76</v>
      </c>
      <c r="D46" s="12">
        <v>3266.6</v>
      </c>
      <c r="E46" s="12">
        <v>1390395.12</v>
      </c>
      <c r="F46" s="12">
        <v>3830698.32</v>
      </c>
      <c r="G46" s="5">
        <f t="shared" si="0"/>
        <v>15649483.800000001</v>
      </c>
      <c r="H46" s="7">
        <f t="shared" si="1"/>
        <v>76.392606513843873</v>
      </c>
    </row>
    <row r="47" spans="1:9" ht="15" customHeight="1" x14ac:dyDescent="0.3">
      <c r="A47" s="4" t="s">
        <v>34</v>
      </c>
      <c r="B47" s="11">
        <v>172044</v>
      </c>
      <c r="C47" s="12">
        <v>12896001.85</v>
      </c>
      <c r="D47" s="12" t="s">
        <v>60</v>
      </c>
      <c r="E47" s="12">
        <v>2960257.16</v>
      </c>
      <c r="F47" s="12">
        <v>5036740.2300000004</v>
      </c>
      <c r="G47" s="5">
        <f t="shared" si="0"/>
        <v>20892999.240000002</v>
      </c>
      <c r="H47" s="7">
        <f t="shared" si="1"/>
        <v>121.43985980330615</v>
      </c>
    </row>
    <row r="48" spans="1:9" ht="15" customHeight="1" x14ac:dyDescent="0.3">
      <c r="A48" s="4" t="s">
        <v>57</v>
      </c>
      <c r="B48" s="11">
        <v>51683</v>
      </c>
      <c r="C48" s="12">
        <v>8763573.6699999999</v>
      </c>
      <c r="D48" s="12" t="s">
        <v>60</v>
      </c>
      <c r="E48" s="12">
        <v>1027101.8</v>
      </c>
      <c r="F48" s="12">
        <v>1987057.73</v>
      </c>
      <c r="G48" s="5">
        <f t="shared" si="0"/>
        <v>11777733.200000001</v>
      </c>
      <c r="H48" s="7">
        <f t="shared" si="1"/>
        <v>227.88408567614113</v>
      </c>
    </row>
    <row r="49" spans="1:8" ht="15" customHeight="1" x14ac:dyDescent="0.3">
      <c r="A49" s="4" t="s">
        <v>16</v>
      </c>
      <c r="B49" s="11">
        <v>688711</v>
      </c>
      <c r="C49" s="12">
        <v>36297637.049999997</v>
      </c>
      <c r="D49" s="12">
        <v>65543.27</v>
      </c>
      <c r="E49" s="12">
        <v>9712448.5</v>
      </c>
      <c r="F49" s="12">
        <v>26952814.850000001</v>
      </c>
      <c r="G49" s="5">
        <f t="shared" si="0"/>
        <v>73028443.670000002</v>
      </c>
      <c r="H49" s="7">
        <f t="shared" si="1"/>
        <v>106.03641247199479</v>
      </c>
    </row>
    <row r="50" spans="1:8" ht="15" customHeight="1" x14ac:dyDescent="0.3">
      <c r="A50" s="4" t="s">
        <v>58</v>
      </c>
      <c r="B50" s="11">
        <v>39112</v>
      </c>
      <c r="C50" s="12">
        <v>2021657.81</v>
      </c>
      <c r="D50" s="12">
        <v>245311.2</v>
      </c>
      <c r="E50" s="12">
        <v>528402.66</v>
      </c>
      <c r="F50" s="12">
        <v>1333859.3</v>
      </c>
      <c r="G50" s="5">
        <f t="shared" si="0"/>
        <v>4129230.9700000007</v>
      </c>
      <c r="H50" s="7">
        <f t="shared" si="1"/>
        <v>105.57452878911845</v>
      </c>
    </row>
    <row r="51" spans="1:8" ht="15" customHeight="1" x14ac:dyDescent="0.3">
      <c r="A51" s="4" t="s">
        <v>40</v>
      </c>
      <c r="B51" s="11">
        <v>132299</v>
      </c>
      <c r="C51" s="12">
        <v>10957095.67</v>
      </c>
      <c r="D51" s="12" t="s">
        <v>60</v>
      </c>
      <c r="E51" s="12">
        <v>3139494.94</v>
      </c>
      <c r="F51" s="12">
        <v>8632520.9100000001</v>
      </c>
      <c r="G51" s="5">
        <f t="shared" si="0"/>
        <v>22729111.52</v>
      </c>
      <c r="H51" s="7">
        <f t="shared" si="1"/>
        <v>171.80108330372866</v>
      </c>
    </row>
    <row r="52" spans="1:8" ht="15" customHeight="1" x14ac:dyDescent="0.3">
      <c r="A52" s="4" t="s">
        <v>59</v>
      </c>
      <c r="B52" s="11">
        <v>35691</v>
      </c>
      <c r="C52" s="12">
        <v>1552505.77</v>
      </c>
      <c r="D52" s="12">
        <v>612461.85</v>
      </c>
      <c r="E52" s="12">
        <v>512945.57</v>
      </c>
      <c r="F52" s="12">
        <v>1395571.29</v>
      </c>
      <c r="G52" s="5">
        <f t="shared" si="0"/>
        <v>4073484.48</v>
      </c>
      <c r="H52" s="7">
        <f t="shared" si="1"/>
        <v>114.13197949062788</v>
      </c>
    </row>
    <row r="53" spans="1:8" ht="15" customHeight="1" x14ac:dyDescent="0.3">
      <c r="A53" s="4" t="s">
        <v>49</v>
      </c>
      <c r="B53" s="11">
        <v>84282</v>
      </c>
      <c r="C53" s="12">
        <v>8719689.8499999996</v>
      </c>
      <c r="D53" s="12">
        <v>1974792.96</v>
      </c>
      <c r="E53" s="12">
        <v>1282729.9099999999</v>
      </c>
      <c r="F53" s="12">
        <v>6621139.8899999997</v>
      </c>
      <c r="G53" s="5">
        <f t="shared" si="0"/>
        <v>18598352.609999999</v>
      </c>
      <c r="H53" s="7">
        <f t="shared" si="1"/>
        <v>220.66814515554921</v>
      </c>
    </row>
    <row r="54" spans="1:8" ht="15" customHeight="1" x14ac:dyDescent="0.3">
      <c r="A54" s="4" t="s">
        <v>15</v>
      </c>
      <c r="B54" s="11">
        <v>791413</v>
      </c>
      <c r="C54" s="12">
        <v>14989658.5</v>
      </c>
      <c r="D54" s="12">
        <v>858712.18</v>
      </c>
      <c r="E54" s="12">
        <v>9214122.9700000007</v>
      </c>
      <c r="F54" s="12">
        <v>26715720.969999999</v>
      </c>
      <c r="G54" s="5">
        <f t="shared" si="0"/>
        <v>51778214.619999997</v>
      </c>
      <c r="H54" s="7">
        <f t="shared" si="1"/>
        <v>65.425024127731035</v>
      </c>
    </row>
    <row r="55" spans="1:8" ht="15" customHeight="1" x14ac:dyDescent="0.3">
      <c r="A55" s="4" t="s">
        <v>24</v>
      </c>
      <c r="B55" s="11">
        <v>298866</v>
      </c>
      <c r="C55" s="12">
        <v>778.78</v>
      </c>
      <c r="D55" s="12">
        <v>36252.550000000003</v>
      </c>
      <c r="E55" s="12">
        <v>4132340.8</v>
      </c>
      <c r="F55" s="12">
        <v>12698428.460000001</v>
      </c>
      <c r="G55" s="5">
        <f t="shared" si="0"/>
        <v>16867800.59</v>
      </c>
      <c r="H55" s="7">
        <f t="shared" si="1"/>
        <v>56.439342682004643</v>
      </c>
    </row>
    <row r="56" spans="1:8" ht="15" x14ac:dyDescent="0.3">
      <c r="A56" s="4" t="s">
        <v>53</v>
      </c>
      <c r="B56" s="11">
        <v>61827</v>
      </c>
      <c r="C56" s="12">
        <v>7647768.6100000003</v>
      </c>
      <c r="D56" s="12">
        <v>22818.77</v>
      </c>
      <c r="E56" s="12">
        <v>417772.89</v>
      </c>
      <c r="F56" s="12">
        <v>2631302.7599999998</v>
      </c>
      <c r="G56" s="5">
        <f t="shared" si="0"/>
        <v>10719663.029999999</v>
      </c>
      <c r="H56" s="7">
        <f t="shared" si="1"/>
        <v>173.38158134795478</v>
      </c>
    </row>
    <row r="57" spans="1:8" ht="15" x14ac:dyDescent="0.3">
      <c r="A57" s="4" t="s">
        <v>17</v>
      </c>
      <c r="B57" s="11">
        <v>666880</v>
      </c>
      <c r="C57" s="12">
        <v>57360625.57</v>
      </c>
      <c r="D57" s="12">
        <v>49280.03</v>
      </c>
      <c r="E57" s="12">
        <v>6965379.71</v>
      </c>
      <c r="F57" s="12">
        <v>25405845.050000001</v>
      </c>
      <c r="G57" s="5">
        <f t="shared" si="0"/>
        <v>89781130.359999999</v>
      </c>
      <c r="H57" s="7">
        <f t="shared" si="1"/>
        <v>134.62861438339732</v>
      </c>
    </row>
    <row r="58" spans="1:8" x14ac:dyDescent="0.2">
      <c r="A58" s="16"/>
    </row>
    <row r="59" spans="1:8" x14ac:dyDescent="0.2">
      <c r="A59" s="14" t="s">
        <v>12</v>
      </c>
    </row>
  </sheetData>
  <sortState ref="A11:H57">
    <sortCondition ref="A11:A57"/>
  </sortState>
  <mergeCells count="2">
    <mergeCell ref="A3:H3"/>
    <mergeCell ref="A4:H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6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9"/>
  <sheetViews>
    <sheetView tabSelected="1" workbookViewId="0">
      <selection activeCell="J18" sqref="J18"/>
    </sheetView>
  </sheetViews>
  <sheetFormatPr baseColWidth="10" defaultRowHeight="12.75" x14ac:dyDescent="0.2"/>
  <cols>
    <col min="1" max="1" width="40" customWidth="1"/>
    <col min="2" max="2" width="12.7109375" bestFit="1" customWidth="1"/>
    <col min="3" max="6" width="15.140625" customWidth="1"/>
    <col min="7" max="7" width="17.140625" customWidth="1"/>
    <col min="8" max="8" width="17.140625" bestFit="1" customWidth="1"/>
    <col min="9" max="9" width="4.42578125" customWidth="1"/>
  </cols>
  <sheetData>
    <row r="2" spans="1:8" ht="24.75" customHeight="1" x14ac:dyDescent="0.2"/>
    <row r="3" spans="1:8" ht="20.25" x14ac:dyDescent="0.35">
      <c r="A3" s="17" t="s">
        <v>3</v>
      </c>
      <c r="B3" s="17"/>
      <c r="C3" s="17"/>
      <c r="D3" s="17"/>
      <c r="E3" s="17"/>
      <c r="F3" s="17"/>
      <c r="G3" s="17"/>
      <c r="H3" s="17"/>
    </row>
    <row r="4" spans="1:8" ht="20.25" x14ac:dyDescent="0.35">
      <c r="A4" s="18" t="s">
        <v>1</v>
      </c>
      <c r="B4" s="18"/>
      <c r="C4" s="18"/>
      <c r="D4" s="18"/>
      <c r="E4" s="18"/>
      <c r="F4" s="18"/>
      <c r="G4" s="18"/>
      <c r="H4" s="18"/>
    </row>
    <row r="5" spans="1:8" ht="7.5" customHeight="1" x14ac:dyDescent="0.35">
      <c r="A5" s="3"/>
      <c r="B5" s="2"/>
      <c r="C5" s="2"/>
      <c r="D5" s="2"/>
      <c r="E5" s="2"/>
      <c r="F5" s="2"/>
      <c r="G5" s="2"/>
      <c r="H5" s="2"/>
    </row>
    <row r="6" spans="1:8" ht="15" customHeight="1" x14ac:dyDescent="0.25">
      <c r="A6" s="10" t="s">
        <v>4</v>
      </c>
      <c r="B6" s="10"/>
      <c r="C6" s="10"/>
      <c r="D6" s="10"/>
      <c r="E6" s="10"/>
      <c r="F6" s="10"/>
      <c r="G6" s="10"/>
      <c r="H6" s="10"/>
    </row>
    <row r="7" spans="1:8" ht="15" customHeight="1" x14ac:dyDescent="0.25">
      <c r="A7" s="10" t="s">
        <v>11</v>
      </c>
      <c r="B7" s="10"/>
      <c r="C7" s="10"/>
      <c r="D7" s="10"/>
      <c r="E7" s="10"/>
      <c r="F7" s="10"/>
      <c r="G7" s="10"/>
      <c r="H7" s="10"/>
    </row>
    <row r="8" spans="1:8" ht="15" x14ac:dyDescent="0.3">
      <c r="A8" s="1" t="s">
        <v>0</v>
      </c>
      <c r="B8" s="2"/>
      <c r="C8" s="2"/>
      <c r="D8" s="2"/>
      <c r="E8" s="2"/>
      <c r="F8" s="2"/>
      <c r="G8" s="2"/>
      <c r="H8" s="2"/>
    </row>
    <row r="9" spans="1:8" ht="15" x14ac:dyDescent="0.3">
      <c r="A9" s="2"/>
      <c r="B9" s="2"/>
      <c r="C9" s="2"/>
      <c r="D9" s="2"/>
      <c r="E9" s="2"/>
      <c r="F9" s="2"/>
      <c r="G9" s="2"/>
      <c r="H9" s="2"/>
    </row>
    <row r="10" spans="1:8" ht="54" x14ac:dyDescent="0.2">
      <c r="B10" s="15" t="s">
        <v>2</v>
      </c>
      <c r="C10" s="13" t="s">
        <v>7</v>
      </c>
      <c r="D10" s="13" t="s">
        <v>8</v>
      </c>
      <c r="E10" s="13" t="s">
        <v>9</v>
      </c>
      <c r="F10" s="13" t="s">
        <v>10</v>
      </c>
      <c r="G10" s="9" t="s">
        <v>5</v>
      </c>
      <c r="H10" s="9" t="s">
        <v>6</v>
      </c>
    </row>
    <row r="11" spans="1:8" ht="15" customHeight="1" x14ac:dyDescent="0.3">
      <c r="A11" s="4" t="s">
        <v>31</v>
      </c>
      <c r="B11" s="11">
        <v>186665</v>
      </c>
      <c r="C11" s="12">
        <v>36041191.469999999</v>
      </c>
      <c r="D11" s="12">
        <v>0</v>
      </c>
      <c r="E11" s="12">
        <v>1490737.49</v>
      </c>
      <c r="F11" s="12">
        <v>14569991.960000001</v>
      </c>
      <c r="G11" s="5">
        <f t="shared" ref="G11:G57" si="0">SUM(C11:F11)</f>
        <v>52101920.920000002</v>
      </c>
      <c r="H11" s="7">
        <f t="shared" ref="H11:H57" si="1">G11/B11</f>
        <v>279.11992564219327</v>
      </c>
    </row>
    <row r="12" spans="1:8" ht="15" customHeight="1" x14ac:dyDescent="0.3">
      <c r="A12" s="4" t="s">
        <v>45</v>
      </c>
      <c r="B12" s="11">
        <v>100266</v>
      </c>
      <c r="C12" s="12">
        <v>13253584.25</v>
      </c>
      <c r="D12" s="12">
        <v>0</v>
      </c>
      <c r="E12" s="12">
        <v>1416688.98</v>
      </c>
      <c r="F12" s="12">
        <v>8302222.1600000001</v>
      </c>
      <c r="G12" s="5">
        <f t="shared" si="0"/>
        <v>22972495.390000001</v>
      </c>
      <c r="H12" s="7">
        <f t="shared" si="1"/>
        <v>229.11550665230487</v>
      </c>
    </row>
    <row r="13" spans="1:8" ht="15" customHeight="1" x14ac:dyDescent="0.3">
      <c r="A13" s="4" t="s">
        <v>57</v>
      </c>
      <c r="B13" s="11">
        <v>51683</v>
      </c>
      <c r="C13" s="12">
        <v>8763573.6699999999</v>
      </c>
      <c r="D13" s="12">
        <v>0</v>
      </c>
      <c r="E13" s="12">
        <v>1027101.8</v>
      </c>
      <c r="F13" s="12">
        <v>1987057.73</v>
      </c>
      <c r="G13" s="5">
        <f t="shared" si="0"/>
        <v>11777733.200000001</v>
      </c>
      <c r="H13" s="7">
        <f t="shared" si="1"/>
        <v>227.88408567614113</v>
      </c>
    </row>
    <row r="14" spans="1:8" ht="15" customHeight="1" x14ac:dyDescent="0.3">
      <c r="A14" s="4" t="s">
        <v>55</v>
      </c>
      <c r="B14" s="11">
        <v>54898</v>
      </c>
      <c r="C14" s="12">
        <v>9739446.8200000003</v>
      </c>
      <c r="D14" s="12">
        <v>0</v>
      </c>
      <c r="E14" s="12">
        <v>227922</v>
      </c>
      <c r="F14" s="12">
        <v>2386581.69</v>
      </c>
      <c r="G14" s="5">
        <f t="shared" si="0"/>
        <v>12353950.51</v>
      </c>
      <c r="H14" s="7">
        <f t="shared" si="1"/>
        <v>225.03461892965134</v>
      </c>
    </row>
    <row r="15" spans="1:8" ht="15" customHeight="1" x14ac:dyDescent="0.3">
      <c r="A15" s="4" t="s">
        <v>49</v>
      </c>
      <c r="B15" s="11">
        <v>84282</v>
      </c>
      <c r="C15" s="12">
        <v>8719689.8499999996</v>
      </c>
      <c r="D15" s="12">
        <v>1974792.96</v>
      </c>
      <c r="E15" s="12">
        <v>1282729.9099999999</v>
      </c>
      <c r="F15" s="12">
        <v>6621139.8899999997</v>
      </c>
      <c r="G15" s="5">
        <f t="shared" si="0"/>
        <v>18598352.609999999</v>
      </c>
      <c r="H15" s="7">
        <f t="shared" si="1"/>
        <v>220.66814515554921</v>
      </c>
    </row>
    <row r="16" spans="1:8" ht="15" customHeight="1" x14ac:dyDescent="0.3">
      <c r="A16" s="4" t="s">
        <v>50</v>
      </c>
      <c r="B16" s="11">
        <v>82802</v>
      </c>
      <c r="C16" s="12">
        <v>14747932.16</v>
      </c>
      <c r="D16" s="12">
        <v>0</v>
      </c>
      <c r="E16" s="12">
        <v>1270189.9099999999</v>
      </c>
      <c r="F16" s="12">
        <v>2249000.27</v>
      </c>
      <c r="G16" s="5">
        <f t="shared" si="0"/>
        <v>18267122.34</v>
      </c>
      <c r="H16" s="7">
        <f t="shared" si="1"/>
        <v>220.61209077075432</v>
      </c>
    </row>
    <row r="17" spans="1:9" ht="15" customHeight="1" x14ac:dyDescent="0.3">
      <c r="A17" s="4" t="s">
        <v>21</v>
      </c>
      <c r="B17" s="11">
        <v>345821</v>
      </c>
      <c r="C17" s="12">
        <v>47579340.590000004</v>
      </c>
      <c r="D17" s="12">
        <v>2219991.58</v>
      </c>
      <c r="E17" s="12">
        <v>5672327.96</v>
      </c>
      <c r="F17" s="12">
        <v>16786921.530000001</v>
      </c>
      <c r="G17" s="5">
        <f t="shared" si="0"/>
        <v>72258581.659999996</v>
      </c>
      <c r="H17" s="7">
        <f t="shared" si="1"/>
        <v>208.94792872613289</v>
      </c>
    </row>
    <row r="18" spans="1:9" ht="15" customHeight="1" x14ac:dyDescent="0.3">
      <c r="A18" s="4" t="s">
        <v>51</v>
      </c>
      <c r="B18" s="11">
        <v>78629</v>
      </c>
      <c r="C18" s="12">
        <v>8809689.4000000004</v>
      </c>
      <c r="D18" s="12">
        <v>1286928.69</v>
      </c>
      <c r="E18" s="12">
        <v>2537969.34</v>
      </c>
      <c r="F18" s="12">
        <v>3121166.08</v>
      </c>
      <c r="G18" s="5">
        <f t="shared" si="0"/>
        <v>15755753.51</v>
      </c>
      <c r="H18" s="7">
        <f t="shared" si="1"/>
        <v>200.38094736038866</v>
      </c>
    </row>
    <row r="19" spans="1:9" ht="15" customHeight="1" x14ac:dyDescent="0.3">
      <c r="A19" s="4" t="s">
        <v>44</v>
      </c>
      <c r="B19" s="11">
        <v>105505</v>
      </c>
      <c r="C19" s="12">
        <v>15174859.24</v>
      </c>
      <c r="D19" s="12">
        <v>594178.79</v>
      </c>
      <c r="E19" s="12">
        <v>945539.49</v>
      </c>
      <c r="F19" s="12">
        <v>2765417.37</v>
      </c>
      <c r="G19" s="5">
        <f t="shared" si="0"/>
        <v>19479994.890000001</v>
      </c>
      <c r="H19" s="7">
        <f t="shared" si="1"/>
        <v>184.63575081749681</v>
      </c>
    </row>
    <row r="20" spans="1:9" ht="15" customHeight="1" x14ac:dyDescent="0.3">
      <c r="A20" s="4" t="s">
        <v>20</v>
      </c>
      <c r="B20" s="11">
        <v>409661</v>
      </c>
      <c r="C20" s="12">
        <v>36135793.009999998</v>
      </c>
      <c r="D20" s="12">
        <v>1062038.8899999999</v>
      </c>
      <c r="E20" s="12">
        <v>16678826.220000001</v>
      </c>
      <c r="F20" s="12">
        <v>21378527.050000001</v>
      </c>
      <c r="G20" s="5">
        <f t="shared" si="0"/>
        <v>75255185.170000002</v>
      </c>
      <c r="H20" s="7">
        <f t="shared" si="1"/>
        <v>183.70112158589663</v>
      </c>
    </row>
    <row r="21" spans="1:9" ht="15" customHeight="1" x14ac:dyDescent="0.3">
      <c r="A21" s="4" t="s">
        <v>52</v>
      </c>
      <c r="B21" s="11">
        <v>74743</v>
      </c>
      <c r="C21" s="12">
        <v>9612296.8699999992</v>
      </c>
      <c r="D21" s="12">
        <v>1052530.21</v>
      </c>
      <c r="E21" s="12">
        <v>481174.08</v>
      </c>
      <c r="F21" s="12">
        <v>2392604.9700000002</v>
      </c>
      <c r="G21" s="5">
        <f t="shared" si="0"/>
        <v>13538606.129999999</v>
      </c>
      <c r="H21" s="7">
        <f t="shared" si="1"/>
        <v>181.13543917156122</v>
      </c>
    </row>
    <row r="22" spans="1:9" ht="15" customHeight="1" x14ac:dyDescent="0.3">
      <c r="A22" s="4" t="s">
        <v>46</v>
      </c>
      <c r="B22" s="11">
        <v>98025</v>
      </c>
      <c r="C22" s="12">
        <v>12951585.73</v>
      </c>
      <c r="D22" s="12">
        <v>827201.75</v>
      </c>
      <c r="E22" s="12">
        <v>1007950.09</v>
      </c>
      <c r="F22" s="12">
        <v>2811583.87</v>
      </c>
      <c r="G22" s="5">
        <f t="shared" si="0"/>
        <v>17598321.440000001</v>
      </c>
      <c r="H22" s="7">
        <f t="shared" si="1"/>
        <v>179.5289103800051</v>
      </c>
    </row>
    <row r="23" spans="1:9" ht="15" customHeight="1" x14ac:dyDescent="0.3">
      <c r="A23" s="4" t="s">
        <v>53</v>
      </c>
      <c r="B23" s="11">
        <v>61827</v>
      </c>
      <c r="C23" s="12">
        <v>7647768.6100000003</v>
      </c>
      <c r="D23" s="12">
        <v>22818.77</v>
      </c>
      <c r="E23" s="12">
        <v>417772.89</v>
      </c>
      <c r="F23" s="12">
        <v>2631302.7599999998</v>
      </c>
      <c r="G23" s="5">
        <f t="shared" si="0"/>
        <v>10719663.029999999</v>
      </c>
      <c r="H23" s="7">
        <f t="shared" si="1"/>
        <v>173.38158134795478</v>
      </c>
    </row>
    <row r="24" spans="1:9" ht="15" customHeight="1" x14ac:dyDescent="0.3">
      <c r="A24" s="4" t="s">
        <v>40</v>
      </c>
      <c r="B24" s="11">
        <v>132299</v>
      </c>
      <c r="C24" s="12">
        <v>10957095.67</v>
      </c>
      <c r="D24" s="12">
        <v>0</v>
      </c>
      <c r="E24" s="12">
        <v>3139494.94</v>
      </c>
      <c r="F24" s="12">
        <v>8632520.9100000001</v>
      </c>
      <c r="G24" s="5">
        <f t="shared" si="0"/>
        <v>22729111.52</v>
      </c>
      <c r="H24" s="7">
        <f t="shared" si="1"/>
        <v>171.80108330372866</v>
      </c>
      <c r="I24" s="8"/>
    </row>
    <row r="25" spans="1:9" ht="15" customHeight="1" x14ac:dyDescent="0.3">
      <c r="A25" s="4" t="s">
        <v>26</v>
      </c>
      <c r="B25" s="11">
        <v>232208</v>
      </c>
      <c r="C25" s="12">
        <v>24437462.989999998</v>
      </c>
      <c r="D25" s="12">
        <v>45957.36</v>
      </c>
      <c r="E25" s="12">
        <v>4850242.08</v>
      </c>
      <c r="F25" s="12">
        <v>10139186.82</v>
      </c>
      <c r="G25" s="5">
        <f t="shared" si="0"/>
        <v>39472849.25</v>
      </c>
      <c r="H25" s="7">
        <f t="shared" si="1"/>
        <v>169.98918749569353</v>
      </c>
    </row>
    <row r="26" spans="1:9" ht="15" customHeight="1" x14ac:dyDescent="0.3">
      <c r="A26" s="4" t="s">
        <v>56</v>
      </c>
      <c r="B26" s="11">
        <v>52463</v>
      </c>
      <c r="C26" s="12">
        <v>5101020.18</v>
      </c>
      <c r="D26" s="12">
        <v>179171.59</v>
      </c>
      <c r="E26" s="12">
        <v>393451.37</v>
      </c>
      <c r="F26" s="12">
        <v>2412484.7799999998</v>
      </c>
      <c r="G26" s="5">
        <f t="shared" si="0"/>
        <v>8086127.9199999999</v>
      </c>
      <c r="H26" s="7">
        <f t="shared" si="1"/>
        <v>154.13010921983113</v>
      </c>
    </row>
    <row r="27" spans="1:9" ht="15" customHeight="1" x14ac:dyDescent="0.3">
      <c r="A27" s="4" t="s">
        <v>32</v>
      </c>
      <c r="B27" s="11">
        <v>175921</v>
      </c>
      <c r="C27" s="12">
        <v>12354584.060000001</v>
      </c>
      <c r="D27" s="12">
        <v>3617979.34</v>
      </c>
      <c r="E27" s="12">
        <v>1406555.34</v>
      </c>
      <c r="F27" s="12">
        <v>9677694.5399999991</v>
      </c>
      <c r="G27" s="5">
        <f t="shared" si="0"/>
        <v>27056813.280000001</v>
      </c>
      <c r="H27" s="7">
        <f t="shared" si="1"/>
        <v>153.80092928075672</v>
      </c>
    </row>
    <row r="28" spans="1:9" ht="15" customHeight="1" x14ac:dyDescent="0.3">
      <c r="A28" s="4" t="s">
        <v>39</v>
      </c>
      <c r="B28" s="11">
        <v>137856</v>
      </c>
      <c r="C28" s="12">
        <v>7310230.1600000001</v>
      </c>
      <c r="D28" s="12">
        <v>1349878.62</v>
      </c>
      <c r="E28" s="12">
        <v>1977710.36</v>
      </c>
      <c r="F28" s="12">
        <v>8834514.9199999999</v>
      </c>
      <c r="G28" s="5">
        <f t="shared" si="0"/>
        <v>19472334.060000002</v>
      </c>
      <c r="H28" s="7">
        <f t="shared" si="1"/>
        <v>141.25126262186632</v>
      </c>
    </row>
    <row r="29" spans="1:9" ht="15" customHeight="1" x14ac:dyDescent="0.3">
      <c r="A29" s="4" t="s">
        <v>38</v>
      </c>
      <c r="B29" s="11">
        <v>143978</v>
      </c>
      <c r="C29" s="12">
        <v>13417375.91</v>
      </c>
      <c r="D29" s="12">
        <v>58545.42</v>
      </c>
      <c r="E29" s="12">
        <v>1327546.17</v>
      </c>
      <c r="F29" s="12">
        <v>5339509.18</v>
      </c>
      <c r="G29" s="5">
        <f t="shared" si="0"/>
        <v>20142976.68</v>
      </c>
      <c r="H29" s="7">
        <f t="shared" si="1"/>
        <v>139.90315659336844</v>
      </c>
    </row>
    <row r="30" spans="1:9" ht="15" customHeight="1" x14ac:dyDescent="0.3">
      <c r="A30" s="4" t="s">
        <v>36</v>
      </c>
      <c r="B30" s="11">
        <v>151113</v>
      </c>
      <c r="C30" s="12">
        <v>16497267.970000001</v>
      </c>
      <c r="D30" s="12">
        <v>0</v>
      </c>
      <c r="E30" s="12">
        <v>284036.78000000003</v>
      </c>
      <c r="F30" s="12">
        <v>3759915.25</v>
      </c>
      <c r="G30" s="5">
        <f t="shared" si="0"/>
        <v>20541220</v>
      </c>
      <c r="H30" s="7">
        <f t="shared" si="1"/>
        <v>135.93284495708511</v>
      </c>
    </row>
    <row r="31" spans="1:9" ht="15" customHeight="1" x14ac:dyDescent="0.3">
      <c r="A31" s="4" t="s">
        <v>17</v>
      </c>
      <c r="B31" s="11">
        <v>666880</v>
      </c>
      <c r="C31" s="12">
        <v>57360625.57</v>
      </c>
      <c r="D31" s="12">
        <v>49280.03</v>
      </c>
      <c r="E31" s="12">
        <v>6965379.71</v>
      </c>
      <c r="F31" s="12">
        <v>25405845.050000001</v>
      </c>
      <c r="G31" s="5">
        <f t="shared" si="0"/>
        <v>89781130.359999999</v>
      </c>
      <c r="H31" s="7">
        <f t="shared" si="1"/>
        <v>134.62861438339732</v>
      </c>
    </row>
    <row r="32" spans="1:9" ht="15" customHeight="1" x14ac:dyDescent="0.3">
      <c r="A32" s="4" t="s">
        <v>25</v>
      </c>
      <c r="B32" s="11">
        <v>244850</v>
      </c>
      <c r="C32" s="12">
        <v>14944411.380000001</v>
      </c>
      <c r="D32" s="12">
        <v>1985650.97</v>
      </c>
      <c r="E32" s="12">
        <v>3111782.11</v>
      </c>
      <c r="F32" s="12">
        <v>12691534.529999999</v>
      </c>
      <c r="G32" s="5">
        <f t="shared" si="0"/>
        <v>32733378.990000002</v>
      </c>
      <c r="H32" s="7">
        <f t="shared" si="1"/>
        <v>133.68747800694302</v>
      </c>
    </row>
    <row r="33" spans="1:9" ht="15" customHeight="1" x14ac:dyDescent="0.3">
      <c r="A33" s="4" t="s">
        <v>33</v>
      </c>
      <c r="B33" s="11">
        <v>173050</v>
      </c>
      <c r="C33" s="12">
        <v>10275778.640000001</v>
      </c>
      <c r="D33" s="12">
        <v>1988709.16</v>
      </c>
      <c r="E33" s="12">
        <v>2048511.08</v>
      </c>
      <c r="F33" s="12">
        <v>8515318.1799999997</v>
      </c>
      <c r="G33" s="5">
        <f t="shared" si="0"/>
        <v>22828317.060000002</v>
      </c>
      <c r="H33" s="7">
        <f t="shared" si="1"/>
        <v>131.91746350765675</v>
      </c>
    </row>
    <row r="34" spans="1:9" ht="15" customHeight="1" x14ac:dyDescent="0.3">
      <c r="A34" s="4" t="s">
        <v>42</v>
      </c>
      <c r="B34" s="11">
        <v>116979</v>
      </c>
      <c r="C34" s="12">
        <v>7452379.3799999999</v>
      </c>
      <c r="D34" s="12">
        <v>1577603.07</v>
      </c>
      <c r="E34" s="12">
        <v>1974103.9</v>
      </c>
      <c r="F34" s="12">
        <v>3638721.96</v>
      </c>
      <c r="G34" s="5">
        <f t="shared" si="0"/>
        <v>14642808.309999999</v>
      </c>
      <c r="H34" s="7">
        <f t="shared" si="1"/>
        <v>125.17467502714162</v>
      </c>
    </row>
    <row r="35" spans="1:9" ht="15" customHeight="1" x14ac:dyDescent="0.3">
      <c r="A35" s="4" t="s">
        <v>34</v>
      </c>
      <c r="B35" s="11">
        <v>172044</v>
      </c>
      <c r="C35" s="12">
        <v>12896001.85</v>
      </c>
      <c r="D35" s="12">
        <v>0</v>
      </c>
      <c r="E35" s="12">
        <v>2960257.16</v>
      </c>
      <c r="F35" s="12">
        <v>5036740.2300000004</v>
      </c>
      <c r="G35" s="5">
        <f t="shared" si="0"/>
        <v>20892999.240000002</v>
      </c>
      <c r="H35" s="7">
        <f t="shared" si="1"/>
        <v>121.43985980330615</v>
      </c>
    </row>
    <row r="36" spans="1:9" ht="15" customHeight="1" x14ac:dyDescent="0.3">
      <c r="A36" s="4" t="s">
        <v>23</v>
      </c>
      <c r="B36" s="11">
        <v>325708</v>
      </c>
      <c r="C36" s="12">
        <v>19584957.550000001</v>
      </c>
      <c r="D36" s="12">
        <v>553738.13</v>
      </c>
      <c r="E36" s="12">
        <v>7147936.3200000003</v>
      </c>
      <c r="F36" s="12">
        <v>10304690.720000001</v>
      </c>
      <c r="G36" s="5">
        <f t="shared" si="0"/>
        <v>37591322.719999999</v>
      </c>
      <c r="H36" s="7">
        <f t="shared" si="1"/>
        <v>115.41418301054932</v>
      </c>
    </row>
    <row r="37" spans="1:9" ht="15" customHeight="1" x14ac:dyDescent="0.3">
      <c r="A37" s="4" t="s">
        <v>29</v>
      </c>
      <c r="B37" s="11">
        <v>199066</v>
      </c>
      <c r="C37" s="12">
        <v>735336.77</v>
      </c>
      <c r="D37" s="12">
        <v>777963.31</v>
      </c>
      <c r="E37" s="12">
        <v>2950964.91</v>
      </c>
      <c r="F37" s="12">
        <v>18354282.420000002</v>
      </c>
      <c r="G37" s="5">
        <f t="shared" si="0"/>
        <v>22818547.410000004</v>
      </c>
      <c r="H37" s="7">
        <f t="shared" si="1"/>
        <v>114.62805004370412</v>
      </c>
    </row>
    <row r="38" spans="1:9" ht="15" customHeight="1" x14ac:dyDescent="0.3">
      <c r="A38" s="4" t="s">
        <v>59</v>
      </c>
      <c r="B38" s="11">
        <v>35691</v>
      </c>
      <c r="C38" s="12">
        <v>1552505.77</v>
      </c>
      <c r="D38" s="12">
        <v>612461.85</v>
      </c>
      <c r="E38" s="12">
        <v>512945.57</v>
      </c>
      <c r="F38" s="12">
        <v>1395571.29</v>
      </c>
      <c r="G38" s="5">
        <f t="shared" si="0"/>
        <v>4073484.48</v>
      </c>
      <c r="H38" s="7">
        <f t="shared" si="1"/>
        <v>114.13197949062788</v>
      </c>
    </row>
    <row r="39" spans="1:9" ht="15" customHeight="1" x14ac:dyDescent="0.3">
      <c r="A39" s="4" t="s">
        <v>30</v>
      </c>
      <c r="B39" s="11">
        <v>196851</v>
      </c>
      <c r="C39" s="12">
        <v>12757689.67</v>
      </c>
      <c r="D39" s="12">
        <v>226666.23</v>
      </c>
      <c r="E39" s="12">
        <v>3662405.27</v>
      </c>
      <c r="F39" s="12">
        <v>5222410.71</v>
      </c>
      <c r="G39" s="5">
        <f t="shared" si="0"/>
        <v>21869171.879999999</v>
      </c>
      <c r="H39" s="7">
        <f t="shared" si="1"/>
        <v>111.09505097764298</v>
      </c>
      <c r="I39" s="6"/>
    </row>
    <row r="40" spans="1:9" ht="15" customHeight="1" x14ac:dyDescent="0.3">
      <c r="A40" s="4" t="s">
        <v>35</v>
      </c>
      <c r="B40" s="11">
        <v>170888</v>
      </c>
      <c r="C40" s="12">
        <v>11180342.960000001</v>
      </c>
      <c r="D40" s="12">
        <v>256444.19</v>
      </c>
      <c r="E40" s="12">
        <v>1134789.82</v>
      </c>
      <c r="F40" s="12">
        <v>5828110.1900000004</v>
      </c>
      <c r="G40" s="5">
        <f t="shared" si="0"/>
        <v>18399687.16</v>
      </c>
      <c r="H40" s="7">
        <f t="shared" si="1"/>
        <v>107.67103108468704</v>
      </c>
    </row>
    <row r="41" spans="1:9" ht="15" customHeight="1" x14ac:dyDescent="0.3">
      <c r="A41" s="4" t="s">
        <v>54</v>
      </c>
      <c r="B41" s="11">
        <v>57657</v>
      </c>
      <c r="C41" s="12">
        <v>2702114.19</v>
      </c>
      <c r="D41" s="12">
        <v>393417.12</v>
      </c>
      <c r="E41" s="12">
        <v>1656548.76</v>
      </c>
      <c r="F41" s="12">
        <v>1442442.52</v>
      </c>
      <c r="G41" s="5">
        <f t="shared" si="0"/>
        <v>6194522.5899999999</v>
      </c>
      <c r="H41" s="7">
        <f t="shared" si="1"/>
        <v>107.4374766290303</v>
      </c>
    </row>
    <row r="42" spans="1:9" ht="15" customHeight="1" x14ac:dyDescent="0.3">
      <c r="A42" s="4" t="s">
        <v>16</v>
      </c>
      <c r="B42" s="11">
        <v>688711</v>
      </c>
      <c r="C42" s="12">
        <v>36297637.049999997</v>
      </c>
      <c r="D42" s="12">
        <v>65543.27</v>
      </c>
      <c r="E42" s="12">
        <v>9712448.5</v>
      </c>
      <c r="F42" s="12">
        <v>26952814.850000001</v>
      </c>
      <c r="G42" s="5">
        <f t="shared" si="0"/>
        <v>73028443.670000002</v>
      </c>
      <c r="H42" s="7">
        <f t="shared" si="1"/>
        <v>106.03641247199479</v>
      </c>
      <c r="I42" s="6"/>
    </row>
    <row r="43" spans="1:9" ht="15" customHeight="1" x14ac:dyDescent="0.3">
      <c r="A43" s="4" t="s">
        <v>43</v>
      </c>
      <c r="B43" s="11">
        <v>113457</v>
      </c>
      <c r="C43" s="12">
        <v>6300123.79</v>
      </c>
      <c r="D43" s="12">
        <v>734405.06</v>
      </c>
      <c r="E43" s="12">
        <v>2255733.98</v>
      </c>
      <c r="F43" s="12">
        <v>2696702.24</v>
      </c>
      <c r="G43" s="5">
        <f t="shared" si="0"/>
        <v>11986965.07</v>
      </c>
      <c r="H43" s="7">
        <f t="shared" si="1"/>
        <v>105.65205381774594</v>
      </c>
    </row>
    <row r="44" spans="1:9" ht="15" customHeight="1" x14ac:dyDescent="0.3">
      <c r="A44" s="4" t="s">
        <v>58</v>
      </c>
      <c r="B44" s="11">
        <v>39112</v>
      </c>
      <c r="C44" s="12">
        <v>2021657.81</v>
      </c>
      <c r="D44" s="12">
        <v>245311.2</v>
      </c>
      <c r="E44" s="12">
        <v>528402.66</v>
      </c>
      <c r="F44" s="12">
        <v>1333859.3</v>
      </c>
      <c r="G44" s="5">
        <f t="shared" si="0"/>
        <v>4129230.9700000007</v>
      </c>
      <c r="H44" s="7">
        <f t="shared" si="1"/>
        <v>105.57452878911845</v>
      </c>
    </row>
    <row r="45" spans="1:9" ht="15" customHeight="1" x14ac:dyDescent="0.3">
      <c r="A45" s="4" t="s">
        <v>27</v>
      </c>
      <c r="B45" s="11">
        <v>220020</v>
      </c>
      <c r="C45" s="12">
        <v>11760720.75</v>
      </c>
      <c r="D45" s="12">
        <v>0</v>
      </c>
      <c r="E45" s="12">
        <v>1833021.19</v>
      </c>
      <c r="F45" s="12">
        <v>9469705.4600000009</v>
      </c>
      <c r="G45" s="5">
        <f t="shared" si="0"/>
        <v>23063447.399999999</v>
      </c>
      <c r="H45" s="7">
        <f t="shared" si="1"/>
        <v>104.82432233433323</v>
      </c>
    </row>
    <row r="46" spans="1:9" ht="15" customHeight="1" x14ac:dyDescent="0.3">
      <c r="A46" s="4" t="s">
        <v>13</v>
      </c>
      <c r="B46" s="11">
        <v>3223334</v>
      </c>
      <c r="C46" s="12">
        <v>65041401.990000002</v>
      </c>
      <c r="D46" s="12">
        <v>1534795.01</v>
      </c>
      <c r="E46" s="12">
        <v>29587709.559999999</v>
      </c>
      <c r="F46" s="12">
        <v>220681162.16</v>
      </c>
      <c r="G46" s="5">
        <f t="shared" si="0"/>
        <v>316845068.72000003</v>
      </c>
      <c r="H46" s="7">
        <f t="shared" si="1"/>
        <v>98.297312261155696</v>
      </c>
    </row>
    <row r="47" spans="1:9" ht="15" customHeight="1" x14ac:dyDescent="0.3">
      <c r="A47" s="4" t="s">
        <v>14</v>
      </c>
      <c r="B47" s="11">
        <v>1620343</v>
      </c>
      <c r="C47" s="12">
        <v>27236479.300000001</v>
      </c>
      <c r="D47" s="12">
        <v>0</v>
      </c>
      <c r="E47" s="12">
        <v>35139477.079999998</v>
      </c>
      <c r="F47" s="12">
        <v>93774742.620000005</v>
      </c>
      <c r="G47" s="5">
        <f t="shared" si="0"/>
        <v>156150699</v>
      </c>
      <c r="H47" s="7">
        <f t="shared" si="1"/>
        <v>96.368916334381055</v>
      </c>
    </row>
    <row r="48" spans="1:9" ht="15" customHeight="1" x14ac:dyDescent="0.3">
      <c r="A48" s="4" t="s">
        <v>48</v>
      </c>
      <c r="B48" s="11">
        <v>84910</v>
      </c>
      <c r="C48" s="12">
        <v>4874701.05</v>
      </c>
      <c r="D48" s="12">
        <v>39703.5</v>
      </c>
      <c r="E48" s="12">
        <v>768498.36</v>
      </c>
      <c r="F48" s="12">
        <v>2418991.44</v>
      </c>
      <c r="G48" s="5">
        <f t="shared" si="0"/>
        <v>8101894.3499999996</v>
      </c>
      <c r="H48" s="7">
        <f t="shared" si="1"/>
        <v>95.417434342244732</v>
      </c>
    </row>
    <row r="49" spans="1:8" ht="15" customHeight="1" x14ac:dyDescent="0.3">
      <c r="A49" s="4" t="s">
        <v>19</v>
      </c>
      <c r="B49" s="11">
        <v>447182</v>
      </c>
      <c r="C49" s="12">
        <v>28091543.52</v>
      </c>
      <c r="D49" s="12">
        <v>41676.78</v>
      </c>
      <c r="E49" s="12">
        <v>2450328.67</v>
      </c>
      <c r="F49" s="12">
        <v>11449552.68</v>
      </c>
      <c r="G49" s="5">
        <f t="shared" si="0"/>
        <v>42033101.649999999</v>
      </c>
      <c r="H49" s="7">
        <f t="shared" si="1"/>
        <v>93.995513348032787</v>
      </c>
    </row>
    <row r="50" spans="1:8" ht="15" customHeight="1" x14ac:dyDescent="0.3">
      <c r="A50" s="4" t="s">
        <v>41</v>
      </c>
      <c r="B50" s="11">
        <v>124772</v>
      </c>
      <c r="C50" s="12">
        <v>6402091.7599999998</v>
      </c>
      <c r="D50" s="12">
        <v>0</v>
      </c>
      <c r="E50" s="12">
        <v>1065081.99</v>
      </c>
      <c r="F50" s="12">
        <v>3206391.51</v>
      </c>
      <c r="G50" s="5">
        <f t="shared" si="0"/>
        <v>10673565.26</v>
      </c>
      <c r="H50" s="7">
        <f t="shared" si="1"/>
        <v>85.544555348956493</v>
      </c>
    </row>
    <row r="51" spans="1:8" ht="15" customHeight="1" x14ac:dyDescent="0.3">
      <c r="A51" s="4" t="s">
        <v>47</v>
      </c>
      <c r="B51" s="11">
        <v>96068</v>
      </c>
      <c r="C51" s="12">
        <v>4113653.99</v>
      </c>
      <c r="D51" s="12">
        <v>285509.58</v>
      </c>
      <c r="E51" s="12">
        <v>499749.35</v>
      </c>
      <c r="F51" s="12">
        <v>3310251.14</v>
      </c>
      <c r="G51" s="5">
        <f t="shared" si="0"/>
        <v>8209164.0600000005</v>
      </c>
      <c r="H51" s="7">
        <f t="shared" si="1"/>
        <v>85.451597410167807</v>
      </c>
    </row>
    <row r="52" spans="1:8" ht="15" customHeight="1" x14ac:dyDescent="0.3">
      <c r="A52" s="4" t="s">
        <v>28</v>
      </c>
      <c r="B52" s="11">
        <v>204856</v>
      </c>
      <c r="C52" s="12">
        <v>10425123.76</v>
      </c>
      <c r="D52" s="12">
        <v>3266.6</v>
      </c>
      <c r="E52" s="12">
        <v>1390395.12</v>
      </c>
      <c r="F52" s="12">
        <v>3830698.32</v>
      </c>
      <c r="G52" s="5">
        <f t="shared" si="0"/>
        <v>15649483.800000001</v>
      </c>
      <c r="H52" s="7">
        <f t="shared" si="1"/>
        <v>76.392606513843873</v>
      </c>
    </row>
    <row r="53" spans="1:8" ht="15" customHeight="1" x14ac:dyDescent="0.3">
      <c r="A53" s="4" t="s">
        <v>22</v>
      </c>
      <c r="B53" s="11">
        <v>331577</v>
      </c>
      <c r="C53" s="12">
        <v>10228001.48</v>
      </c>
      <c r="D53" s="12">
        <v>581499</v>
      </c>
      <c r="E53" s="12">
        <v>3129804.21</v>
      </c>
      <c r="F53" s="12">
        <v>10885620.630000001</v>
      </c>
      <c r="G53" s="5">
        <f t="shared" si="0"/>
        <v>24824925.32</v>
      </c>
      <c r="H53" s="7">
        <f t="shared" si="1"/>
        <v>74.869262102015526</v>
      </c>
    </row>
    <row r="54" spans="1:8" ht="15" customHeight="1" x14ac:dyDescent="0.3">
      <c r="A54" s="4" t="s">
        <v>18</v>
      </c>
      <c r="B54" s="11">
        <v>571026</v>
      </c>
      <c r="C54" s="12">
        <v>8685795.4800000004</v>
      </c>
      <c r="D54" s="12">
        <v>2379562</v>
      </c>
      <c r="E54" s="12">
        <v>11178811.890000001</v>
      </c>
      <c r="F54" s="12">
        <v>18234150.34</v>
      </c>
      <c r="G54" s="5">
        <f t="shared" si="0"/>
        <v>40478319.710000001</v>
      </c>
      <c r="H54" s="7">
        <f t="shared" si="1"/>
        <v>70.886999383565723</v>
      </c>
    </row>
    <row r="55" spans="1:8" ht="15" customHeight="1" x14ac:dyDescent="0.3">
      <c r="A55" s="4" t="s">
        <v>15</v>
      </c>
      <c r="B55" s="11">
        <v>791413</v>
      </c>
      <c r="C55" s="12">
        <v>14989658.5</v>
      </c>
      <c r="D55" s="12">
        <v>858712.18</v>
      </c>
      <c r="E55" s="12">
        <v>9214122.9700000007</v>
      </c>
      <c r="F55" s="12">
        <v>26715720.969999999</v>
      </c>
      <c r="G55" s="5">
        <f t="shared" si="0"/>
        <v>51778214.619999997</v>
      </c>
      <c r="H55" s="7">
        <f t="shared" si="1"/>
        <v>65.425024127731035</v>
      </c>
    </row>
    <row r="56" spans="1:8" ht="15" x14ac:dyDescent="0.3">
      <c r="A56" s="4" t="s">
        <v>24</v>
      </c>
      <c r="B56" s="11">
        <v>298866</v>
      </c>
      <c r="C56" s="12">
        <v>778.78</v>
      </c>
      <c r="D56" s="12">
        <v>36252.550000000003</v>
      </c>
      <c r="E56" s="12">
        <v>4132340.8</v>
      </c>
      <c r="F56" s="12">
        <v>12698428.460000001</v>
      </c>
      <c r="G56" s="5">
        <f t="shared" si="0"/>
        <v>16867800.59</v>
      </c>
      <c r="H56" s="7">
        <f t="shared" si="1"/>
        <v>56.439342682004643</v>
      </c>
    </row>
    <row r="57" spans="1:8" ht="15" x14ac:dyDescent="0.3">
      <c r="A57" s="4" t="s">
        <v>37</v>
      </c>
      <c r="B57" s="11">
        <v>144258</v>
      </c>
      <c r="C57" s="12">
        <v>900867.33</v>
      </c>
      <c r="D57" s="12">
        <v>0</v>
      </c>
      <c r="E57" s="12">
        <v>1802049.48</v>
      </c>
      <c r="F57" s="12">
        <v>3918876.17</v>
      </c>
      <c r="G57" s="5">
        <f t="shared" si="0"/>
        <v>6621792.9800000004</v>
      </c>
      <c r="H57" s="7">
        <f t="shared" si="1"/>
        <v>45.902431615577648</v>
      </c>
    </row>
    <row r="58" spans="1:8" x14ac:dyDescent="0.2">
      <c r="A58" s="16"/>
    </row>
    <row r="59" spans="1:8" x14ac:dyDescent="0.2">
      <c r="A59" s="14" t="s">
        <v>12</v>
      </c>
    </row>
  </sheetData>
  <sortState ref="A11:H57">
    <sortCondition descending="1" ref="H11:H57"/>
  </sortState>
  <mergeCells count="2"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ignoredErrors>
    <ignoredError sqref="G11:G5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2019-09-17T10:13:25Z</cp:lastPrinted>
  <dcterms:created xsi:type="dcterms:W3CDTF">2014-06-04T07:37:15Z</dcterms:created>
  <dcterms:modified xsi:type="dcterms:W3CDTF">2019-10-17T06:57:49Z</dcterms:modified>
</cp:coreProperties>
</file>