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8" yWindow="72" windowWidth="11160" windowHeight="12528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F16" i="2" l="1"/>
  <c r="G16" i="2" s="1"/>
  <c r="G29" i="2"/>
  <c r="F29" i="2"/>
  <c r="G20" i="2"/>
  <c r="F20" i="2"/>
  <c r="G14" i="2"/>
  <c r="F14" i="2"/>
  <c r="G52" i="2"/>
  <c r="F52" i="2"/>
  <c r="G47" i="2"/>
  <c r="F47" i="2"/>
  <c r="G27" i="2"/>
  <c r="F27" i="2"/>
  <c r="G51" i="2"/>
  <c r="F51" i="2"/>
  <c r="G13" i="2"/>
  <c r="F13" i="2"/>
  <c r="G26" i="2"/>
  <c r="F26" i="2"/>
  <c r="G22" i="2"/>
  <c r="F22" i="2"/>
  <c r="G23" i="2"/>
  <c r="F23" i="2"/>
  <c r="G19" i="2"/>
  <c r="F19" i="2"/>
  <c r="G43" i="2"/>
  <c r="F43" i="2"/>
  <c r="G28" i="2"/>
  <c r="F28" i="2"/>
  <c r="G40" i="2"/>
  <c r="F40" i="2"/>
  <c r="G31" i="2"/>
  <c r="F31" i="2"/>
  <c r="G34" i="2"/>
  <c r="F34" i="2"/>
  <c r="G24" i="2"/>
  <c r="F24" i="2"/>
  <c r="G45" i="2"/>
  <c r="F45" i="2"/>
  <c r="G15" i="2"/>
  <c r="F15" i="2"/>
  <c r="G12" i="2"/>
  <c r="F12" i="2"/>
  <c r="G39" i="2"/>
  <c r="F39" i="2"/>
  <c r="G33" i="2"/>
  <c r="F33" i="2"/>
  <c r="G35" i="2"/>
  <c r="F35" i="2"/>
  <c r="G17" i="2"/>
  <c r="F17" i="2"/>
  <c r="G32" i="2"/>
  <c r="F32" i="2"/>
  <c r="G46" i="2"/>
  <c r="F46" i="2"/>
  <c r="G25" i="2"/>
  <c r="F25" i="2"/>
  <c r="G55" i="2"/>
  <c r="F55" i="2"/>
  <c r="G18" i="2"/>
  <c r="F18" i="2"/>
  <c r="G50" i="2"/>
  <c r="F50" i="2"/>
  <c r="G53" i="2"/>
  <c r="F53" i="2"/>
  <c r="G21" i="2"/>
  <c r="F21" i="2"/>
  <c r="G30" i="2"/>
  <c r="F30" i="2"/>
  <c r="G41" i="2"/>
  <c r="F41" i="2"/>
  <c r="G42" i="2"/>
  <c r="F42" i="2"/>
  <c r="G11" i="2"/>
  <c r="F11" i="2"/>
  <c r="G54" i="2"/>
  <c r="F54" i="2"/>
  <c r="G36" i="2"/>
  <c r="F36" i="2"/>
  <c r="G10" i="2"/>
  <c r="F10" i="2"/>
  <c r="G44" i="2"/>
  <c r="F44" i="2"/>
  <c r="G49" i="2"/>
  <c r="F49" i="2"/>
  <c r="G48" i="2"/>
  <c r="F48" i="2"/>
  <c r="G37" i="2"/>
  <c r="F37" i="2"/>
  <c r="G38" i="2"/>
  <c r="F38" i="2"/>
  <c r="F36" i="1" l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<sst xmlns="http://schemas.openxmlformats.org/spreadsheetml/2006/main" count="114" uniqueCount="57">
  <si>
    <t>Cesión de impuestos</t>
  </si>
  <si>
    <t>Fondo Complementario de Financiación</t>
  </si>
  <si>
    <t>Madrid</t>
  </si>
  <si>
    <t>Barcelona</t>
  </si>
  <si>
    <t>Valencia</t>
  </si>
  <si>
    <t>Sevilla</t>
  </si>
  <si>
    <t>Málaga</t>
  </si>
  <si>
    <t>Unidad: euros</t>
  </si>
  <si>
    <t>Compensaciones IAE</t>
  </si>
  <si>
    <t>Capitales de Provincia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</si>
  <si>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</si>
  <si>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</si>
  <si>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</si>
  <si>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</si>
  <si>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</si>
  <si>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</si>
  <si>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</si>
  <si>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</si>
  <si>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</si>
  <si>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</si>
  <si>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</si>
  <si>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</si>
  <si>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</si>
  <si>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</si>
  <si>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</si>
  <si>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</si>
  <si>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</si>
  <si>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</si>
  <si>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</si>
  <si>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</si>
  <si>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</si>
  <si>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</si>
  <si>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</si>
  <si>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</si>
  <si>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</si>
  <si>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</si>
  <si>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</si>
  <si>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</si>
  <si>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</si>
  <si>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</si>
  <si>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</si>
  <si>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</si>
  <si>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</si>
  <si>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</si>
  <si>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</si>
  <si>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</si>
  <si>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</si>
  <si>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</si>
  <si>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Castellón de La Plana</t>
  </si>
  <si>
    <t>Palmas de Gran Canaria</t>
  </si>
  <si>
    <t>TOTAL ENTREGAS A CUENTA</t>
  </si>
  <si>
    <t>TOTAL ENTREGAS A CUENTA             (por habitante)</t>
  </si>
  <si>
    <t>Bilbao, San Sebastian, Vitoria y Pamplona tienen un régimen especial</t>
  </si>
  <si>
    <t>Participación en los tributos del Estado 2021. Entregas a cuenta</t>
  </si>
  <si>
    <t>Población 2020</t>
  </si>
  <si>
    <t>Alicante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</si>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</sst>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abSelected="1" zoomScaleNormal="100" workbookViewId="0">
      <selection activeCell="A57" sqref="A57"/>
    </sheetView>
  </sheetViews>
  <sheetFormatPr baseColWidth="10" defaultRowHeight="16.8" x14ac:dyDescent="0.45"/>
  <cols>
    <col min="1" max="1" width="40" style="1" customWidth="1"/>
    <col min="2" max="2" width="10.44140625" style="2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6" width="17.109375" style="1" bestFit="1" customWidth="1"/>
    <col min="7" max="7" width="18" style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3" t="s">
        <v>53</v>
      </c>
      <c r="B3" s="3"/>
      <c r="C3" s="3"/>
      <c r="D3" s="3"/>
      <c r="E3" s="3"/>
      <c r="F3" s="3"/>
      <c r="G3" s="3"/>
    </row>
    <row r="4" spans="1:7" ht="21.6" x14ac:dyDescent="0.55000000000000004">
      <c r="A4" s="4" t="s">
        <v>9</v>
      </c>
      <c r="B4" s="4"/>
      <c r="C4" s="4"/>
      <c r="D4" s="4"/>
      <c r="E4" s="4"/>
      <c r="F4" s="4"/>
      <c r="G4" s="4"/>
    </row>
    <row r="5" spans="1:7" ht="21.6" x14ac:dyDescent="0.55000000000000004">
      <c r="A5" s="5"/>
    </row>
    <row r="6" spans="1:7" ht="15" customHeight="1" x14ac:dyDescent="0.45">
      <c r="A6" s="11" t="s">
        <v>56</v>
      </c>
      <c r="B6" s="6"/>
      <c r="C6" s="6"/>
      <c r="D6" s="6"/>
      <c r="E6" s="6"/>
      <c r="F6" s="6"/>
      <c r="G6" s="6"/>
    </row>
    <row r="7" spans="1:7" x14ac:dyDescent="0.45">
      <c r="A7" s="12" t="s">
        <v>7</v>
      </c>
    </row>
    <row r="9" spans="1:7" ht="67.2" x14ac:dyDescent="0.45">
      <c r="B9" s="13" t="s">
        <v>54</v>
      </c>
      <c r="C9" s="7" t="s">
        <v>0</v>
      </c>
      <c r="D9" s="7" t="s">
        <v>1</v>
      </c>
      <c r="E9" s="7" t="s">
        <v>8</v>
      </c>
      <c r="F9" s="7" t="s">
        <v>50</v>
      </c>
      <c r="G9" s="7" t="s">
        <v>51</v>
      </c>
    </row>
    <row r="10" spans="1:7" ht="15" customHeight="1" x14ac:dyDescent="0.45">
      <c r="A10" s="8" t="s">
        <v>10</v>
      </c>
      <c r="B10" s="14">
        <v>174336</v>
      </c>
      <c r="C10" s="9">
        <v>7659966.0500000007</v>
      </c>
      <c r="D10" s="9">
        <v>33220245.16</v>
      </c>
      <c r="E10" s="9">
        <v>3270185.51</v>
      </c>
      <c r="F10" s="9">
        <f>C10+D10+E10</f>
        <v>44150396.719999999</v>
      </c>
      <c r="G10" s="10">
        <f>F10/B10</f>
        <v>253.24887986417033</v>
      </c>
    </row>
    <row r="11" spans="1:7" ht="15" customHeight="1" x14ac:dyDescent="0.45">
      <c r="A11" s="8" t="s">
        <v>55</v>
      </c>
      <c r="B11" s="14">
        <v>337482</v>
      </c>
      <c r="C11" s="9">
        <v>14783693.410000002</v>
      </c>
      <c r="D11" s="9">
        <v>66589338.659999996</v>
      </c>
      <c r="E11" s="9">
        <v>4540073.26</v>
      </c>
      <c r="F11" s="9">
        <f t="shared" ref="F11:F55" si="0">C11+D11+E11</f>
        <v>85913105.329999998</v>
      </c>
      <c r="G11" s="10">
        <f t="shared" ref="G11:G55" si="1">F11/B11</f>
        <v>254.57092624199217</v>
      </c>
    </row>
    <row r="12" spans="1:7" ht="15" customHeight="1" x14ac:dyDescent="0.45">
      <c r="A12" s="8" t="s">
        <v>11</v>
      </c>
      <c r="B12" s="14">
        <v>201322</v>
      </c>
      <c r="C12" s="9">
        <v>7811497.9100000001</v>
      </c>
      <c r="D12" s="9">
        <v>39296879.909999996</v>
      </c>
      <c r="E12" s="9">
        <v>380642.42000000004</v>
      </c>
      <c r="F12" s="9">
        <f t="shared" si="0"/>
        <v>47489020.239999995</v>
      </c>
      <c r="G12" s="10">
        <f t="shared" si="1"/>
        <v>235.88589543119974</v>
      </c>
    </row>
    <row r="13" spans="1:7" ht="15" customHeight="1" x14ac:dyDescent="0.45">
      <c r="A13" s="8" t="s">
        <v>12</v>
      </c>
      <c r="B13" s="14">
        <v>58369</v>
      </c>
      <c r="C13" s="9">
        <v>2834197.35</v>
      </c>
      <c r="D13" s="9">
        <v>10137790.65</v>
      </c>
      <c r="E13" s="9">
        <v>710017.39</v>
      </c>
      <c r="F13" s="9">
        <f t="shared" si="0"/>
        <v>13682005.390000001</v>
      </c>
      <c r="G13" s="10">
        <f t="shared" si="1"/>
        <v>234.4053417053573</v>
      </c>
    </row>
    <row r="14" spans="1:7" ht="15" customHeight="1" x14ac:dyDescent="0.45">
      <c r="A14" s="8" t="s">
        <v>13</v>
      </c>
      <c r="B14" s="14">
        <v>150984</v>
      </c>
      <c r="C14" s="9">
        <v>6016837.0099999998</v>
      </c>
      <c r="D14" s="9">
        <v>29761931.239999998</v>
      </c>
      <c r="E14" s="9">
        <v>1111752.5</v>
      </c>
      <c r="F14" s="9">
        <f t="shared" si="0"/>
        <v>36890520.75</v>
      </c>
      <c r="G14" s="10">
        <f t="shared" si="1"/>
        <v>244.33397412970911</v>
      </c>
    </row>
    <row r="15" spans="1:7" ht="15" customHeight="1" x14ac:dyDescent="0.45">
      <c r="A15" s="8" t="s">
        <v>3</v>
      </c>
      <c r="B15" s="14">
        <v>1664182</v>
      </c>
      <c r="C15" s="9">
        <v>116384112.09999999</v>
      </c>
      <c r="D15" s="9">
        <v>1001766480.51</v>
      </c>
      <c r="E15" s="9">
        <v>97252953.339999989</v>
      </c>
      <c r="F15" s="9">
        <f t="shared" si="0"/>
        <v>1215403545.9499998</v>
      </c>
      <c r="G15" s="10">
        <f t="shared" si="1"/>
        <v>730.33090488299945</v>
      </c>
    </row>
    <row r="16" spans="1:7" ht="15" customHeight="1" x14ac:dyDescent="0.45">
      <c r="A16" s="8" t="s">
        <v>14</v>
      </c>
      <c r="B16" s="14">
        <v>176418</v>
      </c>
      <c r="C16" s="9">
        <v>9749517.5700000022</v>
      </c>
      <c r="D16" s="9">
        <v>34183027.740000002</v>
      </c>
      <c r="E16" s="9">
        <v>1571946.66</v>
      </c>
      <c r="F16" s="9">
        <f t="shared" si="0"/>
        <v>45504491.969999999</v>
      </c>
      <c r="G16" s="10">
        <f t="shared" si="1"/>
        <v>257.93565265449104</v>
      </c>
    </row>
    <row r="17" spans="1:7" ht="15" customHeight="1" x14ac:dyDescent="0.45">
      <c r="A17" s="8" t="s">
        <v>15</v>
      </c>
      <c r="B17" s="14">
        <v>96255</v>
      </c>
      <c r="C17" s="9">
        <v>4201830.55</v>
      </c>
      <c r="D17" s="9">
        <v>16214615.1</v>
      </c>
      <c r="E17" s="9">
        <v>0</v>
      </c>
      <c r="F17" s="9">
        <f t="shared" si="0"/>
        <v>20416445.649999999</v>
      </c>
      <c r="G17" s="10">
        <f t="shared" si="1"/>
        <v>212.10789725209079</v>
      </c>
    </row>
    <row r="18" spans="1:7" ht="15" customHeight="1" x14ac:dyDescent="0.45">
      <c r="A18" s="8" t="s">
        <v>16</v>
      </c>
      <c r="B18" s="14">
        <v>115439</v>
      </c>
      <c r="C18" s="9">
        <v>4853565.459999999</v>
      </c>
      <c r="D18" s="9">
        <v>55430231.170000002</v>
      </c>
      <c r="E18" s="9">
        <v>3132961.27</v>
      </c>
      <c r="F18" s="9">
        <f t="shared" si="0"/>
        <v>63416757.900000006</v>
      </c>
      <c r="G18" s="10">
        <f t="shared" si="1"/>
        <v>549.35297343185584</v>
      </c>
    </row>
    <row r="19" spans="1:7" ht="15" customHeight="1" x14ac:dyDescent="0.45">
      <c r="A19" s="8" t="s">
        <v>48</v>
      </c>
      <c r="B19" s="14">
        <v>174264</v>
      </c>
      <c r="C19" s="9">
        <v>8174925.1899999995</v>
      </c>
      <c r="D19" s="9">
        <v>33522172.030000001</v>
      </c>
      <c r="E19" s="9">
        <v>985472.05999999994</v>
      </c>
      <c r="F19" s="9">
        <f t="shared" si="0"/>
        <v>42682569.280000001</v>
      </c>
      <c r="G19" s="10">
        <f t="shared" si="1"/>
        <v>244.93050360372769</v>
      </c>
    </row>
    <row r="20" spans="1:7" ht="15" customHeight="1" x14ac:dyDescent="0.45">
      <c r="A20" s="8" t="s">
        <v>17</v>
      </c>
      <c r="B20" s="14">
        <v>75504</v>
      </c>
      <c r="C20" s="9">
        <v>3592787.8600000003</v>
      </c>
      <c r="D20" s="9">
        <v>13460050.539999999</v>
      </c>
      <c r="E20" s="9">
        <v>1575098.47</v>
      </c>
      <c r="F20" s="9">
        <f t="shared" si="0"/>
        <v>18627936.869999997</v>
      </c>
      <c r="G20" s="10">
        <f t="shared" si="1"/>
        <v>246.71456969167193</v>
      </c>
    </row>
    <row r="21" spans="1:7" ht="15" customHeight="1" x14ac:dyDescent="0.45">
      <c r="A21" s="8" t="s">
        <v>18</v>
      </c>
      <c r="B21" s="14">
        <v>326039</v>
      </c>
      <c r="C21" s="9">
        <v>13150499.120000003</v>
      </c>
      <c r="D21" s="9">
        <v>70025020.569999993</v>
      </c>
      <c r="E21" s="9">
        <v>7949303.8900000006</v>
      </c>
      <c r="F21" s="9">
        <f t="shared" si="0"/>
        <v>91124823.579999998</v>
      </c>
      <c r="G21" s="10">
        <f t="shared" si="1"/>
        <v>279.49056272409126</v>
      </c>
    </row>
    <row r="22" spans="1:7" ht="15" customHeight="1" x14ac:dyDescent="0.45">
      <c r="A22" s="8" t="s">
        <v>19</v>
      </c>
      <c r="B22" s="14">
        <v>247604</v>
      </c>
      <c r="C22" s="9">
        <v>13214431.5</v>
      </c>
      <c r="D22" s="9">
        <v>51238988.619999997</v>
      </c>
      <c r="E22" s="9">
        <v>10415349.1</v>
      </c>
      <c r="F22" s="9">
        <f t="shared" si="0"/>
        <v>74868769.219999999</v>
      </c>
      <c r="G22" s="10">
        <f t="shared" si="1"/>
        <v>302.37301990274796</v>
      </c>
    </row>
    <row r="23" spans="1:7" ht="15" customHeight="1" x14ac:dyDescent="0.45">
      <c r="A23" s="8" t="s">
        <v>20</v>
      </c>
      <c r="B23" s="14">
        <v>54621</v>
      </c>
      <c r="C23" s="9">
        <v>2384348.02</v>
      </c>
      <c r="D23" s="9">
        <v>8809079.4499999993</v>
      </c>
      <c r="E23" s="9">
        <v>1388280.3299999998</v>
      </c>
      <c r="F23" s="9">
        <f t="shared" si="0"/>
        <v>12581707.799999999</v>
      </c>
      <c r="G23" s="10">
        <f t="shared" si="1"/>
        <v>230.34561432416101</v>
      </c>
    </row>
    <row r="24" spans="1:7" ht="15" customHeight="1" x14ac:dyDescent="0.45">
      <c r="A24" s="8" t="s">
        <v>21</v>
      </c>
      <c r="B24" s="14">
        <v>103369</v>
      </c>
      <c r="C24" s="9">
        <v>5877266.9700000007</v>
      </c>
      <c r="D24" s="9">
        <v>14739169.09</v>
      </c>
      <c r="E24" s="9">
        <v>3591119.66</v>
      </c>
      <c r="F24" s="9">
        <f t="shared" si="0"/>
        <v>24207555.720000003</v>
      </c>
      <c r="G24" s="10">
        <f t="shared" si="1"/>
        <v>234.1858363726069</v>
      </c>
    </row>
    <row r="25" spans="1:7" ht="15" customHeight="1" x14ac:dyDescent="0.45">
      <c r="A25" s="8" t="s">
        <v>22</v>
      </c>
      <c r="B25" s="14">
        <v>233648</v>
      </c>
      <c r="C25" s="9">
        <v>10884788</v>
      </c>
      <c r="D25" s="9">
        <v>49887519.450000003</v>
      </c>
      <c r="E25" s="9">
        <v>13382652.5</v>
      </c>
      <c r="F25" s="9">
        <f t="shared" si="0"/>
        <v>74154959.950000003</v>
      </c>
      <c r="G25" s="10">
        <f t="shared" si="1"/>
        <v>317.37896301273713</v>
      </c>
    </row>
    <row r="26" spans="1:7" ht="15" customHeight="1" x14ac:dyDescent="0.45">
      <c r="A26" s="8" t="s">
        <v>23</v>
      </c>
      <c r="B26" s="14">
        <v>87484</v>
      </c>
      <c r="C26" s="9">
        <v>4059011.22</v>
      </c>
      <c r="D26" s="9">
        <v>12771886.710000001</v>
      </c>
      <c r="E26" s="9">
        <v>437937.37</v>
      </c>
      <c r="F26" s="9">
        <f t="shared" si="0"/>
        <v>17268835.300000001</v>
      </c>
      <c r="G26" s="10">
        <f t="shared" si="1"/>
        <v>197.39421265602854</v>
      </c>
    </row>
    <row r="27" spans="1:7" ht="15" customHeight="1" x14ac:dyDescent="0.45">
      <c r="A27" s="8" t="s">
        <v>24</v>
      </c>
      <c r="B27" s="14">
        <v>143837</v>
      </c>
      <c r="C27" s="9">
        <v>5639929.8099999996</v>
      </c>
      <c r="D27" s="9">
        <v>32687542.059999999</v>
      </c>
      <c r="E27" s="9">
        <v>3832682.44</v>
      </c>
      <c r="F27" s="9">
        <f t="shared" si="0"/>
        <v>42160154.309999995</v>
      </c>
      <c r="G27" s="10">
        <f t="shared" si="1"/>
        <v>293.11063432913642</v>
      </c>
    </row>
    <row r="28" spans="1:7" ht="15" customHeight="1" x14ac:dyDescent="0.45">
      <c r="A28" s="8" t="s">
        <v>25</v>
      </c>
      <c r="B28" s="14">
        <v>53956</v>
      </c>
      <c r="C28" s="9">
        <v>2810730.2100000004</v>
      </c>
      <c r="D28" s="9">
        <v>8631224.5099999998</v>
      </c>
      <c r="E28" s="9">
        <v>1469785.6500000001</v>
      </c>
      <c r="F28" s="9">
        <f t="shared" si="0"/>
        <v>12911740.370000001</v>
      </c>
      <c r="G28" s="10">
        <f t="shared" si="1"/>
        <v>239.3012893839425</v>
      </c>
    </row>
    <row r="29" spans="1:7" ht="15" customHeight="1" x14ac:dyDescent="0.45">
      <c r="A29" s="8" t="s">
        <v>26</v>
      </c>
      <c r="B29" s="14">
        <v>112757</v>
      </c>
      <c r="C29" s="9">
        <v>4760019.3599999994</v>
      </c>
      <c r="D29" s="9">
        <v>24607495.309999999</v>
      </c>
      <c r="E29" s="9">
        <v>1866442.1300000001</v>
      </c>
      <c r="F29" s="9">
        <f t="shared" si="0"/>
        <v>31233956.799999997</v>
      </c>
      <c r="G29" s="10">
        <f t="shared" si="1"/>
        <v>277.00237501884578</v>
      </c>
    </row>
    <row r="30" spans="1:7" ht="15" customHeight="1" x14ac:dyDescent="0.45">
      <c r="A30" s="8" t="s">
        <v>27</v>
      </c>
      <c r="B30" s="14">
        <v>124028</v>
      </c>
      <c r="C30" s="9">
        <v>6735088.2699999996</v>
      </c>
      <c r="D30" s="9">
        <v>29238069.93</v>
      </c>
      <c r="E30" s="9">
        <v>3758104.15</v>
      </c>
      <c r="F30" s="9">
        <f t="shared" si="0"/>
        <v>39731262.350000001</v>
      </c>
      <c r="G30" s="10">
        <f t="shared" si="1"/>
        <v>320.34107096784601</v>
      </c>
    </row>
    <row r="31" spans="1:7" ht="15" customHeight="1" x14ac:dyDescent="0.45">
      <c r="A31" s="8" t="s">
        <v>28</v>
      </c>
      <c r="B31" s="14">
        <v>140403</v>
      </c>
      <c r="C31" s="9">
        <v>7046037.7599999998</v>
      </c>
      <c r="D31" s="9">
        <v>25420391.57</v>
      </c>
      <c r="E31" s="9">
        <v>5074447.6000000006</v>
      </c>
      <c r="F31" s="9">
        <f t="shared" si="0"/>
        <v>37540876.93</v>
      </c>
      <c r="G31" s="10">
        <f t="shared" si="1"/>
        <v>267.37945008297544</v>
      </c>
    </row>
    <row r="32" spans="1:7" ht="15" customHeight="1" x14ac:dyDescent="0.45">
      <c r="A32" s="8" t="s">
        <v>29</v>
      </c>
      <c r="B32" s="14">
        <v>152485</v>
      </c>
      <c r="C32" s="9">
        <v>7895030.2400000002</v>
      </c>
      <c r="D32" s="9">
        <v>28598843.420000002</v>
      </c>
      <c r="E32" s="9">
        <v>4841463.24</v>
      </c>
      <c r="F32" s="9">
        <f t="shared" si="0"/>
        <v>41335336.900000006</v>
      </c>
      <c r="G32" s="10">
        <f t="shared" si="1"/>
        <v>271.07805292323837</v>
      </c>
    </row>
    <row r="33" spans="1:7" ht="15" customHeight="1" x14ac:dyDescent="0.45">
      <c r="A33" s="8" t="s">
        <v>30</v>
      </c>
      <c r="B33" s="14">
        <v>98519</v>
      </c>
      <c r="C33" s="9">
        <v>4564472.8499999996</v>
      </c>
      <c r="D33" s="9">
        <v>17795018.469999999</v>
      </c>
      <c r="E33" s="9">
        <v>2478949.4000000004</v>
      </c>
      <c r="F33" s="9">
        <f t="shared" si="0"/>
        <v>24838440.719999999</v>
      </c>
      <c r="G33" s="10">
        <f t="shared" si="1"/>
        <v>252.11827891066696</v>
      </c>
    </row>
    <row r="34" spans="1:7" ht="15" customHeight="1" x14ac:dyDescent="0.45">
      <c r="A34" s="8" t="s">
        <v>2</v>
      </c>
      <c r="B34" s="14">
        <v>3334730</v>
      </c>
      <c r="C34" s="9">
        <v>245269816.73999998</v>
      </c>
      <c r="D34" s="9">
        <v>1411130863.4100001</v>
      </c>
      <c r="E34" s="9">
        <v>111443452.16</v>
      </c>
      <c r="F34" s="9">
        <f t="shared" si="0"/>
        <v>1767844132.3100002</v>
      </c>
      <c r="G34" s="10">
        <f t="shared" si="1"/>
        <v>530.13111475591734</v>
      </c>
    </row>
    <row r="35" spans="1:7" ht="15" customHeight="1" x14ac:dyDescent="0.45">
      <c r="A35" s="8" t="s">
        <v>6</v>
      </c>
      <c r="B35" s="14">
        <v>578460</v>
      </c>
      <c r="C35" s="9">
        <v>22296390.719999999</v>
      </c>
      <c r="D35" s="9">
        <v>220800991.61000001</v>
      </c>
      <c r="E35" s="9">
        <v>17777401.5</v>
      </c>
      <c r="F35" s="9">
        <f t="shared" si="0"/>
        <v>260874783.83000001</v>
      </c>
      <c r="G35" s="10">
        <f t="shared" si="1"/>
        <v>450.98154380596759</v>
      </c>
    </row>
    <row r="36" spans="1:7" ht="15" customHeight="1" x14ac:dyDescent="0.45">
      <c r="A36" s="8" t="s">
        <v>31</v>
      </c>
      <c r="B36" s="14">
        <v>459403</v>
      </c>
      <c r="C36" s="9">
        <v>18838375.039999999</v>
      </c>
      <c r="D36" s="9">
        <v>84713697.719999999</v>
      </c>
      <c r="E36" s="9">
        <v>7056195.4600000009</v>
      </c>
      <c r="F36" s="9">
        <f t="shared" si="0"/>
        <v>110608268.22</v>
      </c>
      <c r="G36" s="10">
        <f t="shared" si="1"/>
        <v>240.76522839424209</v>
      </c>
    </row>
    <row r="37" spans="1:7" ht="15" customHeight="1" x14ac:dyDescent="0.45">
      <c r="A37" s="8" t="s">
        <v>32</v>
      </c>
      <c r="B37" s="14">
        <v>105643</v>
      </c>
      <c r="C37" s="9">
        <v>4891851.45</v>
      </c>
      <c r="D37" s="9">
        <v>23204358.010000002</v>
      </c>
      <c r="E37" s="9">
        <v>3349058.21</v>
      </c>
      <c r="F37" s="9">
        <f t="shared" si="0"/>
        <v>31445267.670000002</v>
      </c>
      <c r="G37" s="10">
        <f t="shared" si="1"/>
        <v>297.65595136450122</v>
      </c>
    </row>
    <row r="38" spans="1:7" ht="15" customHeight="1" x14ac:dyDescent="0.45">
      <c r="A38" s="8" t="s">
        <v>33</v>
      </c>
      <c r="B38" s="14">
        <v>219910</v>
      </c>
      <c r="C38" s="9">
        <v>11626420.460000001</v>
      </c>
      <c r="D38" s="9">
        <v>41708792.170000002</v>
      </c>
      <c r="E38" s="9">
        <v>5687078.25</v>
      </c>
      <c r="F38" s="9">
        <f t="shared" si="0"/>
        <v>59022290.880000003</v>
      </c>
      <c r="G38" s="10">
        <f t="shared" si="1"/>
        <v>268.39293747442139</v>
      </c>
    </row>
    <row r="39" spans="1:7" ht="15" customHeight="1" x14ac:dyDescent="0.45">
      <c r="A39" s="8" t="s">
        <v>34</v>
      </c>
      <c r="B39" s="14">
        <v>78144</v>
      </c>
      <c r="C39" s="9">
        <v>3916561.4199999995</v>
      </c>
      <c r="D39" s="9">
        <v>15425550.539999999</v>
      </c>
      <c r="E39" s="9">
        <v>2454242.21</v>
      </c>
      <c r="F39" s="9">
        <f t="shared" si="0"/>
        <v>21796354.169999998</v>
      </c>
      <c r="G39" s="10">
        <f t="shared" si="1"/>
        <v>278.92549869471742</v>
      </c>
    </row>
    <row r="40" spans="1:7" ht="15" customHeight="1" x14ac:dyDescent="0.45">
      <c r="A40" s="8" t="s">
        <v>35</v>
      </c>
      <c r="B40" s="14">
        <v>422587</v>
      </c>
      <c r="C40" s="9">
        <v>25760118.380000003</v>
      </c>
      <c r="D40" s="9">
        <v>68291916.140000001</v>
      </c>
      <c r="E40" s="9">
        <v>12299378.33</v>
      </c>
      <c r="F40" s="9">
        <f t="shared" si="0"/>
        <v>106351412.85000001</v>
      </c>
      <c r="G40" s="10">
        <f t="shared" si="1"/>
        <v>251.66749769869875</v>
      </c>
    </row>
    <row r="41" spans="1:7" ht="15" customHeight="1" x14ac:dyDescent="0.45">
      <c r="A41" s="8" t="s">
        <v>49</v>
      </c>
      <c r="B41" s="14">
        <v>381223</v>
      </c>
      <c r="C41" s="9">
        <v>8306155.9199999999</v>
      </c>
      <c r="D41" s="9">
        <v>90397839.480000004</v>
      </c>
      <c r="E41" s="9">
        <v>9039015.4000000004</v>
      </c>
      <c r="F41" s="9">
        <f t="shared" si="0"/>
        <v>107743010.80000001</v>
      </c>
      <c r="G41" s="10">
        <f t="shared" si="1"/>
        <v>282.62463387571057</v>
      </c>
    </row>
    <row r="42" spans="1:7" ht="15" customHeight="1" x14ac:dyDescent="0.45">
      <c r="A42" s="8" t="s">
        <v>36</v>
      </c>
      <c r="B42" s="14">
        <v>83260</v>
      </c>
      <c r="C42" s="9">
        <v>3830820.2</v>
      </c>
      <c r="D42" s="9">
        <v>15137166.73</v>
      </c>
      <c r="E42" s="9">
        <v>1389564.7200000002</v>
      </c>
      <c r="F42" s="9">
        <f t="shared" si="0"/>
        <v>20357551.649999999</v>
      </c>
      <c r="G42" s="10">
        <f t="shared" si="1"/>
        <v>244.50578489070381</v>
      </c>
    </row>
    <row r="43" spans="1:7" ht="15" customHeight="1" x14ac:dyDescent="0.45">
      <c r="A43" s="8" t="s">
        <v>37</v>
      </c>
      <c r="B43" s="14">
        <v>144825</v>
      </c>
      <c r="C43" s="9">
        <v>7357724.540000001</v>
      </c>
      <c r="D43" s="9">
        <v>33315100.039999999</v>
      </c>
      <c r="E43" s="9">
        <v>3702452.08</v>
      </c>
      <c r="F43" s="9">
        <f t="shared" si="0"/>
        <v>44375276.659999996</v>
      </c>
      <c r="G43" s="10">
        <f t="shared" si="1"/>
        <v>306.40619133436905</v>
      </c>
    </row>
    <row r="44" spans="1:7" ht="15" customHeight="1" x14ac:dyDescent="0.45">
      <c r="A44" s="8" t="s">
        <v>38</v>
      </c>
      <c r="B44" s="14">
        <v>209194</v>
      </c>
      <c r="C44" s="9">
        <v>4357986.87</v>
      </c>
      <c r="D44" s="9">
        <v>53457570.170000002</v>
      </c>
      <c r="E44" s="9">
        <v>4560635.47</v>
      </c>
      <c r="F44" s="9">
        <f t="shared" si="0"/>
        <v>62376192.509999998</v>
      </c>
      <c r="G44" s="10">
        <f t="shared" si="1"/>
        <v>298.17390799927341</v>
      </c>
    </row>
    <row r="45" spans="1:7" ht="15" customHeight="1" x14ac:dyDescent="0.45">
      <c r="A45" s="8" t="s">
        <v>39</v>
      </c>
      <c r="B45" s="14">
        <v>173375</v>
      </c>
      <c r="C45" s="9">
        <v>9126719.4100000001</v>
      </c>
      <c r="D45" s="9">
        <v>37925104.030000001</v>
      </c>
      <c r="E45" s="9">
        <v>4928640.5200000005</v>
      </c>
      <c r="F45" s="9">
        <f t="shared" si="0"/>
        <v>51980463.960000001</v>
      </c>
      <c r="G45" s="10">
        <f t="shared" si="1"/>
        <v>299.81522111031001</v>
      </c>
    </row>
    <row r="46" spans="1:7" ht="15" customHeight="1" x14ac:dyDescent="0.45">
      <c r="A46" s="8" t="s">
        <v>40</v>
      </c>
      <c r="B46" s="14">
        <v>52057</v>
      </c>
      <c r="C46" s="9">
        <v>2534030.2000000002</v>
      </c>
      <c r="D46" s="9">
        <v>10449473.470000001</v>
      </c>
      <c r="E46" s="9">
        <v>2157436.56</v>
      </c>
      <c r="F46" s="9">
        <f t="shared" si="0"/>
        <v>15140940.230000002</v>
      </c>
      <c r="G46" s="10">
        <f t="shared" si="1"/>
        <v>290.85310774727708</v>
      </c>
    </row>
    <row r="47" spans="1:7" ht="15" customHeight="1" x14ac:dyDescent="0.45">
      <c r="A47" s="8" t="s">
        <v>5</v>
      </c>
      <c r="B47" s="14">
        <v>691395</v>
      </c>
      <c r="C47" s="9">
        <v>31168560.200000007</v>
      </c>
      <c r="D47" s="9">
        <v>290737115.91000003</v>
      </c>
      <c r="E47" s="9">
        <v>16918744.330000002</v>
      </c>
      <c r="F47" s="9">
        <f t="shared" si="0"/>
        <v>338824420.44</v>
      </c>
      <c r="G47" s="10">
        <f t="shared" si="1"/>
        <v>490.05911301065237</v>
      </c>
    </row>
    <row r="48" spans="1:7" ht="15" customHeight="1" x14ac:dyDescent="0.45">
      <c r="A48" s="8" t="s">
        <v>41</v>
      </c>
      <c r="B48" s="14">
        <v>39821</v>
      </c>
      <c r="C48" s="9">
        <v>2139374.4000000004</v>
      </c>
      <c r="D48" s="9">
        <v>6355886.6799999997</v>
      </c>
      <c r="E48" s="9">
        <v>794272.69</v>
      </c>
      <c r="F48" s="9">
        <f t="shared" si="0"/>
        <v>9289533.7699999996</v>
      </c>
      <c r="G48" s="10">
        <f t="shared" si="1"/>
        <v>233.28228246402651</v>
      </c>
    </row>
    <row r="49" spans="1:7" ht="15" customHeight="1" x14ac:dyDescent="0.45">
      <c r="A49" s="8" t="s">
        <v>42</v>
      </c>
      <c r="B49" s="14">
        <v>136496</v>
      </c>
      <c r="C49" s="9">
        <v>7262686.9800000004</v>
      </c>
      <c r="D49" s="9">
        <v>29070261.969999999</v>
      </c>
      <c r="E49" s="9">
        <v>3337086.34</v>
      </c>
      <c r="F49" s="9">
        <f t="shared" si="0"/>
        <v>39670035.290000007</v>
      </c>
      <c r="G49" s="10">
        <f t="shared" si="1"/>
        <v>290.63148583108665</v>
      </c>
    </row>
    <row r="50" spans="1:7" ht="15" customHeight="1" x14ac:dyDescent="0.45">
      <c r="A50" s="8" t="s">
        <v>43</v>
      </c>
      <c r="B50" s="14">
        <v>36240</v>
      </c>
      <c r="C50" s="9">
        <v>1898995.3099999998</v>
      </c>
      <c r="D50" s="9">
        <v>5741426.7800000003</v>
      </c>
      <c r="E50" s="9">
        <v>922843.91999999993</v>
      </c>
      <c r="F50" s="9">
        <f t="shared" si="0"/>
        <v>8563266.0099999998</v>
      </c>
      <c r="G50" s="10">
        <f t="shared" si="1"/>
        <v>236.29321219646798</v>
      </c>
    </row>
    <row r="51" spans="1:7" ht="15" customHeight="1" x14ac:dyDescent="0.45">
      <c r="A51" s="8" t="s">
        <v>44</v>
      </c>
      <c r="B51" s="14">
        <v>85811</v>
      </c>
      <c r="C51" s="9">
        <v>4413157.2699999996</v>
      </c>
      <c r="D51" s="9">
        <v>13215077.289999999</v>
      </c>
      <c r="E51" s="9">
        <v>2180423.4299999997</v>
      </c>
      <c r="F51" s="9">
        <f t="shared" si="0"/>
        <v>19808657.989999998</v>
      </c>
      <c r="G51" s="10">
        <f t="shared" si="1"/>
        <v>230.84054480194845</v>
      </c>
    </row>
    <row r="52" spans="1:7" ht="15" customHeight="1" x14ac:dyDescent="0.45">
      <c r="A52" s="8" t="s">
        <v>4</v>
      </c>
      <c r="B52" s="14">
        <v>800215</v>
      </c>
      <c r="C52" s="9">
        <v>41671419.059999995</v>
      </c>
      <c r="D52" s="9">
        <v>308285942.68000001</v>
      </c>
      <c r="E52" s="9">
        <v>30654190.830000002</v>
      </c>
      <c r="F52" s="9">
        <f t="shared" si="0"/>
        <v>380611552.56999999</v>
      </c>
      <c r="G52" s="10">
        <f t="shared" si="1"/>
        <v>475.63661337265609</v>
      </c>
    </row>
    <row r="53" spans="1:7" ht="15" customHeight="1" x14ac:dyDescent="0.45">
      <c r="A53" s="8" t="s">
        <v>45</v>
      </c>
      <c r="B53" s="14">
        <v>299265</v>
      </c>
      <c r="C53" s="9">
        <v>16126127.040000003</v>
      </c>
      <c r="D53" s="9">
        <v>66095756.969999999</v>
      </c>
      <c r="E53" s="9">
        <v>8585339.3200000003</v>
      </c>
      <c r="F53" s="9">
        <f t="shared" si="0"/>
        <v>90807223.330000013</v>
      </c>
      <c r="G53" s="10">
        <f t="shared" si="1"/>
        <v>303.43415812072914</v>
      </c>
    </row>
    <row r="54" spans="1:7" ht="15" customHeight="1" x14ac:dyDescent="0.45">
      <c r="A54" s="8" t="s">
        <v>46</v>
      </c>
      <c r="B54" s="14">
        <v>60988</v>
      </c>
      <c r="C54" s="9">
        <v>2963483.8000000003</v>
      </c>
      <c r="D54" s="9">
        <v>12507750.92</v>
      </c>
      <c r="E54" s="9">
        <v>1711416.18</v>
      </c>
      <c r="F54" s="9">
        <f t="shared" si="0"/>
        <v>17182650.900000002</v>
      </c>
      <c r="G54" s="10">
        <f t="shared" si="1"/>
        <v>281.73822555256777</v>
      </c>
    </row>
    <row r="55" spans="1:7" ht="15" customHeight="1" x14ac:dyDescent="0.45">
      <c r="A55" s="8" t="s">
        <v>47</v>
      </c>
      <c r="B55" s="14">
        <v>691877</v>
      </c>
      <c r="C55" s="9">
        <v>36850808.32</v>
      </c>
      <c r="D55" s="9">
        <v>236717299.55000001</v>
      </c>
      <c r="E55" s="9">
        <v>19784697.23</v>
      </c>
      <c r="F55" s="9">
        <f t="shared" si="0"/>
        <v>293352805.10000002</v>
      </c>
      <c r="G55" s="10">
        <f t="shared" si="1"/>
        <v>423.99560196393293</v>
      </c>
    </row>
    <row r="57" spans="1:7" x14ac:dyDescent="0.45">
      <c r="A57" s="15" t="s">
        <v>52</v>
      </c>
    </row>
  </sheetData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opLeftCell="A37" workbookViewId="0">
      <selection activeCell="C61" sqref="C61"/>
    </sheetView>
  </sheetViews>
  <sheetFormatPr baseColWidth="10" defaultRowHeight="16.8" x14ac:dyDescent="0.45"/>
  <cols>
    <col min="1" max="1" width="40" style="1" customWidth="1"/>
    <col min="2" max="2" width="10.44140625" style="16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7" width="17.109375" style="1" bestFit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3" t="s">
        <v>53</v>
      </c>
      <c r="B3" s="3"/>
      <c r="C3" s="3"/>
      <c r="D3" s="3"/>
      <c r="E3" s="3"/>
      <c r="F3" s="3"/>
      <c r="G3" s="3"/>
    </row>
    <row r="4" spans="1:7" ht="21.6" x14ac:dyDescent="0.55000000000000004">
      <c r="A4" s="4" t="s">
        <v>9</v>
      </c>
      <c r="B4" s="4"/>
      <c r="C4" s="4"/>
      <c r="D4" s="4"/>
      <c r="E4" s="4"/>
      <c r="F4" s="4"/>
      <c r="G4" s="4"/>
    </row>
    <row r="5" spans="1:7" ht="21.6" x14ac:dyDescent="0.55000000000000004">
      <c r="A5" s="5"/>
    </row>
    <row r="6" spans="1:7" ht="15" customHeight="1" x14ac:dyDescent="0.45">
      <c r="A6" s="11" t="s">
        <v>56</v>
      </c>
      <c r="B6" s="11"/>
      <c r="C6" s="6"/>
      <c r="D6" s="6"/>
      <c r="E6" s="6"/>
      <c r="F6" s="6"/>
      <c r="G6" s="6"/>
    </row>
    <row r="7" spans="1:7" x14ac:dyDescent="0.45">
      <c r="A7" s="12" t="s">
        <v>7</v>
      </c>
    </row>
    <row r="9" spans="1:7" ht="67.2" x14ac:dyDescent="0.45">
      <c r="B9" s="13" t="s">
        <v>54</v>
      </c>
      <c r="C9" s="7" t="s">
        <v>0</v>
      </c>
      <c r="D9" s="7" t="s">
        <v>1</v>
      </c>
      <c r="E9" s="7" t="s">
        <v>8</v>
      </c>
      <c r="F9" s="7" t="s">
        <v>50</v>
      </c>
      <c r="G9" s="7" t="s">
        <v>51</v>
      </c>
    </row>
    <row r="10" spans="1:7" ht="15" customHeight="1" x14ac:dyDescent="0.45">
      <c r="A10" s="8" t="s">
        <v>3</v>
      </c>
      <c r="B10" s="14">
        <v>1664182</v>
      </c>
      <c r="C10" s="9">
        <v>116384112.09999999</v>
      </c>
      <c r="D10" s="9">
        <v>1001766480.51</v>
      </c>
      <c r="E10" s="9">
        <v>97252953.339999989</v>
      </c>
      <c r="F10" s="9">
        <f t="shared" ref="F10:F55" si="0">C10+D10+E10</f>
        <v>1215403545.9499998</v>
      </c>
      <c r="G10" s="10">
        <f t="shared" ref="G10:G55" si="1">F10/B10</f>
        <v>730.33090488299945</v>
      </c>
    </row>
    <row r="11" spans="1:7" ht="15" customHeight="1" x14ac:dyDescent="0.45">
      <c r="A11" s="8" t="s">
        <v>16</v>
      </c>
      <c r="B11" s="14">
        <v>115439</v>
      </c>
      <c r="C11" s="9">
        <v>4853565.459999999</v>
      </c>
      <c r="D11" s="9">
        <v>55430231.170000002</v>
      </c>
      <c r="E11" s="9">
        <v>3132961.27</v>
      </c>
      <c r="F11" s="9">
        <f t="shared" si="0"/>
        <v>63416757.900000006</v>
      </c>
      <c r="G11" s="10">
        <f t="shared" si="1"/>
        <v>549.35297343185584</v>
      </c>
    </row>
    <row r="12" spans="1:7" ht="15" customHeight="1" x14ac:dyDescent="0.45">
      <c r="A12" s="8" t="s">
        <v>2</v>
      </c>
      <c r="B12" s="14">
        <v>3334730</v>
      </c>
      <c r="C12" s="9">
        <v>245269816.73999998</v>
      </c>
      <c r="D12" s="9">
        <v>1411130863.4100001</v>
      </c>
      <c r="E12" s="9">
        <v>111443452.16</v>
      </c>
      <c r="F12" s="9">
        <f t="shared" si="0"/>
        <v>1767844132.3100002</v>
      </c>
      <c r="G12" s="10">
        <f t="shared" si="1"/>
        <v>530.13111475591734</v>
      </c>
    </row>
    <row r="13" spans="1:7" ht="15" customHeight="1" x14ac:dyDescent="0.45">
      <c r="A13" s="8" t="s">
        <v>5</v>
      </c>
      <c r="B13" s="14">
        <v>691395</v>
      </c>
      <c r="C13" s="9">
        <v>31168560.200000007</v>
      </c>
      <c r="D13" s="9">
        <v>290737115.91000003</v>
      </c>
      <c r="E13" s="9">
        <v>16918744.330000002</v>
      </c>
      <c r="F13" s="9">
        <f t="shared" si="0"/>
        <v>338824420.44</v>
      </c>
      <c r="G13" s="10">
        <f t="shared" si="1"/>
        <v>490.05911301065237</v>
      </c>
    </row>
    <row r="14" spans="1:7" ht="15" customHeight="1" x14ac:dyDescent="0.45">
      <c r="A14" s="8" t="s">
        <v>4</v>
      </c>
      <c r="B14" s="14">
        <v>800215</v>
      </c>
      <c r="C14" s="9">
        <v>41671419.059999995</v>
      </c>
      <c r="D14" s="9">
        <v>308285942.68000001</v>
      </c>
      <c r="E14" s="9">
        <v>30654190.830000002</v>
      </c>
      <c r="F14" s="9">
        <f t="shared" si="0"/>
        <v>380611552.56999999</v>
      </c>
      <c r="G14" s="10">
        <f t="shared" si="1"/>
        <v>475.63661337265609</v>
      </c>
    </row>
    <row r="15" spans="1:7" ht="15" customHeight="1" x14ac:dyDescent="0.45">
      <c r="A15" s="8" t="s">
        <v>6</v>
      </c>
      <c r="B15" s="14">
        <v>578460</v>
      </c>
      <c r="C15" s="9">
        <v>22296390.719999999</v>
      </c>
      <c r="D15" s="9">
        <v>220800991.61000001</v>
      </c>
      <c r="E15" s="9">
        <v>17777401.5</v>
      </c>
      <c r="F15" s="9">
        <f t="shared" si="0"/>
        <v>260874783.83000001</v>
      </c>
      <c r="G15" s="10">
        <f t="shared" si="1"/>
        <v>450.98154380596759</v>
      </c>
    </row>
    <row r="16" spans="1:7" ht="15" customHeight="1" x14ac:dyDescent="0.45">
      <c r="A16" s="8" t="s">
        <v>47</v>
      </c>
      <c r="B16" s="14">
        <v>691877</v>
      </c>
      <c r="C16" s="9">
        <v>36850808.32</v>
      </c>
      <c r="D16" s="9">
        <v>236717299.55000001</v>
      </c>
      <c r="E16" s="9">
        <v>19784697.23</v>
      </c>
      <c r="F16" s="9">
        <f t="shared" si="0"/>
        <v>293352805.10000002</v>
      </c>
      <c r="G16" s="10">
        <f t="shared" si="1"/>
        <v>423.99560196393293</v>
      </c>
    </row>
    <row r="17" spans="1:7" ht="15" customHeight="1" x14ac:dyDescent="0.45">
      <c r="A17" s="8" t="s">
        <v>27</v>
      </c>
      <c r="B17" s="14">
        <v>124028</v>
      </c>
      <c r="C17" s="9">
        <v>6735088.2699999996</v>
      </c>
      <c r="D17" s="9">
        <v>29238069.93</v>
      </c>
      <c r="E17" s="9">
        <v>3758104.15</v>
      </c>
      <c r="F17" s="9">
        <f t="shared" si="0"/>
        <v>39731262.350000001</v>
      </c>
      <c r="G17" s="10">
        <f t="shared" si="1"/>
        <v>320.34107096784601</v>
      </c>
    </row>
    <row r="18" spans="1:7" ht="15" customHeight="1" x14ac:dyDescent="0.45">
      <c r="A18" s="8" t="s">
        <v>22</v>
      </c>
      <c r="B18" s="14">
        <v>233648</v>
      </c>
      <c r="C18" s="9">
        <v>10884788</v>
      </c>
      <c r="D18" s="9">
        <v>49887519.450000003</v>
      </c>
      <c r="E18" s="9">
        <v>13382652.5</v>
      </c>
      <c r="F18" s="9">
        <f t="shared" si="0"/>
        <v>74154959.950000003</v>
      </c>
      <c r="G18" s="10">
        <f t="shared" si="1"/>
        <v>317.37896301273713</v>
      </c>
    </row>
    <row r="19" spans="1:7" ht="15" customHeight="1" x14ac:dyDescent="0.45">
      <c r="A19" s="8" t="s">
        <v>37</v>
      </c>
      <c r="B19" s="14">
        <v>144825</v>
      </c>
      <c r="C19" s="9">
        <v>7357724.540000001</v>
      </c>
      <c r="D19" s="9">
        <v>33315100.039999999</v>
      </c>
      <c r="E19" s="9">
        <v>3702452.08</v>
      </c>
      <c r="F19" s="9">
        <f t="shared" si="0"/>
        <v>44375276.659999996</v>
      </c>
      <c r="G19" s="10">
        <f t="shared" si="1"/>
        <v>306.40619133436905</v>
      </c>
    </row>
    <row r="20" spans="1:7" ht="15" customHeight="1" x14ac:dyDescent="0.45">
      <c r="A20" s="8" t="s">
        <v>45</v>
      </c>
      <c r="B20" s="14">
        <v>299265</v>
      </c>
      <c r="C20" s="9">
        <v>16126127.040000003</v>
      </c>
      <c r="D20" s="9">
        <v>66095756.969999999</v>
      </c>
      <c r="E20" s="9">
        <v>8585339.3200000003</v>
      </c>
      <c r="F20" s="9">
        <f t="shared" si="0"/>
        <v>90807223.330000013</v>
      </c>
      <c r="G20" s="10">
        <f t="shared" si="1"/>
        <v>303.43415812072914</v>
      </c>
    </row>
    <row r="21" spans="1:7" ht="15" customHeight="1" x14ac:dyDescent="0.45">
      <c r="A21" s="8" t="s">
        <v>19</v>
      </c>
      <c r="B21" s="14">
        <v>247604</v>
      </c>
      <c r="C21" s="9">
        <v>13214431.5</v>
      </c>
      <c r="D21" s="9">
        <v>51238988.619999997</v>
      </c>
      <c r="E21" s="9">
        <v>10415349.1</v>
      </c>
      <c r="F21" s="9">
        <f t="shared" si="0"/>
        <v>74868769.219999999</v>
      </c>
      <c r="G21" s="10">
        <f t="shared" si="1"/>
        <v>302.37301990274796</v>
      </c>
    </row>
    <row r="22" spans="1:7" ht="15" customHeight="1" x14ac:dyDescent="0.45">
      <c r="A22" s="8" t="s">
        <v>39</v>
      </c>
      <c r="B22" s="14">
        <v>173375</v>
      </c>
      <c r="C22" s="9">
        <v>9126719.4100000001</v>
      </c>
      <c r="D22" s="9">
        <v>37925104.030000001</v>
      </c>
      <c r="E22" s="9">
        <v>4928640.5200000005</v>
      </c>
      <c r="F22" s="9">
        <f t="shared" si="0"/>
        <v>51980463.960000001</v>
      </c>
      <c r="G22" s="10">
        <f t="shared" si="1"/>
        <v>299.81522111031001</v>
      </c>
    </row>
    <row r="23" spans="1:7" ht="15" customHeight="1" x14ac:dyDescent="0.45">
      <c r="A23" s="8" t="s">
        <v>38</v>
      </c>
      <c r="B23" s="14">
        <v>209194</v>
      </c>
      <c r="C23" s="9">
        <v>4357986.87</v>
      </c>
      <c r="D23" s="9">
        <v>53457570.170000002</v>
      </c>
      <c r="E23" s="9">
        <v>4560635.47</v>
      </c>
      <c r="F23" s="9">
        <f t="shared" si="0"/>
        <v>62376192.509999998</v>
      </c>
      <c r="G23" s="10">
        <f t="shared" si="1"/>
        <v>298.17390799927341</v>
      </c>
    </row>
    <row r="24" spans="1:7" ht="15" customHeight="1" x14ac:dyDescent="0.45">
      <c r="A24" s="8" t="s">
        <v>32</v>
      </c>
      <c r="B24" s="14">
        <v>105643</v>
      </c>
      <c r="C24" s="9">
        <v>4891851.45</v>
      </c>
      <c r="D24" s="9">
        <v>23204358.010000002</v>
      </c>
      <c r="E24" s="9">
        <v>3349058.21</v>
      </c>
      <c r="F24" s="9">
        <f t="shared" si="0"/>
        <v>31445267.670000002</v>
      </c>
      <c r="G24" s="10">
        <f t="shared" si="1"/>
        <v>297.65595136450122</v>
      </c>
    </row>
    <row r="25" spans="1:7" ht="15" customHeight="1" x14ac:dyDescent="0.45">
      <c r="A25" s="8" t="s">
        <v>24</v>
      </c>
      <c r="B25" s="14">
        <v>143837</v>
      </c>
      <c r="C25" s="9">
        <v>5639929.8099999996</v>
      </c>
      <c r="D25" s="9">
        <v>32687542.059999999</v>
      </c>
      <c r="E25" s="9">
        <v>3832682.44</v>
      </c>
      <c r="F25" s="9">
        <f t="shared" si="0"/>
        <v>42160154.309999995</v>
      </c>
      <c r="G25" s="10">
        <f t="shared" si="1"/>
        <v>293.11063432913642</v>
      </c>
    </row>
    <row r="26" spans="1:7" ht="15" customHeight="1" x14ac:dyDescent="0.45">
      <c r="A26" s="8" t="s">
        <v>40</v>
      </c>
      <c r="B26" s="14">
        <v>52057</v>
      </c>
      <c r="C26" s="9">
        <v>2534030.2000000002</v>
      </c>
      <c r="D26" s="9">
        <v>10449473.470000001</v>
      </c>
      <c r="E26" s="9">
        <v>2157436.56</v>
      </c>
      <c r="F26" s="9">
        <f t="shared" si="0"/>
        <v>15140940.230000002</v>
      </c>
      <c r="G26" s="10">
        <f t="shared" si="1"/>
        <v>290.85310774727708</v>
      </c>
    </row>
    <row r="27" spans="1:7" ht="15" customHeight="1" x14ac:dyDescent="0.45">
      <c r="A27" s="8" t="s">
        <v>42</v>
      </c>
      <c r="B27" s="14">
        <v>136496</v>
      </c>
      <c r="C27" s="9">
        <v>7262686.9800000004</v>
      </c>
      <c r="D27" s="9">
        <v>29070261.969999999</v>
      </c>
      <c r="E27" s="9">
        <v>3337086.34</v>
      </c>
      <c r="F27" s="9">
        <f t="shared" si="0"/>
        <v>39670035.290000007</v>
      </c>
      <c r="G27" s="10">
        <f t="shared" si="1"/>
        <v>290.63148583108665</v>
      </c>
    </row>
    <row r="28" spans="1:7" ht="15" customHeight="1" x14ac:dyDescent="0.45">
      <c r="A28" s="8" t="s">
        <v>49</v>
      </c>
      <c r="B28" s="14">
        <v>381223</v>
      </c>
      <c r="C28" s="9">
        <v>8306155.9199999999</v>
      </c>
      <c r="D28" s="9">
        <v>90397839.480000004</v>
      </c>
      <c r="E28" s="9">
        <v>9039015.4000000004</v>
      </c>
      <c r="F28" s="9">
        <f t="shared" si="0"/>
        <v>107743010.80000001</v>
      </c>
      <c r="G28" s="10">
        <f t="shared" si="1"/>
        <v>282.62463387571057</v>
      </c>
    </row>
    <row r="29" spans="1:7" ht="15" customHeight="1" x14ac:dyDescent="0.45">
      <c r="A29" s="8" t="s">
        <v>46</v>
      </c>
      <c r="B29" s="14">
        <v>60988</v>
      </c>
      <c r="C29" s="9">
        <v>2963483.8000000003</v>
      </c>
      <c r="D29" s="9">
        <v>12507750.92</v>
      </c>
      <c r="E29" s="9">
        <v>1711416.18</v>
      </c>
      <c r="F29" s="9">
        <f t="shared" si="0"/>
        <v>17182650.900000002</v>
      </c>
      <c r="G29" s="10">
        <f t="shared" si="1"/>
        <v>281.73822555256777</v>
      </c>
    </row>
    <row r="30" spans="1:7" ht="15" customHeight="1" x14ac:dyDescent="0.45">
      <c r="A30" s="8" t="s">
        <v>18</v>
      </c>
      <c r="B30" s="14">
        <v>326039</v>
      </c>
      <c r="C30" s="9">
        <v>13150499.120000003</v>
      </c>
      <c r="D30" s="9">
        <v>70025020.569999993</v>
      </c>
      <c r="E30" s="9">
        <v>7949303.8900000006</v>
      </c>
      <c r="F30" s="9">
        <f t="shared" si="0"/>
        <v>91124823.579999998</v>
      </c>
      <c r="G30" s="10">
        <f t="shared" si="1"/>
        <v>279.49056272409126</v>
      </c>
    </row>
    <row r="31" spans="1:7" ht="15" customHeight="1" x14ac:dyDescent="0.45">
      <c r="A31" s="8" t="s">
        <v>34</v>
      </c>
      <c r="B31" s="14">
        <v>78144</v>
      </c>
      <c r="C31" s="9">
        <v>3916561.4199999995</v>
      </c>
      <c r="D31" s="9">
        <v>15425550.539999999</v>
      </c>
      <c r="E31" s="9">
        <v>2454242.21</v>
      </c>
      <c r="F31" s="9">
        <f t="shared" si="0"/>
        <v>21796354.169999998</v>
      </c>
      <c r="G31" s="10">
        <f t="shared" si="1"/>
        <v>278.92549869471742</v>
      </c>
    </row>
    <row r="32" spans="1:7" ht="15" customHeight="1" x14ac:dyDescent="0.45">
      <c r="A32" s="8" t="s">
        <v>26</v>
      </c>
      <c r="B32" s="14">
        <v>112757</v>
      </c>
      <c r="C32" s="9">
        <v>4760019.3599999994</v>
      </c>
      <c r="D32" s="9">
        <v>24607495.309999999</v>
      </c>
      <c r="E32" s="9">
        <v>1866442.1300000001</v>
      </c>
      <c r="F32" s="9">
        <f t="shared" si="0"/>
        <v>31233956.799999997</v>
      </c>
      <c r="G32" s="10">
        <f t="shared" si="1"/>
        <v>277.00237501884578</v>
      </c>
    </row>
    <row r="33" spans="1:7" ht="15" customHeight="1" x14ac:dyDescent="0.45">
      <c r="A33" s="8" t="s">
        <v>29</v>
      </c>
      <c r="B33" s="14">
        <v>152485</v>
      </c>
      <c r="C33" s="9">
        <v>7895030.2400000002</v>
      </c>
      <c r="D33" s="9">
        <v>28598843.420000002</v>
      </c>
      <c r="E33" s="9">
        <v>4841463.24</v>
      </c>
      <c r="F33" s="9">
        <f t="shared" si="0"/>
        <v>41335336.900000006</v>
      </c>
      <c r="G33" s="10">
        <f t="shared" si="1"/>
        <v>271.07805292323837</v>
      </c>
    </row>
    <row r="34" spans="1:7" ht="15" customHeight="1" x14ac:dyDescent="0.45">
      <c r="A34" s="8" t="s">
        <v>33</v>
      </c>
      <c r="B34" s="14">
        <v>219910</v>
      </c>
      <c r="C34" s="9">
        <v>11626420.460000001</v>
      </c>
      <c r="D34" s="9">
        <v>41708792.170000002</v>
      </c>
      <c r="E34" s="9">
        <v>5687078.25</v>
      </c>
      <c r="F34" s="9">
        <f t="shared" si="0"/>
        <v>59022290.880000003</v>
      </c>
      <c r="G34" s="10">
        <f t="shared" si="1"/>
        <v>268.39293747442139</v>
      </c>
    </row>
    <row r="35" spans="1:7" ht="15" customHeight="1" x14ac:dyDescent="0.45">
      <c r="A35" s="8" t="s">
        <v>28</v>
      </c>
      <c r="B35" s="14">
        <v>140403</v>
      </c>
      <c r="C35" s="9">
        <v>7046037.7599999998</v>
      </c>
      <c r="D35" s="9">
        <v>25420391.57</v>
      </c>
      <c r="E35" s="9">
        <v>5074447.6000000006</v>
      </c>
      <c r="F35" s="9">
        <f t="shared" si="0"/>
        <v>37540876.93</v>
      </c>
      <c r="G35" s="10">
        <f t="shared" si="1"/>
        <v>267.37945008297544</v>
      </c>
    </row>
    <row r="36" spans="1:7" ht="15" customHeight="1" x14ac:dyDescent="0.45">
      <c r="A36" s="8" t="s">
        <v>14</v>
      </c>
      <c r="B36" s="14">
        <v>176418</v>
      </c>
      <c r="C36" s="9">
        <v>9749517.5700000022</v>
      </c>
      <c r="D36" s="9">
        <v>34183027.740000002</v>
      </c>
      <c r="E36" s="9">
        <v>1571946.66</v>
      </c>
      <c r="F36" s="9">
        <f t="shared" si="0"/>
        <v>45504491.969999999</v>
      </c>
      <c r="G36" s="10">
        <f t="shared" si="1"/>
        <v>257.93565265449104</v>
      </c>
    </row>
    <row r="37" spans="1:7" ht="15" customHeight="1" x14ac:dyDescent="0.45">
      <c r="A37" s="8" t="s">
        <v>55</v>
      </c>
      <c r="B37" s="14">
        <v>337482</v>
      </c>
      <c r="C37" s="9">
        <v>14783693.410000002</v>
      </c>
      <c r="D37" s="9">
        <v>66589338.659999996</v>
      </c>
      <c r="E37" s="9">
        <v>4540073.26</v>
      </c>
      <c r="F37" s="9">
        <f t="shared" si="0"/>
        <v>85913105.329999998</v>
      </c>
      <c r="G37" s="10">
        <f t="shared" si="1"/>
        <v>254.57092624199217</v>
      </c>
    </row>
    <row r="38" spans="1:7" ht="15" customHeight="1" x14ac:dyDescent="0.45">
      <c r="A38" s="8" t="s">
        <v>10</v>
      </c>
      <c r="B38" s="14">
        <v>174336</v>
      </c>
      <c r="C38" s="9">
        <v>7659966.0500000007</v>
      </c>
      <c r="D38" s="9">
        <v>33220245.16</v>
      </c>
      <c r="E38" s="9">
        <v>3270185.51</v>
      </c>
      <c r="F38" s="9">
        <f t="shared" si="0"/>
        <v>44150396.719999999</v>
      </c>
      <c r="G38" s="10">
        <f t="shared" si="1"/>
        <v>253.24887986417033</v>
      </c>
    </row>
    <row r="39" spans="1:7" ht="15" customHeight="1" x14ac:dyDescent="0.45">
      <c r="A39" s="8" t="s">
        <v>30</v>
      </c>
      <c r="B39" s="14">
        <v>98519</v>
      </c>
      <c r="C39" s="9">
        <v>4564472.8499999996</v>
      </c>
      <c r="D39" s="9">
        <v>17795018.469999999</v>
      </c>
      <c r="E39" s="9">
        <v>2478949.4000000004</v>
      </c>
      <c r="F39" s="9">
        <f t="shared" si="0"/>
        <v>24838440.719999999</v>
      </c>
      <c r="G39" s="10">
        <f t="shared" si="1"/>
        <v>252.11827891066696</v>
      </c>
    </row>
    <row r="40" spans="1:7" ht="15" customHeight="1" x14ac:dyDescent="0.45">
      <c r="A40" s="8" t="s">
        <v>35</v>
      </c>
      <c r="B40" s="14">
        <v>422587</v>
      </c>
      <c r="C40" s="9">
        <v>25760118.380000003</v>
      </c>
      <c r="D40" s="9">
        <v>68291916.140000001</v>
      </c>
      <c r="E40" s="9">
        <v>12299378.33</v>
      </c>
      <c r="F40" s="9">
        <f t="shared" si="0"/>
        <v>106351412.85000001</v>
      </c>
      <c r="G40" s="10">
        <f t="shared" si="1"/>
        <v>251.66749769869875</v>
      </c>
    </row>
    <row r="41" spans="1:7" ht="15" customHeight="1" x14ac:dyDescent="0.45">
      <c r="A41" s="8" t="s">
        <v>17</v>
      </c>
      <c r="B41" s="14">
        <v>75504</v>
      </c>
      <c r="C41" s="9">
        <v>3592787.8600000003</v>
      </c>
      <c r="D41" s="9">
        <v>13460050.539999999</v>
      </c>
      <c r="E41" s="9">
        <v>1575098.47</v>
      </c>
      <c r="F41" s="9">
        <f t="shared" si="0"/>
        <v>18627936.869999997</v>
      </c>
      <c r="G41" s="10">
        <f t="shared" si="1"/>
        <v>246.71456969167193</v>
      </c>
    </row>
    <row r="42" spans="1:7" ht="15" customHeight="1" x14ac:dyDescent="0.45">
      <c r="A42" s="8" t="s">
        <v>48</v>
      </c>
      <c r="B42" s="14">
        <v>174264</v>
      </c>
      <c r="C42" s="9">
        <v>8174925.1899999995</v>
      </c>
      <c r="D42" s="9">
        <v>33522172.030000001</v>
      </c>
      <c r="E42" s="9">
        <v>985472.05999999994</v>
      </c>
      <c r="F42" s="9">
        <f t="shared" si="0"/>
        <v>42682569.280000001</v>
      </c>
      <c r="G42" s="10">
        <f t="shared" si="1"/>
        <v>244.93050360372769</v>
      </c>
    </row>
    <row r="43" spans="1:7" ht="15" customHeight="1" x14ac:dyDescent="0.45">
      <c r="A43" s="8" t="s">
        <v>36</v>
      </c>
      <c r="B43" s="14">
        <v>83260</v>
      </c>
      <c r="C43" s="9">
        <v>3830820.2</v>
      </c>
      <c r="D43" s="9">
        <v>15137166.73</v>
      </c>
      <c r="E43" s="9">
        <v>1389564.7200000002</v>
      </c>
      <c r="F43" s="9">
        <f t="shared" si="0"/>
        <v>20357551.649999999</v>
      </c>
      <c r="G43" s="10">
        <f t="shared" si="1"/>
        <v>244.50578489070381</v>
      </c>
    </row>
    <row r="44" spans="1:7" ht="15" customHeight="1" x14ac:dyDescent="0.45">
      <c r="A44" s="8" t="s">
        <v>13</v>
      </c>
      <c r="B44" s="14">
        <v>150984</v>
      </c>
      <c r="C44" s="9">
        <v>6016837.0099999998</v>
      </c>
      <c r="D44" s="9">
        <v>29761931.239999998</v>
      </c>
      <c r="E44" s="9">
        <v>1111752.5</v>
      </c>
      <c r="F44" s="9">
        <f t="shared" si="0"/>
        <v>36890520.75</v>
      </c>
      <c r="G44" s="10">
        <f t="shared" si="1"/>
        <v>244.33397412970911</v>
      </c>
    </row>
    <row r="45" spans="1:7" ht="15" customHeight="1" x14ac:dyDescent="0.45">
      <c r="A45" s="8" t="s">
        <v>31</v>
      </c>
      <c r="B45" s="14">
        <v>459403</v>
      </c>
      <c r="C45" s="9">
        <v>18838375.039999999</v>
      </c>
      <c r="D45" s="9">
        <v>84713697.719999999</v>
      </c>
      <c r="E45" s="9">
        <v>7056195.4600000009</v>
      </c>
      <c r="F45" s="9">
        <f t="shared" si="0"/>
        <v>110608268.22</v>
      </c>
      <c r="G45" s="10">
        <f t="shared" si="1"/>
        <v>240.76522839424209</v>
      </c>
    </row>
    <row r="46" spans="1:7" ht="15" customHeight="1" x14ac:dyDescent="0.45">
      <c r="A46" s="8" t="s">
        <v>25</v>
      </c>
      <c r="B46" s="14">
        <v>53956</v>
      </c>
      <c r="C46" s="9">
        <v>2810730.2100000004</v>
      </c>
      <c r="D46" s="9">
        <v>8631224.5099999998</v>
      </c>
      <c r="E46" s="9">
        <v>1469785.6500000001</v>
      </c>
      <c r="F46" s="9">
        <f t="shared" si="0"/>
        <v>12911740.370000001</v>
      </c>
      <c r="G46" s="10">
        <f t="shared" si="1"/>
        <v>239.3012893839425</v>
      </c>
    </row>
    <row r="47" spans="1:7" ht="15" customHeight="1" x14ac:dyDescent="0.45">
      <c r="A47" s="8" t="s">
        <v>43</v>
      </c>
      <c r="B47" s="14">
        <v>36240</v>
      </c>
      <c r="C47" s="9">
        <v>1898995.3099999998</v>
      </c>
      <c r="D47" s="9">
        <v>5741426.7800000003</v>
      </c>
      <c r="E47" s="9">
        <v>922843.91999999993</v>
      </c>
      <c r="F47" s="9">
        <f t="shared" si="0"/>
        <v>8563266.0099999998</v>
      </c>
      <c r="G47" s="10">
        <f t="shared" si="1"/>
        <v>236.29321219646798</v>
      </c>
    </row>
    <row r="48" spans="1:7" ht="15" customHeight="1" x14ac:dyDescent="0.45">
      <c r="A48" s="8" t="s">
        <v>11</v>
      </c>
      <c r="B48" s="14">
        <v>201322</v>
      </c>
      <c r="C48" s="9">
        <v>7811497.9100000001</v>
      </c>
      <c r="D48" s="9">
        <v>39296879.909999996</v>
      </c>
      <c r="E48" s="9">
        <v>380642.42000000004</v>
      </c>
      <c r="F48" s="9">
        <f t="shared" si="0"/>
        <v>47489020.239999995</v>
      </c>
      <c r="G48" s="10">
        <f t="shared" si="1"/>
        <v>235.88589543119974</v>
      </c>
    </row>
    <row r="49" spans="1:7" ht="15" customHeight="1" x14ac:dyDescent="0.45">
      <c r="A49" s="8" t="s">
        <v>12</v>
      </c>
      <c r="B49" s="14">
        <v>58369</v>
      </c>
      <c r="C49" s="9">
        <v>2834197.35</v>
      </c>
      <c r="D49" s="9">
        <v>10137790.65</v>
      </c>
      <c r="E49" s="9">
        <v>710017.39</v>
      </c>
      <c r="F49" s="9">
        <f t="shared" si="0"/>
        <v>13682005.390000001</v>
      </c>
      <c r="G49" s="10">
        <f t="shared" si="1"/>
        <v>234.4053417053573</v>
      </c>
    </row>
    <row r="50" spans="1:7" ht="15" customHeight="1" x14ac:dyDescent="0.45">
      <c r="A50" s="8" t="s">
        <v>21</v>
      </c>
      <c r="B50" s="14">
        <v>103369</v>
      </c>
      <c r="C50" s="9">
        <v>5877266.9700000007</v>
      </c>
      <c r="D50" s="9">
        <v>14739169.09</v>
      </c>
      <c r="E50" s="9">
        <v>3591119.66</v>
      </c>
      <c r="F50" s="9">
        <f t="shared" si="0"/>
        <v>24207555.720000003</v>
      </c>
      <c r="G50" s="10">
        <f t="shared" si="1"/>
        <v>234.1858363726069</v>
      </c>
    </row>
    <row r="51" spans="1:7" ht="15" customHeight="1" x14ac:dyDescent="0.45">
      <c r="A51" s="8" t="s">
        <v>41</v>
      </c>
      <c r="B51" s="14">
        <v>39821</v>
      </c>
      <c r="C51" s="9">
        <v>2139374.4000000004</v>
      </c>
      <c r="D51" s="9">
        <v>6355886.6799999997</v>
      </c>
      <c r="E51" s="9">
        <v>794272.69</v>
      </c>
      <c r="F51" s="9">
        <f t="shared" si="0"/>
        <v>9289533.7699999996</v>
      </c>
      <c r="G51" s="10">
        <f t="shared" si="1"/>
        <v>233.28228246402651</v>
      </c>
    </row>
    <row r="52" spans="1:7" ht="15" customHeight="1" x14ac:dyDescent="0.45">
      <c r="A52" s="8" t="s">
        <v>44</v>
      </c>
      <c r="B52" s="14">
        <v>85811</v>
      </c>
      <c r="C52" s="9">
        <v>4413157.2699999996</v>
      </c>
      <c r="D52" s="9">
        <v>13215077.289999999</v>
      </c>
      <c r="E52" s="9">
        <v>2180423.4299999997</v>
      </c>
      <c r="F52" s="9">
        <f t="shared" si="0"/>
        <v>19808657.989999998</v>
      </c>
      <c r="G52" s="10">
        <f t="shared" si="1"/>
        <v>230.84054480194845</v>
      </c>
    </row>
    <row r="53" spans="1:7" ht="15" customHeight="1" x14ac:dyDescent="0.45">
      <c r="A53" s="8" t="s">
        <v>20</v>
      </c>
      <c r="B53" s="14">
        <v>54621</v>
      </c>
      <c r="C53" s="9">
        <v>2384348.02</v>
      </c>
      <c r="D53" s="9">
        <v>8809079.4499999993</v>
      </c>
      <c r="E53" s="9">
        <v>1388280.3299999998</v>
      </c>
      <c r="F53" s="9">
        <f t="shared" si="0"/>
        <v>12581707.799999999</v>
      </c>
      <c r="G53" s="10">
        <f t="shared" si="1"/>
        <v>230.34561432416101</v>
      </c>
    </row>
    <row r="54" spans="1:7" ht="15" customHeight="1" x14ac:dyDescent="0.45">
      <c r="A54" s="8" t="s">
        <v>15</v>
      </c>
      <c r="B54" s="14">
        <v>96255</v>
      </c>
      <c r="C54" s="9">
        <v>4201830.55</v>
      </c>
      <c r="D54" s="9">
        <v>16214615.1</v>
      </c>
      <c r="E54" s="9">
        <v>0</v>
      </c>
      <c r="F54" s="9">
        <f t="shared" si="0"/>
        <v>20416445.649999999</v>
      </c>
      <c r="G54" s="10">
        <f t="shared" si="1"/>
        <v>212.10789725209079</v>
      </c>
    </row>
    <row r="55" spans="1:7" ht="15" customHeight="1" x14ac:dyDescent="0.45">
      <c r="A55" s="8" t="s">
        <v>23</v>
      </c>
      <c r="B55" s="14">
        <v>87484</v>
      </c>
      <c r="C55" s="9">
        <v>4059011.22</v>
      </c>
      <c r="D55" s="9">
        <v>12771886.710000001</v>
      </c>
      <c r="E55" s="9">
        <v>437937.37</v>
      </c>
      <c r="F55" s="9">
        <f t="shared" si="0"/>
        <v>17268835.300000001</v>
      </c>
      <c r="G55" s="10">
        <f t="shared" si="1"/>
        <v>197.39421265602854</v>
      </c>
    </row>
    <row r="56" spans="1:7" ht="17.25" customHeight="1" x14ac:dyDescent="0.45"/>
    <row r="57" spans="1:7" x14ac:dyDescent="0.45">
      <c r="A57" s="15" t="s">
        <v>52</v>
      </c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2019-11-21T09:27:24Z</cp:lastPrinted>
  <dcterms:created xsi:type="dcterms:W3CDTF">2014-06-04T07:37:15Z</dcterms:created>
  <dcterms:modified xsi:type="dcterms:W3CDTF">2021-07-21T07:46:47Z</dcterms:modified>
</cp:coreProperties>
</file>