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72" windowWidth="11892" windowHeight="9324"/>
  </bookViews>
  <sheets>
    <sheet name="Orden ALFABÉTICO" sheetId="8" r:id="rId1"/>
    <sheet name="Orden PIE POR HABITANTE" sheetId="10" r:id="rId2"/>
  </sheets>
  <calcPr calcId="145621"/>
</workbook>
</file>

<file path=xl/calcChain.xml><?xml version="1.0" encoding="utf-8"?>
<calcChain xmlns="http://schemas.openxmlformats.org/spreadsheetml/2006/main">
  <c r="I745" i="10" l="1"/>
  <c r="J745" i="10" s="1"/>
  <c r="I684" i="10"/>
  <c r="J684" i="10" s="1"/>
  <c r="I676" i="10"/>
  <c r="J676" i="10" s="1"/>
  <c r="I770" i="10"/>
  <c r="J770" i="10" s="1"/>
  <c r="I61" i="10"/>
  <c r="J61" i="10" s="1"/>
  <c r="I334" i="10"/>
  <c r="J334" i="10" s="1"/>
  <c r="I343" i="10"/>
  <c r="J343" i="10" s="1"/>
  <c r="I517" i="10"/>
  <c r="J517" i="10" s="1"/>
  <c r="I98" i="10"/>
  <c r="J98" i="10" s="1"/>
  <c r="I354" i="10"/>
  <c r="J354" i="10" s="1"/>
  <c r="I636" i="10"/>
  <c r="J636" i="10" s="1"/>
  <c r="I761" i="10"/>
  <c r="J761" i="10" s="1"/>
  <c r="I150" i="10"/>
  <c r="J150" i="10" s="1"/>
  <c r="I398" i="10"/>
  <c r="J398" i="10" s="1"/>
  <c r="I499" i="10"/>
  <c r="J499" i="10" s="1"/>
  <c r="I513" i="10"/>
  <c r="J513" i="10" s="1"/>
  <c r="I238" i="10"/>
  <c r="J238" i="10" s="1"/>
  <c r="I455" i="10"/>
  <c r="J455" i="10" s="1"/>
  <c r="I690" i="10"/>
  <c r="J690" i="10" s="1"/>
  <c r="I430" i="10"/>
  <c r="J430" i="10" s="1"/>
  <c r="I321" i="10"/>
  <c r="J321" i="10" s="1"/>
  <c r="I391" i="10"/>
  <c r="J391" i="10" s="1"/>
  <c r="I617" i="10"/>
  <c r="J617" i="10" s="1"/>
  <c r="I465" i="10"/>
  <c r="J465" i="10" s="1"/>
  <c r="I178" i="10"/>
  <c r="J178" i="10" s="1"/>
  <c r="I657" i="10"/>
  <c r="J657" i="10" s="1"/>
  <c r="I55" i="10"/>
  <c r="J55" i="10" s="1"/>
  <c r="I641" i="10"/>
  <c r="J641" i="10" s="1"/>
  <c r="I421" i="10"/>
  <c r="J421" i="10" s="1"/>
  <c r="I39" i="10"/>
  <c r="J39" i="10" s="1"/>
  <c r="I250" i="10"/>
  <c r="J250" i="10" s="1"/>
  <c r="I751" i="10"/>
  <c r="J751" i="10" s="1"/>
  <c r="I648" i="10"/>
  <c r="J648" i="10" s="1"/>
  <c r="I447" i="10"/>
  <c r="J447" i="10" s="1"/>
  <c r="I381" i="10"/>
  <c r="J381" i="10" s="1"/>
  <c r="I524" i="10"/>
  <c r="J524" i="10" s="1"/>
  <c r="I278" i="10"/>
  <c r="J278" i="10" s="1"/>
  <c r="I720" i="10"/>
  <c r="J720" i="10" s="1"/>
  <c r="I79" i="10"/>
  <c r="J79" i="10" s="1"/>
  <c r="I553" i="10"/>
  <c r="J553" i="10" s="1"/>
  <c r="I577" i="10"/>
  <c r="J577" i="10" s="1"/>
  <c r="I153" i="10"/>
  <c r="J153" i="10" s="1"/>
  <c r="I623" i="10"/>
  <c r="J623" i="10" s="1"/>
  <c r="I703" i="10"/>
  <c r="J703" i="10" s="1"/>
  <c r="I782" i="10"/>
  <c r="J782" i="10" s="1"/>
  <c r="I546" i="10"/>
  <c r="J546" i="10" s="1"/>
  <c r="I433" i="10"/>
  <c r="J433" i="10" s="1"/>
  <c r="I157" i="10"/>
  <c r="J157" i="10" s="1"/>
  <c r="I231" i="10"/>
  <c r="J231" i="10" s="1"/>
  <c r="I169" i="10"/>
  <c r="J169" i="10" s="1"/>
  <c r="I457" i="10"/>
  <c r="J457" i="10" s="1"/>
  <c r="I737" i="10"/>
  <c r="J737" i="10" s="1"/>
  <c r="I104" i="10"/>
  <c r="J104" i="10" s="1"/>
  <c r="I252" i="10"/>
  <c r="J252" i="10" s="1"/>
  <c r="I320" i="10"/>
  <c r="J320" i="10" s="1"/>
  <c r="I615" i="10"/>
  <c r="J615" i="10" s="1"/>
  <c r="I209" i="10"/>
  <c r="J209" i="10" s="1"/>
  <c r="I65" i="10"/>
  <c r="J65" i="10" s="1"/>
  <c r="I642" i="10"/>
  <c r="J642" i="10" s="1"/>
  <c r="I746" i="10"/>
  <c r="J746" i="10" s="1"/>
  <c r="I771" i="10"/>
  <c r="J771" i="10" s="1"/>
  <c r="I299" i="10"/>
  <c r="J299" i="10" s="1"/>
  <c r="I147" i="10"/>
  <c r="J147" i="10" s="1"/>
  <c r="I128" i="10"/>
  <c r="J128" i="10" s="1"/>
  <c r="I372" i="10"/>
  <c r="J372" i="10" s="1"/>
  <c r="I704" i="10"/>
  <c r="J704" i="10" s="1"/>
  <c r="I598" i="10"/>
  <c r="J598" i="10" s="1"/>
  <c r="I543" i="10"/>
  <c r="J543" i="10" s="1"/>
  <c r="I739" i="10"/>
  <c r="J739" i="10" s="1"/>
  <c r="I537" i="10"/>
  <c r="J537" i="10" s="1"/>
  <c r="I263" i="10"/>
  <c r="J263" i="10" s="1"/>
  <c r="I597" i="10"/>
  <c r="J597" i="10" s="1"/>
  <c r="I461" i="10"/>
  <c r="J461" i="10" s="1"/>
  <c r="I783" i="10"/>
  <c r="J783" i="10" s="1"/>
  <c r="I26" i="10"/>
  <c r="J26" i="10" s="1"/>
  <c r="I661" i="10"/>
  <c r="J661" i="10" s="1"/>
  <c r="I287" i="10"/>
  <c r="J287" i="10" s="1"/>
  <c r="I511" i="10"/>
  <c r="J511" i="10" s="1"/>
  <c r="I526" i="10"/>
  <c r="J526" i="10" s="1"/>
  <c r="I122" i="10"/>
  <c r="J122" i="10" s="1"/>
  <c r="I36" i="10"/>
  <c r="J36" i="10" s="1"/>
  <c r="I715" i="10"/>
  <c r="J715" i="10" s="1"/>
  <c r="I689" i="10"/>
  <c r="J689" i="10" s="1"/>
  <c r="I492" i="10"/>
  <c r="J492" i="10" s="1"/>
  <c r="I190" i="10"/>
  <c r="J190" i="10" s="1"/>
  <c r="I712" i="10"/>
  <c r="J712" i="10" s="1"/>
  <c r="I787" i="10"/>
  <c r="J787" i="10" s="1"/>
  <c r="J192" i="10"/>
  <c r="I192" i="10"/>
  <c r="J285" i="10"/>
  <c r="I285" i="10"/>
  <c r="J230" i="10"/>
  <c r="I230" i="10"/>
  <c r="I131" i="10"/>
  <c r="J131" i="10" s="1"/>
  <c r="I516" i="10"/>
  <c r="J516" i="10" s="1"/>
  <c r="I487" i="10"/>
  <c r="J487" i="10" s="1"/>
  <c r="I58" i="10"/>
  <c r="J58" i="10" s="1"/>
  <c r="I377" i="10"/>
  <c r="J377" i="10" s="1"/>
  <c r="I62" i="10"/>
  <c r="J62" i="10" s="1"/>
  <c r="J121" i="10"/>
  <c r="I121" i="10"/>
  <c r="J136" i="10"/>
  <c r="I136" i="10"/>
  <c r="J616" i="10"/>
  <c r="I616" i="10"/>
  <c r="J554" i="10"/>
  <c r="I554" i="10"/>
  <c r="J277" i="10"/>
  <c r="I277" i="10"/>
  <c r="J247" i="10"/>
  <c r="I247" i="10"/>
  <c r="J107" i="10"/>
  <c r="I107" i="10"/>
  <c r="J468" i="10"/>
  <c r="I468" i="10"/>
  <c r="J184" i="10"/>
  <c r="I184" i="10"/>
  <c r="I362" i="10"/>
  <c r="J362" i="10" s="1"/>
  <c r="I639" i="10"/>
  <c r="J639" i="10" s="1"/>
  <c r="I466" i="10"/>
  <c r="J466" i="10" s="1"/>
  <c r="I223" i="10"/>
  <c r="J223" i="10" s="1"/>
  <c r="I621" i="10"/>
  <c r="J621" i="10" s="1"/>
  <c r="I758" i="10"/>
  <c r="J758" i="10" s="1"/>
  <c r="I619" i="10"/>
  <c r="J619" i="10" s="1"/>
  <c r="J545" i="10"/>
  <c r="I545" i="10"/>
  <c r="I714" i="10"/>
  <c r="J714" i="10" s="1"/>
  <c r="I721" i="10"/>
  <c r="J721" i="10" s="1"/>
  <c r="I349" i="10"/>
  <c r="J349" i="10" s="1"/>
  <c r="I600" i="10"/>
  <c r="J600" i="10" s="1"/>
  <c r="I368" i="10"/>
  <c r="J368" i="10" s="1"/>
  <c r="J718" i="10"/>
  <c r="I718" i="10"/>
  <c r="J439" i="10"/>
  <c r="I439" i="10"/>
  <c r="J556" i="10"/>
  <c r="I556" i="10"/>
  <c r="J518" i="10"/>
  <c r="I518" i="10"/>
  <c r="I11" i="10"/>
  <c r="J11" i="10" s="1"/>
  <c r="I227" i="10"/>
  <c r="J227" i="10" s="1"/>
  <c r="I445" i="10"/>
  <c r="J445" i="10" s="1"/>
  <c r="I482" i="10"/>
  <c r="J482" i="10" s="1"/>
  <c r="I727" i="10"/>
  <c r="J727" i="10" s="1"/>
  <c r="I449" i="10"/>
  <c r="J449" i="10" s="1"/>
  <c r="I634" i="10"/>
  <c r="J634" i="10" s="1"/>
  <c r="I259" i="10"/>
  <c r="J259" i="10" s="1"/>
  <c r="I419" i="10"/>
  <c r="J419" i="10" s="1"/>
  <c r="I502" i="10"/>
  <c r="J502" i="10" s="1"/>
  <c r="I207" i="10"/>
  <c r="J207" i="10" s="1"/>
  <c r="I288" i="10"/>
  <c r="J288" i="10" s="1"/>
  <c r="I371" i="10"/>
  <c r="J371" i="10" s="1"/>
  <c r="I325" i="10"/>
  <c r="J325" i="10" s="1"/>
  <c r="I274" i="10"/>
  <c r="J274" i="10" s="1"/>
  <c r="I444" i="10"/>
  <c r="J444" i="10" s="1"/>
  <c r="I394" i="10"/>
  <c r="J394" i="10" s="1"/>
  <c r="I116" i="10"/>
  <c r="J116" i="10" s="1"/>
  <c r="I592" i="10"/>
  <c r="J592" i="10" s="1"/>
  <c r="I733" i="10"/>
  <c r="J733" i="10" s="1"/>
  <c r="I337" i="10"/>
  <c r="J337" i="10" s="1"/>
  <c r="I241" i="10"/>
  <c r="J241" i="10" s="1"/>
  <c r="I569" i="10"/>
  <c r="J569" i="10" s="1"/>
  <c r="I738" i="10"/>
  <c r="J738" i="10" s="1"/>
  <c r="I242" i="10"/>
  <c r="J242" i="10" s="1"/>
  <c r="I785" i="10"/>
  <c r="J785" i="10" s="1"/>
  <c r="I21" i="10"/>
  <c r="J21" i="10" s="1"/>
  <c r="I672" i="10"/>
  <c r="J672" i="10" s="1"/>
  <c r="I685" i="10"/>
  <c r="J685" i="10" s="1"/>
  <c r="I140" i="10"/>
  <c r="J140" i="10" s="1"/>
  <c r="I520" i="10"/>
  <c r="J520" i="10" s="1"/>
  <c r="I254" i="10"/>
  <c r="J254" i="10" s="1"/>
  <c r="I357" i="10"/>
  <c r="J357" i="10" s="1"/>
  <c r="I43" i="10"/>
  <c r="J43" i="10" s="1"/>
  <c r="I384" i="10"/>
  <c r="J384" i="10" s="1"/>
  <c r="I23" i="10"/>
  <c r="J23" i="10" s="1"/>
  <c r="I464" i="10"/>
  <c r="J464" i="10" s="1"/>
  <c r="I279" i="10"/>
  <c r="J279" i="10" s="1"/>
  <c r="I226" i="10"/>
  <c r="J226" i="10" s="1"/>
  <c r="I443" i="10"/>
  <c r="J443" i="10" s="1"/>
  <c r="I477" i="10"/>
  <c r="J477" i="10" s="1"/>
  <c r="I283" i="10"/>
  <c r="J283" i="10" s="1"/>
  <c r="I206" i="10"/>
  <c r="J206" i="10" s="1"/>
  <c r="I431" i="10"/>
  <c r="J431" i="10" s="1"/>
  <c r="I650" i="10"/>
  <c r="J650" i="10" s="1"/>
  <c r="I506" i="10"/>
  <c r="J506" i="10" s="1"/>
  <c r="I45" i="10"/>
  <c r="J45" i="10" s="1"/>
  <c r="I562" i="10"/>
  <c r="J562" i="10" s="1"/>
  <c r="I201" i="10"/>
  <c r="J201" i="10" s="1"/>
  <c r="I588" i="10"/>
  <c r="J588" i="10" s="1"/>
  <c r="I54" i="10"/>
  <c r="J54" i="10" s="1"/>
  <c r="I490" i="10"/>
  <c r="J490" i="10" s="1"/>
  <c r="I216" i="10"/>
  <c r="J216" i="10" s="1"/>
  <c r="I635" i="10"/>
  <c r="J635" i="10" s="1"/>
  <c r="I691" i="10"/>
  <c r="J691" i="10" s="1"/>
  <c r="I94" i="10"/>
  <c r="J94" i="10" s="1"/>
  <c r="I59" i="10"/>
  <c r="J59" i="10" s="1"/>
  <c r="I378" i="10"/>
  <c r="J378" i="10" s="1"/>
  <c r="I158" i="10"/>
  <c r="J158" i="10" s="1"/>
  <c r="I548" i="10"/>
  <c r="J548" i="10" s="1"/>
  <c r="I318" i="10"/>
  <c r="J318" i="10" s="1"/>
  <c r="I709" i="10"/>
  <c r="J709" i="10" s="1"/>
  <c r="I397" i="10"/>
  <c r="J397" i="10" s="1"/>
  <c r="I732" i="10"/>
  <c r="J732" i="10" s="1"/>
  <c r="I110" i="10"/>
  <c r="J110" i="10" s="1"/>
  <c r="I303" i="10"/>
  <c r="J303" i="10" s="1"/>
  <c r="I156" i="10"/>
  <c r="J156" i="10" s="1"/>
  <c r="I701" i="10"/>
  <c r="J701" i="10" s="1"/>
  <c r="I240" i="10"/>
  <c r="J240" i="10" s="1"/>
  <c r="I20" i="10"/>
  <c r="J20" i="10" s="1"/>
  <c r="I664" i="10"/>
  <c r="J664" i="10" s="1"/>
  <c r="I19" i="10"/>
  <c r="J19" i="10" s="1"/>
  <c r="I446" i="10"/>
  <c r="J446" i="10" s="1"/>
  <c r="I69" i="10"/>
  <c r="J69" i="10" s="1"/>
  <c r="I291" i="10"/>
  <c r="J291" i="10" s="1"/>
  <c r="I82" i="10"/>
  <c r="J82" i="10" s="1"/>
  <c r="I568" i="10"/>
  <c r="J568" i="10" s="1"/>
  <c r="I686" i="10"/>
  <c r="J686" i="10" s="1"/>
  <c r="I409" i="10"/>
  <c r="J409" i="10" s="1"/>
  <c r="I133" i="10"/>
  <c r="J133" i="10" s="1"/>
  <c r="I350" i="10"/>
  <c r="J350" i="10" s="1"/>
  <c r="I73" i="10"/>
  <c r="J73" i="10" s="1"/>
  <c r="I137" i="10"/>
  <c r="J137" i="10" s="1"/>
  <c r="I211" i="10"/>
  <c r="J211" i="10" s="1"/>
  <c r="I298" i="10"/>
  <c r="J298" i="10" s="1"/>
  <c r="I91" i="10"/>
  <c r="J91" i="10" s="1"/>
  <c r="I367" i="10"/>
  <c r="J367" i="10" s="1"/>
  <c r="I101" i="10"/>
  <c r="J101" i="10" s="1"/>
  <c r="I719" i="10"/>
  <c r="J719" i="10" s="1"/>
  <c r="I326" i="10"/>
  <c r="J326" i="10" s="1"/>
  <c r="I267" i="10"/>
  <c r="J267" i="10" s="1"/>
  <c r="I323" i="10"/>
  <c r="J323" i="10" s="1"/>
  <c r="I208" i="10"/>
  <c r="J208" i="10" s="1"/>
  <c r="I673" i="10"/>
  <c r="J673" i="10" s="1"/>
  <c r="I778" i="10"/>
  <c r="J778" i="10" s="1"/>
  <c r="I189" i="10"/>
  <c r="J189" i="10" s="1"/>
  <c r="I750" i="10"/>
  <c r="J750" i="10" s="1"/>
  <c r="I688" i="10"/>
  <c r="J688" i="10" s="1"/>
  <c r="I124" i="10"/>
  <c r="J124" i="10" s="1"/>
  <c r="I413" i="10"/>
  <c r="J413" i="10" s="1"/>
  <c r="I239" i="10"/>
  <c r="J239" i="10" s="1"/>
  <c r="I589" i="10"/>
  <c r="J589" i="10" s="1"/>
  <c r="I773" i="10"/>
  <c r="J773" i="10" s="1"/>
  <c r="I338" i="10"/>
  <c r="J338" i="10" s="1"/>
  <c r="I376" i="10"/>
  <c r="J376" i="10" s="1"/>
  <c r="I284" i="10"/>
  <c r="J284" i="10" s="1"/>
  <c r="I163" i="10"/>
  <c r="J163" i="10" s="1"/>
  <c r="I261" i="10"/>
  <c r="J261" i="10" s="1"/>
  <c r="I118" i="10"/>
  <c r="J118" i="10" s="1"/>
  <c r="I314" i="10"/>
  <c r="J314" i="10" s="1"/>
  <c r="I644" i="10"/>
  <c r="J644" i="10" s="1"/>
  <c r="I781" i="10"/>
  <c r="J781" i="10" s="1"/>
  <c r="I197" i="10"/>
  <c r="J197" i="10" s="1"/>
  <c r="I747" i="10"/>
  <c r="J747" i="10" s="1"/>
  <c r="I478" i="10"/>
  <c r="J478" i="10" s="1"/>
  <c r="I203" i="10"/>
  <c r="J203" i="10" s="1"/>
  <c r="I651" i="10"/>
  <c r="J651" i="10" s="1"/>
  <c r="I255" i="10"/>
  <c r="J255" i="10" s="1"/>
  <c r="I341" i="10"/>
  <c r="J341" i="10" s="1"/>
  <c r="I335" i="10"/>
  <c r="J335" i="10" s="1"/>
  <c r="I47" i="10"/>
  <c r="J47" i="10" s="1"/>
  <c r="I295" i="10"/>
  <c r="J295" i="10" s="1"/>
  <c r="I332" i="10"/>
  <c r="J332" i="10" s="1"/>
  <c r="I60" i="10"/>
  <c r="J60" i="10" s="1"/>
  <c r="I736" i="10"/>
  <c r="J736" i="10" s="1"/>
  <c r="I322" i="10"/>
  <c r="J322" i="10" s="1"/>
  <c r="I307" i="10"/>
  <c r="J307" i="10" s="1"/>
  <c r="I432" i="10"/>
  <c r="J432" i="10" s="1"/>
  <c r="I148" i="10"/>
  <c r="J148" i="10" s="1"/>
  <c r="I696" i="10"/>
  <c r="J696" i="10" s="1"/>
  <c r="I264" i="10"/>
  <c r="J264" i="10" s="1"/>
  <c r="I389" i="10"/>
  <c r="J389" i="10" s="1"/>
  <c r="I427" i="10"/>
  <c r="J427" i="10" s="1"/>
  <c r="I213" i="10"/>
  <c r="J213" i="10" s="1"/>
  <c r="I155" i="10"/>
  <c r="J155" i="10" s="1"/>
  <c r="I774" i="10"/>
  <c r="J774" i="10" s="1"/>
  <c r="I138" i="10"/>
  <c r="J138" i="10" s="1"/>
  <c r="I682" i="10"/>
  <c r="J682" i="10" s="1"/>
  <c r="I780" i="10"/>
  <c r="J780" i="10" s="1"/>
  <c r="I273" i="10"/>
  <c r="J273" i="10" s="1"/>
  <c r="I584" i="10"/>
  <c r="J584" i="10" s="1"/>
  <c r="I164" i="10"/>
  <c r="J164" i="10" s="1"/>
  <c r="I530" i="10"/>
  <c r="J530" i="10" s="1"/>
  <c r="I755" i="10"/>
  <c r="J755" i="10" s="1"/>
  <c r="I68" i="10"/>
  <c r="J68" i="10" s="1"/>
  <c r="I647" i="10"/>
  <c r="J647" i="10" s="1"/>
  <c r="I48" i="10"/>
  <c r="J48" i="10" s="1"/>
  <c r="I500" i="10"/>
  <c r="J500" i="10" s="1"/>
  <c r="I97" i="10"/>
  <c r="J97" i="10" s="1"/>
  <c r="I142" i="10"/>
  <c r="J142" i="10" s="1"/>
  <c r="I470" i="10"/>
  <c r="J470" i="10" s="1"/>
  <c r="I512" i="10"/>
  <c r="J512" i="10" s="1"/>
  <c r="I613" i="10"/>
  <c r="J613" i="10" s="1"/>
  <c r="I748" i="10"/>
  <c r="J748" i="10" s="1"/>
  <c r="I370" i="10"/>
  <c r="J370" i="10" s="1"/>
  <c r="I41" i="10"/>
  <c r="J41" i="10" s="1"/>
  <c r="I40" i="10"/>
  <c r="J40" i="10" s="1"/>
  <c r="I479" i="10"/>
  <c r="J479" i="10" s="1"/>
  <c r="I564" i="10"/>
  <c r="J564" i="10" s="1"/>
  <c r="I550" i="10"/>
  <c r="J550" i="10" s="1"/>
  <c r="I459" i="10"/>
  <c r="J459" i="10" s="1"/>
  <c r="J221" i="10"/>
  <c r="I221" i="10"/>
  <c r="I608" i="10"/>
  <c r="J608" i="10" s="1"/>
  <c r="I552" i="10"/>
  <c r="J552" i="10" s="1"/>
  <c r="I38" i="10"/>
  <c r="J38" i="10" s="1"/>
  <c r="I593" i="10"/>
  <c r="J593" i="10" s="1"/>
  <c r="I219" i="10"/>
  <c r="J219" i="10" s="1"/>
  <c r="I429" i="10"/>
  <c r="J429" i="10" s="1"/>
  <c r="I729" i="10"/>
  <c r="J729" i="10" s="1"/>
  <c r="I96" i="10"/>
  <c r="J96" i="10" s="1"/>
  <c r="I352" i="10"/>
  <c r="J352" i="10" s="1"/>
  <c r="I586" i="10"/>
  <c r="J586" i="10" s="1"/>
  <c r="I772" i="10"/>
  <c r="J772" i="10" s="1"/>
  <c r="I266" i="10"/>
  <c r="J266" i="10" s="1"/>
  <c r="I450" i="10"/>
  <c r="J450" i="10" s="1"/>
  <c r="I315" i="10"/>
  <c r="J315" i="10" s="1"/>
  <c r="I489" i="10"/>
  <c r="J489" i="10" s="1"/>
  <c r="I275" i="10"/>
  <c r="J275" i="10" s="1"/>
  <c r="I105" i="10"/>
  <c r="J105" i="10" s="1"/>
  <c r="I75" i="10"/>
  <c r="J75" i="10" s="1"/>
  <c r="I602" i="10"/>
  <c r="J602" i="10" s="1"/>
  <c r="I596" i="10"/>
  <c r="J596" i="10" s="1"/>
  <c r="I130" i="10"/>
  <c r="J130" i="10" s="1"/>
  <c r="I224" i="10"/>
  <c r="J224" i="10" s="1"/>
  <c r="I282" i="10"/>
  <c r="J282" i="10" s="1"/>
  <c r="I179" i="10"/>
  <c r="J179" i="10" s="1"/>
  <c r="I145" i="10"/>
  <c r="J145" i="10" s="1"/>
  <c r="I412" i="10"/>
  <c r="J412" i="10" s="1"/>
  <c r="J229" i="10"/>
  <c r="I229" i="10"/>
  <c r="J655" i="10"/>
  <c r="I655" i="10"/>
  <c r="J388" i="10"/>
  <c r="I388" i="10"/>
  <c r="J358" i="10"/>
  <c r="I358" i="10"/>
  <c r="J174" i="10"/>
  <c r="I174" i="10"/>
  <c r="J146" i="10"/>
  <c r="I146" i="10"/>
  <c r="J34" i="10"/>
  <c r="I34" i="10"/>
  <c r="J269" i="10"/>
  <c r="I269" i="10"/>
  <c r="J448" i="10"/>
  <c r="I448" i="10"/>
  <c r="J171" i="10"/>
  <c r="I171" i="10"/>
  <c r="J167" i="10"/>
  <c r="I167" i="10"/>
  <c r="J638" i="10"/>
  <c r="I638" i="10"/>
  <c r="I12" i="10"/>
  <c r="J12" i="10" s="1"/>
  <c r="I57" i="10"/>
  <c r="J57" i="10" s="1"/>
  <c r="I84" i="10"/>
  <c r="J84" i="10" s="1"/>
  <c r="I659" i="10"/>
  <c r="J659" i="10" s="1"/>
  <c r="I441" i="10"/>
  <c r="J441" i="10" s="1"/>
  <c r="I327" i="10"/>
  <c r="J327" i="10" s="1"/>
  <c r="I669" i="10"/>
  <c r="J669" i="10" s="1"/>
  <c r="I415" i="10"/>
  <c r="J415" i="10" s="1"/>
  <c r="I563" i="10"/>
  <c r="J563" i="10" s="1"/>
  <c r="I633" i="10"/>
  <c r="J633" i="10" s="1"/>
  <c r="I493" i="10"/>
  <c r="J493" i="10" s="1"/>
  <c r="I501" i="10"/>
  <c r="J501" i="10" s="1"/>
  <c r="I24" i="10"/>
  <c r="J24" i="10" s="1"/>
  <c r="I237" i="10"/>
  <c r="J237" i="10" s="1"/>
  <c r="J698" i="10"/>
  <c r="I698" i="10"/>
  <c r="I565" i="10"/>
  <c r="J565" i="10" s="1"/>
  <c r="J89" i="10"/>
  <c r="I89" i="10"/>
  <c r="I582" i="10"/>
  <c r="J582" i="10" s="1"/>
  <c r="J353" i="10"/>
  <c r="I353" i="10"/>
  <c r="J71" i="10"/>
  <c r="I71" i="10"/>
  <c r="J538" i="10"/>
  <c r="I538" i="10"/>
  <c r="J28" i="10"/>
  <c r="I28" i="10"/>
  <c r="J670" i="10"/>
  <c r="I670" i="10"/>
  <c r="I22" i="10"/>
  <c r="J22" i="10" s="1"/>
  <c r="I30" i="10"/>
  <c r="J30" i="10" s="1"/>
  <c r="J52" i="10"/>
  <c r="I52" i="10"/>
  <c r="J775" i="10"/>
  <c r="I775" i="10"/>
  <c r="J656" i="10"/>
  <c r="I656" i="10"/>
  <c r="J35" i="10"/>
  <c r="I35" i="10"/>
  <c r="J311" i="10"/>
  <c r="I311" i="10"/>
  <c r="I214" i="10"/>
  <c r="J214" i="10" s="1"/>
  <c r="I618" i="10"/>
  <c r="J618" i="10" s="1"/>
  <c r="I497" i="10"/>
  <c r="J497" i="10" s="1"/>
  <c r="I769" i="10"/>
  <c r="J769" i="10" s="1"/>
  <c r="I601" i="10"/>
  <c r="J601" i="10" s="1"/>
  <c r="I471" i="10"/>
  <c r="J471" i="10" s="1"/>
  <c r="I485" i="10"/>
  <c r="J485" i="10" s="1"/>
  <c r="J710" i="10"/>
  <c r="I710" i="10"/>
  <c r="J740" i="10"/>
  <c r="I740" i="10"/>
  <c r="J666" i="10"/>
  <c r="I666" i="10"/>
  <c r="J790" i="10"/>
  <c r="I790" i="10"/>
  <c r="J129" i="10"/>
  <c r="I129" i="10"/>
  <c r="J759" i="10"/>
  <c r="I759" i="10"/>
  <c r="J86" i="10"/>
  <c r="I86" i="10"/>
  <c r="J193" i="10"/>
  <c r="I193" i="10"/>
  <c r="J438" i="10"/>
  <c r="I438" i="10"/>
  <c r="J723" i="10"/>
  <c r="I723" i="10"/>
  <c r="I18" i="10"/>
  <c r="J18" i="10" s="1"/>
  <c r="I585" i="10"/>
  <c r="J585" i="10" s="1"/>
  <c r="I297" i="10"/>
  <c r="J297" i="10" s="1"/>
  <c r="I533" i="10"/>
  <c r="J533" i="10" s="1"/>
  <c r="I16" i="10"/>
  <c r="J16" i="10" s="1"/>
  <c r="J675" i="10"/>
  <c r="I675" i="10"/>
  <c r="J420" i="10"/>
  <c r="I420" i="10"/>
  <c r="J360" i="10"/>
  <c r="I360" i="10"/>
  <c r="I702" i="10"/>
  <c r="J702" i="10" s="1"/>
  <c r="J78" i="10"/>
  <c r="I78" i="10"/>
  <c r="J514" i="10"/>
  <c r="I514" i="10"/>
  <c r="J728" i="10"/>
  <c r="I728" i="10"/>
  <c r="J768" i="10"/>
  <c r="I768" i="10"/>
  <c r="J33" i="10"/>
  <c r="I33" i="10"/>
  <c r="J25" i="10"/>
  <c r="I25" i="10"/>
  <c r="J403" i="10"/>
  <c r="I403" i="10"/>
  <c r="I375" i="10"/>
  <c r="J375" i="10" s="1"/>
  <c r="I194" i="10"/>
  <c r="J194" i="10" s="1"/>
  <c r="J486" i="10"/>
  <c r="I486" i="10"/>
  <c r="I549" i="10"/>
  <c r="J549" i="10" s="1"/>
  <c r="I460" i="10"/>
  <c r="J460" i="10" s="1"/>
  <c r="I591" i="10"/>
  <c r="J591" i="10" s="1"/>
  <c r="I609" i="10"/>
  <c r="J609" i="10" s="1"/>
  <c r="J258" i="10"/>
  <c r="I258" i="10"/>
  <c r="I244" i="10"/>
  <c r="J244" i="10" s="1"/>
  <c r="I677" i="10"/>
  <c r="J677" i="10" s="1"/>
  <c r="I120" i="10"/>
  <c r="J120" i="10" s="1"/>
  <c r="I434" i="10"/>
  <c r="J434" i="10" s="1"/>
  <c r="I100" i="10"/>
  <c r="J100" i="10" s="1"/>
  <c r="J77" i="10"/>
  <c r="I77" i="10"/>
  <c r="I681" i="10"/>
  <c r="J681" i="10" s="1"/>
  <c r="I14" i="10"/>
  <c r="J14" i="10" s="1"/>
  <c r="I228" i="10"/>
  <c r="J228" i="10" s="1"/>
  <c r="I173" i="10"/>
  <c r="J173" i="10" s="1"/>
  <c r="I316" i="10"/>
  <c r="J316" i="10" s="1"/>
  <c r="J575" i="10"/>
  <c r="I575" i="10"/>
  <c r="J154" i="10"/>
  <c r="I154" i="10"/>
  <c r="J46" i="10"/>
  <c r="I46" i="10"/>
  <c r="I366" i="10"/>
  <c r="J366" i="10" s="1"/>
  <c r="I660" i="10"/>
  <c r="J660" i="10" s="1"/>
  <c r="I784" i="10"/>
  <c r="J784" i="10" s="1"/>
  <c r="I788" i="10"/>
  <c r="J788" i="10" s="1"/>
  <c r="J172" i="10"/>
  <c r="I172" i="10"/>
  <c r="J93" i="10"/>
  <c r="I93" i="10"/>
  <c r="I387" i="10"/>
  <c r="J387" i="10" s="1"/>
  <c r="I437" i="10"/>
  <c r="J437" i="10" s="1"/>
  <c r="I331" i="10"/>
  <c r="J331" i="10" s="1"/>
  <c r="I491" i="10"/>
  <c r="J491" i="10" s="1"/>
  <c r="I763" i="10"/>
  <c r="J763" i="10" s="1"/>
  <c r="I558" i="10"/>
  <c r="J558" i="10" s="1"/>
  <c r="I744" i="10"/>
  <c r="J744" i="10" s="1"/>
  <c r="I363" i="10"/>
  <c r="J363" i="10" s="1"/>
  <c r="I312" i="10"/>
  <c r="J312" i="10" s="1"/>
  <c r="I473" i="10"/>
  <c r="J473" i="10" s="1"/>
  <c r="I199" i="10"/>
  <c r="J199" i="10" s="1"/>
  <c r="I435" i="10"/>
  <c r="J435" i="10" s="1"/>
  <c r="I296" i="10"/>
  <c r="J296" i="10" s="1"/>
  <c r="I268" i="10"/>
  <c r="J268" i="10" s="1"/>
  <c r="I469" i="10"/>
  <c r="J469" i="10" s="1"/>
  <c r="I243" i="10"/>
  <c r="J243" i="10" s="1"/>
  <c r="J760" i="10"/>
  <c r="I760" i="10"/>
  <c r="J536" i="10"/>
  <c r="I536" i="10"/>
  <c r="J13" i="10"/>
  <c r="I13" i="10"/>
  <c r="J304" i="10"/>
  <c r="I304" i="10"/>
  <c r="J649" i="10"/>
  <c r="I649" i="10"/>
  <c r="J364" i="10"/>
  <c r="I364" i="10"/>
  <c r="J424" i="10"/>
  <c r="I424" i="10"/>
  <c r="J218" i="10"/>
  <c r="I218" i="10"/>
  <c r="J599" i="10"/>
  <c r="I599" i="10"/>
  <c r="J217" i="10"/>
  <c r="I217" i="10"/>
  <c r="J611" i="10"/>
  <c r="I611" i="10"/>
  <c r="J80" i="10"/>
  <c r="I80" i="10"/>
  <c r="J665" i="10"/>
  <c r="I665" i="10"/>
  <c r="J534" i="10"/>
  <c r="I534" i="10"/>
  <c r="J292" i="10"/>
  <c r="I292" i="10"/>
  <c r="J555" i="10"/>
  <c r="I555" i="10"/>
  <c r="J678" i="10"/>
  <c r="I678" i="10"/>
  <c r="I359" i="10"/>
  <c r="J359" i="10" s="1"/>
  <c r="I658" i="10"/>
  <c r="J658" i="10" s="1"/>
  <c r="J646" i="10"/>
  <c r="I646" i="10"/>
  <c r="J653" i="10"/>
  <c r="I653" i="10"/>
  <c r="J494" i="10"/>
  <c r="I494" i="10"/>
  <c r="J406" i="10"/>
  <c r="I406" i="10"/>
  <c r="I134" i="10"/>
  <c r="J134" i="10" s="1"/>
  <c r="I351" i="10"/>
  <c r="J351" i="10" s="1"/>
  <c r="I319" i="10"/>
  <c r="J319" i="10" s="1"/>
  <c r="I202" i="10"/>
  <c r="J202" i="10" s="1"/>
  <c r="I643" i="10"/>
  <c r="J643" i="10" s="1"/>
  <c r="I539" i="10"/>
  <c r="J539" i="10" s="1"/>
  <c r="I186" i="10"/>
  <c r="J186" i="10" s="1"/>
  <c r="I400" i="10"/>
  <c r="J400" i="10" s="1"/>
  <c r="J416" i="10"/>
  <c r="I416" i="10"/>
  <c r="I481" i="10"/>
  <c r="J481" i="10" s="1"/>
  <c r="I418" i="10"/>
  <c r="J418" i="10" s="1"/>
  <c r="I355" i="10"/>
  <c r="J355" i="10" s="1"/>
  <c r="J143" i="10"/>
  <c r="I143" i="10"/>
  <c r="I567" i="10"/>
  <c r="J567" i="10" s="1"/>
  <c r="I716" i="10"/>
  <c r="J716" i="10" s="1"/>
  <c r="I629" i="10"/>
  <c r="J629" i="10" s="1"/>
  <c r="I496" i="10"/>
  <c r="J496" i="10" s="1"/>
  <c r="I127" i="10"/>
  <c r="J127" i="10" s="1"/>
  <c r="I637" i="10"/>
  <c r="J637" i="10" s="1"/>
  <c r="I693" i="10"/>
  <c r="J693" i="10" s="1"/>
  <c r="I753" i="10"/>
  <c r="J753" i="10" s="1"/>
  <c r="J765" i="10"/>
  <c r="I765" i="10"/>
  <c r="I103" i="10"/>
  <c r="J103" i="10" s="1"/>
  <c r="I708" i="10"/>
  <c r="J708" i="10" s="1"/>
  <c r="I606" i="10"/>
  <c r="J606" i="10" s="1"/>
  <c r="I63" i="10"/>
  <c r="J63" i="10" s="1"/>
  <c r="I112" i="10"/>
  <c r="J112" i="10" s="1"/>
  <c r="I679" i="10"/>
  <c r="J679" i="10" s="1"/>
  <c r="I535" i="10"/>
  <c r="J535" i="10" s="1"/>
  <c r="I645" i="10"/>
  <c r="J645" i="10" s="1"/>
  <c r="I452" i="10"/>
  <c r="J452" i="10" s="1"/>
  <c r="I324" i="10"/>
  <c r="J324" i="10" s="1"/>
  <c r="I757" i="10"/>
  <c r="J757" i="10" s="1"/>
  <c r="I393" i="10"/>
  <c r="J393" i="10" s="1"/>
  <c r="I583" i="10"/>
  <c r="J583" i="10" s="1"/>
  <c r="I725" i="10"/>
  <c r="J725" i="10" s="1"/>
  <c r="I674" i="10"/>
  <c r="J674" i="10" s="1"/>
  <c r="I515" i="10"/>
  <c r="J515" i="10" s="1"/>
  <c r="I42" i="10"/>
  <c r="J42" i="10" s="1"/>
  <c r="I53" i="10"/>
  <c r="J53" i="10" s="1"/>
  <c r="J294" i="10"/>
  <c r="I294" i="10"/>
  <c r="J717" i="10"/>
  <c r="I717" i="10"/>
  <c r="I225" i="10"/>
  <c r="J225" i="10" s="1"/>
  <c r="I160" i="10"/>
  <c r="J160" i="10" s="1"/>
  <c r="I383" i="10"/>
  <c r="J383" i="10" s="1"/>
  <c r="J379" i="10"/>
  <c r="I379" i="10"/>
  <c r="J484" i="10"/>
  <c r="I484" i="10"/>
  <c r="J779" i="10"/>
  <c r="I779" i="10"/>
  <c r="J625" i="10"/>
  <c r="I625" i="10"/>
  <c r="J495" i="10"/>
  <c r="I495" i="10"/>
  <c r="J525" i="10"/>
  <c r="I525" i="10"/>
  <c r="J196" i="10"/>
  <c r="I196" i="10"/>
  <c r="J310" i="10"/>
  <c r="I310" i="10"/>
  <c r="I399" i="10"/>
  <c r="J399" i="10" s="1"/>
  <c r="J476" i="10"/>
  <c r="I476" i="10"/>
  <c r="J256" i="10"/>
  <c r="I256" i="10"/>
  <c r="I734" i="10"/>
  <c r="J734" i="10" s="1"/>
  <c r="J794" i="10"/>
  <c r="I794" i="10"/>
  <c r="I289" i="10"/>
  <c r="J289" i="10" s="1"/>
  <c r="I594" i="10"/>
  <c r="J594" i="10" s="1"/>
  <c r="I607" i="10"/>
  <c r="J607" i="10" s="1"/>
  <c r="I724" i="10"/>
  <c r="J724" i="10" s="1"/>
  <c r="J330" i="10"/>
  <c r="I330" i="10"/>
  <c r="I628" i="10"/>
  <c r="J628" i="10" s="1"/>
  <c r="I692" i="10"/>
  <c r="J692" i="10" s="1"/>
  <c r="I108" i="10"/>
  <c r="J108" i="10" s="1"/>
  <c r="I386" i="10"/>
  <c r="J386" i="10" s="1"/>
  <c r="I697" i="10"/>
  <c r="J697" i="10" s="1"/>
  <c r="I541" i="10"/>
  <c r="J541" i="10" s="1"/>
  <c r="I581" i="10"/>
  <c r="J581" i="10" s="1"/>
  <c r="I305" i="10"/>
  <c r="J305" i="10" s="1"/>
  <c r="I786" i="10"/>
  <c r="J786" i="10" s="1"/>
  <c r="I507" i="10"/>
  <c r="J507" i="10" s="1"/>
  <c r="I425" i="10"/>
  <c r="J425" i="10" s="1"/>
  <c r="I474" i="10"/>
  <c r="J474" i="10" s="1"/>
  <c r="I76" i="10"/>
  <c r="J76" i="10" s="1"/>
  <c r="I15" i="10"/>
  <c r="J15" i="10" s="1"/>
  <c r="I210" i="10"/>
  <c r="J210" i="10" s="1"/>
  <c r="I694" i="10"/>
  <c r="J694" i="10" s="1"/>
  <c r="I180" i="10"/>
  <c r="J180" i="10" s="1"/>
  <c r="I630" i="10"/>
  <c r="J630" i="10" s="1"/>
  <c r="I270" i="10"/>
  <c r="J270" i="10" s="1"/>
  <c r="I570" i="10"/>
  <c r="J570" i="10" s="1"/>
  <c r="I687" i="10"/>
  <c r="J687" i="10" s="1"/>
  <c r="I117" i="10"/>
  <c r="J117" i="10" s="1"/>
  <c r="I523" i="10"/>
  <c r="J523" i="10" s="1"/>
  <c r="I573" i="10"/>
  <c r="J573" i="10" s="1"/>
  <c r="I632" i="10"/>
  <c r="J632" i="10" s="1"/>
  <c r="I652" i="10"/>
  <c r="J652" i="10" s="1"/>
  <c r="I245" i="10"/>
  <c r="J245" i="10" s="1"/>
  <c r="I456" i="10"/>
  <c r="J456" i="10" s="1"/>
  <c r="I777" i="10"/>
  <c r="J777" i="10" s="1"/>
  <c r="I204" i="10"/>
  <c r="J204" i="10" s="1"/>
  <c r="I451" i="10"/>
  <c r="J451" i="10" s="1"/>
  <c r="I272" i="10"/>
  <c r="J272" i="10" s="1"/>
  <c r="I404" i="10"/>
  <c r="J404" i="10" s="1"/>
  <c r="I144" i="10"/>
  <c r="J144" i="10" s="1"/>
  <c r="I509" i="10"/>
  <c r="J509" i="10" s="1"/>
  <c r="I347" i="10"/>
  <c r="J347" i="10" s="1"/>
  <c r="I344" i="10"/>
  <c r="J344" i="10" s="1"/>
  <c r="I170" i="10"/>
  <c r="J170" i="10" s="1"/>
  <c r="I106" i="10"/>
  <c r="J106" i="10" s="1"/>
  <c r="J631" i="10"/>
  <c r="I631" i="10"/>
  <c r="I342" i="10"/>
  <c r="J342" i="10" s="1"/>
  <c r="I56" i="10"/>
  <c r="J56" i="10" s="1"/>
  <c r="I654" i="10"/>
  <c r="J654" i="10" s="1"/>
  <c r="J595" i="10"/>
  <c r="I595" i="10"/>
  <c r="J346" i="10"/>
  <c r="I346" i="10"/>
  <c r="J348" i="10"/>
  <c r="I348" i="10"/>
  <c r="J483" i="10"/>
  <c r="I483" i="10"/>
  <c r="I309" i="10"/>
  <c r="J309" i="10" s="1"/>
  <c r="I149" i="10"/>
  <c r="J149" i="10" s="1"/>
  <c r="J711" i="10"/>
  <c r="I711" i="10"/>
  <c r="J198" i="10"/>
  <c r="I198" i="10"/>
  <c r="J590" i="10"/>
  <c r="I590" i="10"/>
  <c r="J340" i="10"/>
  <c r="I340" i="10"/>
  <c r="I260" i="10"/>
  <c r="J260" i="10" s="1"/>
  <c r="I114" i="10"/>
  <c r="J114" i="10" s="1"/>
  <c r="I195" i="10"/>
  <c r="J195" i="10" s="1"/>
  <c r="I176" i="10"/>
  <c r="J176" i="10" s="1"/>
  <c r="I754" i="10"/>
  <c r="J754" i="10" s="1"/>
  <c r="I776" i="10"/>
  <c r="J776" i="10" s="1"/>
  <c r="I81" i="10"/>
  <c r="J81" i="10" s="1"/>
  <c r="I50" i="10"/>
  <c r="J50" i="10" s="1"/>
  <c r="I730" i="10"/>
  <c r="J730" i="10" s="1"/>
  <c r="I662" i="10"/>
  <c r="J662" i="10" s="1"/>
  <c r="I620" i="10"/>
  <c r="J620" i="10" s="1"/>
  <c r="J547" i="10"/>
  <c r="I547" i="10"/>
  <c r="I102" i="10"/>
  <c r="J102" i="10" s="1"/>
  <c r="I49" i="10"/>
  <c r="J49" i="10" s="1"/>
  <c r="I262" i="10"/>
  <c r="J262" i="10" s="1"/>
  <c r="J551" i="10"/>
  <c r="I551" i="10"/>
  <c r="J542" i="10"/>
  <c r="I542" i="10"/>
  <c r="J627" i="10"/>
  <c r="I627" i="10"/>
  <c r="I182" i="10"/>
  <c r="J182" i="10" s="1"/>
  <c r="I336" i="10"/>
  <c r="J336" i="10" s="1"/>
  <c r="J458" i="10"/>
  <c r="I458" i="10"/>
  <c r="J587" i="10"/>
  <c r="I587" i="10"/>
  <c r="J604" i="10"/>
  <c r="I604" i="10"/>
  <c r="I390" i="10"/>
  <c r="J390" i="10" s="1"/>
  <c r="I792" i="10"/>
  <c r="J792" i="10" s="1"/>
  <c r="I467" i="10"/>
  <c r="J467" i="10" s="1"/>
  <c r="I578" i="10"/>
  <c r="J578" i="10" s="1"/>
  <c r="I529" i="10"/>
  <c r="J529" i="10" s="1"/>
  <c r="I175" i="10"/>
  <c r="J175" i="10" s="1"/>
  <c r="I423" i="10"/>
  <c r="J423" i="10" s="1"/>
  <c r="I789" i="10"/>
  <c r="J789" i="10" s="1"/>
  <c r="I622" i="10"/>
  <c r="J622" i="10" s="1"/>
  <c r="I407" i="10"/>
  <c r="J407" i="10" s="1"/>
  <c r="I531" i="10"/>
  <c r="J531" i="10" s="1"/>
  <c r="I385" i="10"/>
  <c r="J385" i="10" s="1"/>
  <c r="I667" i="10"/>
  <c r="J667" i="10" s="1"/>
  <c r="I188" i="10"/>
  <c r="J188" i="10" s="1"/>
  <c r="I402" i="10"/>
  <c r="J402" i="10" s="1"/>
  <c r="I472" i="10"/>
  <c r="J472" i="10" s="1"/>
  <c r="J181" i="10"/>
  <c r="I181" i="10"/>
  <c r="J475" i="10"/>
  <c r="I475" i="10"/>
  <c r="J66" i="10"/>
  <c r="I66" i="10"/>
  <c r="J579" i="10"/>
  <c r="I579" i="10"/>
  <c r="J374" i="10"/>
  <c r="I374" i="10"/>
  <c r="J764" i="10"/>
  <c r="I764" i="10"/>
  <c r="I793" i="10"/>
  <c r="J793" i="10" s="1"/>
  <c r="I333" i="10"/>
  <c r="J333" i="10" s="1"/>
  <c r="I10" i="10"/>
  <c r="J10" i="10" s="1"/>
  <c r="I504" i="10"/>
  <c r="J504" i="10" s="1"/>
  <c r="I257" i="10"/>
  <c r="J257" i="10" s="1"/>
  <c r="I426" i="10"/>
  <c r="J426" i="10" s="1"/>
  <c r="I83" i="10"/>
  <c r="J83" i="10" s="1"/>
  <c r="I300" i="10"/>
  <c r="J300" i="10" s="1"/>
  <c r="I90" i="10"/>
  <c r="J90" i="10" s="1"/>
  <c r="I301" i="10"/>
  <c r="J301" i="10" s="1"/>
  <c r="I286" i="10"/>
  <c r="J286" i="10" s="1"/>
  <c r="I503" i="10"/>
  <c r="J503" i="10" s="1"/>
  <c r="I111" i="10"/>
  <c r="J111" i="10" s="1"/>
  <c r="J414" i="10"/>
  <c r="I414" i="10"/>
  <c r="J200" i="10"/>
  <c r="I200" i="10"/>
  <c r="J699" i="10"/>
  <c r="I699" i="10"/>
  <c r="I159" i="10"/>
  <c r="J159" i="10" s="1"/>
  <c r="I177" i="10"/>
  <c r="J177" i="10" s="1"/>
  <c r="I410" i="10"/>
  <c r="J410" i="10" s="1"/>
  <c r="I64" i="10"/>
  <c r="J64" i="10" s="1"/>
  <c r="I139" i="10"/>
  <c r="J139" i="10" s="1"/>
  <c r="I280" i="10"/>
  <c r="J280" i="10" s="1"/>
  <c r="I271" i="10"/>
  <c r="J271" i="10" s="1"/>
  <c r="I521" i="10"/>
  <c r="J521" i="10" s="1"/>
  <c r="I166" i="10"/>
  <c r="J166" i="10" s="1"/>
  <c r="I626" i="10"/>
  <c r="J626" i="10" s="1"/>
  <c r="I488" i="10"/>
  <c r="J488" i="10" s="1"/>
  <c r="I510" i="10"/>
  <c r="J510" i="10" s="1"/>
  <c r="I695" i="10"/>
  <c r="J695" i="10" s="1"/>
  <c r="I453" i="10"/>
  <c r="J453" i="10" s="1"/>
  <c r="I527" i="10"/>
  <c r="J527" i="10" s="1"/>
  <c r="I361" i="10"/>
  <c r="J361" i="10" s="1"/>
  <c r="I610" i="10"/>
  <c r="J610" i="10" s="1"/>
  <c r="I544" i="10"/>
  <c r="J544" i="10" s="1"/>
  <c r="I680" i="10"/>
  <c r="J680" i="10" s="1"/>
  <c r="I603" i="10"/>
  <c r="J603" i="10" s="1"/>
  <c r="I580" i="10"/>
  <c r="J580" i="10" s="1"/>
  <c r="I236" i="10"/>
  <c r="J236" i="10" s="1"/>
  <c r="I436" i="10"/>
  <c r="J436" i="10" s="1"/>
  <c r="I290" i="10"/>
  <c r="J290" i="10" s="1"/>
  <c r="I72" i="10"/>
  <c r="J72" i="10" s="1"/>
  <c r="I605" i="10"/>
  <c r="J605" i="10" s="1"/>
  <c r="I132" i="10"/>
  <c r="J132" i="10" s="1"/>
  <c r="I612" i="10"/>
  <c r="J612" i="10" s="1"/>
  <c r="I683" i="10"/>
  <c r="J683" i="10" s="1"/>
  <c r="I113" i="10"/>
  <c r="J113" i="10" s="1"/>
  <c r="I401" i="10"/>
  <c r="J401" i="10" s="1"/>
  <c r="I411" i="10"/>
  <c r="J411" i="10" s="1"/>
  <c r="J454" i="10"/>
  <c r="I454" i="10"/>
  <c r="J705" i="10"/>
  <c r="I705" i="10"/>
  <c r="J505" i="10"/>
  <c r="I505" i="10"/>
  <c r="J382" i="10"/>
  <c r="I382" i="10"/>
  <c r="J706" i="10"/>
  <c r="I706" i="10"/>
  <c r="I281" i="10"/>
  <c r="J281" i="10" s="1"/>
  <c r="I135" i="10"/>
  <c r="J135" i="10" s="1"/>
  <c r="J576" i="10"/>
  <c r="I576" i="10"/>
  <c r="J480" i="10"/>
  <c r="I480" i="10"/>
  <c r="J44" i="10"/>
  <c r="I44" i="10"/>
  <c r="J640" i="10"/>
  <c r="I640" i="10"/>
  <c r="J749" i="10"/>
  <c r="I749" i="10"/>
  <c r="I37" i="10"/>
  <c r="J37" i="10" s="1"/>
  <c r="I115" i="10"/>
  <c r="J115" i="10" s="1"/>
  <c r="I417" i="10"/>
  <c r="J417" i="10" s="1"/>
  <c r="I422" i="10"/>
  <c r="J422" i="10" s="1"/>
  <c r="I205" i="10"/>
  <c r="J205" i="10" s="1"/>
  <c r="I232" i="10"/>
  <c r="J232" i="10" s="1"/>
  <c r="I165" i="10"/>
  <c r="J165" i="10" s="1"/>
  <c r="I369" i="10"/>
  <c r="J369" i="10" s="1"/>
  <c r="I731" i="10"/>
  <c r="J731" i="10" s="1"/>
  <c r="I17" i="10"/>
  <c r="J17" i="10" s="1"/>
  <c r="I791" i="10"/>
  <c r="J791" i="10" s="1"/>
  <c r="I88" i="10"/>
  <c r="J88" i="10" s="1"/>
  <c r="I126" i="10"/>
  <c r="J126" i="10" s="1"/>
  <c r="I767" i="10"/>
  <c r="J767" i="10" s="1"/>
  <c r="J561" i="10"/>
  <c r="I561" i="10"/>
  <c r="J700" i="10"/>
  <c r="I700" i="10"/>
  <c r="I743" i="10"/>
  <c r="J743" i="10" s="1"/>
  <c r="I308" i="10"/>
  <c r="J308" i="10" s="1"/>
  <c r="I365" i="10"/>
  <c r="J365" i="10" s="1"/>
  <c r="I614" i="10"/>
  <c r="J614" i="10" s="1"/>
  <c r="I125" i="10"/>
  <c r="J125" i="10" s="1"/>
  <c r="I339" i="10"/>
  <c r="J339" i="10" s="1"/>
  <c r="I74" i="10"/>
  <c r="J74" i="10" s="1"/>
  <c r="I663" i="10"/>
  <c r="J663" i="10" s="1"/>
  <c r="I463" i="10"/>
  <c r="J463" i="10" s="1"/>
  <c r="I762" i="10"/>
  <c r="J762" i="10" s="1"/>
  <c r="I95" i="10"/>
  <c r="J95" i="10" s="1"/>
  <c r="I293" i="10"/>
  <c r="J293" i="10" s="1"/>
  <c r="I345" i="10"/>
  <c r="J345" i="10" s="1"/>
  <c r="J742" i="10"/>
  <c r="I742" i="10"/>
  <c r="J161" i="10"/>
  <c r="I161" i="10"/>
  <c r="I141" i="10"/>
  <c r="J141" i="10" s="1"/>
  <c r="J356" i="10"/>
  <c r="I356" i="10"/>
  <c r="J85" i="10"/>
  <c r="I85" i="10"/>
  <c r="J428" i="10"/>
  <c r="I428" i="10"/>
  <c r="J32" i="10"/>
  <c r="I32" i="10"/>
  <c r="J442" i="10"/>
  <c r="I442" i="10"/>
  <c r="J183" i="10"/>
  <c r="I183" i="10"/>
  <c r="J540" i="10"/>
  <c r="I540" i="10"/>
  <c r="J532" i="10"/>
  <c r="I532" i="10"/>
  <c r="J380" i="10"/>
  <c r="I380" i="10"/>
  <c r="J373" i="10"/>
  <c r="I373" i="10"/>
  <c r="J235" i="10"/>
  <c r="I235" i="10"/>
  <c r="J31" i="10"/>
  <c r="I31" i="10"/>
  <c r="J109" i="10"/>
  <c r="I109" i="10"/>
  <c r="I168" i="10"/>
  <c r="J168" i="10" s="1"/>
  <c r="I741" i="10"/>
  <c r="J741" i="10" s="1"/>
  <c r="I220" i="10"/>
  <c r="J220" i="10" s="1"/>
  <c r="I624" i="10"/>
  <c r="J624" i="10" s="1"/>
  <c r="I29" i="10"/>
  <c r="J29" i="10" s="1"/>
  <c r="I249" i="10"/>
  <c r="J249" i="10" s="1"/>
  <c r="I707" i="10"/>
  <c r="J707" i="10" s="1"/>
  <c r="I265" i="10"/>
  <c r="J265" i="10" s="1"/>
  <c r="I557" i="10"/>
  <c r="J557" i="10" s="1"/>
  <c r="I668" i="10"/>
  <c r="J668" i="10" s="1"/>
  <c r="I392" i="10"/>
  <c r="J392" i="10" s="1"/>
  <c r="I329" i="10"/>
  <c r="J329" i="10" s="1"/>
  <c r="I92" i="10"/>
  <c r="J92" i="10" s="1"/>
  <c r="I306" i="10"/>
  <c r="J306" i="10" s="1"/>
  <c r="I248" i="10"/>
  <c r="J248" i="10" s="1"/>
  <c r="I462" i="10"/>
  <c r="J462" i="10" s="1"/>
  <c r="I99" i="10"/>
  <c r="J99" i="10" s="1"/>
  <c r="I191" i="10"/>
  <c r="J191" i="10" s="1"/>
  <c r="I234" i="10"/>
  <c r="J234" i="10" s="1"/>
  <c r="I405" i="10"/>
  <c r="J405" i="10" s="1"/>
  <c r="I276" i="10"/>
  <c r="J276" i="10" s="1"/>
  <c r="I187" i="10"/>
  <c r="J187" i="10" s="1"/>
  <c r="I27" i="10"/>
  <c r="J27" i="10" s="1"/>
  <c r="I185" i="10"/>
  <c r="J185" i="10" s="1"/>
  <c r="I302" i="10"/>
  <c r="J302" i="10" s="1"/>
  <c r="I408" i="10"/>
  <c r="J408" i="10" s="1"/>
  <c r="I328" i="10"/>
  <c r="J328" i="10" s="1"/>
  <c r="I752" i="10"/>
  <c r="J752" i="10" s="1"/>
  <c r="I152" i="10"/>
  <c r="J152" i="10" s="1"/>
  <c r="I671" i="10"/>
  <c r="J671" i="10" s="1"/>
  <c r="I528" i="10"/>
  <c r="J528" i="10" s="1"/>
  <c r="I317" i="10"/>
  <c r="J317" i="10" s="1"/>
  <c r="I566" i="10"/>
  <c r="J566" i="10" s="1"/>
  <c r="I162" i="10"/>
  <c r="J162" i="10" s="1"/>
  <c r="I726" i="10"/>
  <c r="J726" i="10" s="1"/>
  <c r="I559" i="10"/>
  <c r="J559" i="10" s="1"/>
  <c r="I396" i="10"/>
  <c r="J396" i="10" s="1"/>
  <c r="I498" i="10"/>
  <c r="J498" i="10" s="1"/>
  <c r="I151" i="10"/>
  <c r="J151" i="10" s="1"/>
  <c r="I722" i="10"/>
  <c r="J722" i="10" s="1"/>
  <c r="I395" i="10"/>
  <c r="J395" i="10" s="1"/>
  <c r="I67" i="10"/>
  <c r="J67" i="10" s="1"/>
  <c r="I572" i="10"/>
  <c r="J572" i="10" s="1"/>
  <c r="I233" i="10"/>
  <c r="J233" i="10" s="1"/>
  <c r="I253" i="10"/>
  <c r="J253" i="10" s="1"/>
  <c r="I51" i="10"/>
  <c r="J51" i="10" s="1"/>
  <c r="I756" i="10"/>
  <c r="J756" i="10" s="1"/>
  <c r="I212" i="10"/>
  <c r="J212" i="10" s="1"/>
  <c r="I766" i="10"/>
  <c r="J766" i="10" s="1"/>
  <c r="I119" i="10"/>
  <c r="J119" i="10" s="1"/>
  <c r="I522" i="10"/>
  <c r="J522" i="10" s="1"/>
  <c r="I123" i="10"/>
  <c r="J123" i="10" s="1"/>
  <c r="I571" i="10"/>
  <c r="J571" i="10" s="1"/>
  <c r="I313" i="10"/>
  <c r="J313" i="10" s="1"/>
  <c r="I251" i="10"/>
  <c r="J251" i="10" s="1"/>
  <c r="I735" i="10"/>
  <c r="J735" i="10" s="1"/>
  <c r="I519" i="10"/>
  <c r="J519" i="10" s="1"/>
  <c r="I215" i="10"/>
  <c r="J215" i="10" s="1"/>
  <c r="I246" i="10"/>
  <c r="J246" i="10" s="1"/>
  <c r="I440" i="10"/>
  <c r="J440" i="10" s="1"/>
  <c r="I87" i="10"/>
  <c r="J87" i="10" s="1"/>
  <c r="I560" i="10"/>
  <c r="J560" i="10" s="1"/>
  <c r="I222" i="10"/>
  <c r="J222" i="10" s="1"/>
  <c r="I70" i="10"/>
  <c r="J70" i="10" s="1"/>
  <c r="I508" i="10"/>
  <c r="J508" i="10" s="1"/>
  <c r="I574" i="10"/>
  <c r="J574" i="10" s="1"/>
  <c r="I713" i="10"/>
  <c r="J713" i="10" s="1"/>
  <c r="J795" i="10" l="1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300" i="8"/>
  <c r="I301" i="8"/>
  <c r="I302" i="8"/>
  <c r="I303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I415" i="8"/>
  <c r="I416" i="8"/>
  <c r="I417" i="8"/>
  <c r="I418" i="8"/>
  <c r="I419" i="8"/>
  <c r="I420" i="8"/>
  <c r="I422" i="8"/>
  <c r="I423" i="8"/>
  <c r="I424" i="8"/>
  <c r="I426" i="8"/>
  <c r="I427" i="8"/>
  <c r="I428" i="8"/>
  <c r="I429" i="8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I445" i="8"/>
  <c r="I446" i="8"/>
  <c r="I447" i="8"/>
  <c r="I448" i="8"/>
  <c r="I449" i="8"/>
  <c r="I450" i="8"/>
  <c r="I451" i="8"/>
  <c r="I452" i="8"/>
  <c r="I453" i="8"/>
  <c r="I454" i="8"/>
  <c r="I455" i="8"/>
  <c r="I456" i="8"/>
  <c r="I457" i="8"/>
  <c r="I458" i="8"/>
  <c r="I459" i="8"/>
  <c r="I460" i="8"/>
  <c r="I461" i="8"/>
  <c r="I462" i="8"/>
  <c r="I463" i="8"/>
  <c r="I464" i="8"/>
  <c r="I465" i="8"/>
  <c r="I466" i="8"/>
  <c r="I467" i="8"/>
  <c r="I468" i="8"/>
  <c r="I469" i="8"/>
  <c r="I470" i="8"/>
  <c r="I471" i="8"/>
  <c r="I473" i="8"/>
  <c r="I474" i="8"/>
  <c r="I475" i="8"/>
  <c r="I476" i="8"/>
  <c r="I477" i="8"/>
  <c r="I479" i="8"/>
  <c r="I480" i="8"/>
  <c r="I481" i="8"/>
  <c r="I482" i="8"/>
  <c r="I483" i="8"/>
  <c r="I484" i="8"/>
  <c r="I485" i="8"/>
  <c r="I486" i="8"/>
  <c r="I487" i="8"/>
  <c r="I488" i="8"/>
  <c r="I490" i="8"/>
  <c r="I491" i="8"/>
  <c r="I492" i="8"/>
  <c r="I493" i="8"/>
  <c r="I494" i="8"/>
  <c r="I495" i="8"/>
  <c r="I496" i="8"/>
  <c r="I497" i="8"/>
  <c r="I498" i="8"/>
  <c r="I499" i="8"/>
  <c r="I500" i="8"/>
  <c r="I501" i="8"/>
  <c r="I502" i="8"/>
  <c r="I503" i="8"/>
  <c r="I504" i="8"/>
  <c r="I505" i="8"/>
  <c r="I506" i="8"/>
  <c r="I507" i="8"/>
  <c r="I508" i="8"/>
  <c r="I509" i="8"/>
  <c r="I510" i="8"/>
  <c r="I511" i="8"/>
  <c r="I512" i="8"/>
  <c r="I513" i="8"/>
  <c r="I514" i="8"/>
  <c r="I515" i="8"/>
  <c r="I516" i="8"/>
  <c r="I517" i="8"/>
  <c r="I518" i="8"/>
  <c r="I519" i="8"/>
  <c r="I520" i="8"/>
  <c r="I521" i="8"/>
  <c r="I522" i="8"/>
  <c r="I523" i="8"/>
  <c r="I524" i="8"/>
  <c r="I525" i="8"/>
  <c r="I526" i="8"/>
  <c r="I527" i="8"/>
  <c r="I528" i="8"/>
  <c r="I529" i="8"/>
  <c r="I530" i="8"/>
  <c r="I531" i="8"/>
  <c r="I532" i="8"/>
  <c r="I533" i="8"/>
  <c r="I534" i="8"/>
  <c r="I535" i="8"/>
  <c r="I536" i="8"/>
  <c r="I537" i="8"/>
  <c r="I538" i="8"/>
  <c r="I539" i="8"/>
  <c r="I540" i="8"/>
  <c r="I541" i="8"/>
  <c r="I542" i="8"/>
  <c r="I543" i="8"/>
  <c r="I544" i="8"/>
  <c r="I545" i="8"/>
  <c r="I546" i="8"/>
  <c r="I547" i="8"/>
  <c r="I548" i="8"/>
  <c r="I549" i="8"/>
  <c r="I550" i="8"/>
  <c r="I551" i="8"/>
  <c r="I552" i="8"/>
  <c r="I553" i="8"/>
  <c r="I554" i="8"/>
  <c r="I555" i="8"/>
  <c r="I556" i="8"/>
  <c r="I557" i="8"/>
  <c r="I558" i="8"/>
  <c r="I559" i="8"/>
  <c r="I560" i="8"/>
  <c r="I561" i="8"/>
  <c r="I562" i="8"/>
  <c r="I563" i="8"/>
  <c r="I564" i="8"/>
  <c r="I565" i="8"/>
  <c r="I566" i="8"/>
  <c r="I567" i="8"/>
  <c r="I568" i="8"/>
  <c r="I569" i="8"/>
  <c r="I570" i="8"/>
  <c r="I571" i="8"/>
  <c r="I572" i="8"/>
  <c r="I573" i="8"/>
  <c r="I574" i="8"/>
  <c r="I575" i="8"/>
  <c r="I576" i="8"/>
  <c r="I577" i="8"/>
  <c r="I578" i="8"/>
  <c r="I579" i="8"/>
  <c r="I580" i="8"/>
  <c r="I581" i="8"/>
  <c r="I582" i="8"/>
  <c r="I583" i="8"/>
  <c r="I584" i="8"/>
  <c r="I585" i="8"/>
  <c r="I586" i="8"/>
  <c r="I587" i="8"/>
  <c r="I588" i="8"/>
  <c r="I589" i="8"/>
  <c r="I590" i="8"/>
  <c r="I591" i="8"/>
  <c r="I592" i="8"/>
  <c r="I593" i="8"/>
  <c r="I594" i="8"/>
  <c r="I595" i="8"/>
  <c r="I596" i="8"/>
  <c r="I597" i="8"/>
  <c r="I598" i="8"/>
  <c r="I599" i="8"/>
  <c r="I600" i="8"/>
  <c r="I602" i="8"/>
  <c r="I603" i="8"/>
  <c r="I604" i="8"/>
  <c r="I605" i="8"/>
  <c r="I606" i="8"/>
  <c r="I607" i="8"/>
  <c r="I608" i="8"/>
  <c r="I609" i="8"/>
  <c r="I610" i="8"/>
  <c r="I611" i="8"/>
  <c r="I612" i="8"/>
  <c r="I613" i="8"/>
  <c r="I614" i="8"/>
  <c r="I615" i="8"/>
  <c r="I616" i="8"/>
  <c r="I617" i="8"/>
  <c r="I618" i="8"/>
  <c r="I619" i="8"/>
  <c r="I620" i="8"/>
  <c r="I621" i="8"/>
  <c r="I622" i="8"/>
  <c r="I623" i="8"/>
  <c r="I625" i="8"/>
  <c r="I626" i="8"/>
  <c r="I627" i="8"/>
  <c r="I628" i="8"/>
  <c r="I629" i="8"/>
  <c r="I630" i="8"/>
  <c r="I631" i="8"/>
  <c r="I632" i="8"/>
  <c r="I633" i="8"/>
  <c r="I634" i="8"/>
  <c r="I635" i="8"/>
  <c r="I636" i="8"/>
  <c r="I638" i="8"/>
  <c r="I639" i="8"/>
  <c r="I640" i="8"/>
  <c r="I641" i="8"/>
  <c r="I642" i="8"/>
  <c r="I643" i="8"/>
  <c r="I644" i="8"/>
  <c r="I645" i="8"/>
  <c r="I646" i="8"/>
  <c r="I647" i="8"/>
  <c r="I648" i="8"/>
  <c r="I649" i="8"/>
  <c r="I650" i="8"/>
  <c r="I651" i="8"/>
  <c r="I652" i="8"/>
  <c r="I653" i="8"/>
  <c r="I654" i="8"/>
  <c r="I655" i="8"/>
  <c r="I656" i="8"/>
  <c r="I657" i="8"/>
  <c r="I658" i="8"/>
  <c r="I659" i="8"/>
  <c r="I660" i="8"/>
  <c r="I661" i="8"/>
  <c r="I662" i="8"/>
  <c r="I663" i="8"/>
  <c r="I664" i="8"/>
  <c r="I665" i="8"/>
  <c r="I666" i="8"/>
  <c r="I667" i="8"/>
  <c r="I668" i="8"/>
  <c r="I669" i="8"/>
  <c r="I670" i="8"/>
  <c r="I671" i="8"/>
  <c r="I673" i="8"/>
  <c r="I674" i="8"/>
  <c r="I675" i="8"/>
  <c r="I676" i="8"/>
  <c r="I677" i="8"/>
  <c r="I678" i="8"/>
  <c r="I679" i="8"/>
  <c r="I680" i="8"/>
  <c r="I681" i="8"/>
  <c r="I682" i="8"/>
  <c r="I683" i="8"/>
  <c r="I684" i="8"/>
  <c r="I685" i="8"/>
  <c r="I686" i="8"/>
  <c r="I687" i="8"/>
  <c r="I688" i="8"/>
  <c r="I689" i="8"/>
  <c r="I690" i="8"/>
  <c r="I691" i="8"/>
  <c r="I692" i="8"/>
  <c r="I693" i="8"/>
  <c r="I694" i="8"/>
  <c r="I695" i="8"/>
  <c r="I696" i="8"/>
  <c r="I697" i="8"/>
  <c r="I698" i="8"/>
  <c r="I699" i="8"/>
  <c r="I700" i="8"/>
  <c r="I701" i="8"/>
  <c r="I702" i="8"/>
  <c r="I703" i="8"/>
  <c r="I704" i="8"/>
  <c r="I705" i="8"/>
  <c r="I706" i="8"/>
  <c r="I707" i="8"/>
  <c r="I708" i="8"/>
  <c r="I709" i="8"/>
  <c r="I710" i="8"/>
  <c r="I711" i="8"/>
  <c r="I712" i="8"/>
  <c r="I713" i="8"/>
  <c r="I714" i="8"/>
  <c r="I715" i="8"/>
  <c r="I716" i="8"/>
  <c r="I717" i="8"/>
  <c r="I718" i="8"/>
  <c r="I719" i="8"/>
  <c r="I720" i="8"/>
  <c r="I721" i="8"/>
  <c r="I722" i="8"/>
  <c r="I723" i="8"/>
  <c r="I724" i="8"/>
  <c r="I725" i="8"/>
  <c r="I726" i="8"/>
  <c r="I727" i="8"/>
  <c r="I728" i="8"/>
  <c r="I729" i="8"/>
  <c r="I730" i="8"/>
  <c r="I731" i="8"/>
  <c r="I732" i="8"/>
  <c r="I733" i="8"/>
  <c r="I734" i="8"/>
  <c r="I735" i="8"/>
  <c r="I736" i="8"/>
  <c r="I738" i="8"/>
  <c r="I739" i="8"/>
  <c r="I740" i="8"/>
  <c r="I741" i="8"/>
  <c r="I742" i="8"/>
  <c r="I743" i="8"/>
  <c r="I744" i="8"/>
  <c r="I745" i="8"/>
  <c r="I746" i="8"/>
  <c r="I747" i="8"/>
  <c r="I748" i="8"/>
  <c r="I749" i="8"/>
  <c r="I750" i="8"/>
  <c r="I751" i="8"/>
  <c r="I752" i="8"/>
  <c r="I753" i="8"/>
  <c r="I754" i="8"/>
  <c r="I755" i="8"/>
  <c r="I756" i="8"/>
  <c r="I757" i="8"/>
  <c r="I758" i="8"/>
  <c r="I759" i="8"/>
  <c r="I760" i="8"/>
  <c r="I761" i="8"/>
  <c r="I762" i="8"/>
  <c r="I763" i="8"/>
  <c r="I764" i="8"/>
  <c r="I765" i="8"/>
  <c r="I766" i="8"/>
  <c r="I767" i="8"/>
  <c r="I768" i="8"/>
  <c r="I769" i="8"/>
  <c r="I770" i="8"/>
  <c r="I771" i="8"/>
  <c r="I772" i="8"/>
  <c r="I773" i="8"/>
  <c r="I774" i="8"/>
  <c r="I775" i="8"/>
  <c r="I776" i="8"/>
  <c r="I777" i="8"/>
  <c r="I778" i="8"/>
  <c r="I779" i="8"/>
  <c r="I780" i="8"/>
  <c r="I781" i="8"/>
  <c r="I782" i="8"/>
  <c r="I783" i="8"/>
  <c r="I784" i="8"/>
  <c r="I785" i="8"/>
  <c r="I786" i="8"/>
  <c r="I787" i="8"/>
  <c r="I788" i="8"/>
  <c r="I789" i="8"/>
  <c r="I790" i="8"/>
  <c r="I791" i="8"/>
  <c r="I792" i="8"/>
  <c r="I793" i="8"/>
  <c r="I794" i="8"/>
  <c r="I472" i="8"/>
  <c r="I266" i="8"/>
  <c r="I363" i="8"/>
  <c r="I425" i="8"/>
  <c r="I72" i="8"/>
  <c r="I478" i="8"/>
  <c r="I394" i="8"/>
  <c r="I299" i="8"/>
  <c r="I54" i="8"/>
  <c r="I421" i="8"/>
  <c r="I179" i="8"/>
  <c r="I624" i="8"/>
  <c r="I637" i="8"/>
  <c r="I489" i="8"/>
  <c r="I304" i="8"/>
  <c r="I601" i="8"/>
  <c r="I246" i="8"/>
  <c r="I330" i="8"/>
  <c r="I737" i="8"/>
  <c r="I317" i="8"/>
  <c r="I31" i="8"/>
  <c r="I141" i="8"/>
  <c r="J472" i="8"/>
  <c r="J266" i="8"/>
  <c r="J363" i="8"/>
  <c r="J425" i="8"/>
  <c r="J72" i="8"/>
  <c r="J478" i="8"/>
  <c r="J394" i="8"/>
  <c r="J299" i="8"/>
  <c r="J54" i="8"/>
  <c r="J421" i="8"/>
  <c r="J179" i="8"/>
  <c r="J624" i="8"/>
  <c r="J637" i="8"/>
  <c r="J489" i="8"/>
  <c r="J304" i="8"/>
  <c r="J601" i="8"/>
  <c r="J246" i="8"/>
  <c r="J330" i="8"/>
  <c r="J737" i="8"/>
  <c r="J317" i="8"/>
  <c r="J31" i="8"/>
  <c r="J141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300" i="8"/>
  <c r="J301" i="8"/>
  <c r="J302" i="8"/>
  <c r="J303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2" i="8"/>
  <c r="J423" i="8"/>
  <c r="J424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3" i="8"/>
  <c r="J474" i="8"/>
  <c r="J475" i="8"/>
  <c r="J476" i="8"/>
  <c r="J477" i="8"/>
  <c r="J479" i="8"/>
  <c r="J480" i="8"/>
  <c r="J481" i="8"/>
  <c r="J482" i="8"/>
  <c r="J483" i="8"/>
  <c r="J484" i="8"/>
  <c r="J485" i="8"/>
  <c r="J486" i="8"/>
  <c r="J487" i="8"/>
  <c r="J488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I672" i="8" l="1"/>
  <c r="J672" i="8" s="1"/>
  <c r="I10" i="8"/>
  <c r="J10" i="8" s="1"/>
  <c r="J795" i="8" l="1"/>
</calcChain>
</file>

<file path=xl/sharedStrings.xml><?xml version="1.0" encoding="utf-8"?>
<sst xmlns="http://schemas.openxmlformats.org/spreadsheetml/2006/main" count="7838" uniqueCount="803">
  <si>
    <t>Compensaciones IAE</t>
  </si>
  <si>
    <t>Cesión de impuestos</t>
  </si>
  <si>
    <t>Fondo Complementario de Financiación</t>
  </si>
  <si>
    <t>Participación por variables</t>
  </si>
  <si>
    <t>Modelo Cesión</t>
  </si>
  <si>
    <t>Modelo variables</t>
  </si>
  <si>
    <t>Unidad: euros</t>
  </si>
  <si>
    <t>Jerez de la Frontera</t>
  </si>
  <si>
    <t>San Fernando</t>
  </si>
  <si>
    <t>-</t>
  </si>
  <si>
    <t>TOTAL ENTREGAS A CUENTA</t>
  </si>
  <si>
    <t>TOTAL ENTREGAS A CUENTA          (por habitante)</t>
  </si>
  <si>
    <t>Chiclana de la Frontera</t>
  </si>
  <si>
    <t>Dos Hermanas</t>
  </si>
  <si>
    <t>Ejido (El)</t>
  </si>
  <si>
    <t>Fuengirola</t>
  </si>
  <si>
    <t>Marbella</t>
  </si>
  <si>
    <t>Mijas</t>
  </si>
  <si>
    <t>Puerto de Santa María</t>
  </si>
  <si>
    <t>Roquetas de Mar</t>
  </si>
  <si>
    <t>Vélez-Málaga</t>
  </si>
  <si>
    <t>Algeciras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</si>
  <si>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</si>
  <si>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</si>
  <si>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</si>
  <si>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</si>
  <si>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</si>
  <si>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</si>
  <si>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</si>
  <si>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</si>
  <si>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</t>
    </r>
  </si>
  <si>
    <t>Municipios andaluces</t>
  </si>
  <si>
    <t>Alcalá de Guadaíra</t>
  </si>
  <si>
    <t>Provincia</t>
  </si>
  <si>
    <t xml:space="preserve">Abla                                         </t>
  </si>
  <si>
    <t xml:space="preserve">Abrucena                                     </t>
  </si>
  <si>
    <t xml:space="preserve">Adra                                         </t>
  </si>
  <si>
    <t xml:space="preserve">Albanchez                                    </t>
  </si>
  <si>
    <t xml:space="preserve">Alboloduy                                    </t>
  </si>
  <si>
    <t xml:space="preserve">Albox                                        </t>
  </si>
  <si>
    <t xml:space="preserve">Alcolea                                      </t>
  </si>
  <si>
    <t xml:space="preserve">Alcontar                                     </t>
  </si>
  <si>
    <t xml:space="preserve">Alcudia De Monteagud                         </t>
  </si>
  <si>
    <t xml:space="preserve">Alhabia                                      </t>
  </si>
  <si>
    <t xml:space="preserve">Alhama De Almeria                            </t>
  </si>
  <si>
    <t xml:space="preserve">Alicun                                       </t>
  </si>
  <si>
    <t xml:space="preserve">Almocita                                     </t>
  </si>
  <si>
    <t xml:space="preserve">Alsodux                                      </t>
  </si>
  <si>
    <t xml:space="preserve">Antas                                        </t>
  </si>
  <si>
    <t xml:space="preserve">Arboleas                                     </t>
  </si>
  <si>
    <t xml:space="preserve">Armuña De Almanzora                          </t>
  </si>
  <si>
    <t xml:space="preserve">Bacares                                      </t>
  </si>
  <si>
    <t xml:space="preserve">Bayarcal                                     </t>
  </si>
  <si>
    <t xml:space="preserve">Bayarque                                     </t>
  </si>
  <si>
    <t xml:space="preserve">Bedar                                        </t>
  </si>
  <si>
    <t xml:space="preserve">Beires                                       </t>
  </si>
  <si>
    <t xml:space="preserve">Benahadux                                    </t>
  </si>
  <si>
    <t xml:space="preserve">Benitagla                                    </t>
  </si>
  <si>
    <t xml:space="preserve">Benizalon                                    </t>
  </si>
  <si>
    <t xml:space="preserve">Bentarique                                   </t>
  </si>
  <si>
    <t xml:space="preserve">Berja                                        </t>
  </si>
  <si>
    <t xml:space="preserve">Canjayar                                     </t>
  </si>
  <si>
    <t xml:space="preserve">Cantoria                                     </t>
  </si>
  <si>
    <t xml:space="preserve">Carboneras                                   </t>
  </si>
  <si>
    <t xml:space="preserve">Castro De Filabres                           </t>
  </si>
  <si>
    <t xml:space="preserve">Cobdar                                       </t>
  </si>
  <si>
    <t xml:space="preserve">Cuevas Del Almanzora                         </t>
  </si>
  <si>
    <t xml:space="preserve">Chercos                                      </t>
  </si>
  <si>
    <t xml:space="preserve">Chirivel                                     </t>
  </si>
  <si>
    <t xml:space="preserve">Dalias                                       </t>
  </si>
  <si>
    <t xml:space="preserve">Enix                                         </t>
  </si>
  <si>
    <t xml:space="preserve">Felix                                        </t>
  </si>
  <si>
    <t xml:space="preserve">Fines                                        </t>
  </si>
  <si>
    <t xml:space="preserve">Fiñana                                       </t>
  </si>
  <si>
    <t xml:space="preserve">Fondon                                       </t>
  </si>
  <si>
    <t xml:space="preserve">Gador                                        </t>
  </si>
  <si>
    <t xml:space="preserve">Gallardos (Los)                              </t>
  </si>
  <si>
    <t xml:space="preserve">Garrucha                                     </t>
  </si>
  <si>
    <t xml:space="preserve">Gergal                                       </t>
  </si>
  <si>
    <t xml:space="preserve">Huecija                                      </t>
  </si>
  <si>
    <t xml:space="preserve">Huercal De Almeria                           </t>
  </si>
  <si>
    <t xml:space="preserve">Huercal-Overa                                </t>
  </si>
  <si>
    <t xml:space="preserve">Illar                                        </t>
  </si>
  <si>
    <t xml:space="preserve">Instincion                                   </t>
  </si>
  <si>
    <t xml:space="preserve">Laroya                                       </t>
  </si>
  <si>
    <t xml:space="preserve">Laujar De Andarax                            </t>
  </si>
  <si>
    <t xml:space="preserve">Lijar                                        </t>
  </si>
  <si>
    <t xml:space="preserve">Lubrin                                       </t>
  </si>
  <si>
    <t xml:space="preserve">Lucainena De Las Torres                      </t>
  </si>
  <si>
    <t xml:space="preserve">Lucar                                        </t>
  </si>
  <si>
    <t xml:space="preserve">Macael                                       </t>
  </si>
  <si>
    <t xml:space="preserve">Maria                                        </t>
  </si>
  <si>
    <t xml:space="preserve">Mojacar                                      </t>
  </si>
  <si>
    <t xml:space="preserve">Nacimiento                                   </t>
  </si>
  <si>
    <t xml:space="preserve">Nijar                                        </t>
  </si>
  <si>
    <t xml:space="preserve">Ohanes                                       </t>
  </si>
  <si>
    <t xml:space="preserve">Olula De Castro                              </t>
  </si>
  <si>
    <t xml:space="preserve">Olula Del Rio                                </t>
  </si>
  <si>
    <t xml:space="preserve">Oria                                         </t>
  </si>
  <si>
    <t xml:space="preserve">Padules                                      </t>
  </si>
  <si>
    <t xml:space="preserve">Partaloa                                     </t>
  </si>
  <si>
    <t xml:space="preserve">Paterna Del Rio                              </t>
  </si>
  <si>
    <t xml:space="preserve">Pechina                                      </t>
  </si>
  <si>
    <t xml:space="preserve">Pulpi                                        </t>
  </si>
  <si>
    <t xml:space="preserve">Purchena                                     </t>
  </si>
  <si>
    <t xml:space="preserve">Ragol                                        </t>
  </si>
  <si>
    <t xml:space="preserve">Rioja                                        </t>
  </si>
  <si>
    <t xml:space="preserve">Santa Cruz De Marchena                       </t>
  </si>
  <si>
    <t xml:space="preserve">Santa Fe De Mondujar                         </t>
  </si>
  <si>
    <t xml:space="preserve">Senes                                        </t>
  </si>
  <si>
    <t xml:space="preserve">Seron                                        </t>
  </si>
  <si>
    <t xml:space="preserve">Sierro                                       </t>
  </si>
  <si>
    <t xml:space="preserve">Somontin                                     </t>
  </si>
  <si>
    <t xml:space="preserve">Sorbas                                       </t>
  </si>
  <si>
    <t xml:space="preserve">Sufli                                        </t>
  </si>
  <si>
    <t xml:space="preserve">Tabernas                                     </t>
  </si>
  <si>
    <t xml:space="preserve">Taberno                                      </t>
  </si>
  <si>
    <t xml:space="preserve">Tahal                                        </t>
  </si>
  <si>
    <t xml:space="preserve">Terque                                       </t>
  </si>
  <si>
    <t xml:space="preserve">Tijola                                       </t>
  </si>
  <si>
    <t xml:space="preserve">Turre                                        </t>
  </si>
  <si>
    <t xml:space="preserve">Turrillas                                    </t>
  </si>
  <si>
    <t xml:space="preserve">Uleila Del Campo                             </t>
  </si>
  <si>
    <t xml:space="preserve">Urracal                                      </t>
  </si>
  <si>
    <t xml:space="preserve">Velefique                                    </t>
  </si>
  <si>
    <t xml:space="preserve">Velez-Blanco                                 </t>
  </si>
  <si>
    <t xml:space="preserve">Velez-Rubio                                  </t>
  </si>
  <si>
    <t xml:space="preserve">Vera                                         </t>
  </si>
  <si>
    <t xml:space="preserve">Viator                                       </t>
  </si>
  <si>
    <t xml:space="preserve">Vicar                                        </t>
  </si>
  <si>
    <t xml:space="preserve">Zurgena                                      </t>
  </si>
  <si>
    <t xml:space="preserve">Tres Villas (Las)                            </t>
  </si>
  <si>
    <t xml:space="preserve">Mojonera (La)                                </t>
  </si>
  <si>
    <t xml:space="preserve">Balanegra                                    </t>
  </si>
  <si>
    <t xml:space="preserve">Alcala De Los Gazules                        </t>
  </si>
  <si>
    <t xml:space="preserve">Alcala Del Valle                             </t>
  </si>
  <si>
    <t xml:space="preserve">Algar                                        </t>
  </si>
  <si>
    <t xml:space="preserve">Algodonales                                  </t>
  </si>
  <si>
    <t xml:space="preserve">Arcos De La Frontera                         </t>
  </si>
  <si>
    <t xml:space="preserve">Barbate                                      </t>
  </si>
  <si>
    <t xml:space="preserve">Barrios (Los)                                </t>
  </si>
  <si>
    <t xml:space="preserve">Benaocaz                                     </t>
  </si>
  <si>
    <t xml:space="preserve">Bornos                                       </t>
  </si>
  <si>
    <t xml:space="preserve">Bosque (El)                                  </t>
  </si>
  <si>
    <t xml:space="preserve">Castellar De La Frontera                     </t>
  </si>
  <si>
    <t xml:space="preserve">Conil De La Frontera                         </t>
  </si>
  <si>
    <t xml:space="preserve">Chipiona                                     </t>
  </si>
  <si>
    <t xml:space="preserve">Espera                                       </t>
  </si>
  <si>
    <t xml:space="preserve">Gastor (El)                                  </t>
  </si>
  <si>
    <t xml:space="preserve">Grazalema                                    </t>
  </si>
  <si>
    <t xml:space="preserve">Jimena De La Frontera                        </t>
  </si>
  <si>
    <t xml:space="preserve">Linea De La Concepcion (La)                  </t>
  </si>
  <si>
    <t xml:space="preserve">Medina-Sidonia                               </t>
  </si>
  <si>
    <t xml:space="preserve">Olvera                                       </t>
  </si>
  <si>
    <t xml:space="preserve">Paterna De Rivera                            </t>
  </si>
  <si>
    <t xml:space="preserve">Prado Del Rey                                </t>
  </si>
  <si>
    <t xml:space="preserve">Puerto Real                                  </t>
  </si>
  <si>
    <t xml:space="preserve">Puerto Serrano                               </t>
  </si>
  <si>
    <t xml:space="preserve">Rota                                         </t>
  </si>
  <si>
    <t xml:space="preserve">Sanlucar De Barrameda                        </t>
  </si>
  <si>
    <t xml:space="preserve">San Roque                                    </t>
  </si>
  <si>
    <t xml:space="preserve">Setenil De Las Bodegas                       </t>
  </si>
  <si>
    <t xml:space="preserve">Tarifa                                       </t>
  </si>
  <si>
    <t xml:space="preserve">Torre Alhaquime                              </t>
  </si>
  <si>
    <t xml:space="preserve">Trebujena                                    </t>
  </si>
  <si>
    <t xml:space="preserve">Ubrique                                      </t>
  </si>
  <si>
    <t xml:space="preserve">Vejer De La Frontera                         </t>
  </si>
  <si>
    <t xml:space="preserve">Villaluenga Del Rosario                      </t>
  </si>
  <si>
    <t xml:space="preserve">Villamartin                                  </t>
  </si>
  <si>
    <t xml:space="preserve">Zahara                                       </t>
  </si>
  <si>
    <t xml:space="preserve">Benalup-Casas Viejas                         </t>
  </si>
  <si>
    <t xml:space="preserve">San Jose Del Valle                           </t>
  </si>
  <si>
    <t xml:space="preserve">San Martin Del Tesorillo                     </t>
  </si>
  <si>
    <t xml:space="preserve">Adamuz                                       </t>
  </si>
  <si>
    <t xml:space="preserve">Aguilar De La Frontera                       </t>
  </si>
  <si>
    <t xml:space="preserve">Alcaracejos                                  </t>
  </si>
  <si>
    <t xml:space="preserve">Almedinilla                                  </t>
  </si>
  <si>
    <t xml:space="preserve">Almodovar Del Rio                            </t>
  </si>
  <si>
    <t xml:space="preserve">Añora                                        </t>
  </si>
  <si>
    <t xml:space="preserve">Baena                                        </t>
  </si>
  <si>
    <t xml:space="preserve">Belalcazar                                   </t>
  </si>
  <si>
    <t xml:space="preserve">Belmez                                       </t>
  </si>
  <si>
    <t xml:space="preserve">Benameji                                     </t>
  </si>
  <si>
    <t xml:space="preserve">Blazquez (Los)                               </t>
  </si>
  <si>
    <t xml:space="preserve">Bujalance                                    </t>
  </si>
  <si>
    <t xml:space="preserve">Cabra                      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</si>
  <si>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</si>
  <si>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</si>
  <si>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</si>
  <si>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Carlota (La)                                 </t>
  </si>
  <si>
    <t xml:space="preserve">Carpio (El)                                  </t>
  </si>
  <si>
    <t xml:space="preserve">Castro Del Rio                               </t>
  </si>
  <si>
    <t xml:space="preserve">Conquista                                    </t>
  </si>
  <si>
    <t xml:space="preserve">Doña Mencia                                  </t>
  </si>
  <si>
    <t xml:space="preserve">Dos Torres                                   </t>
  </si>
  <si>
    <t xml:space="preserve">Encinas Reales                               </t>
  </si>
  <si>
    <t xml:space="preserve">Espejo                                       </t>
  </si>
  <si>
    <t xml:space="preserve">Espiel                                       </t>
  </si>
  <si>
    <t xml:space="preserve">Fernan-Nuñez                                 </t>
  </si>
  <si>
    <t xml:space="preserve">Fuente La Lancha                             </t>
  </si>
  <si>
    <t xml:space="preserve">Fuente Obejuna                               </t>
  </si>
  <si>
    <t xml:space="preserve">Fuente Palmera                               </t>
  </si>
  <si>
    <t xml:space="preserve">Fuente-Tojar                                 </t>
  </si>
  <si>
    <t xml:space="preserve">Granjuela (La)                               </t>
  </si>
  <si>
    <t xml:space="preserve">Guadalcazar                                  </t>
  </si>
  <si>
    <t xml:space="preserve">Guijo (El)                                   </t>
  </si>
  <si>
    <t xml:space="preserve">Hinojosa Del Duque                           </t>
  </si>
  <si>
    <t xml:space="preserve">Hornachuelos                                 </t>
  </si>
  <si>
    <t xml:space="preserve">Iznajar                                      </t>
  </si>
  <si>
    <t xml:space="preserve">Lucena                                       </t>
  </si>
  <si>
    <t xml:space="preserve">Luque                                        </t>
  </si>
  <si>
    <t xml:space="preserve">Montalban De Cordoba                         </t>
  </si>
  <si>
    <t xml:space="preserve">Montemayor                                   </t>
  </si>
  <si>
    <t xml:space="preserve">Montilla                                     </t>
  </si>
  <si>
    <t xml:space="preserve">Montoro                                      </t>
  </si>
  <si>
    <t xml:space="preserve">Monturque                                    </t>
  </si>
  <si>
    <t xml:space="preserve">Moriles                                      </t>
  </si>
  <si>
    <t xml:space="preserve">Nueva Carteya                                </t>
  </si>
  <si>
    <t xml:space="preserve">Obejo                                        </t>
  </si>
  <si>
    <t xml:space="preserve">Palenciana                                   </t>
  </si>
  <si>
    <t xml:space="preserve">Palma Del Rio                                </t>
  </si>
  <si>
    <t xml:space="preserve">Pedro Abad                                   </t>
  </si>
  <si>
    <t xml:space="preserve">Pedroche                                     </t>
  </si>
  <si>
    <t xml:space="preserve">Peñarroya-Pueblonuevo                        </t>
  </si>
  <si>
    <t xml:space="preserve">Posadas                                      </t>
  </si>
  <si>
    <t xml:space="preserve">Pozoblanco                                   </t>
  </si>
  <si>
    <t xml:space="preserve">Priego De Cordoba                            </t>
  </si>
  <si>
    <t xml:space="preserve">Puente Genil                                 </t>
  </si>
  <si>
    <t xml:space="preserve">Rambla (La)                                  </t>
  </si>
  <si>
    <t xml:space="preserve">Rute                                         </t>
  </si>
  <si>
    <t xml:space="preserve">San Sebastian De Los Ballesteros             </t>
  </si>
  <si>
    <t xml:space="preserve">Santaella                                    </t>
  </si>
  <si>
    <t xml:space="preserve">Santa Eufemia                                </t>
  </si>
  <si>
    <t xml:space="preserve">Torrecampo                                   </t>
  </si>
  <si>
    <t xml:space="preserve">Valenzuela                                   </t>
  </si>
  <si>
    <t xml:space="preserve">Valsequillo                                  </t>
  </si>
  <si>
    <t xml:space="preserve">Victoria (La)                                </t>
  </si>
  <si>
    <t xml:space="preserve">Villa Del Rio                                </t>
  </si>
  <si>
    <t xml:space="preserve">Villafranca De Cordoba                       </t>
  </si>
  <si>
    <t xml:space="preserve">Villaharta                                   </t>
  </si>
  <si>
    <t xml:space="preserve">Villanueva De Cordoba                        </t>
  </si>
  <si>
    <t xml:space="preserve">Villanueva Del Duque                         </t>
  </si>
  <si>
    <t xml:space="preserve">Villanueva Del Rey                           </t>
  </si>
  <si>
    <t xml:space="preserve">Villaralto                                   </t>
  </si>
  <si>
    <t xml:space="preserve">Villaviciosa De Cordoba                      </t>
  </si>
  <si>
    <t xml:space="preserve">Viso (El)                                    </t>
  </si>
  <si>
    <t xml:space="preserve">Zuheros                                      </t>
  </si>
  <si>
    <t xml:space="preserve">Fuente Carreteros                            </t>
  </si>
  <si>
    <t xml:space="preserve">Guijarrosa (La)                              </t>
  </si>
  <si>
    <t xml:space="preserve">Agron                                        </t>
  </si>
  <si>
    <t xml:space="preserve">Alamedilla                                   </t>
  </si>
  <si>
    <t xml:space="preserve">Albolote                                     </t>
  </si>
  <si>
    <t xml:space="preserve">Albondon                                     </t>
  </si>
  <si>
    <t xml:space="preserve">Albuñan                                      </t>
  </si>
  <si>
    <t xml:space="preserve">Albuñol                                      </t>
  </si>
  <si>
    <t xml:space="preserve">Albuñuelas                                   </t>
  </si>
  <si>
    <t xml:space="preserve">Aldeire                                      </t>
  </si>
  <si>
    <t xml:space="preserve">Alfacar                                      </t>
  </si>
  <si>
    <t xml:space="preserve">Algarinejo                                   </t>
  </si>
  <si>
    <t xml:space="preserve">Alhama De Granada                            </t>
  </si>
  <si>
    <t xml:space="preserve">Alhendin                                     </t>
  </si>
  <si>
    <t xml:space="preserve">Alicun De Ortega                             </t>
  </si>
  <si>
    <t xml:space="preserve">Almegijar                                    </t>
  </si>
  <si>
    <t xml:space="preserve">Almuñecar                                    </t>
  </si>
  <si>
    <t xml:space="preserve">Alquife                                      </t>
  </si>
  <si>
    <t xml:space="preserve">Arenas Del Rey                               </t>
  </si>
  <si>
    <t xml:space="preserve">Armilla                                      </t>
  </si>
  <si>
    <t xml:space="preserve">Atarfe                                       </t>
  </si>
  <si>
    <t xml:space="preserve">Baza                                         </t>
  </si>
  <si>
    <t xml:space="preserve">Beas De Granada                              </t>
  </si>
  <si>
    <t xml:space="preserve">Beas De Guadix                               </t>
  </si>
  <si>
    <t xml:space="preserve">Benalua                                      </t>
  </si>
  <si>
    <t xml:space="preserve">Benalua De Las Villas                        </t>
  </si>
  <si>
    <t xml:space="preserve">Benamaurel                                   </t>
  </si>
  <si>
    <t xml:space="preserve">Berchules                                    </t>
  </si>
  <si>
    <t xml:space="preserve">Bubion                                       </t>
  </si>
  <si>
    <t xml:space="preserve">Busquistar                                   </t>
  </si>
  <si>
    <t xml:space="preserve">Cacin                                        </t>
  </si>
  <si>
    <t xml:space="preserve">Cadiar                                       </t>
  </si>
  <si>
    <t xml:space="preserve">Cajar                                        </t>
  </si>
  <si>
    <t xml:space="preserve">Calicasas                                    </t>
  </si>
  <si>
    <t xml:space="preserve">Campotejar                                   </t>
  </si>
  <si>
    <t xml:space="preserve">Caniles                                      </t>
  </si>
  <si>
    <t xml:space="preserve">Cañar                                        </t>
  </si>
  <si>
    <t xml:space="preserve">Capileira                                    </t>
  </si>
  <si>
    <t xml:space="preserve">Carataunas                                   </t>
  </si>
  <si>
    <t xml:space="preserve">Castaras                                     </t>
  </si>
  <si>
    <t xml:space="preserve">Castillejar                                  </t>
  </si>
  <si>
    <t xml:space="preserve">Castril                                      </t>
  </si>
  <si>
    <t xml:space="preserve">Cenes De La Vega                             </t>
  </si>
  <si>
    <t xml:space="preserve">Cijuela                                      </t>
  </si>
  <si>
    <t xml:space="preserve">Cogollos De Guadix                           </t>
  </si>
  <si>
    <t xml:space="preserve">Cogollos De La Vega                          </t>
  </si>
  <si>
    <t xml:space="preserve">Colomera                                     </t>
  </si>
  <si>
    <t xml:space="preserve">Cortes De Baza                               </t>
  </si>
  <si>
    <t xml:space="preserve">Cortes Y Graena                              </t>
  </si>
  <si>
    <t xml:space="preserve">Cullar                                       </t>
  </si>
  <si>
    <t xml:space="preserve">Cullar Vega                                  </t>
  </si>
  <si>
    <t xml:space="preserve">Chauchina                                    </t>
  </si>
  <si>
    <t xml:space="preserve">Chimeneas                                    </t>
  </si>
  <si>
    <t xml:space="preserve">Churriana De La Vega                         </t>
  </si>
  <si>
    <t xml:space="preserve">Darro                                        </t>
  </si>
  <si>
    <t xml:space="preserve">Dehesas De Guadix                            </t>
  </si>
  <si>
    <t xml:space="preserve">Dehesas Viejas                               </t>
  </si>
  <si>
    <t xml:space="preserve">Deifontes                                    </t>
  </si>
  <si>
    <t xml:space="preserve">Diezma                                       </t>
  </si>
  <si>
    <t xml:space="preserve">Dilar                                        </t>
  </si>
  <si>
    <t xml:space="preserve">Dolar                                        </t>
  </si>
  <si>
    <t xml:space="preserve">Dudar                                        </t>
  </si>
  <si>
    <t xml:space="preserve">Durcal                                       </t>
  </si>
  <si>
    <t xml:space="preserve">Escuzar                                      </t>
  </si>
  <si>
    <t xml:space="preserve">Ferreira                                     </t>
  </si>
  <si>
    <t xml:space="preserve">Fonelas                                      </t>
  </si>
  <si>
    <t xml:space="preserve">Fornes                                       </t>
  </si>
  <si>
    <t xml:space="preserve">Freila                                       </t>
  </si>
  <si>
    <t xml:space="preserve">Fuente Vaqueros                              </t>
  </si>
  <si>
    <t xml:space="preserve">Galera                                       </t>
  </si>
  <si>
    <t xml:space="preserve">Gobernador                                   </t>
  </si>
  <si>
    <t xml:space="preserve">Gojar                                        </t>
  </si>
  <si>
    <t xml:space="preserve">Gor                                          </t>
  </si>
  <si>
    <t xml:space="preserve">Gorafe                                       </t>
  </si>
  <si>
    <t xml:space="preserve">Guadahortuna                                 </t>
  </si>
  <si>
    <t xml:space="preserve">Guadix                                       </t>
  </si>
  <si>
    <t xml:space="preserve">Gualchos                                     </t>
  </si>
  <si>
    <t xml:space="preserve">Guejar Sierra                                </t>
  </si>
  <si>
    <t xml:space="preserve">Guevejar                                     </t>
  </si>
  <si>
    <t xml:space="preserve">Huelago                                      </t>
  </si>
  <si>
    <t xml:space="preserve">Hueneja                                      </t>
  </si>
  <si>
    <t xml:space="preserve">Huescar                                      </t>
  </si>
  <si>
    <t xml:space="preserve">Huetor De Santillan                          </t>
  </si>
  <si>
    <t xml:space="preserve">Huetor Tajar                                 </t>
  </si>
  <si>
    <t xml:space="preserve">Huetor Vega                                  </t>
  </si>
  <si>
    <t xml:space="preserve">Illora                                       </t>
  </si>
  <si>
    <t xml:space="preserve">Itrabo                                       </t>
  </si>
  <si>
    <t xml:space="preserve">Iznalloz                                     </t>
  </si>
  <si>
    <t xml:space="preserve">Jatar                                        </t>
  </si>
  <si>
    <t xml:space="preserve">Jayena                                       </t>
  </si>
  <si>
    <t xml:space="preserve">Jerez Del Marquesado                         </t>
  </si>
  <si>
    <t xml:space="preserve">Jete                                         </t>
  </si>
  <si>
    <t xml:space="preserve">Jun                                          </t>
  </si>
  <si>
    <t xml:space="preserve">Juviles                                      </t>
  </si>
  <si>
    <t xml:space="preserve">Calahorra (La)                               </t>
  </si>
  <si>
    <t xml:space="preserve">Lachar                                       </t>
  </si>
  <si>
    <t xml:space="preserve">Lanjaron                                     </t>
  </si>
  <si>
    <t xml:space="preserve">Lanteira                                     </t>
  </si>
  <si>
    <t xml:space="preserve">Lecrin                                       </t>
  </si>
  <si>
    <t xml:space="preserve">Lentegi                                      </t>
  </si>
  <si>
    <t xml:space="preserve">Lobras                                       </t>
  </si>
  <si>
    <t xml:space="preserve">Loja                                         </t>
  </si>
  <si>
    <t xml:space="preserve">Lugros                                       </t>
  </si>
  <si>
    <t xml:space="preserve">Lujar                                        </t>
  </si>
  <si>
    <t xml:space="preserve">Malaha (La)                                  </t>
  </si>
  <si>
    <t xml:space="preserve">Maracena                                     </t>
  </si>
  <si>
    <t xml:space="preserve">Marchal                                      </t>
  </si>
  <si>
    <t xml:space="preserve">Moclin                                       </t>
  </si>
  <si>
    <t xml:space="preserve">Molvizar                                     </t>
  </si>
  <si>
    <t xml:space="preserve">Monachil                                     </t>
  </si>
  <si>
    <t xml:space="preserve">Montefrio                                    </t>
  </si>
  <si>
    <t xml:space="preserve">Montejicar                                   </t>
  </si>
  <si>
    <t xml:space="preserve">Montillana                                   </t>
  </si>
  <si>
    <t xml:space="preserve">Moraleda De Zafayona                         </t>
  </si>
  <si>
    <t xml:space="preserve">Motril                                       </t>
  </si>
  <si>
    <t xml:space="preserve">Murtas                                       </t>
  </si>
  <si>
    <t xml:space="preserve">Niguelas                                     </t>
  </si>
  <si>
    <t xml:space="preserve">Nivar                                        </t>
  </si>
  <si>
    <t xml:space="preserve">Ogijares                                     </t>
  </si>
  <si>
    <t xml:space="preserve">Orce                                         </t>
  </si>
  <si>
    <t xml:space="preserve">Orgiva                                       </t>
  </si>
  <si>
    <t xml:space="preserve">Otivar                                       </t>
  </si>
  <si>
    <t xml:space="preserve">Otura                                        </t>
  </si>
  <si>
    <t xml:space="preserve">Padul                                        </t>
  </si>
  <si>
    <t xml:space="preserve">Pampaneira                                   </t>
  </si>
  <si>
    <t xml:space="preserve">Pedro Martinez                               </t>
  </si>
  <si>
    <t xml:space="preserve">Peligros                                     </t>
  </si>
  <si>
    <t xml:space="preserve">Peza (La)                                    </t>
  </si>
  <si>
    <t xml:space="preserve">Pinos Genil                                  </t>
  </si>
  <si>
    <t xml:space="preserve">Pinos Puente                                 </t>
  </si>
  <si>
    <t xml:space="preserve">Piñar                                        </t>
  </si>
  <si>
    <t xml:space="preserve">Policar                                      </t>
  </si>
  <si>
    <t xml:space="preserve">Polopos                                      </t>
  </si>
  <si>
    <t xml:space="preserve">Portugos                                     </t>
  </si>
  <si>
    <t xml:space="preserve">Puebla De Don Fadrique                       </t>
  </si>
  <si>
    <t xml:space="preserve">Pulianas                                     </t>
  </si>
  <si>
    <t xml:space="preserve">Purullena                                    </t>
  </si>
  <si>
    <t xml:space="preserve">Quentar                                      </t>
  </si>
  <si>
    <t xml:space="preserve">Rubite                                       </t>
  </si>
  <si>
    <t xml:space="preserve">Salar                                        </t>
  </si>
  <si>
    <t xml:space="preserve">Salobreña                                    </t>
  </si>
  <si>
    <t xml:space="preserve">Santa Cruz Del Comercio                      </t>
  </si>
  <si>
    <t xml:space="preserve">Santa Fe                                     </t>
  </si>
  <si>
    <t xml:space="preserve">Soportujar                                   </t>
  </si>
  <si>
    <t xml:space="preserve">Sorvilan                                     </t>
  </si>
  <si>
    <t xml:space="preserve">Torre-Cardela                                </t>
  </si>
  <si>
    <t xml:space="preserve">Torvizcon                                    </t>
  </si>
  <si>
    <t xml:space="preserve">Trevelez                                     </t>
  </si>
  <si>
    <t xml:space="preserve">Turon                                        </t>
  </si>
  <si>
    <t xml:space="preserve">Ugijar                                       </t>
  </si>
  <si>
    <t xml:space="preserve">Valor                                        </t>
  </si>
  <si>
    <t xml:space="preserve">Velez De Benaudalla                          </t>
  </si>
  <si>
    <t xml:space="preserve">Ventas De Huelma                             </t>
  </si>
  <si>
    <t xml:space="preserve">Villanueva De Las Torres                     </t>
  </si>
  <si>
    <t xml:space="preserve">Villanueva Mesia                             </t>
  </si>
  <si>
    <t xml:space="preserve">Viznar                                       </t>
  </si>
  <si>
    <t xml:space="preserve">Zafarraya                                    </t>
  </si>
  <si>
    <t xml:space="preserve">Zubia (La)                                   </t>
  </si>
  <si>
    <t xml:space="preserve">Zujar                                        </t>
  </si>
  <si>
    <t xml:space="preserve">Taha (La)                                    </t>
  </si>
  <si>
    <t xml:space="preserve">Valle (El)                                   </t>
  </si>
  <si>
    <t xml:space="preserve">Nevada                                       </t>
  </si>
  <si>
    <t xml:space="preserve">Alpujarra De La Sierra                       </t>
  </si>
  <si>
    <t xml:space="preserve">Gabias (Las)                                 </t>
  </si>
  <si>
    <t xml:space="preserve">Guajares (Los)                               </t>
  </si>
  <si>
    <t xml:space="preserve">Valle Del Zalabi                             </t>
  </si>
  <si>
    <t xml:space="preserve">Villamena                                    </t>
  </si>
  <si>
    <t xml:space="preserve">Morelabor                                    </t>
  </si>
  <si>
    <t xml:space="preserve">Pinar (El)                                   </t>
  </si>
  <si>
    <t xml:space="preserve">Vegas Del Genil                              </t>
  </si>
  <si>
    <t xml:space="preserve">Cuevas Del Campo                             </t>
  </si>
  <si>
    <t xml:space="preserve">Zagra                                        </t>
  </si>
  <si>
    <t xml:space="preserve">Valderrubio                                  </t>
  </si>
  <si>
    <t xml:space="preserve">Domingo Perez De Granada                     </t>
  </si>
  <si>
    <t xml:space="preserve">Torrenueva Costa        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</si>
  <si>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</si>
  <si>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</si>
  <si>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</si>
  <si>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</si>
  <si>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</si>
  <si>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</si>
  <si>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</si>
  <si>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</si>
  <si>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</si>
  <si>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</si>
  <si>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</si>
  <si>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</si>
  <si>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</si>
  <si>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</si>
  <si>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</si>
  <si>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</si>
  <si>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</si>
  <si>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</si>
  <si>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</si>
  <si>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</si>
  <si>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</si>
  <si>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</si>
  <si>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</si>
  <si>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</si>
  <si>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</si>
  <si>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</si>
  <si>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</si>
  <si>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</si>
  <si>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Espeluy  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</si>
  <si>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</si>
  <si>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</si>
  <si>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</si>
  <si>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</si>
  <si>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Guardia De Jaen (La)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</si>
  <si>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</si>
  <si>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</si>
  <si>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</si>
  <si>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</si>
  <si>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</si>
  <si>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</si>
  <si>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</si>
  <si>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</si>
  <si>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</si>
  <si>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</si>
  <si>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</si>
  <si>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</si>
  <si>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</si>
  <si>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</si>
  <si>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</si>
  <si>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</si>
  <si>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</si>
  <si>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</si>
  <si>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</si>
  <si>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</si>
  <si>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Martos   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</si>
  <si>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</si>
  <si>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</si>
  <si>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</si>
  <si>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</si>
  <si>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</si>
  <si>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</si>
  <si>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</si>
  <si>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</si>
  <si>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</si>
  <si>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</si>
  <si>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</si>
  <si>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</si>
  <si>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</si>
  <si>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</si>
  <si>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</si>
  <si>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</si>
  <si>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</si>
  <si>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</si>
  <si>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</si>
  <si>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</si>
  <si>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</si>
  <si>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</si>
  <si>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</si>
  <si>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</si>
  <si>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</si>
  <si>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</si>
  <si>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</si>
  <si>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Ubeda              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</si>
  <si>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</si>
  <si>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</si>
  <si>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</si>
  <si>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</si>
  <si>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</si>
  <si>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</si>
  <si>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</si>
  <si>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</si>
  <si>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</si>
  <si>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</si>
  <si>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</si>
  <si>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</si>
  <si>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</si>
  <si>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Alajar                                       </t>
  </si>
  <si>
    <t xml:space="preserve">Aljaraque                                    </t>
  </si>
  <si>
    <t xml:space="preserve">Almendro (El)                                </t>
  </si>
  <si>
    <t xml:space="preserve">Almonaster La Real                           </t>
  </si>
  <si>
    <t xml:space="preserve">Almonte                                      </t>
  </si>
  <si>
    <t xml:space="preserve">Alosno                                       </t>
  </si>
  <si>
    <t xml:space="preserve">Aracena                                      </t>
  </si>
  <si>
    <t xml:space="preserve">Aroche                                       </t>
  </si>
  <si>
    <t xml:space="preserve">Arroyomolinos De Leon                        </t>
  </si>
  <si>
    <t xml:space="preserve">Ayamonte                                     </t>
  </si>
  <si>
    <t xml:space="preserve">Beas                                         </t>
  </si>
  <si>
    <t xml:space="preserve">Berrocal                                     </t>
  </si>
  <si>
    <t xml:space="preserve">Bollullos Par Del Condado                    </t>
  </si>
  <si>
    <t xml:space="preserve">Bonares                                      </t>
  </si>
  <si>
    <t xml:space="preserve">Cabezas Rubias                               </t>
  </si>
  <si>
    <t xml:space="preserve">Cala                                         </t>
  </si>
  <si>
    <t xml:space="preserve">Calañas                                      </t>
  </si>
  <si>
    <t xml:space="preserve">Campillo (El)                                </t>
  </si>
  <si>
    <t xml:space="preserve">Campofrio                                    </t>
  </si>
  <si>
    <t xml:space="preserve">Cañaveral De Leon                            </t>
  </si>
  <si>
    <t xml:space="preserve">Cartaya                                      </t>
  </si>
  <si>
    <t xml:space="preserve">Castaño Del Robledo                          </t>
  </si>
  <si>
    <t xml:space="preserve">Cerro De Andevalo (El)                       </t>
  </si>
  <si>
    <t xml:space="preserve">Corteconcepcion                              </t>
  </si>
  <si>
    <t xml:space="preserve">Cortegana                                    </t>
  </si>
  <si>
    <t xml:space="preserve">Cortelazor                                   </t>
  </si>
  <si>
    <t xml:space="preserve">Cumbres De Enmedio                           </t>
  </si>
  <si>
    <t xml:space="preserve">Cumbres De San Bartolome                     </t>
  </si>
  <si>
    <t xml:space="preserve">Cumbres Mayores                              </t>
  </si>
  <si>
    <t xml:space="preserve">Chucena                                      </t>
  </si>
  <si>
    <t xml:space="preserve">Encinasola                                   </t>
  </si>
  <si>
    <t xml:space="preserve">Escacena Del Campo                           </t>
  </si>
  <si>
    <t xml:space="preserve">Fuenteheridos                                </t>
  </si>
  <si>
    <t xml:space="preserve">Galaroza                                     </t>
  </si>
  <si>
    <t xml:space="preserve">Gibraleon                                    </t>
  </si>
  <si>
    <t xml:space="preserve">Granada De Rio-Tinto (La)                    </t>
  </si>
  <si>
    <t xml:space="preserve">Granado (El)                                 </t>
  </si>
  <si>
    <t xml:space="preserve">Higuera De La Sierra                         </t>
  </si>
  <si>
    <t xml:space="preserve">Hinojales                                    </t>
  </si>
  <si>
    <t xml:space="preserve">Hinojos                                      </t>
  </si>
  <si>
    <t xml:space="preserve">Isla Cristina                                </t>
  </si>
  <si>
    <t xml:space="preserve">Jabugo                                       </t>
  </si>
  <si>
    <t xml:space="preserve">Lepe                                         </t>
  </si>
  <si>
    <t xml:space="preserve">Linares De La Sierra                         </t>
  </si>
  <si>
    <t xml:space="preserve">Lucena Del Puerto                            </t>
  </si>
  <si>
    <t xml:space="preserve">Manzanilla                                   </t>
  </si>
  <si>
    <t xml:space="preserve">Marines (Los)                                </t>
  </si>
  <si>
    <t xml:space="preserve">Minas De Riotinto                            </t>
  </si>
  <si>
    <t xml:space="preserve">Moguer                                       </t>
  </si>
  <si>
    <t xml:space="preserve">Nava (La)                                    </t>
  </si>
  <si>
    <t xml:space="preserve">Nerva                                        </t>
  </si>
  <si>
    <t xml:space="preserve">Niebla                                       </t>
  </si>
  <si>
    <t xml:space="preserve">Palma Del Condado (La)                       </t>
  </si>
  <si>
    <t xml:space="preserve">Palos De La Frontera                         </t>
  </si>
  <si>
    <t xml:space="preserve">Paterna Del Campo                            </t>
  </si>
  <si>
    <t xml:space="preserve">Paymogo                                      </t>
  </si>
  <si>
    <t xml:space="preserve">Puebla De Guzman                             </t>
  </si>
  <si>
    <t xml:space="preserve">Puerto Moral                                 </t>
  </si>
  <si>
    <t xml:space="preserve">Punta Umbria                                 </t>
  </si>
  <si>
    <t xml:space="preserve">Rociana Del Condado                          </t>
  </si>
  <si>
    <t xml:space="preserve">Rosal De La Frontera                         </t>
  </si>
  <si>
    <t xml:space="preserve">San Bartolome De La Torre                    </t>
  </si>
  <si>
    <t xml:space="preserve">San Juan Del Puerto                          </t>
  </si>
  <si>
    <t xml:space="preserve">Sanlucar De Guadiana                         </t>
  </si>
  <si>
    <t xml:space="preserve">San Silvestre De Guzman                      </t>
  </si>
  <si>
    <t xml:space="preserve">Santa Ana La Real                            </t>
  </si>
  <si>
    <t xml:space="preserve">Santa Barbara De Casa                        </t>
  </si>
  <si>
    <t xml:space="preserve">Santa Olalla Del Cala                        </t>
  </si>
  <si>
    <t xml:space="preserve">Trigueros                                    </t>
  </si>
  <si>
    <t xml:space="preserve">Valdelarco                                   </t>
  </si>
  <si>
    <t xml:space="preserve">Valverde Del Camino                          </t>
  </si>
  <si>
    <t xml:space="preserve">Villablanca                                  </t>
  </si>
  <si>
    <t xml:space="preserve">Villalba Del Alcor                           </t>
  </si>
  <si>
    <t xml:space="preserve">Villanueva De Las Cruces                     </t>
  </si>
  <si>
    <t xml:space="preserve">Villanueva De Los Castillejos                </t>
  </si>
  <si>
    <t xml:space="preserve">Villarrasa                                   </t>
  </si>
  <si>
    <t xml:space="preserve">Zalamea La Real                              </t>
  </si>
  <si>
    <t xml:space="preserve">Zufre                                        </t>
  </si>
  <si>
    <t xml:space="preserve">Zarza-Perrunal (La)       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</si>
  <si>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</si>
  <si>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</si>
  <si>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</si>
  <si>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Alfarnatejo                                  </t>
  </si>
  <si>
    <t xml:space="preserve">Algarrobo                                    </t>
  </si>
  <si>
    <t xml:space="preserve">Algatocin                                    </t>
  </si>
  <si>
    <t xml:space="preserve">Alhaurin De La Torre                         </t>
  </si>
  <si>
    <t xml:space="preserve">Alhaurin El Grande  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</si>
  <si>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</si>
  <si>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</si>
  <si>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</si>
  <si>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Alora                                        </t>
  </si>
  <si>
    <t xml:space="preserve">Alozaina                                     </t>
  </si>
  <si>
    <t xml:space="preserve">Alpandeire                                   </t>
  </si>
  <si>
    <t xml:space="preserve">Antequera                                    </t>
  </si>
  <si>
    <t xml:space="preserve">Archez 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</si>
  <si>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</si>
  <si>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</si>
  <si>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</si>
  <si>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</si>
  <si>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Atajate                                      </t>
  </si>
  <si>
    <t xml:space="preserve">Benadalid                                    </t>
  </si>
  <si>
    <t xml:space="preserve">Benahavis                                    </t>
  </si>
  <si>
    <t xml:space="preserve">Benalauria                                   </t>
  </si>
  <si>
    <t xml:space="preserve">Benamargosa                                  </t>
  </si>
  <si>
    <t xml:space="preserve">Benamocarra                                  </t>
  </si>
  <si>
    <t xml:space="preserve">Benaojan                                     </t>
  </si>
  <si>
    <t xml:space="preserve">Benarraba                                    </t>
  </si>
  <si>
    <t xml:space="preserve">Borge (El)                                   </t>
  </si>
  <si>
    <t xml:space="preserve">Burgo (El)                                   </t>
  </si>
  <si>
    <t xml:space="preserve">Campillos                                    </t>
  </si>
  <si>
    <t xml:space="preserve">Canillas De Aceituno                         </t>
  </si>
  <si>
    <t xml:space="preserve">Canillas De Albaida                          </t>
  </si>
  <si>
    <t xml:space="preserve">Cañete La Real                               </t>
  </si>
  <si>
    <t xml:space="preserve">Carratraca                                   </t>
  </si>
  <si>
    <t xml:space="preserve">Cartajima                                    </t>
  </si>
  <si>
    <t xml:space="preserve">Cartama                                      </t>
  </si>
  <si>
    <t xml:space="preserve">Casabermeja                                  </t>
  </si>
  <si>
    <t xml:space="preserve">Casarabonela                                 </t>
  </si>
  <si>
    <t xml:space="preserve">Casares    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</si>
  <si>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</si>
  <si>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</si>
  <si>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</si>
  <si>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</si>
  <si>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</si>
  <si>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</si>
  <si>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</si>
  <si>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</si>
  <si>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Cutar                                        </t>
  </si>
  <si>
    <t xml:space="preserve">Farajan             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</si>
  <si>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</si>
  <si>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</si>
  <si>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</si>
  <si>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Genalguacil                                  </t>
  </si>
  <si>
    <t xml:space="preserve">Guaro                                        </t>
  </si>
  <si>
    <t xml:space="preserve">Humilladero                                  </t>
  </si>
  <si>
    <t xml:space="preserve">Igualeja                                     </t>
  </si>
  <si>
    <t xml:space="preserve">Istan                                        </t>
  </si>
  <si>
    <t xml:space="preserve">Iznate                                       </t>
  </si>
  <si>
    <t xml:space="preserve">Jimera De Libar                              </t>
  </si>
  <si>
    <t xml:space="preserve">Jubrique                                     </t>
  </si>
  <si>
    <t xml:space="preserve">Juzcar                                       </t>
  </si>
  <si>
    <t xml:space="preserve">Macharaviaya                                 </t>
  </si>
  <si>
    <t xml:space="preserve">Manilva                                      </t>
  </si>
  <si>
    <t xml:space="preserve">Moclinejo                                    </t>
  </si>
  <si>
    <t xml:space="preserve">Mollina                                      </t>
  </si>
  <si>
    <t xml:space="preserve">Monda                                        </t>
  </si>
  <si>
    <t xml:space="preserve">Montejaque                                   </t>
  </si>
  <si>
    <t xml:space="preserve">Nerja                                        </t>
  </si>
  <si>
    <t xml:space="preserve">Ojen                                         </t>
  </si>
  <si>
    <t xml:space="preserve">Parauta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</si>
  <si>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</si>
  <si>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</si>
  <si>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</si>
  <si>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Rincon De La Victoria                        </t>
  </si>
  <si>
    <t xml:space="preserve">Riogordo                                     </t>
  </si>
  <si>
    <t xml:space="preserve">Ronda                                        </t>
  </si>
  <si>
    <t xml:space="preserve">Salares                                      </t>
  </si>
  <si>
    <t xml:space="preserve">Sayalonga                                    </t>
  </si>
  <si>
    <t xml:space="preserve">Sedella  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</si>
  <si>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</si>
  <si>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</si>
  <si>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</si>
  <si>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Torrox                                       </t>
  </si>
  <si>
    <t xml:space="preserve">Totalan                                      </t>
  </si>
  <si>
    <t xml:space="preserve">Valle De Abdalajis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</si>
  <si>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</si>
  <si>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</si>
  <si>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</si>
  <si>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</si>
  <si>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</si>
  <si>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Yunquera                                     </t>
  </si>
  <si>
    <t xml:space="preserve">Torremolinos                                 </t>
  </si>
  <si>
    <t xml:space="preserve">Villanueva De La Concepcion                  </t>
  </si>
  <si>
    <t xml:space="preserve">Montecorto                                   </t>
  </si>
  <si>
    <t xml:space="preserve">Serrato                                      </t>
  </si>
  <si>
    <t xml:space="preserve">Aguadulce                                    </t>
  </si>
  <si>
    <t xml:space="preserve">Alanis                                       </t>
  </si>
  <si>
    <t xml:space="preserve">Albaida Del Aljarafe                         </t>
  </si>
  <si>
    <t xml:space="preserve">Alcala Del Rio                               </t>
  </si>
  <si>
    <t xml:space="preserve">Alcolea Del Rio                              </t>
  </si>
  <si>
    <t xml:space="preserve">Algaba (La)                                  </t>
  </si>
  <si>
    <t xml:space="preserve">Algamitas                                    </t>
  </si>
  <si>
    <t xml:space="preserve">Almaden De La Plata                          </t>
  </si>
  <si>
    <t xml:space="preserve">Almensilla                                   </t>
  </si>
  <si>
    <t xml:space="preserve">Arahal                                       </t>
  </si>
  <si>
    <t xml:space="preserve">Aznalcazar                                   </t>
  </si>
  <si>
    <t xml:space="preserve">Aznalcollar                                  </t>
  </si>
  <si>
    <t xml:space="preserve">Badolatosa                                   </t>
  </si>
  <si>
    <t xml:space="preserve">Benacazon                                    </t>
  </si>
  <si>
    <t xml:space="preserve">Bollullos De La Mitacion                     </t>
  </si>
  <si>
    <t xml:space="preserve">Bormujos                                     </t>
  </si>
  <si>
    <t xml:space="preserve">Brenes                                       </t>
  </si>
  <si>
    <t xml:space="preserve">Burguillos                                   </t>
  </si>
  <si>
    <t xml:space="preserve">Cabezas De San Juan (Las)                    </t>
  </si>
  <si>
    <t xml:space="preserve">Camas                                        </t>
  </si>
  <si>
    <t xml:space="preserve">Campana (La)                                 </t>
  </si>
  <si>
    <t xml:space="preserve">Cantillana                                   </t>
  </si>
  <si>
    <t xml:space="preserve">Carmona                                      </t>
  </si>
  <si>
    <t xml:space="preserve">Carrion De Los Cespedes                      </t>
  </si>
  <si>
    <t xml:space="preserve">Casariche                                    </t>
  </si>
  <si>
    <t xml:space="preserve">Castilblanco De Los Arroyos                  </t>
  </si>
  <si>
    <t xml:space="preserve">Castilleja De Guzman                         </t>
  </si>
  <si>
    <t xml:space="preserve">Castilleja De La Cuesta                      </t>
  </si>
  <si>
    <t xml:space="preserve">Castilleja Del Campo                         </t>
  </si>
  <si>
    <t xml:space="preserve">Castillo De Las Guardas (El)                 </t>
  </si>
  <si>
    <t xml:space="preserve">Cazalla De La Sierra                         </t>
  </si>
  <si>
    <t xml:space="preserve">Constantina                                  </t>
  </si>
  <si>
    <t xml:space="preserve">Coria Del Rio                                </t>
  </si>
  <si>
    <t xml:space="preserve">Coripe                                       </t>
  </si>
  <si>
    <t xml:space="preserve">Coronil (El)                                 </t>
  </si>
  <si>
    <t xml:space="preserve">Corrales (Los)                               </t>
  </si>
  <si>
    <t xml:space="preserve">Ecija                                        </t>
  </si>
  <si>
    <t xml:space="preserve">Espartinas                                   </t>
  </si>
  <si>
    <t xml:space="preserve">Estepa                                       </t>
  </si>
  <si>
    <t xml:space="preserve">Fuentes De Andalucia                         </t>
  </si>
  <si>
    <t xml:space="preserve">Garrobo (El)                                 </t>
  </si>
  <si>
    <t xml:space="preserve">Gelves                                       </t>
  </si>
  <si>
    <t xml:space="preserve">Gerena                                       </t>
  </si>
  <si>
    <t xml:space="preserve">Gilena                                       </t>
  </si>
  <si>
    <t xml:space="preserve">Gines                                        </t>
  </si>
  <si>
    <t xml:space="preserve">Guadalcanal                                  </t>
  </si>
  <si>
    <t xml:space="preserve">Guillena                                     </t>
  </si>
  <si>
    <t xml:space="preserve">Herrera                                      </t>
  </si>
  <si>
    <t xml:space="preserve">Huevar Del Aljarafe                          </t>
  </si>
  <si>
    <t xml:space="preserve">Lantejuela                                   </t>
  </si>
  <si>
    <t xml:space="preserve">Lebrija                                      </t>
  </si>
  <si>
    <t xml:space="preserve">Lora De Estepa                               </t>
  </si>
  <si>
    <t xml:space="preserve">Lora Del Rio                                 </t>
  </si>
  <si>
    <t xml:space="preserve">Luisiana (La)                                </t>
  </si>
  <si>
    <t xml:space="preserve">Madroño (El)                                 </t>
  </si>
  <si>
    <t xml:space="preserve">Mairena Del Alcor                            </t>
  </si>
  <si>
    <t xml:space="preserve">Mairena Del Aljarafe                         </t>
  </si>
  <si>
    <t xml:space="preserve">Marchena                                     </t>
  </si>
  <si>
    <t xml:space="preserve">Marinaleda                                   </t>
  </si>
  <si>
    <t xml:space="preserve">Martin De La Jara                            </t>
  </si>
  <si>
    <t xml:space="preserve">Molares (Los)                                </t>
  </si>
  <si>
    <t xml:space="preserve">Montellano                                   </t>
  </si>
  <si>
    <t xml:space="preserve">Moron De La Frontera                         </t>
  </si>
  <si>
    <t xml:space="preserve">Navas De La Concepcion (Las)                 </t>
  </si>
  <si>
    <t xml:space="preserve">Olivares                                     </t>
  </si>
  <si>
    <t xml:space="preserve">Osuna                                        </t>
  </si>
  <si>
    <t xml:space="preserve">Palacios Y Villafranca (Los)                 </t>
  </si>
  <si>
    <t xml:space="preserve">Palomares Del Rio                            </t>
  </si>
  <si>
    <t xml:space="preserve">Paradas                                      </t>
  </si>
  <si>
    <t xml:space="preserve">Pedrera                                      </t>
  </si>
  <si>
    <t xml:space="preserve">Pedroso (El)                                 </t>
  </si>
  <si>
    <t xml:space="preserve">Peñaflor                                     </t>
  </si>
  <si>
    <t xml:space="preserve">Pilas                                        </t>
  </si>
  <si>
    <t xml:space="preserve">Pruna                                        </t>
  </si>
  <si>
    <t xml:space="preserve">Puebla De Cazalla (La)                       </t>
  </si>
  <si>
    <t xml:space="preserve">Puebla De Los Infantes (La)                  </t>
  </si>
  <si>
    <t xml:space="preserve">Puebla Del Rio (La)                          </t>
  </si>
  <si>
    <t xml:space="preserve">Real De La Jara (El)                         </t>
  </si>
  <si>
    <t xml:space="preserve">Rinconada (La)                               </t>
  </si>
  <si>
    <t xml:space="preserve">Roda De Andalucia (La)                       </t>
  </si>
  <si>
    <t xml:space="preserve">Ronquillo (El)                               </t>
  </si>
  <si>
    <t xml:space="preserve">Rubio (El)                                   </t>
  </si>
  <si>
    <t xml:space="preserve">Salteras            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</si>
  <si>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</si>
  <si>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</si>
  <si>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</si>
  <si>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</si>
  <si>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</si>
  <si>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Tocina                                       </t>
  </si>
  <si>
    <t xml:space="preserve">Tomares                                      </t>
  </si>
  <si>
    <t xml:space="preserve">Umbrete                                      </t>
  </si>
  <si>
    <t xml:space="preserve">Utrera                                       </t>
  </si>
  <si>
    <t xml:space="preserve">Valencina De La Concepcion                   </t>
  </si>
  <si>
    <t xml:space="preserve">Villamanrique De La Condesa                  </t>
  </si>
  <si>
    <t xml:space="preserve">Villanueva Del Ariscal                       </t>
  </si>
  <si>
    <t xml:space="preserve">Villanueva Del Rio Y Minas                   </t>
  </si>
  <si>
    <t xml:space="preserve">Villanueva De San Juan                       </t>
  </si>
  <si>
    <t xml:space="preserve">Villaverde Del Rio                           </t>
  </si>
  <si>
    <t xml:space="preserve">Viso Del Alcor (El)                          </t>
  </si>
  <si>
    <t xml:space="preserve">Cañada Rosal                                 </t>
  </si>
  <si>
    <t xml:space="preserve">Isla Mayor                                   </t>
  </si>
  <si>
    <t xml:space="preserve">Cuervo De Sevilla (El)                       </t>
  </si>
  <si>
    <t xml:space="preserve">Palmar De Troya (El)                         </t>
  </si>
  <si>
    <t>Población 2022</t>
  </si>
  <si>
    <t>MEDIA MUNICIPIOS ANDALUCES</t>
  </si>
  <si>
    <t>Benalmádena</t>
  </si>
  <si>
    <t>Estepona</t>
  </si>
  <si>
    <t>Participación en los tributos del Estado 2025. Entregas a cuenta</t>
  </si>
  <si>
    <t>Población 2024</t>
  </si>
  <si>
    <t>Importes íntegros (sin considerar reintegros)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</si>
</sst>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8"/>
      <name val="Gill Sans MT"/>
      <family val="2"/>
    </font>
    <font>
      <b/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b/>
      <sz val="10"/>
      <color indexed="8"/>
      <name val="Gill Sans MT"/>
      <family val="2"/>
    </font>
    <font>
      <b/>
      <sz val="12"/>
      <name val="Gill Sans MT"/>
      <family val="2"/>
    </font>
    <font>
      <sz val="10"/>
      <color indexed="8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9"/>
      <name val="Gill Sans MT"/>
      <family val="2"/>
    </font>
    <font>
      <b/>
      <sz val="9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ici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268605</xdr:rowOff>
    </xdr:to>
    <xdr:pic>
      <xdr:nvPicPr>
        <xdr:cNvPr id="103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260985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95"/>
  <sheetViews>
    <sheetView tabSelected="1" zoomScaleNormal="100" workbookViewId="0">
      <selection activeCell="F19" sqref="F19"/>
    </sheetView>
  </sheetViews>
  <sheetFormatPr baseColWidth="10" defaultRowHeight="16.8" x14ac:dyDescent="0.25"/>
  <cols>
    <col min="1" max="1" width="32.5546875" style="7" customWidth="1"/>
    <col min="2" max="2" width="7.88671875" style="7" bestFit="1" customWidth="1"/>
    <col min="3" max="3" width="8.5546875" style="8" bestFit="1" customWidth="1"/>
    <col min="4" max="4" width="12.6640625" style="7" bestFit="1" customWidth="1"/>
    <col min="5" max="5" width="16.44140625" style="7" bestFit="1" customWidth="1"/>
    <col min="6" max="6" width="16" style="7" bestFit="1" customWidth="1"/>
    <col min="7" max="7" width="12.88671875" style="7" bestFit="1" customWidth="1"/>
    <col min="8" max="8" width="15.88671875" style="7" bestFit="1" customWidth="1"/>
    <col min="9" max="10" width="19.33203125" style="9" bestFit="1" customWidth="1"/>
    <col min="11" max="16384" width="11.5546875" style="7"/>
  </cols>
  <sheetData>
    <row r="2" spans="1:10" ht="24" customHeight="1" x14ac:dyDescent="0.25"/>
    <row r="3" spans="1:10" ht="21.6" x14ac:dyDescent="0.25">
      <c r="A3" s="32" t="s">
        <v>800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21.6" x14ac:dyDescent="0.25">
      <c r="A4" s="31" t="s">
        <v>31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21.6" x14ac:dyDescent="0.25">
      <c r="A5" s="29" t="s">
        <v>802</v>
      </c>
      <c r="B5" s="20"/>
    </row>
    <row r="6" spans="1:10" x14ac:dyDescent="0.25">
      <c r="A6" s="10" t="s">
        <v>30</v>
      </c>
      <c r="B6" s="21"/>
      <c r="D6" s="11"/>
      <c r="E6" s="11"/>
      <c r="F6" s="11"/>
      <c r="G6" s="11"/>
      <c r="H6" s="11"/>
      <c r="I6" s="12"/>
      <c r="J6" s="12"/>
    </row>
    <row r="7" spans="1:10" x14ac:dyDescent="0.25">
      <c r="A7" s="13" t="s">
        <v>6</v>
      </c>
      <c r="B7" s="22"/>
      <c r="D7" s="11"/>
      <c r="E7" s="11"/>
      <c r="F7" s="11"/>
      <c r="G7" s="11"/>
      <c r="H7" s="11"/>
      <c r="I7" s="12"/>
      <c r="J7" s="12"/>
    </row>
    <row r="8" spans="1:10" ht="21" customHeight="1" x14ac:dyDescent="0.25">
      <c r="C8" s="14"/>
      <c r="D8" s="30" t="s">
        <v>4</v>
      </c>
      <c r="E8" s="30"/>
      <c r="F8" s="30"/>
      <c r="G8" s="30" t="s">
        <v>5</v>
      </c>
      <c r="H8" s="30"/>
      <c r="I8" s="12"/>
      <c r="J8" s="12"/>
    </row>
    <row r="9" spans="1:10" ht="54.75" customHeight="1" x14ac:dyDescent="0.25">
      <c r="A9" s="1"/>
      <c r="B9" s="23" t="s">
        <v>33</v>
      </c>
      <c r="C9" s="5" t="s">
        <v>801</v>
      </c>
      <c r="D9" s="2" t="s">
        <v>1</v>
      </c>
      <c r="E9" s="2" t="s">
        <v>2</v>
      </c>
      <c r="F9" s="2" t="s">
        <v>0</v>
      </c>
      <c r="G9" s="2" t="s">
        <v>3</v>
      </c>
      <c r="H9" s="2" t="s">
        <v>0</v>
      </c>
      <c r="I9" s="2" t="s">
        <v>10</v>
      </c>
      <c r="J9" s="2" t="s">
        <v>11</v>
      </c>
    </row>
    <row r="10" spans="1:10" ht="14.4" customHeight="1" x14ac:dyDescent="0.25">
      <c r="A10" s="3" t="s">
        <v>34</v>
      </c>
      <c r="B10" s="19" t="s">
        <v>22</v>
      </c>
      <c r="C10" s="4">
        <v>1272</v>
      </c>
      <c r="D10" s="16" t="s">
        <v>9</v>
      </c>
      <c r="E10" s="16" t="s">
        <v>9</v>
      </c>
      <c r="F10" s="16" t="s">
        <v>9</v>
      </c>
      <c r="G10" s="15">
        <v>283164.74</v>
      </c>
      <c r="H10" s="15">
        <v>9814.3300000000017</v>
      </c>
      <c r="I10" s="17">
        <f>G10+H10</f>
        <v>292979.07</v>
      </c>
      <c r="J10" s="18">
        <f>I10/C10</f>
        <v>230.32945754716982</v>
      </c>
    </row>
    <row r="11" spans="1:10" ht="14.4" customHeight="1" x14ac:dyDescent="0.25">
      <c r="A11" s="3" t="s">
        <v>35</v>
      </c>
      <c r="B11" s="19" t="s">
        <v>22</v>
      </c>
      <c r="C11" s="4">
        <v>1235</v>
      </c>
      <c r="D11" s="16" t="s">
        <v>9</v>
      </c>
      <c r="E11" s="16" t="s">
        <v>9</v>
      </c>
      <c r="F11" s="16" t="s">
        <v>9</v>
      </c>
      <c r="G11" s="15">
        <v>281420.58</v>
      </c>
      <c r="H11" s="15">
        <v>17943.07</v>
      </c>
      <c r="I11" s="17">
        <f>G11+H11</f>
        <v>299363.65000000002</v>
      </c>
      <c r="J11" s="18">
        <f>I11/C11</f>
        <v>242.3997165991903</v>
      </c>
    </row>
    <row r="12" spans="1:10" ht="14.4" customHeight="1" x14ac:dyDescent="0.25">
      <c r="A12" s="3" t="s">
        <v>173</v>
      </c>
      <c r="B12" s="19" t="s">
        <v>24</v>
      </c>
      <c r="C12" s="4">
        <v>4091</v>
      </c>
      <c r="D12" s="16" t="s">
        <v>9</v>
      </c>
      <c r="E12" s="16" t="s">
        <v>9</v>
      </c>
      <c r="F12" s="16" t="s">
        <v>9</v>
      </c>
      <c r="G12" s="15">
        <v>992483.18</v>
      </c>
      <c r="H12" s="15">
        <v>21025.61</v>
      </c>
      <c r="I12" s="17">
        <f>G12+H12</f>
        <v>1013508.79</v>
      </c>
      <c r="J12" s="18">
        <f>I12/C12</f>
        <v>247.74108775360548</v>
      </c>
    </row>
    <row r="13" spans="1:10" ht="14.4" customHeight="1" x14ac:dyDescent="0.25">
      <c r="A13" s="3" t="s">
        <v>36</v>
      </c>
      <c r="B13" s="19" t="s">
        <v>22</v>
      </c>
      <c r="C13" s="4">
        <v>25515</v>
      </c>
      <c r="D13" s="16" t="s">
        <v>9</v>
      </c>
      <c r="E13" s="16" t="s">
        <v>9</v>
      </c>
      <c r="F13" s="16" t="s">
        <v>9</v>
      </c>
      <c r="G13" s="15">
        <v>7378626.4299999997</v>
      </c>
      <c r="H13" s="15">
        <v>308227.95</v>
      </c>
      <c r="I13" s="17">
        <f>G13+H13</f>
        <v>7686854.3799999999</v>
      </c>
      <c r="J13" s="18">
        <f>I13/C13</f>
        <v>301.26805330197925</v>
      </c>
    </row>
    <row r="14" spans="1:10" ht="14.4" customHeight="1" x14ac:dyDescent="0.25">
      <c r="A14" s="3" t="s">
        <v>249</v>
      </c>
      <c r="B14" s="19" t="s">
        <v>25</v>
      </c>
      <c r="C14" s="4">
        <v>244</v>
      </c>
      <c r="D14" s="16" t="s">
        <v>9</v>
      </c>
      <c r="E14" s="16" t="s">
        <v>9</v>
      </c>
      <c r="F14" s="16" t="s">
        <v>9</v>
      </c>
      <c r="G14" s="15">
        <v>60872.93</v>
      </c>
      <c r="H14" s="15">
        <v>6223.2199999999993</v>
      </c>
      <c r="I14" s="17">
        <f>G14+H14</f>
        <v>67096.149999999994</v>
      </c>
      <c r="J14" s="18">
        <f>I14/C14</f>
        <v>274.98422131147538</v>
      </c>
    </row>
    <row r="15" spans="1:10" ht="14.4" customHeight="1" x14ac:dyDescent="0.25">
      <c r="A15" s="3" t="s">
        <v>693</v>
      </c>
      <c r="B15" s="19" t="s">
        <v>29</v>
      </c>
      <c r="C15" s="4">
        <v>2042</v>
      </c>
      <c r="D15" s="16" t="s">
        <v>9</v>
      </c>
      <c r="E15" s="16" t="s">
        <v>9</v>
      </c>
      <c r="F15" s="16" t="s">
        <v>9</v>
      </c>
      <c r="G15" s="15">
        <v>475579.69</v>
      </c>
      <c r="H15" s="15">
        <v>21682.65</v>
      </c>
      <c r="I15" s="17">
        <f>G15+H15</f>
        <v>497262.34</v>
      </c>
      <c r="J15" s="18">
        <f>I15/C15</f>
        <v>243.51730656219394</v>
      </c>
    </row>
    <row r="16" spans="1:10" ht="14.4" customHeight="1" x14ac:dyDescent="0.25">
      <c r="A16" s="3" t="s">
        <v>174</v>
      </c>
      <c r="B16" s="19" t="s">
        <v>24</v>
      </c>
      <c r="C16" s="4">
        <v>13210</v>
      </c>
      <c r="D16" s="16" t="s">
        <v>9</v>
      </c>
      <c r="E16" s="16" t="s">
        <v>9</v>
      </c>
      <c r="F16" s="16" t="s">
        <v>9</v>
      </c>
      <c r="G16" s="15">
        <v>3831322.6</v>
      </c>
      <c r="H16" s="15">
        <v>90101.43</v>
      </c>
      <c r="I16" s="17">
        <f>G16+H16</f>
        <v>3921424.0300000003</v>
      </c>
      <c r="J16" s="18">
        <f>I16/C16</f>
        <v>296.85268962906889</v>
      </c>
    </row>
    <row r="17" spans="1:10" ht="14.4" customHeight="1" x14ac:dyDescent="0.25">
      <c r="A17" s="3" t="s">
        <v>518</v>
      </c>
      <c r="B17" s="19" t="s">
        <v>26</v>
      </c>
      <c r="C17" s="4">
        <v>791</v>
      </c>
      <c r="D17" s="16" t="s">
        <v>9</v>
      </c>
      <c r="E17" s="16" t="s">
        <v>9</v>
      </c>
      <c r="F17" s="16" t="s">
        <v>9</v>
      </c>
      <c r="G17" s="15">
        <v>191974.67</v>
      </c>
      <c r="H17" s="15">
        <v>7279.25</v>
      </c>
      <c r="I17" s="17">
        <f>G17+H17</f>
        <v>199253.92</v>
      </c>
      <c r="J17" s="18">
        <f>I17/C17</f>
        <v>251.90128950695325</v>
      </c>
    </row>
    <row r="18" spans="1:10" ht="14.4" customHeight="1" x14ac:dyDescent="0.25">
      <c r="A18" s="3" t="s">
        <v>597</v>
      </c>
      <c r="B18" s="19" t="s">
        <v>28</v>
      </c>
      <c r="C18" s="4">
        <v>5449</v>
      </c>
      <c r="D18" s="16" t="s">
        <v>9</v>
      </c>
      <c r="E18" s="16" t="s">
        <v>9</v>
      </c>
      <c r="F18" s="16" t="s">
        <v>9</v>
      </c>
      <c r="G18" s="15">
        <v>1385061.65</v>
      </c>
      <c r="H18" s="15">
        <v>97370.83</v>
      </c>
      <c r="I18" s="17">
        <f>G18+H18</f>
        <v>1482432.48</v>
      </c>
      <c r="J18" s="18">
        <f>I18/C18</f>
        <v>272.05587814277851</v>
      </c>
    </row>
    <row r="19" spans="1:10" ht="14.4" customHeight="1" x14ac:dyDescent="0.25">
      <c r="A19" s="3" t="s">
        <v>250</v>
      </c>
      <c r="B19" s="19" t="s">
        <v>25</v>
      </c>
      <c r="C19" s="4">
        <v>543</v>
      </c>
      <c r="D19" s="16" t="s">
        <v>9</v>
      </c>
      <c r="E19" s="16" t="s">
        <v>9</v>
      </c>
      <c r="F19" s="16" t="s">
        <v>9</v>
      </c>
      <c r="G19" s="15">
        <v>148920.98000000001</v>
      </c>
      <c r="H19" s="15">
        <v>1115.71</v>
      </c>
      <c r="I19" s="17">
        <f>G19+H19</f>
        <v>150036.69</v>
      </c>
      <c r="J19" s="18">
        <f>I19/C19</f>
        <v>276.3106629834254</v>
      </c>
    </row>
    <row r="20" spans="1:10" ht="14.4" customHeight="1" x14ac:dyDescent="0.25">
      <c r="A20" s="3" t="s">
        <v>694</v>
      </c>
      <c r="B20" s="19" t="s">
        <v>29</v>
      </c>
      <c r="C20" s="4">
        <v>1673</v>
      </c>
      <c r="D20" s="16" t="s">
        <v>9</v>
      </c>
      <c r="E20" s="16" t="s">
        <v>9</v>
      </c>
      <c r="F20" s="16" t="s">
        <v>9</v>
      </c>
      <c r="G20" s="15">
        <v>413181.2</v>
      </c>
      <c r="H20" s="15">
        <v>0</v>
      </c>
      <c r="I20" s="17">
        <f>G20+H20</f>
        <v>413181.2</v>
      </c>
      <c r="J20" s="18">
        <f>I20/C20</f>
        <v>246.97023311416618</v>
      </c>
    </row>
    <row r="21" spans="1:10" ht="14.4" customHeight="1" x14ac:dyDescent="0.25">
      <c r="A21" s="3" t="s">
        <v>695</v>
      </c>
      <c r="B21" s="19" t="s">
        <v>29</v>
      </c>
      <c r="C21" s="4">
        <v>3223</v>
      </c>
      <c r="D21" s="16" t="s">
        <v>9</v>
      </c>
      <c r="E21" s="16" t="s">
        <v>9</v>
      </c>
      <c r="F21" s="16" t="s">
        <v>9</v>
      </c>
      <c r="G21" s="15">
        <v>721449.77</v>
      </c>
      <c r="H21" s="15">
        <v>12776.89</v>
      </c>
      <c r="I21" s="17">
        <f>G21+H21</f>
        <v>734226.66</v>
      </c>
      <c r="J21" s="18">
        <f>I21/C21</f>
        <v>227.80845795842384</v>
      </c>
    </row>
    <row r="22" spans="1:10" ht="14.4" customHeight="1" x14ac:dyDescent="0.25">
      <c r="A22" s="3" t="s">
        <v>37</v>
      </c>
      <c r="B22" s="19" t="s">
        <v>22</v>
      </c>
      <c r="C22" s="4">
        <v>682</v>
      </c>
      <c r="D22" s="16" t="s">
        <v>9</v>
      </c>
      <c r="E22" s="16" t="s">
        <v>9</v>
      </c>
      <c r="F22" s="16" t="s">
        <v>9</v>
      </c>
      <c r="G22" s="15">
        <v>171501.37</v>
      </c>
      <c r="H22" s="15">
        <v>13785.43</v>
      </c>
      <c r="I22" s="17">
        <f>G22+H22</f>
        <v>185286.8</v>
      </c>
      <c r="J22" s="18">
        <f>I22/C22</f>
        <v>271.68152492668622</v>
      </c>
    </row>
    <row r="23" spans="1:10" ht="14.4" customHeight="1" x14ac:dyDescent="0.25">
      <c r="A23" s="3" t="s">
        <v>422</v>
      </c>
      <c r="B23" s="19" t="s">
        <v>27</v>
      </c>
      <c r="C23" s="4">
        <v>930</v>
      </c>
      <c r="D23" s="16" t="s">
        <v>9</v>
      </c>
      <c r="E23" s="16" t="s">
        <v>9</v>
      </c>
      <c r="F23" s="16" t="s">
        <v>9</v>
      </c>
      <c r="G23" s="15">
        <v>221451.3</v>
      </c>
      <c r="H23" s="15">
        <v>23305.969999999998</v>
      </c>
      <c r="I23" s="17">
        <f>G23+H23</f>
        <v>244757.27</v>
      </c>
      <c r="J23" s="18">
        <f>I23/C23</f>
        <v>263.17986021505374</v>
      </c>
    </row>
    <row r="24" spans="1:10" ht="14.4" customHeight="1" x14ac:dyDescent="0.25">
      <c r="A24" s="3" t="s">
        <v>38</v>
      </c>
      <c r="B24" s="19" t="s">
        <v>22</v>
      </c>
      <c r="C24" s="4">
        <v>585</v>
      </c>
      <c r="D24" s="16" t="s">
        <v>9</v>
      </c>
      <c r="E24" s="16" t="s">
        <v>9</v>
      </c>
      <c r="F24" s="16" t="s">
        <v>9</v>
      </c>
      <c r="G24" s="15">
        <v>135820.04</v>
      </c>
      <c r="H24" s="15">
        <v>6045.07</v>
      </c>
      <c r="I24" s="17">
        <f>G24+H24</f>
        <v>141865.11000000002</v>
      </c>
      <c r="J24" s="18">
        <f>I24/C24</f>
        <v>242.50446153846156</v>
      </c>
    </row>
    <row r="25" spans="1:10" ht="14.4" customHeight="1" x14ac:dyDescent="0.25">
      <c r="A25" s="3" t="s">
        <v>251</v>
      </c>
      <c r="B25" s="19" t="s">
        <v>25</v>
      </c>
      <c r="C25" s="4">
        <v>19587</v>
      </c>
      <c r="D25" s="16" t="s">
        <v>9</v>
      </c>
      <c r="E25" s="16" t="s">
        <v>9</v>
      </c>
      <c r="F25" s="16" t="s">
        <v>9</v>
      </c>
      <c r="G25" s="15">
        <v>5217275.58</v>
      </c>
      <c r="H25" s="15">
        <v>464271.34</v>
      </c>
      <c r="I25" s="17">
        <f>G25+H25</f>
        <v>5681546.9199999999</v>
      </c>
      <c r="J25" s="18">
        <f>I25/C25</f>
        <v>290.06723439015673</v>
      </c>
    </row>
    <row r="26" spans="1:10" ht="14.4" customHeight="1" x14ac:dyDescent="0.25">
      <c r="A26" s="3" t="s">
        <v>252</v>
      </c>
      <c r="B26" s="19" t="s">
        <v>25</v>
      </c>
      <c r="C26" s="4">
        <v>712</v>
      </c>
      <c r="D26" s="16" t="s">
        <v>9</v>
      </c>
      <c r="E26" s="16" t="s">
        <v>9</v>
      </c>
      <c r="F26" s="16" t="s">
        <v>9</v>
      </c>
      <c r="G26" s="15">
        <v>168514.92</v>
      </c>
      <c r="H26" s="15">
        <v>7239.2</v>
      </c>
      <c r="I26" s="17">
        <f>G26+H26</f>
        <v>175754.12000000002</v>
      </c>
      <c r="J26" s="18">
        <f>I26/C26</f>
        <v>246.84567415730339</v>
      </c>
    </row>
    <row r="27" spans="1:10" ht="14.4" customHeight="1" x14ac:dyDescent="0.25">
      <c r="A27" s="3" t="s">
        <v>39</v>
      </c>
      <c r="B27" s="19" t="s">
        <v>22</v>
      </c>
      <c r="C27" s="4">
        <v>12408</v>
      </c>
      <c r="D27" s="16" t="s">
        <v>9</v>
      </c>
      <c r="E27" s="16" t="s">
        <v>9</v>
      </c>
      <c r="F27" s="16" t="s">
        <v>9</v>
      </c>
      <c r="G27" s="15">
        <v>3390865.67</v>
      </c>
      <c r="H27" s="15">
        <v>210610.32</v>
      </c>
      <c r="I27" s="17">
        <f>G27+H27</f>
        <v>3601475.9899999998</v>
      </c>
      <c r="J27" s="18">
        <f>I27/C27</f>
        <v>290.25435122501608</v>
      </c>
    </row>
    <row r="28" spans="1:10" ht="14.4" customHeight="1" x14ac:dyDescent="0.25">
      <c r="A28" s="3" t="s">
        <v>253</v>
      </c>
      <c r="B28" s="19" t="s">
        <v>25</v>
      </c>
      <c r="C28" s="4">
        <v>422</v>
      </c>
      <c r="D28" s="16" t="s">
        <v>9</v>
      </c>
      <c r="E28" s="16" t="s">
        <v>9</v>
      </c>
      <c r="F28" s="16" t="s">
        <v>9</v>
      </c>
      <c r="G28" s="15">
        <v>93626.96</v>
      </c>
      <c r="H28" s="15">
        <v>898.87</v>
      </c>
      <c r="I28" s="17">
        <f>G28+H28</f>
        <v>94525.83</v>
      </c>
      <c r="J28" s="18">
        <f>I28/C28</f>
        <v>223.99485781990521</v>
      </c>
    </row>
    <row r="29" spans="1:10" ht="14.4" customHeight="1" x14ac:dyDescent="0.25">
      <c r="A29" s="3" t="s">
        <v>254</v>
      </c>
      <c r="B29" s="19" t="s">
        <v>25</v>
      </c>
      <c r="C29" s="4">
        <v>7357</v>
      </c>
      <c r="D29" s="16" t="s">
        <v>9</v>
      </c>
      <c r="E29" s="16" t="s">
        <v>9</v>
      </c>
      <c r="F29" s="16" t="s">
        <v>9</v>
      </c>
      <c r="G29" s="15">
        <v>1963077.44</v>
      </c>
      <c r="H29" s="15">
        <v>71452.72</v>
      </c>
      <c r="I29" s="17">
        <f>G29+H29</f>
        <v>2034530.16</v>
      </c>
      <c r="J29" s="18">
        <f>I29/C29</f>
        <v>276.54344977572379</v>
      </c>
    </row>
    <row r="30" spans="1:10" ht="14.4" customHeight="1" x14ac:dyDescent="0.25">
      <c r="A30" s="3" t="s">
        <v>255</v>
      </c>
      <c r="B30" s="19" t="s">
        <v>25</v>
      </c>
      <c r="C30" s="4">
        <v>794</v>
      </c>
      <c r="D30" s="16" t="s">
        <v>9</v>
      </c>
      <c r="E30" s="16" t="s">
        <v>9</v>
      </c>
      <c r="F30" s="16" t="s">
        <v>9</v>
      </c>
      <c r="G30" s="15">
        <v>175841.41</v>
      </c>
      <c r="H30" s="15">
        <v>3021.91</v>
      </c>
      <c r="I30" s="17">
        <f>G30+H30</f>
        <v>178863.32</v>
      </c>
      <c r="J30" s="18">
        <f>I30/C30</f>
        <v>225.26866498740554</v>
      </c>
    </row>
    <row r="31" spans="1:10" ht="14.4" customHeight="1" x14ac:dyDescent="0.25">
      <c r="A31" s="3" t="s">
        <v>32</v>
      </c>
      <c r="B31" s="19" t="s">
        <v>29</v>
      </c>
      <c r="C31" s="4">
        <v>76922</v>
      </c>
      <c r="D31" s="28">
        <v>3938853.46</v>
      </c>
      <c r="E31" s="28">
        <v>19722029.32</v>
      </c>
      <c r="F31" s="28">
        <v>0</v>
      </c>
      <c r="G31" s="16" t="s">
        <v>9</v>
      </c>
      <c r="H31" s="16" t="s">
        <v>9</v>
      </c>
      <c r="I31" s="17">
        <f>D31+E31+F31</f>
        <v>23660882.780000001</v>
      </c>
      <c r="J31" s="18">
        <f>I31/C31</f>
        <v>307.59578248095477</v>
      </c>
    </row>
    <row r="32" spans="1:10" ht="14.4" customHeight="1" x14ac:dyDescent="0.25">
      <c r="A32" s="3" t="s">
        <v>134</v>
      </c>
      <c r="B32" s="19" t="s">
        <v>23</v>
      </c>
      <c r="C32" s="4">
        <v>5223</v>
      </c>
      <c r="D32" s="16" t="s">
        <v>9</v>
      </c>
      <c r="E32" s="16" t="s">
        <v>9</v>
      </c>
      <c r="F32" s="16" t="s">
        <v>9</v>
      </c>
      <c r="G32" s="15">
        <v>1353375.69</v>
      </c>
      <c r="H32" s="15">
        <v>64921.53</v>
      </c>
      <c r="I32" s="17">
        <f>G32+H32</f>
        <v>1418297.22</v>
      </c>
      <c r="J32" s="18">
        <f>I32/C32</f>
        <v>271.54838598506603</v>
      </c>
    </row>
    <row r="33" spans="1:10" ht="14.4" customHeight="1" x14ac:dyDescent="0.25">
      <c r="A33" s="3" t="s">
        <v>696</v>
      </c>
      <c r="B33" s="19" t="s">
        <v>29</v>
      </c>
      <c r="C33" s="4">
        <v>12250</v>
      </c>
      <c r="D33" s="16" t="s">
        <v>9</v>
      </c>
      <c r="E33" s="16" t="s">
        <v>9</v>
      </c>
      <c r="F33" s="16" t="s">
        <v>9</v>
      </c>
      <c r="G33" s="15">
        <v>3260279.41</v>
      </c>
      <c r="H33" s="15">
        <v>91199.049999999988</v>
      </c>
      <c r="I33" s="17">
        <f>G33+H33</f>
        <v>3351478.46</v>
      </c>
      <c r="J33" s="18">
        <f>I33/C33</f>
        <v>273.59007836734696</v>
      </c>
    </row>
    <row r="34" spans="1:10" ht="14.4" customHeight="1" x14ac:dyDescent="0.25">
      <c r="A34" s="3" t="s">
        <v>135</v>
      </c>
      <c r="B34" s="19" t="s">
        <v>23</v>
      </c>
      <c r="C34" s="4">
        <v>4936</v>
      </c>
      <c r="D34" s="16" t="s">
        <v>9</v>
      </c>
      <c r="E34" s="16" t="s">
        <v>9</v>
      </c>
      <c r="F34" s="16" t="s">
        <v>9</v>
      </c>
      <c r="G34" s="15">
        <v>1168806.8700000001</v>
      </c>
      <c r="H34" s="15">
        <v>28111.07</v>
      </c>
      <c r="I34" s="17">
        <f>G34+H34</f>
        <v>1196917.9400000002</v>
      </c>
      <c r="J34" s="18">
        <f>I34/C34</f>
        <v>242.48742706645061</v>
      </c>
    </row>
    <row r="35" spans="1:10" ht="14.4" customHeight="1" x14ac:dyDescent="0.25">
      <c r="A35" s="3" t="s">
        <v>423</v>
      </c>
      <c r="B35" s="19" t="s">
        <v>27</v>
      </c>
      <c r="C35" s="4">
        <v>21581</v>
      </c>
      <c r="D35" s="16" t="s">
        <v>9</v>
      </c>
      <c r="E35" s="16" t="s">
        <v>9</v>
      </c>
      <c r="F35" s="16" t="s">
        <v>9</v>
      </c>
      <c r="G35" s="15">
        <v>5992902.8700000001</v>
      </c>
      <c r="H35" s="15">
        <v>514842.92</v>
      </c>
      <c r="I35" s="17">
        <f>G35+H35</f>
        <v>6507745.79</v>
      </c>
      <c r="J35" s="18">
        <f>I35/C35</f>
        <v>301.54977943561465</v>
      </c>
    </row>
    <row r="36" spans="1:10" ht="14.4" customHeight="1" x14ac:dyDescent="0.25">
      <c r="A36" s="3" t="s">
        <v>175</v>
      </c>
      <c r="B36" s="19" t="s">
        <v>24</v>
      </c>
      <c r="C36" s="4">
        <v>1501</v>
      </c>
      <c r="D36" s="16" t="s">
        <v>9</v>
      </c>
      <c r="E36" s="16" t="s">
        <v>9</v>
      </c>
      <c r="F36" s="16" t="s">
        <v>9</v>
      </c>
      <c r="G36" s="15">
        <v>366981.88</v>
      </c>
      <c r="H36" s="15">
        <v>17319.25</v>
      </c>
      <c r="I36" s="17">
        <f>G36+H36</f>
        <v>384301.13</v>
      </c>
      <c r="J36" s="18">
        <f>I36/C36</f>
        <v>256.03006662225181</v>
      </c>
    </row>
    <row r="37" spans="1:10" ht="14.4" customHeight="1" x14ac:dyDescent="0.25">
      <c r="A37" s="3" t="s">
        <v>598</v>
      </c>
      <c r="B37" s="19" t="s">
        <v>28</v>
      </c>
      <c r="C37" s="4">
        <v>2653</v>
      </c>
      <c r="D37" s="16" t="s">
        <v>9</v>
      </c>
      <c r="E37" s="16" t="s">
        <v>9</v>
      </c>
      <c r="F37" s="16" t="s">
        <v>9</v>
      </c>
      <c r="G37" s="15">
        <v>600885.93000000005</v>
      </c>
      <c r="H37" s="15">
        <v>8051.23</v>
      </c>
      <c r="I37" s="17">
        <f>G37+H37</f>
        <v>608937.16</v>
      </c>
      <c r="J37" s="18">
        <f>I37/C37</f>
        <v>229.52776479457219</v>
      </c>
    </row>
    <row r="38" spans="1:10" ht="14.4" customHeight="1" x14ac:dyDescent="0.25">
      <c r="A38" s="3" t="s">
        <v>424</v>
      </c>
      <c r="B38" s="19" t="s">
        <v>27</v>
      </c>
      <c r="C38" s="4">
        <v>10243</v>
      </c>
      <c r="D38" s="16" t="s">
        <v>9</v>
      </c>
      <c r="E38" s="16" t="s">
        <v>9</v>
      </c>
      <c r="F38" s="16" t="s">
        <v>9</v>
      </c>
      <c r="G38" s="15">
        <v>2721697.27</v>
      </c>
      <c r="H38" s="15">
        <v>214421.61000000002</v>
      </c>
      <c r="I38" s="17">
        <f>G38+H38</f>
        <v>2936118.88</v>
      </c>
      <c r="J38" s="18">
        <f>I38/C38</f>
        <v>286.64638094308305</v>
      </c>
    </row>
    <row r="39" spans="1:10" ht="14.4" customHeight="1" x14ac:dyDescent="0.25">
      <c r="A39" s="3" t="s">
        <v>40</v>
      </c>
      <c r="B39" s="19" t="s">
        <v>22</v>
      </c>
      <c r="C39" s="4">
        <v>829</v>
      </c>
      <c r="D39" s="16" t="s">
        <v>9</v>
      </c>
      <c r="E39" s="16" t="s">
        <v>9</v>
      </c>
      <c r="F39" s="16" t="s">
        <v>9</v>
      </c>
      <c r="G39" s="15">
        <v>191623.3</v>
      </c>
      <c r="H39" s="15">
        <v>14161.13</v>
      </c>
      <c r="I39" s="17">
        <f>G39+H39</f>
        <v>205784.43</v>
      </c>
      <c r="J39" s="18">
        <f>I39/C39</f>
        <v>248.23212303980699</v>
      </c>
    </row>
    <row r="40" spans="1:10" ht="14.4" customHeight="1" x14ac:dyDescent="0.25">
      <c r="A40" s="3" t="s">
        <v>697</v>
      </c>
      <c r="B40" s="19" t="s">
        <v>29</v>
      </c>
      <c r="C40" s="4">
        <v>3279</v>
      </c>
      <c r="D40" s="16" t="s">
        <v>9</v>
      </c>
      <c r="E40" s="16" t="s">
        <v>9</v>
      </c>
      <c r="F40" s="16" t="s">
        <v>9</v>
      </c>
      <c r="G40" s="15">
        <v>810706.84</v>
      </c>
      <c r="H40" s="15">
        <v>28426.1</v>
      </c>
      <c r="I40" s="17">
        <f>G40+H40</f>
        <v>839132.94</v>
      </c>
      <c r="J40" s="18">
        <f>I40/C40</f>
        <v>255.91123513266237</v>
      </c>
    </row>
    <row r="41" spans="1:10" ht="14.4" customHeight="1" x14ac:dyDescent="0.25">
      <c r="A41" s="3" t="s">
        <v>41</v>
      </c>
      <c r="B41" s="19" t="s">
        <v>22</v>
      </c>
      <c r="C41" s="4">
        <v>557</v>
      </c>
      <c r="D41" s="16" t="s">
        <v>9</v>
      </c>
      <c r="E41" s="16" t="s">
        <v>9</v>
      </c>
      <c r="F41" s="16" t="s">
        <v>9</v>
      </c>
      <c r="G41" s="15">
        <v>127984.38</v>
      </c>
      <c r="H41" s="15">
        <v>7675.83</v>
      </c>
      <c r="I41" s="17">
        <f>G41+H41</f>
        <v>135660.21</v>
      </c>
      <c r="J41" s="18">
        <f>I41/C41</f>
        <v>243.55513464991023</v>
      </c>
    </row>
    <row r="42" spans="1:10" ht="14.4" customHeight="1" x14ac:dyDescent="0.25">
      <c r="A42" s="3" t="s">
        <v>42</v>
      </c>
      <c r="B42" s="19" t="s">
        <v>22</v>
      </c>
      <c r="C42" s="4">
        <v>128</v>
      </c>
      <c r="D42" s="16" t="s">
        <v>9</v>
      </c>
      <c r="E42" s="16" t="s">
        <v>9</v>
      </c>
      <c r="F42" s="16" t="s">
        <v>9</v>
      </c>
      <c r="G42" s="15">
        <v>28608.47</v>
      </c>
      <c r="H42" s="15">
        <v>647.31000000000006</v>
      </c>
      <c r="I42" s="17">
        <f>G42+H42</f>
        <v>29255.780000000002</v>
      </c>
      <c r="J42" s="18">
        <f>I42/C42</f>
        <v>228.56078125000002</v>
      </c>
    </row>
    <row r="43" spans="1:10" ht="14.4" customHeight="1" x14ac:dyDescent="0.25">
      <c r="A43" s="3" t="s">
        <v>425</v>
      </c>
      <c r="B43" s="19" t="s">
        <v>27</v>
      </c>
      <c r="C43" s="4">
        <v>456</v>
      </c>
      <c r="D43" s="16" t="s">
        <v>9</v>
      </c>
      <c r="E43" s="16" t="s">
        <v>9</v>
      </c>
      <c r="F43" s="16" t="s">
        <v>9</v>
      </c>
      <c r="G43" s="15">
        <v>107961</v>
      </c>
      <c r="H43" s="15">
        <v>21792.559999999998</v>
      </c>
      <c r="I43" s="17">
        <f>G43+H43</f>
        <v>129753.56</v>
      </c>
      <c r="J43" s="18">
        <f>I43/C43</f>
        <v>284.5472807017544</v>
      </c>
    </row>
    <row r="44" spans="1:10" ht="14.4" customHeight="1" x14ac:dyDescent="0.25">
      <c r="A44" s="3" t="s">
        <v>256</v>
      </c>
      <c r="B44" s="19" t="s">
        <v>25</v>
      </c>
      <c r="C44" s="4">
        <v>592</v>
      </c>
      <c r="D44" s="16" t="s">
        <v>9</v>
      </c>
      <c r="E44" s="16" t="s">
        <v>9</v>
      </c>
      <c r="F44" s="16" t="s">
        <v>9</v>
      </c>
      <c r="G44" s="15">
        <v>129641.5</v>
      </c>
      <c r="H44" s="15">
        <v>14059.11</v>
      </c>
      <c r="I44" s="17">
        <f>G44+H44</f>
        <v>143700.60999999999</v>
      </c>
      <c r="J44" s="18">
        <f>I44/C44</f>
        <v>242.73751689189186</v>
      </c>
    </row>
    <row r="45" spans="1:10" ht="14.4" customHeight="1" x14ac:dyDescent="0.25">
      <c r="A45" s="3" t="s">
        <v>257</v>
      </c>
      <c r="B45" s="19" t="s">
        <v>25</v>
      </c>
      <c r="C45" s="4">
        <v>5784</v>
      </c>
      <c r="D45" s="16" t="s">
        <v>9</v>
      </c>
      <c r="E45" s="16" t="s">
        <v>9</v>
      </c>
      <c r="F45" s="16" t="s">
        <v>9</v>
      </c>
      <c r="G45" s="15">
        <v>1477412.31</v>
      </c>
      <c r="H45" s="15">
        <v>43459.58</v>
      </c>
      <c r="I45" s="17">
        <f>G45+H45</f>
        <v>1520871.8900000001</v>
      </c>
      <c r="J45" s="18">
        <f>I45/C45</f>
        <v>262.94465594744122</v>
      </c>
    </row>
    <row r="46" spans="1:10" ht="14.4" customHeight="1" x14ac:dyDescent="0.25">
      <c r="A46" s="3" t="s">
        <v>599</v>
      </c>
      <c r="B46" s="19" t="s">
        <v>28</v>
      </c>
      <c r="C46" s="4">
        <v>1046</v>
      </c>
      <c r="D46" s="16" t="s">
        <v>9</v>
      </c>
      <c r="E46" s="16" t="s">
        <v>9</v>
      </c>
      <c r="F46" s="16" t="s">
        <v>9</v>
      </c>
      <c r="G46" s="15">
        <v>242517.97</v>
      </c>
      <c r="H46" s="15">
        <v>15063.09</v>
      </c>
      <c r="I46" s="17">
        <f>G46+H46</f>
        <v>257581.06</v>
      </c>
      <c r="J46" s="18">
        <f>I46/C46</f>
        <v>246.25340344168259</v>
      </c>
    </row>
    <row r="47" spans="1:10" ht="14.4" customHeight="1" x14ac:dyDescent="0.25">
      <c r="A47" s="3" t="s">
        <v>600</v>
      </c>
      <c r="B47" s="19" t="s">
        <v>28</v>
      </c>
      <c r="C47" s="4">
        <v>371</v>
      </c>
      <c r="D47" s="16" t="s">
        <v>9</v>
      </c>
      <c r="E47" s="16" t="s">
        <v>9</v>
      </c>
      <c r="F47" s="16" t="s">
        <v>9</v>
      </c>
      <c r="G47" s="15">
        <v>86395.95</v>
      </c>
      <c r="H47" s="15">
        <v>578.4</v>
      </c>
      <c r="I47" s="17">
        <f>G47+H47</f>
        <v>86974.349999999991</v>
      </c>
      <c r="J47" s="18">
        <f>I47/C47</f>
        <v>234.43221024258759</v>
      </c>
    </row>
    <row r="48" spans="1:10" ht="14.4" customHeight="1" x14ac:dyDescent="0.25">
      <c r="A48" s="3" t="s">
        <v>698</v>
      </c>
      <c r="B48" s="19" t="s">
        <v>29</v>
      </c>
      <c r="C48" s="4">
        <v>16666</v>
      </c>
      <c r="D48" s="16" t="s">
        <v>9</v>
      </c>
      <c r="E48" s="16" t="s">
        <v>9</v>
      </c>
      <c r="F48" s="16" t="s">
        <v>9</v>
      </c>
      <c r="G48" s="15">
        <v>4441998.8899999997</v>
      </c>
      <c r="H48" s="15">
        <v>332642.15000000002</v>
      </c>
      <c r="I48" s="17">
        <f>G48+H48</f>
        <v>4774641.04</v>
      </c>
      <c r="J48" s="18">
        <f>I48/C48</f>
        <v>286.4899219968799</v>
      </c>
    </row>
    <row r="49" spans="1:10" ht="14.4" customHeight="1" x14ac:dyDescent="0.25">
      <c r="A49" s="3" t="s">
        <v>699</v>
      </c>
      <c r="B49" s="19" t="s">
        <v>29</v>
      </c>
      <c r="C49" s="4">
        <v>1241</v>
      </c>
      <c r="D49" s="16" t="s">
        <v>9</v>
      </c>
      <c r="E49" s="16" t="s">
        <v>9</v>
      </c>
      <c r="F49" s="16" t="s">
        <v>9</v>
      </c>
      <c r="G49" s="15">
        <v>271992.98</v>
      </c>
      <c r="H49" s="15">
        <v>8425.17</v>
      </c>
      <c r="I49" s="17">
        <f>G49+H49</f>
        <v>280418.14999999997</v>
      </c>
      <c r="J49" s="18">
        <f>I49/C49</f>
        <v>225.96144238517323</v>
      </c>
    </row>
    <row r="50" spans="1:10" ht="14.4" customHeight="1" x14ac:dyDescent="0.25">
      <c r="A50" s="3" t="s">
        <v>136</v>
      </c>
      <c r="B50" s="19" t="s">
        <v>23</v>
      </c>
      <c r="C50" s="4">
        <v>1436</v>
      </c>
      <c r="D50" s="16" t="s">
        <v>9</v>
      </c>
      <c r="E50" s="16" t="s">
        <v>9</v>
      </c>
      <c r="F50" s="16" t="s">
        <v>9</v>
      </c>
      <c r="G50" s="15">
        <v>354501.8</v>
      </c>
      <c r="H50" s="15">
        <v>20702.12</v>
      </c>
      <c r="I50" s="17">
        <f>G50+H50</f>
        <v>375203.92</v>
      </c>
      <c r="J50" s="18">
        <f>I50/C50</f>
        <v>261.28406685236769</v>
      </c>
    </row>
    <row r="51" spans="1:10" ht="14.4" customHeight="1" x14ac:dyDescent="0.25">
      <c r="A51" s="3" t="s">
        <v>258</v>
      </c>
      <c r="B51" s="19" t="s">
        <v>25</v>
      </c>
      <c r="C51" s="4">
        <v>2335</v>
      </c>
      <c r="D51" s="16" t="s">
        <v>9</v>
      </c>
      <c r="E51" s="16" t="s">
        <v>9</v>
      </c>
      <c r="F51" s="16" t="s">
        <v>9</v>
      </c>
      <c r="G51" s="15">
        <v>576256.59</v>
      </c>
      <c r="H51" s="15">
        <v>19079.849999999999</v>
      </c>
      <c r="I51" s="17">
        <f>G51+H51</f>
        <v>595336.43999999994</v>
      </c>
      <c r="J51" s="18">
        <f>I51/C51</f>
        <v>254.96207280513917</v>
      </c>
    </row>
    <row r="52" spans="1:10" ht="14.4" customHeight="1" x14ac:dyDescent="0.25">
      <c r="A52" s="3" t="s">
        <v>601</v>
      </c>
      <c r="B52" s="19" t="s">
        <v>28</v>
      </c>
      <c r="C52" s="4">
        <v>6909</v>
      </c>
      <c r="D52" s="16" t="s">
        <v>9</v>
      </c>
      <c r="E52" s="16" t="s">
        <v>9</v>
      </c>
      <c r="F52" s="16" t="s">
        <v>9</v>
      </c>
      <c r="G52" s="15">
        <v>1806120.29</v>
      </c>
      <c r="H52" s="15">
        <v>19946.73</v>
      </c>
      <c r="I52" s="17">
        <f>G52+H52</f>
        <v>1826067.02</v>
      </c>
      <c r="J52" s="18">
        <f>I52/C52</f>
        <v>264.30265161383704</v>
      </c>
    </row>
    <row r="53" spans="1:10" ht="14.4" customHeight="1" x14ac:dyDescent="0.25">
      <c r="A53" s="3" t="s">
        <v>602</v>
      </c>
      <c r="B53" s="19" t="s">
        <v>28</v>
      </c>
      <c r="C53" s="4">
        <v>834</v>
      </c>
      <c r="D53" s="16" t="s">
        <v>9</v>
      </c>
      <c r="E53" s="16" t="s">
        <v>9</v>
      </c>
      <c r="F53" s="16" t="s">
        <v>9</v>
      </c>
      <c r="G53" s="15">
        <v>224598.85</v>
      </c>
      <c r="H53" s="15">
        <v>9437.23</v>
      </c>
      <c r="I53" s="17">
        <f>G53+H53</f>
        <v>234036.08000000002</v>
      </c>
      <c r="J53" s="18">
        <f>I53/C53</f>
        <v>280.61880095923266</v>
      </c>
    </row>
    <row r="54" spans="1:10" ht="14.4" customHeight="1" x14ac:dyDescent="0.25">
      <c r="A54" s="3" t="s">
        <v>21</v>
      </c>
      <c r="B54" s="19" t="s">
        <v>23</v>
      </c>
      <c r="C54" s="4">
        <v>124978</v>
      </c>
      <c r="D54" s="28">
        <v>6440002.0800000001</v>
      </c>
      <c r="E54" s="28">
        <v>33342764.07</v>
      </c>
      <c r="F54" s="28">
        <v>1254002.78</v>
      </c>
      <c r="G54" s="16" t="s">
        <v>9</v>
      </c>
      <c r="H54" s="16" t="s">
        <v>9</v>
      </c>
      <c r="I54" s="17">
        <f>D54+E54+F54</f>
        <v>41036768.93</v>
      </c>
      <c r="J54" s="18">
        <f>I54/C54</f>
        <v>328.35194138168316</v>
      </c>
    </row>
    <row r="55" spans="1:10" ht="14.4" customHeight="1" x14ac:dyDescent="0.25">
      <c r="A55" s="3" t="s">
        <v>137</v>
      </c>
      <c r="B55" s="19" t="s">
        <v>23</v>
      </c>
      <c r="C55" s="4">
        <v>5443</v>
      </c>
      <c r="D55" s="16" t="s">
        <v>9</v>
      </c>
      <c r="E55" s="16" t="s">
        <v>9</v>
      </c>
      <c r="F55" s="16" t="s">
        <v>9</v>
      </c>
      <c r="G55" s="15">
        <v>1454609.95</v>
      </c>
      <c r="H55" s="15">
        <v>68910.429999999993</v>
      </c>
      <c r="I55" s="17">
        <f>G55+H55</f>
        <v>1523520.38</v>
      </c>
      <c r="J55" s="18">
        <f>I55/C55</f>
        <v>279.90453426419253</v>
      </c>
    </row>
    <row r="56" spans="1:10" ht="14.4" customHeight="1" x14ac:dyDescent="0.25">
      <c r="A56" s="3" t="s">
        <v>43</v>
      </c>
      <c r="B56" s="19" t="s">
        <v>22</v>
      </c>
      <c r="C56" s="4">
        <v>725</v>
      </c>
      <c r="D56" s="16" t="s">
        <v>9</v>
      </c>
      <c r="E56" s="16" t="s">
        <v>9</v>
      </c>
      <c r="F56" s="16" t="s">
        <v>9</v>
      </c>
      <c r="G56" s="15">
        <v>177942.85</v>
      </c>
      <c r="H56" s="15">
        <v>16189.869999999999</v>
      </c>
      <c r="I56" s="17">
        <f>G56+H56</f>
        <v>194132.72</v>
      </c>
      <c r="J56" s="18">
        <f>I56/C56</f>
        <v>267.76926896551726</v>
      </c>
    </row>
    <row r="57" spans="1:10" ht="14.4" customHeight="1" x14ac:dyDescent="0.25">
      <c r="A57" s="3" t="s">
        <v>44</v>
      </c>
      <c r="B57" s="19" t="s">
        <v>22</v>
      </c>
      <c r="C57" s="4">
        <v>3878</v>
      </c>
      <c r="D57" s="16" t="s">
        <v>9</v>
      </c>
      <c r="E57" s="16" t="s">
        <v>9</v>
      </c>
      <c r="F57" s="16" t="s">
        <v>9</v>
      </c>
      <c r="G57" s="15">
        <v>912838.93</v>
      </c>
      <c r="H57" s="15">
        <v>76471.02</v>
      </c>
      <c r="I57" s="17">
        <f>G57+H57</f>
        <v>989309.95000000007</v>
      </c>
      <c r="J57" s="18">
        <f>I57/C57</f>
        <v>255.10829035585354</v>
      </c>
    </row>
    <row r="58" spans="1:10" ht="14.4" customHeight="1" x14ac:dyDescent="0.25">
      <c r="A58" s="3" t="s">
        <v>259</v>
      </c>
      <c r="B58" s="19" t="s">
        <v>25</v>
      </c>
      <c r="C58" s="4">
        <v>5657</v>
      </c>
      <c r="D58" s="16" t="s">
        <v>9</v>
      </c>
      <c r="E58" s="16" t="s">
        <v>9</v>
      </c>
      <c r="F58" s="16" t="s">
        <v>9</v>
      </c>
      <c r="G58" s="15">
        <v>1463106.42</v>
      </c>
      <c r="H58" s="15">
        <v>83985.299999999988</v>
      </c>
      <c r="I58" s="17">
        <f>G58+H58</f>
        <v>1547091.72</v>
      </c>
      <c r="J58" s="18">
        <f>I58/C58</f>
        <v>273.48271522008133</v>
      </c>
    </row>
    <row r="59" spans="1:10" ht="14.4" customHeight="1" x14ac:dyDescent="0.25">
      <c r="A59" s="3" t="s">
        <v>603</v>
      </c>
      <c r="B59" s="19" t="s">
        <v>28</v>
      </c>
      <c r="C59" s="4">
        <v>44057</v>
      </c>
      <c r="D59" s="16" t="s">
        <v>9</v>
      </c>
      <c r="E59" s="16" t="s">
        <v>9</v>
      </c>
      <c r="F59" s="16" t="s">
        <v>9</v>
      </c>
      <c r="G59" s="15">
        <v>12295922.35</v>
      </c>
      <c r="H59" s="15">
        <v>0</v>
      </c>
      <c r="I59" s="17">
        <f>G59+H59</f>
        <v>12295922.35</v>
      </c>
      <c r="J59" s="18">
        <f>I59/C59</f>
        <v>279.09123067843927</v>
      </c>
    </row>
    <row r="60" spans="1:10" ht="14.4" customHeight="1" x14ac:dyDescent="0.25">
      <c r="A60" s="3" t="s">
        <v>604</v>
      </c>
      <c r="B60" s="19" t="s">
        <v>28</v>
      </c>
      <c r="C60" s="4">
        <v>27647</v>
      </c>
      <c r="D60" s="16" t="s">
        <v>9</v>
      </c>
      <c r="E60" s="16" t="s">
        <v>9</v>
      </c>
      <c r="F60" s="16" t="s">
        <v>9</v>
      </c>
      <c r="G60" s="15">
        <v>7882795.1699999999</v>
      </c>
      <c r="H60" s="15">
        <v>237931.37</v>
      </c>
      <c r="I60" s="17">
        <f>G60+H60</f>
        <v>8120726.54</v>
      </c>
      <c r="J60" s="18">
        <f>I60/C60</f>
        <v>293.72903172134409</v>
      </c>
    </row>
    <row r="61" spans="1:10" ht="14.4" customHeight="1" x14ac:dyDescent="0.25">
      <c r="A61" s="3" t="s">
        <v>260</v>
      </c>
      <c r="B61" s="19" t="s">
        <v>25</v>
      </c>
      <c r="C61" s="4">
        <v>10399</v>
      </c>
      <c r="D61" s="16" t="s">
        <v>9</v>
      </c>
      <c r="E61" s="16" t="s">
        <v>9</v>
      </c>
      <c r="F61" s="16" t="s">
        <v>9</v>
      </c>
      <c r="G61" s="15">
        <v>2527754.7599999998</v>
      </c>
      <c r="H61" s="15">
        <v>76182.11</v>
      </c>
      <c r="I61" s="17">
        <f>G61+H61</f>
        <v>2603936.8699999996</v>
      </c>
      <c r="J61" s="18">
        <f>I61/C61</f>
        <v>250.40262236753532</v>
      </c>
    </row>
    <row r="62" spans="1:10" ht="14.4" customHeight="1" x14ac:dyDescent="0.25">
      <c r="A62" s="3" t="s">
        <v>45</v>
      </c>
      <c r="B62" s="19" t="s">
        <v>22</v>
      </c>
      <c r="C62" s="4">
        <v>215</v>
      </c>
      <c r="D62" s="16" t="s">
        <v>9</v>
      </c>
      <c r="E62" s="16" t="s">
        <v>9</v>
      </c>
      <c r="F62" s="16" t="s">
        <v>9</v>
      </c>
      <c r="G62" s="15">
        <v>55097.75</v>
      </c>
      <c r="H62" s="15">
        <v>3374.6000000000004</v>
      </c>
      <c r="I62" s="17">
        <f>G62+H62</f>
        <v>58472.35</v>
      </c>
      <c r="J62" s="18">
        <f>I62/C62</f>
        <v>271.96441860465114</v>
      </c>
    </row>
    <row r="63" spans="1:10" ht="14.4" customHeight="1" x14ac:dyDescent="0.25">
      <c r="A63" s="3" t="s">
        <v>261</v>
      </c>
      <c r="B63" s="19" t="s">
        <v>25</v>
      </c>
      <c r="C63" s="4">
        <v>454</v>
      </c>
      <c r="D63" s="16" t="s">
        <v>9</v>
      </c>
      <c r="E63" s="16" t="s">
        <v>9</v>
      </c>
      <c r="F63" s="16" t="s">
        <v>9</v>
      </c>
      <c r="G63" s="15">
        <v>119489.9</v>
      </c>
      <c r="H63" s="15">
        <v>376.58</v>
      </c>
      <c r="I63" s="17">
        <f>G63+H63</f>
        <v>119866.48</v>
      </c>
      <c r="J63" s="18">
        <f>I63/C63</f>
        <v>264.02308370044051</v>
      </c>
    </row>
    <row r="64" spans="1:10" ht="14.4" customHeight="1" x14ac:dyDescent="0.25">
      <c r="A64" s="3" t="s">
        <v>519</v>
      </c>
      <c r="B64" s="19" t="s">
        <v>26</v>
      </c>
      <c r="C64" s="4">
        <v>22489</v>
      </c>
      <c r="D64" s="16" t="s">
        <v>9</v>
      </c>
      <c r="E64" s="16" t="s">
        <v>9</v>
      </c>
      <c r="F64" s="16" t="s">
        <v>9</v>
      </c>
      <c r="G64" s="15">
        <v>6542134.79</v>
      </c>
      <c r="H64" s="15">
        <v>91530.36</v>
      </c>
      <c r="I64" s="17">
        <f>G64+H64</f>
        <v>6633665.1500000004</v>
      </c>
      <c r="J64" s="18">
        <f>I64/C64</f>
        <v>294.97377162168175</v>
      </c>
    </row>
    <row r="65" spans="1:10" ht="14.4" customHeight="1" x14ac:dyDescent="0.25">
      <c r="A65" s="3" t="s">
        <v>605</v>
      </c>
      <c r="B65" s="19" t="s">
        <v>28</v>
      </c>
      <c r="C65" s="4">
        <v>1927</v>
      </c>
      <c r="D65" s="16" t="s">
        <v>9</v>
      </c>
      <c r="E65" s="16" t="s">
        <v>9</v>
      </c>
      <c r="F65" s="16" t="s">
        <v>9</v>
      </c>
      <c r="G65" s="15">
        <v>485012.96</v>
      </c>
      <c r="H65" s="15">
        <v>18358.75</v>
      </c>
      <c r="I65" s="17">
        <f>G65+H65</f>
        <v>503371.71</v>
      </c>
      <c r="J65" s="18">
        <f>I65/C65</f>
        <v>261.22039958484692</v>
      </c>
    </row>
    <row r="66" spans="1:10" ht="14.4" customHeight="1" x14ac:dyDescent="0.25">
      <c r="A66" s="3" t="s">
        <v>700</v>
      </c>
      <c r="B66" s="19" t="s">
        <v>29</v>
      </c>
      <c r="C66" s="4">
        <v>1328</v>
      </c>
      <c r="D66" s="16" t="s">
        <v>9</v>
      </c>
      <c r="E66" s="16" t="s">
        <v>9</v>
      </c>
      <c r="F66" s="16" t="s">
        <v>9</v>
      </c>
      <c r="G66" s="15">
        <v>314915.07</v>
      </c>
      <c r="H66" s="15">
        <v>25306.03</v>
      </c>
      <c r="I66" s="17">
        <f>G66+H66</f>
        <v>340221.1</v>
      </c>
      <c r="J66" s="18">
        <f>I66/C66</f>
        <v>256.19058734939756</v>
      </c>
    </row>
    <row r="67" spans="1:10" ht="14.4" customHeight="1" x14ac:dyDescent="0.25">
      <c r="A67" s="3" t="s">
        <v>606</v>
      </c>
      <c r="B67" s="19" t="s">
        <v>28</v>
      </c>
      <c r="C67" s="4">
        <v>1913</v>
      </c>
      <c r="D67" s="16" t="s">
        <v>9</v>
      </c>
      <c r="E67" s="16" t="s">
        <v>9</v>
      </c>
      <c r="F67" s="16" t="s">
        <v>9</v>
      </c>
      <c r="G67" s="15">
        <v>431874.68</v>
      </c>
      <c r="H67" s="15">
        <v>17160.23</v>
      </c>
      <c r="I67" s="17">
        <f>G67+H67</f>
        <v>449034.91</v>
      </c>
      <c r="J67" s="18">
        <f>I67/C67</f>
        <v>234.72812859383166</v>
      </c>
    </row>
    <row r="68" spans="1:10" ht="14.4" customHeight="1" x14ac:dyDescent="0.25">
      <c r="A68" s="3" t="s">
        <v>176</v>
      </c>
      <c r="B68" s="19" t="s">
        <v>24</v>
      </c>
      <c r="C68" s="4">
        <v>2323</v>
      </c>
      <c r="D68" s="16" t="s">
        <v>9</v>
      </c>
      <c r="E68" s="16" t="s">
        <v>9</v>
      </c>
      <c r="F68" s="16" t="s">
        <v>9</v>
      </c>
      <c r="G68" s="15">
        <v>550171.53</v>
      </c>
      <c r="H68" s="15">
        <v>15885.59</v>
      </c>
      <c r="I68" s="17">
        <f>G68+H68</f>
        <v>566057.12</v>
      </c>
      <c r="J68" s="18">
        <f>I68/C68</f>
        <v>243.67504089539389</v>
      </c>
    </row>
    <row r="69" spans="1:10" ht="14.4" customHeight="1" x14ac:dyDescent="0.25">
      <c r="A69" s="3" t="s">
        <v>262</v>
      </c>
      <c r="B69" s="19" t="s">
        <v>25</v>
      </c>
      <c r="C69" s="4">
        <v>325</v>
      </c>
      <c r="D69" s="16" t="s">
        <v>9</v>
      </c>
      <c r="E69" s="16" t="s">
        <v>9</v>
      </c>
      <c r="F69" s="16" t="s">
        <v>9</v>
      </c>
      <c r="G69" s="15">
        <v>85144.48</v>
      </c>
      <c r="H69" s="15">
        <v>2398.3199999999997</v>
      </c>
      <c r="I69" s="17">
        <f>G69+H69</f>
        <v>87542.799999999988</v>
      </c>
      <c r="J69" s="18">
        <f>I69/C69</f>
        <v>269.3624615384615</v>
      </c>
    </row>
    <row r="70" spans="1:10" ht="14.4" customHeight="1" x14ac:dyDescent="0.25">
      <c r="A70" s="3" t="s">
        <v>520</v>
      </c>
      <c r="B70" s="19" t="s">
        <v>26</v>
      </c>
      <c r="C70" s="4">
        <v>858</v>
      </c>
      <c r="D70" s="16" t="s">
        <v>9</v>
      </c>
      <c r="E70" s="16" t="s">
        <v>9</v>
      </c>
      <c r="F70" s="16" t="s">
        <v>9</v>
      </c>
      <c r="G70" s="15">
        <v>193945.88</v>
      </c>
      <c r="H70" s="15">
        <v>4192.0599999999995</v>
      </c>
      <c r="I70" s="17">
        <f>G70+H70</f>
        <v>198137.94</v>
      </c>
      <c r="J70" s="18">
        <f>I70/C70</f>
        <v>230.93</v>
      </c>
    </row>
    <row r="71" spans="1:10" ht="14.4" customHeight="1" x14ac:dyDescent="0.25">
      <c r="A71" s="3" t="s">
        <v>701</v>
      </c>
      <c r="B71" s="19" t="s">
        <v>29</v>
      </c>
      <c r="C71" s="4">
        <v>6653</v>
      </c>
      <c r="D71" s="16" t="s">
        <v>9</v>
      </c>
      <c r="E71" s="16" t="s">
        <v>9</v>
      </c>
      <c r="F71" s="16" t="s">
        <v>9</v>
      </c>
      <c r="G71" s="15">
        <v>1791356.26</v>
      </c>
      <c r="H71" s="15">
        <v>17842.57</v>
      </c>
      <c r="I71" s="17">
        <f>G71+H71</f>
        <v>1809198.83</v>
      </c>
      <c r="J71" s="18">
        <f>I71/C71</f>
        <v>271.9372959567113</v>
      </c>
    </row>
    <row r="72" spans="1:10" ht="14.4" customHeight="1" x14ac:dyDescent="0.25">
      <c r="A72" s="3" t="s">
        <v>22</v>
      </c>
      <c r="B72" s="19" t="s">
        <v>22</v>
      </c>
      <c r="C72" s="4">
        <v>202675</v>
      </c>
      <c r="D72" s="28">
        <v>11366478.609999999</v>
      </c>
      <c r="E72" s="28">
        <v>54169230.530000001</v>
      </c>
      <c r="F72" s="28">
        <v>524698.19999999995</v>
      </c>
      <c r="G72" s="16" t="s">
        <v>9</v>
      </c>
      <c r="H72" s="16" t="s">
        <v>9</v>
      </c>
      <c r="I72" s="17">
        <f>D72+E72+F72</f>
        <v>66060407.340000004</v>
      </c>
      <c r="J72" s="18">
        <f>I72/C72</f>
        <v>325.94255502652032</v>
      </c>
    </row>
    <row r="73" spans="1:10" ht="14.4" customHeight="1" x14ac:dyDescent="0.25">
      <c r="A73" s="3" t="s">
        <v>46</v>
      </c>
      <c r="B73" s="19" t="s">
        <v>22</v>
      </c>
      <c r="C73" s="4">
        <v>210</v>
      </c>
      <c r="D73" s="16" t="s">
        <v>9</v>
      </c>
      <c r="E73" s="16" t="s">
        <v>9</v>
      </c>
      <c r="F73" s="16" t="s">
        <v>9</v>
      </c>
      <c r="G73" s="15">
        <v>48907.14</v>
      </c>
      <c r="H73" s="15">
        <v>1134.9100000000001</v>
      </c>
      <c r="I73" s="17">
        <f>G73+H73</f>
        <v>50042.05</v>
      </c>
      <c r="J73" s="18">
        <f>I73/C73</f>
        <v>238.29547619047619</v>
      </c>
    </row>
    <row r="74" spans="1:10" ht="14.4" customHeight="1" x14ac:dyDescent="0.25">
      <c r="A74" s="3" t="s">
        <v>177</v>
      </c>
      <c r="B74" s="19" t="s">
        <v>24</v>
      </c>
      <c r="C74" s="4">
        <v>7981</v>
      </c>
      <c r="D74" s="16" t="s">
        <v>9</v>
      </c>
      <c r="E74" s="16" t="s">
        <v>9</v>
      </c>
      <c r="F74" s="16" t="s">
        <v>9</v>
      </c>
      <c r="G74" s="15">
        <v>2193715.1800000002</v>
      </c>
      <c r="H74" s="15">
        <v>6234.37</v>
      </c>
      <c r="I74" s="17">
        <f>G74+H74</f>
        <v>2199949.5500000003</v>
      </c>
      <c r="J74" s="18">
        <f>I74/C74</f>
        <v>275.64835860167904</v>
      </c>
    </row>
    <row r="75" spans="1:10" ht="14.4" customHeight="1" x14ac:dyDescent="0.25">
      <c r="A75" s="3" t="s">
        <v>607</v>
      </c>
      <c r="B75" s="19" t="s">
        <v>28</v>
      </c>
      <c r="C75" s="4">
        <v>4132</v>
      </c>
      <c r="D75" s="16" t="s">
        <v>9</v>
      </c>
      <c r="E75" s="16" t="s">
        <v>9</v>
      </c>
      <c r="F75" s="16" t="s">
        <v>9</v>
      </c>
      <c r="G75" s="15">
        <v>928685.84</v>
      </c>
      <c r="H75" s="15">
        <v>9462.93</v>
      </c>
      <c r="I75" s="17">
        <f>G75+H75</f>
        <v>938148.77</v>
      </c>
      <c r="J75" s="18">
        <f>I75/C75</f>
        <v>227.04471684414327</v>
      </c>
    </row>
    <row r="76" spans="1:10" ht="14.4" customHeight="1" x14ac:dyDescent="0.25">
      <c r="A76" s="3" t="s">
        <v>521</v>
      </c>
      <c r="B76" s="19" t="s">
        <v>26</v>
      </c>
      <c r="C76" s="4">
        <v>1751</v>
      </c>
      <c r="D76" s="16" t="s">
        <v>9</v>
      </c>
      <c r="E76" s="16" t="s">
        <v>9</v>
      </c>
      <c r="F76" s="16" t="s">
        <v>9</v>
      </c>
      <c r="G76" s="15">
        <v>483149.23</v>
      </c>
      <c r="H76" s="15">
        <v>12801.87</v>
      </c>
      <c r="I76" s="17">
        <f>G76+H76</f>
        <v>495951.1</v>
      </c>
      <c r="J76" s="18">
        <f>I76/C76</f>
        <v>283.23877784123357</v>
      </c>
    </row>
    <row r="77" spans="1:10" ht="14.4" customHeight="1" x14ac:dyDescent="0.25">
      <c r="A77" s="3" t="s">
        <v>522</v>
      </c>
      <c r="B77" s="19" t="s">
        <v>26</v>
      </c>
      <c r="C77" s="4">
        <v>24863</v>
      </c>
      <c r="D77" s="16" t="s">
        <v>9</v>
      </c>
      <c r="E77" s="16" t="s">
        <v>9</v>
      </c>
      <c r="F77" s="16" t="s">
        <v>9</v>
      </c>
      <c r="G77" s="15">
        <v>7120057.1100000003</v>
      </c>
      <c r="H77" s="15">
        <v>140390.26</v>
      </c>
      <c r="I77" s="17">
        <f>G77+H77</f>
        <v>7260447.3700000001</v>
      </c>
      <c r="J77" s="18">
        <f>I77/C77</f>
        <v>292.01815428548446</v>
      </c>
    </row>
    <row r="78" spans="1:10" ht="14.4" customHeight="1" x14ac:dyDescent="0.25">
      <c r="A78" s="3" t="s">
        <v>263</v>
      </c>
      <c r="B78" s="19" t="s">
        <v>25</v>
      </c>
      <c r="C78" s="4">
        <v>27311</v>
      </c>
      <c r="D78" s="16" t="s">
        <v>9</v>
      </c>
      <c r="E78" s="16" t="s">
        <v>9</v>
      </c>
      <c r="F78" s="16" t="s">
        <v>9</v>
      </c>
      <c r="G78" s="15">
        <v>8368049.3099999996</v>
      </c>
      <c r="H78" s="15">
        <v>452223.45999999996</v>
      </c>
      <c r="I78" s="17">
        <f>G78+H78</f>
        <v>8820272.7699999996</v>
      </c>
      <c r="J78" s="18">
        <f>I78/C78</f>
        <v>322.95678554428616</v>
      </c>
    </row>
    <row r="79" spans="1:10" ht="14.4" customHeight="1" x14ac:dyDescent="0.25">
      <c r="A79" s="3" t="s">
        <v>608</v>
      </c>
      <c r="B79" s="19" t="s">
        <v>28</v>
      </c>
      <c r="C79" s="4">
        <v>13570</v>
      </c>
      <c r="D79" s="16" t="s">
        <v>9</v>
      </c>
      <c r="E79" s="16" t="s">
        <v>9</v>
      </c>
      <c r="F79" s="16" t="s">
        <v>9</v>
      </c>
      <c r="G79" s="15">
        <v>3588924.21</v>
      </c>
      <c r="H79" s="15">
        <v>120099.87</v>
      </c>
      <c r="I79" s="17">
        <f>G79+H79</f>
        <v>3709024.08</v>
      </c>
      <c r="J79" s="18">
        <f>I79/C79</f>
        <v>273.32528224023582</v>
      </c>
    </row>
    <row r="80" spans="1:10" ht="14.4" customHeight="1" x14ac:dyDescent="0.25">
      <c r="A80" s="3" t="s">
        <v>523</v>
      </c>
      <c r="B80" s="19" t="s">
        <v>26</v>
      </c>
      <c r="C80" s="4">
        <v>3982</v>
      </c>
      <c r="D80" s="16" t="s">
        <v>9</v>
      </c>
      <c r="E80" s="16" t="s">
        <v>9</v>
      </c>
      <c r="F80" s="16" t="s">
        <v>9</v>
      </c>
      <c r="G80" s="15">
        <v>960067.73</v>
      </c>
      <c r="H80" s="15">
        <v>65654.040000000008</v>
      </c>
      <c r="I80" s="17">
        <f>G80+H80</f>
        <v>1025721.77</v>
      </c>
      <c r="J80" s="18">
        <f>I80/C80</f>
        <v>257.58959568056252</v>
      </c>
    </row>
    <row r="81" spans="1:10" ht="14.4" customHeight="1" x14ac:dyDescent="0.25">
      <c r="A81" s="3" t="s">
        <v>609</v>
      </c>
      <c r="B81" s="19" t="s">
        <v>28</v>
      </c>
      <c r="C81" s="4">
        <v>2130</v>
      </c>
      <c r="D81" s="16" t="s">
        <v>9</v>
      </c>
      <c r="E81" s="16" t="s">
        <v>9</v>
      </c>
      <c r="F81" s="16" t="s">
        <v>9</v>
      </c>
      <c r="G81" s="15">
        <v>524792.54</v>
      </c>
      <c r="H81" s="15">
        <v>22597.219999999998</v>
      </c>
      <c r="I81" s="17">
        <f>G81+H81</f>
        <v>547389.76</v>
      </c>
      <c r="J81" s="18">
        <f>I81/C81</f>
        <v>256.99049765258218</v>
      </c>
    </row>
    <row r="82" spans="1:10" ht="14.4" customHeight="1" x14ac:dyDescent="0.25">
      <c r="A82" s="3" t="s">
        <v>610</v>
      </c>
      <c r="B82" s="19" t="s">
        <v>28</v>
      </c>
      <c r="C82" s="4">
        <v>258</v>
      </c>
      <c r="D82" s="16" t="s">
        <v>9</v>
      </c>
      <c r="E82" s="16" t="s">
        <v>9</v>
      </c>
      <c r="F82" s="16" t="s">
        <v>9</v>
      </c>
      <c r="G82" s="15">
        <v>61387.77</v>
      </c>
      <c r="H82" s="15">
        <v>2017.77</v>
      </c>
      <c r="I82" s="17">
        <f>G82+H82</f>
        <v>63405.539999999994</v>
      </c>
      <c r="J82" s="18">
        <f>I82/C82</f>
        <v>245.75790697674415</v>
      </c>
    </row>
    <row r="83" spans="1:10" ht="14.4" customHeight="1" x14ac:dyDescent="0.25">
      <c r="A83" s="3" t="s">
        <v>409</v>
      </c>
      <c r="B83" s="19" t="s">
        <v>25</v>
      </c>
      <c r="C83" s="4">
        <v>931</v>
      </c>
      <c r="D83" s="16" t="s">
        <v>9</v>
      </c>
      <c r="E83" s="16" t="s">
        <v>9</v>
      </c>
      <c r="F83" s="16" t="s">
        <v>9</v>
      </c>
      <c r="G83" s="15">
        <v>210636.6</v>
      </c>
      <c r="H83" s="15">
        <v>17531.669999999998</v>
      </c>
      <c r="I83" s="17">
        <f>G83+H83</f>
        <v>228168.27000000002</v>
      </c>
      <c r="J83" s="18">
        <f>I83/C83</f>
        <v>245.07870032223417</v>
      </c>
    </row>
    <row r="84" spans="1:10" ht="14.4" customHeight="1" x14ac:dyDescent="0.25">
      <c r="A84" s="3" t="s">
        <v>264</v>
      </c>
      <c r="B84" s="19" t="s">
        <v>25</v>
      </c>
      <c r="C84" s="4">
        <v>557</v>
      </c>
      <c r="D84" s="16" t="s">
        <v>9</v>
      </c>
      <c r="E84" s="16" t="s">
        <v>9</v>
      </c>
      <c r="F84" s="16" t="s">
        <v>9</v>
      </c>
      <c r="G84" s="15">
        <v>126201.7</v>
      </c>
      <c r="H84" s="15">
        <v>30387.260000000002</v>
      </c>
      <c r="I84" s="17">
        <f>G84+H84</f>
        <v>156588.96</v>
      </c>
      <c r="J84" s="18">
        <f>I84/C84</f>
        <v>281.1291921005386</v>
      </c>
    </row>
    <row r="85" spans="1:10" ht="14.4" customHeight="1" x14ac:dyDescent="0.25">
      <c r="A85" s="3" t="s">
        <v>47</v>
      </c>
      <c r="B85" s="19" t="s">
        <v>22</v>
      </c>
      <c r="C85" s="4">
        <v>138</v>
      </c>
      <c r="D85" s="16" t="s">
        <v>9</v>
      </c>
      <c r="E85" s="16" t="s">
        <v>9</v>
      </c>
      <c r="F85" s="16" t="s">
        <v>9</v>
      </c>
      <c r="G85" s="15">
        <v>34183.129999999997</v>
      </c>
      <c r="H85" s="15">
        <v>566.55000000000007</v>
      </c>
      <c r="I85" s="17">
        <f>G85+H85</f>
        <v>34749.68</v>
      </c>
      <c r="J85" s="18">
        <f>I85/C85</f>
        <v>251.80927536231883</v>
      </c>
    </row>
    <row r="86" spans="1:10" ht="14.4" customHeight="1" x14ac:dyDescent="0.25">
      <c r="A86" s="3" t="s">
        <v>426</v>
      </c>
      <c r="B86" s="19" t="s">
        <v>27</v>
      </c>
      <c r="C86" s="4">
        <v>35619</v>
      </c>
      <c r="D86" s="16" t="s">
        <v>9</v>
      </c>
      <c r="E86" s="16" t="s">
        <v>9</v>
      </c>
      <c r="F86" s="16" t="s">
        <v>9</v>
      </c>
      <c r="G86" s="15">
        <v>10175102.57</v>
      </c>
      <c r="H86" s="15">
        <v>1209380.1399999999</v>
      </c>
      <c r="I86" s="17">
        <f>G86+H86</f>
        <v>11384482.710000001</v>
      </c>
      <c r="J86" s="18">
        <f>I86/C86</f>
        <v>319.61825739071844</v>
      </c>
    </row>
    <row r="87" spans="1:10" ht="14.4" customHeight="1" x14ac:dyDescent="0.25">
      <c r="A87" s="3" t="s">
        <v>48</v>
      </c>
      <c r="B87" s="19" t="s">
        <v>22</v>
      </c>
      <c r="C87" s="4">
        <v>3450</v>
      </c>
      <c r="D87" s="16" t="s">
        <v>9</v>
      </c>
      <c r="E87" s="16" t="s">
        <v>9</v>
      </c>
      <c r="F87" s="16" t="s">
        <v>9</v>
      </c>
      <c r="G87" s="15">
        <v>807135.41</v>
      </c>
      <c r="H87" s="15">
        <v>64791.43</v>
      </c>
      <c r="I87" s="17">
        <f>G87+H87</f>
        <v>871926.84000000008</v>
      </c>
      <c r="J87" s="18">
        <f>I87/C87</f>
        <v>252.73241739130438</v>
      </c>
    </row>
    <row r="88" spans="1:10" ht="14.4" customHeight="1" x14ac:dyDescent="0.25">
      <c r="A88" s="3" t="s">
        <v>611</v>
      </c>
      <c r="B88" s="19" t="s">
        <v>28</v>
      </c>
      <c r="C88" s="4">
        <v>41619</v>
      </c>
      <c r="D88" s="16" t="s">
        <v>9</v>
      </c>
      <c r="E88" s="16" t="s">
        <v>9</v>
      </c>
      <c r="F88" s="16" t="s">
        <v>9</v>
      </c>
      <c r="G88" s="15">
        <v>11942021.93</v>
      </c>
      <c r="H88" s="15">
        <v>425986.12</v>
      </c>
      <c r="I88" s="17">
        <f>G88+H88</f>
        <v>12368008.049999999</v>
      </c>
      <c r="J88" s="18">
        <f>I88/C88</f>
        <v>297.17215814892234</v>
      </c>
    </row>
    <row r="89" spans="1:10" ht="14.4" customHeight="1" x14ac:dyDescent="0.25">
      <c r="A89" s="3" t="s">
        <v>178</v>
      </c>
      <c r="B89" s="19" t="s">
        <v>24</v>
      </c>
      <c r="C89" s="4">
        <v>1503</v>
      </c>
      <c r="D89" s="16" t="s">
        <v>9</v>
      </c>
      <c r="E89" s="16" t="s">
        <v>9</v>
      </c>
      <c r="F89" s="16" t="s">
        <v>9</v>
      </c>
      <c r="G89" s="15">
        <v>356789.05</v>
      </c>
      <c r="H89" s="15">
        <v>32041.59</v>
      </c>
      <c r="I89" s="17">
        <f>G89+H89</f>
        <v>388830.64</v>
      </c>
      <c r="J89" s="18">
        <f>I89/C89</f>
        <v>258.70302062541583</v>
      </c>
    </row>
    <row r="90" spans="1:10" ht="14.4" customHeight="1" x14ac:dyDescent="0.25">
      <c r="A90" s="3" t="s">
        <v>524</v>
      </c>
      <c r="B90" s="19" t="s">
        <v>26</v>
      </c>
      <c r="C90" s="4">
        <v>8392</v>
      </c>
      <c r="D90" s="16" t="s">
        <v>9</v>
      </c>
      <c r="E90" s="16" t="s">
        <v>9</v>
      </c>
      <c r="F90" s="16" t="s">
        <v>9</v>
      </c>
      <c r="G90" s="15">
        <v>2203939.94</v>
      </c>
      <c r="H90" s="15">
        <v>207037.17</v>
      </c>
      <c r="I90" s="17">
        <f>G90+H90</f>
        <v>2410977.11</v>
      </c>
      <c r="J90" s="18">
        <f>I90/C90</f>
        <v>287.29469852240226</v>
      </c>
    </row>
    <row r="91" spans="1:10" ht="14.4" customHeight="1" x14ac:dyDescent="0.25">
      <c r="A91" s="3" t="s">
        <v>702</v>
      </c>
      <c r="B91" s="19" t="s">
        <v>29</v>
      </c>
      <c r="C91" s="4">
        <v>19417</v>
      </c>
      <c r="D91" s="16" t="s">
        <v>9</v>
      </c>
      <c r="E91" s="16" t="s">
        <v>9</v>
      </c>
      <c r="F91" s="16" t="s">
        <v>9</v>
      </c>
      <c r="G91" s="15">
        <v>5247972.42</v>
      </c>
      <c r="H91" s="15">
        <v>277502.27</v>
      </c>
      <c r="I91" s="17">
        <f>G91+H91</f>
        <v>5525474.6899999995</v>
      </c>
      <c r="J91" s="18">
        <f>I91/C91</f>
        <v>284.56891847350255</v>
      </c>
    </row>
    <row r="92" spans="1:10" ht="14.4" customHeight="1" x14ac:dyDescent="0.25">
      <c r="A92" s="3" t="s">
        <v>49</v>
      </c>
      <c r="B92" s="19" t="s">
        <v>22</v>
      </c>
      <c r="C92" s="4">
        <v>4319</v>
      </c>
      <c r="D92" s="16" t="s">
        <v>9</v>
      </c>
      <c r="E92" s="16" t="s">
        <v>9</v>
      </c>
      <c r="F92" s="16" t="s">
        <v>9</v>
      </c>
      <c r="G92" s="15">
        <v>961302.26</v>
      </c>
      <c r="H92" s="15">
        <v>18621.16</v>
      </c>
      <c r="I92" s="17">
        <f>G92+H92</f>
        <v>979923.42</v>
      </c>
      <c r="J92" s="18">
        <f>I92/C92</f>
        <v>226.88664505672611</v>
      </c>
    </row>
    <row r="93" spans="1:10" ht="14.4" customHeight="1" x14ac:dyDescent="0.25">
      <c r="A93" s="3" t="s">
        <v>612</v>
      </c>
      <c r="B93" s="19" t="s">
        <v>28</v>
      </c>
      <c r="C93" s="4">
        <v>411</v>
      </c>
      <c r="D93" s="16" t="s">
        <v>9</v>
      </c>
      <c r="E93" s="16" t="s">
        <v>9</v>
      </c>
      <c r="F93" s="16" t="s">
        <v>9</v>
      </c>
      <c r="G93" s="15">
        <v>103783.13</v>
      </c>
      <c r="H93" s="15">
        <v>3002.61</v>
      </c>
      <c r="I93" s="17">
        <f>G93+H93</f>
        <v>106785.74</v>
      </c>
      <c r="J93" s="18">
        <f>I93/C93</f>
        <v>259.81931873479323</v>
      </c>
    </row>
    <row r="94" spans="1:10" ht="14.4" customHeight="1" x14ac:dyDescent="0.25">
      <c r="A94" s="3" t="s">
        <v>613</v>
      </c>
      <c r="B94" s="19" t="s">
        <v>28</v>
      </c>
      <c r="C94" s="4">
        <v>8042</v>
      </c>
      <c r="D94" s="16" t="s">
        <v>9</v>
      </c>
      <c r="E94" s="16" t="s">
        <v>9</v>
      </c>
      <c r="F94" s="16" t="s">
        <v>9</v>
      </c>
      <c r="G94" s="15">
        <v>2015038.07</v>
      </c>
      <c r="H94" s="15">
        <v>122181.37</v>
      </c>
      <c r="I94" s="17">
        <f>G94+H94</f>
        <v>2137219.44</v>
      </c>
      <c r="J94" s="18">
        <f>I94/C94</f>
        <v>265.75720467545386</v>
      </c>
    </row>
    <row r="95" spans="1:10" ht="14.4" customHeight="1" x14ac:dyDescent="0.25">
      <c r="A95" s="3" t="s">
        <v>138</v>
      </c>
      <c r="B95" s="19" t="s">
        <v>23</v>
      </c>
      <c r="C95" s="4">
        <v>31046</v>
      </c>
      <c r="D95" s="16" t="s">
        <v>9</v>
      </c>
      <c r="E95" s="16" t="s">
        <v>9</v>
      </c>
      <c r="F95" s="16" t="s">
        <v>9</v>
      </c>
      <c r="G95" s="15">
        <v>9031426.9000000004</v>
      </c>
      <c r="H95" s="15">
        <v>116265.96</v>
      </c>
      <c r="I95" s="17">
        <f>G95+H95</f>
        <v>9147692.8600000013</v>
      </c>
      <c r="J95" s="18">
        <f>I95/C95</f>
        <v>294.64964439863434</v>
      </c>
    </row>
    <row r="96" spans="1:10" ht="14.4" customHeight="1" x14ac:dyDescent="0.25">
      <c r="A96" s="3" t="s">
        <v>614</v>
      </c>
      <c r="B96" s="19" t="s">
        <v>28</v>
      </c>
      <c r="C96" s="4">
        <v>2516</v>
      </c>
      <c r="D96" s="16" t="s">
        <v>9</v>
      </c>
      <c r="E96" s="16" t="s">
        <v>9</v>
      </c>
      <c r="F96" s="16" t="s">
        <v>9</v>
      </c>
      <c r="G96" s="15">
        <v>543193.09</v>
      </c>
      <c r="H96" s="15">
        <v>22454.95</v>
      </c>
      <c r="I96" s="17">
        <f>G96+H96</f>
        <v>565648.03999999992</v>
      </c>
      <c r="J96" s="18">
        <f>I96/C96</f>
        <v>224.82036565977739</v>
      </c>
    </row>
    <row r="97" spans="1:10" ht="14.4" customHeight="1" x14ac:dyDescent="0.25">
      <c r="A97" s="3" t="s">
        <v>615</v>
      </c>
      <c r="B97" s="19" t="s">
        <v>28</v>
      </c>
      <c r="C97" s="4">
        <v>1259</v>
      </c>
      <c r="D97" s="16" t="s">
        <v>9</v>
      </c>
      <c r="E97" s="16" t="s">
        <v>9</v>
      </c>
      <c r="F97" s="16" t="s">
        <v>9</v>
      </c>
      <c r="G97" s="15">
        <v>310145.15000000002</v>
      </c>
      <c r="H97" s="15">
        <v>4982</v>
      </c>
      <c r="I97" s="17">
        <f>G97+H97</f>
        <v>315127.15000000002</v>
      </c>
      <c r="J97" s="18">
        <f>I97/C97</f>
        <v>250.29956314535346</v>
      </c>
    </row>
    <row r="98" spans="1:10" ht="14.4" customHeight="1" x14ac:dyDescent="0.25">
      <c r="A98" s="3" t="s">
        <v>265</v>
      </c>
      <c r="B98" s="19" t="s">
        <v>25</v>
      </c>
      <c r="C98" s="4">
        <v>610</v>
      </c>
      <c r="D98" s="16" t="s">
        <v>9</v>
      </c>
      <c r="E98" s="16" t="s">
        <v>9</v>
      </c>
      <c r="F98" s="16" t="s">
        <v>9</v>
      </c>
      <c r="G98" s="15">
        <v>138407.71</v>
      </c>
      <c r="H98" s="15">
        <v>4923.6899999999996</v>
      </c>
      <c r="I98" s="17">
        <f>G98+H98</f>
        <v>143331.4</v>
      </c>
      <c r="J98" s="18">
        <f>I98/C98</f>
        <v>234.96950819672131</v>
      </c>
    </row>
    <row r="99" spans="1:10" ht="14.4" customHeight="1" x14ac:dyDescent="0.25">
      <c r="A99" s="3" t="s">
        <v>427</v>
      </c>
      <c r="B99" s="19" t="s">
        <v>27</v>
      </c>
      <c r="C99" s="4">
        <v>5376</v>
      </c>
      <c r="D99" s="16" t="s">
        <v>9</v>
      </c>
      <c r="E99" s="16" t="s">
        <v>9</v>
      </c>
      <c r="F99" s="16" t="s">
        <v>9</v>
      </c>
      <c r="G99" s="15">
        <v>1475897.28</v>
      </c>
      <c r="H99" s="15">
        <v>135722.71</v>
      </c>
      <c r="I99" s="17">
        <f>G99+H99</f>
        <v>1611619.99</v>
      </c>
      <c r="J99" s="18">
        <f>I99/C99</f>
        <v>299.78050409226188</v>
      </c>
    </row>
    <row r="100" spans="1:10" ht="14.4" customHeight="1" x14ac:dyDescent="0.25">
      <c r="A100" s="3" t="s">
        <v>428</v>
      </c>
      <c r="B100" s="19" t="s">
        <v>27</v>
      </c>
      <c r="C100" s="4">
        <v>3531</v>
      </c>
      <c r="D100" s="16" t="s">
        <v>9</v>
      </c>
      <c r="E100" s="16" t="s">
        <v>9</v>
      </c>
      <c r="F100" s="16" t="s">
        <v>9</v>
      </c>
      <c r="G100" s="15">
        <v>804414.47</v>
      </c>
      <c r="H100" s="15">
        <v>115470.8</v>
      </c>
      <c r="I100" s="17">
        <f>G100+H100</f>
        <v>919885.27</v>
      </c>
      <c r="J100" s="18">
        <f>I100/C100</f>
        <v>260.51692721608612</v>
      </c>
    </row>
    <row r="101" spans="1:10" ht="14.4" customHeight="1" x14ac:dyDescent="0.25">
      <c r="A101" s="3" t="s">
        <v>266</v>
      </c>
      <c r="B101" s="19" t="s">
        <v>25</v>
      </c>
      <c r="C101" s="4">
        <v>25405</v>
      </c>
      <c r="D101" s="16" t="s">
        <v>9</v>
      </c>
      <c r="E101" s="16" t="s">
        <v>9</v>
      </c>
      <c r="F101" s="16" t="s">
        <v>9</v>
      </c>
      <c r="G101" s="15">
        <v>7225995.3600000003</v>
      </c>
      <c r="H101" s="15">
        <v>137996.63</v>
      </c>
      <c r="I101" s="17">
        <f>G101+H101</f>
        <v>7363991.9900000002</v>
      </c>
      <c r="J101" s="18">
        <f>I101/C101</f>
        <v>289.86388466837235</v>
      </c>
    </row>
    <row r="102" spans="1:10" ht="14.4" customHeight="1" x14ac:dyDescent="0.25">
      <c r="A102" s="3" t="s">
        <v>50</v>
      </c>
      <c r="B102" s="19" t="s">
        <v>22</v>
      </c>
      <c r="C102" s="4">
        <v>331</v>
      </c>
      <c r="D102" s="16" t="s">
        <v>9</v>
      </c>
      <c r="E102" s="16" t="s">
        <v>9</v>
      </c>
      <c r="F102" s="16" t="s">
        <v>9</v>
      </c>
      <c r="G102" s="15">
        <v>71906.600000000006</v>
      </c>
      <c r="H102" s="15">
        <v>7143.21</v>
      </c>
      <c r="I102" s="17">
        <f>G102+H102</f>
        <v>79049.810000000012</v>
      </c>
      <c r="J102" s="18">
        <f>I102/C102</f>
        <v>238.82117824773417</v>
      </c>
    </row>
    <row r="103" spans="1:10" ht="14.4" customHeight="1" x14ac:dyDescent="0.25">
      <c r="A103" s="3" t="s">
        <v>525</v>
      </c>
      <c r="B103" s="19" t="s">
        <v>26</v>
      </c>
      <c r="C103" s="4">
        <v>2997</v>
      </c>
      <c r="D103" s="16" t="s">
        <v>9</v>
      </c>
      <c r="E103" s="16" t="s">
        <v>9</v>
      </c>
      <c r="F103" s="16" t="s">
        <v>9</v>
      </c>
      <c r="G103" s="15">
        <v>760188.92</v>
      </c>
      <c r="H103" s="15">
        <v>13411.35</v>
      </c>
      <c r="I103" s="17">
        <f>G103+H103</f>
        <v>773600.27</v>
      </c>
      <c r="J103" s="18">
        <f>I103/C103</f>
        <v>258.12488154821489</v>
      </c>
    </row>
    <row r="104" spans="1:10" ht="14.4" customHeight="1" x14ac:dyDescent="0.25">
      <c r="A104" s="3" t="s">
        <v>429</v>
      </c>
      <c r="B104" s="19" t="s">
        <v>27</v>
      </c>
      <c r="C104" s="4">
        <v>1685</v>
      </c>
      <c r="D104" s="16" t="s">
        <v>9</v>
      </c>
      <c r="E104" s="16" t="s">
        <v>9</v>
      </c>
      <c r="F104" s="16" t="s">
        <v>9</v>
      </c>
      <c r="G104" s="15">
        <v>399262.28</v>
      </c>
      <c r="H104" s="15">
        <v>45208.22</v>
      </c>
      <c r="I104" s="17">
        <f>G104+H104</f>
        <v>444470.5</v>
      </c>
      <c r="J104" s="18">
        <f>I104/C104</f>
        <v>263.78071216617212</v>
      </c>
    </row>
    <row r="105" spans="1:10" ht="14.4" customHeight="1" x14ac:dyDescent="0.25">
      <c r="A105" s="3" t="s">
        <v>616</v>
      </c>
      <c r="B105" s="19" t="s">
        <v>28</v>
      </c>
      <c r="C105" s="4">
        <v>4073</v>
      </c>
      <c r="D105" s="16" t="s">
        <v>9</v>
      </c>
      <c r="E105" s="16" t="s">
        <v>9</v>
      </c>
      <c r="F105" s="16" t="s">
        <v>9</v>
      </c>
      <c r="G105" s="15">
        <v>869348.22</v>
      </c>
      <c r="H105" s="15">
        <v>54397.38</v>
      </c>
      <c r="I105" s="17">
        <f>G105+H105</f>
        <v>923745.6</v>
      </c>
      <c r="J105" s="18">
        <f>I105/C105</f>
        <v>226.79734839184874</v>
      </c>
    </row>
    <row r="106" spans="1:10" ht="14.4" customHeight="1" x14ac:dyDescent="0.25">
      <c r="A106" s="3" t="s">
        <v>517</v>
      </c>
      <c r="B106" s="19" t="s">
        <v>27</v>
      </c>
      <c r="C106" s="4">
        <v>2143</v>
      </c>
      <c r="D106" s="16" t="s">
        <v>9</v>
      </c>
      <c r="E106" s="16" t="s">
        <v>9</v>
      </c>
      <c r="F106" s="16" t="s">
        <v>9</v>
      </c>
      <c r="G106" s="15">
        <v>487284.78</v>
      </c>
      <c r="H106" s="15">
        <v>9187.25</v>
      </c>
      <c r="I106" s="17">
        <f>G106+H106</f>
        <v>496472.03</v>
      </c>
      <c r="J106" s="18">
        <f>I106/C106</f>
        <v>231.67150256649558</v>
      </c>
    </row>
    <row r="107" spans="1:10" ht="14.4" customHeight="1" x14ac:dyDescent="0.25">
      <c r="A107" s="3" t="s">
        <v>526</v>
      </c>
      <c r="B107" s="19" t="s">
        <v>26</v>
      </c>
      <c r="C107" s="4">
        <v>925</v>
      </c>
      <c r="D107" s="16" t="s">
        <v>9</v>
      </c>
      <c r="E107" s="16" t="s">
        <v>9</v>
      </c>
      <c r="F107" s="16" t="s">
        <v>9</v>
      </c>
      <c r="G107" s="15">
        <v>213446.09</v>
      </c>
      <c r="H107" s="15">
        <v>11434.35</v>
      </c>
      <c r="I107" s="17">
        <f>G107+H107</f>
        <v>224880.44</v>
      </c>
      <c r="J107" s="18">
        <f>I107/C107</f>
        <v>243.1139891891892</v>
      </c>
    </row>
    <row r="108" spans="1:10" ht="14.4" customHeight="1" x14ac:dyDescent="0.25">
      <c r="A108" s="3" t="s">
        <v>617</v>
      </c>
      <c r="B108" s="19" t="s">
        <v>28</v>
      </c>
      <c r="C108" s="4">
        <v>187</v>
      </c>
      <c r="D108" s="16" t="s">
        <v>9</v>
      </c>
      <c r="E108" s="16" t="s">
        <v>9</v>
      </c>
      <c r="F108" s="16" t="s">
        <v>9</v>
      </c>
      <c r="G108" s="15">
        <v>41841.410000000003</v>
      </c>
      <c r="H108" s="15">
        <v>9.43</v>
      </c>
      <c r="I108" s="17">
        <f>G108+H108</f>
        <v>41850.840000000004</v>
      </c>
      <c r="J108" s="18">
        <f>I108/C108</f>
        <v>223.8012834224599</v>
      </c>
    </row>
    <row r="109" spans="1:10" ht="14.4" customHeight="1" x14ac:dyDescent="0.25">
      <c r="A109" s="3" t="s">
        <v>267</v>
      </c>
      <c r="B109" s="19" t="s">
        <v>25</v>
      </c>
      <c r="C109" s="4">
        <v>20455</v>
      </c>
      <c r="D109" s="16" t="s">
        <v>9</v>
      </c>
      <c r="E109" s="16" t="s">
        <v>9</v>
      </c>
      <c r="F109" s="16" t="s">
        <v>9</v>
      </c>
      <c r="G109" s="15">
        <v>5800514.9699999997</v>
      </c>
      <c r="H109" s="15">
        <v>124071.25</v>
      </c>
      <c r="I109" s="17">
        <f>G109+H109</f>
        <v>5924586.2199999997</v>
      </c>
      <c r="J109" s="18">
        <f>I109/C109</f>
        <v>289.64000097775602</v>
      </c>
    </row>
    <row r="110" spans="1:10" ht="14.4" customHeight="1" x14ac:dyDescent="0.25">
      <c r="A110" s="3" t="s">
        <v>527</v>
      </c>
      <c r="B110" s="19" t="s">
        <v>26</v>
      </c>
      <c r="C110" s="4">
        <v>21622</v>
      </c>
      <c r="D110" s="16" t="s">
        <v>9</v>
      </c>
      <c r="E110" s="16" t="s">
        <v>9</v>
      </c>
      <c r="F110" s="16" t="s">
        <v>9</v>
      </c>
      <c r="G110" s="15">
        <v>6221287.6399999997</v>
      </c>
      <c r="H110" s="15">
        <v>174528.2</v>
      </c>
      <c r="I110" s="17">
        <f>G110+H110</f>
        <v>6395815.8399999999</v>
      </c>
      <c r="J110" s="18">
        <f>I110/C110</f>
        <v>295.80130607714364</v>
      </c>
    </row>
    <row r="111" spans="1:10" ht="14.4" customHeight="1" x14ac:dyDescent="0.25">
      <c r="A111" s="3" t="s">
        <v>703</v>
      </c>
      <c r="B111" s="19" t="s">
        <v>29</v>
      </c>
      <c r="C111" s="4">
        <v>4886</v>
      </c>
      <c r="D111" s="16" t="s">
        <v>9</v>
      </c>
      <c r="E111" s="16" t="s">
        <v>9</v>
      </c>
      <c r="F111" s="16" t="s">
        <v>9</v>
      </c>
      <c r="G111" s="15">
        <v>980635.13</v>
      </c>
      <c r="H111" s="15">
        <v>41118.289999999994</v>
      </c>
      <c r="I111" s="17">
        <f>G111+H111</f>
        <v>1021753.42</v>
      </c>
      <c r="J111" s="18">
        <f>I111/C111</f>
        <v>209.11858780188294</v>
      </c>
    </row>
    <row r="112" spans="1:10" ht="14.4" customHeight="1" x14ac:dyDescent="0.25">
      <c r="A112" s="3" t="s">
        <v>704</v>
      </c>
      <c r="B112" s="19" t="s">
        <v>29</v>
      </c>
      <c r="C112" s="4">
        <v>6079</v>
      </c>
      <c r="D112" s="16" t="s">
        <v>9</v>
      </c>
      <c r="E112" s="16" t="s">
        <v>9</v>
      </c>
      <c r="F112" s="16" t="s">
        <v>9</v>
      </c>
      <c r="G112" s="15">
        <v>1651809.6</v>
      </c>
      <c r="H112" s="15">
        <v>635515.26</v>
      </c>
      <c r="I112" s="17">
        <f>G112+H112</f>
        <v>2287324.8600000003</v>
      </c>
      <c r="J112" s="18">
        <f>I112/C112</f>
        <v>376.26663266984707</v>
      </c>
    </row>
    <row r="113" spans="1:10" ht="14.4" customHeight="1" x14ac:dyDescent="0.25">
      <c r="A113" s="3" t="s">
        <v>51</v>
      </c>
      <c r="B113" s="19" t="s">
        <v>22</v>
      </c>
      <c r="C113" s="4">
        <v>239</v>
      </c>
      <c r="D113" s="16" t="s">
        <v>9</v>
      </c>
      <c r="E113" s="16" t="s">
        <v>9</v>
      </c>
      <c r="F113" s="16" t="s">
        <v>9</v>
      </c>
      <c r="G113" s="15">
        <v>53248.08</v>
      </c>
      <c r="H113" s="15">
        <v>1245.92</v>
      </c>
      <c r="I113" s="17">
        <f>G113+H113</f>
        <v>54494</v>
      </c>
      <c r="J113" s="18">
        <f>I113/C113</f>
        <v>228.00836820083683</v>
      </c>
    </row>
    <row r="114" spans="1:10" ht="14.4" customHeight="1" x14ac:dyDescent="0.25">
      <c r="A114" s="3" t="s">
        <v>705</v>
      </c>
      <c r="B114" s="19" t="s">
        <v>29</v>
      </c>
      <c r="C114" s="4">
        <v>3078</v>
      </c>
      <c r="D114" s="16" t="s">
        <v>9</v>
      </c>
      <c r="E114" s="16" t="s">
        <v>9</v>
      </c>
      <c r="F114" s="16" t="s">
        <v>9</v>
      </c>
      <c r="G114" s="15">
        <v>750984.21</v>
      </c>
      <c r="H114" s="15">
        <v>42402.01</v>
      </c>
      <c r="I114" s="17">
        <f>G114+H114</f>
        <v>793386.22</v>
      </c>
      <c r="J114" s="18">
        <f>I114/C114</f>
        <v>257.76030539311239</v>
      </c>
    </row>
    <row r="115" spans="1:10" ht="14.4" customHeight="1" x14ac:dyDescent="0.25">
      <c r="A115" s="3" t="s">
        <v>179</v>
      </c>
      <c r="B115" s="19" t="s">
        <v>24</v>
      </c>
      <c r="C115" s="4">
        <v>18436</v>
      </c>
      <c r="D115" s="16" t="s">
        <v>9</v>
      </c>
      <c r="E115" s="16" t="s">
        <v>9</v>
      </c>
      <c r="F115" s="16" t="s">
        <v>9</v>
      </c>
      <c r="G115" s="15">
        <v>4924425.7699999996</v>
      </c>
      <c r="H115" s="15">
        <v>302311.89999999997</v>
      </c>
      <c r="I115" s="17">
        <f>G115+H115</f>
        <v>5226737.67</v>
      </c>
      <c r="J115" s="18">
        <f>I115/C115</f>
        <v>283.50714200477324</v>
      </c>
    </row>
    <row r="116" spans="1:10" ht="14.4" customHeight="1" x14ac:dyDescent="0.25">
      <c r="A116" s="3" t="s">
        <v>430</v>
      </c>
      <c r="B116" s="19" t="s">
        <v>27</v>
      </c>
      <c r="C116" s="4">
        <v>15677</v>
      </c>
      <c r="D116" s="16" t="s">
        <v>9</v>
      </c>
      <c r="E116" s="16" t="s">
        <v>9</v>
      </c>
      <c r="F116" s="16" t="s">
        <v>9</v>
      </c>
      <c r="G116" s="15">
        <v>4054842.36</v>
      </c>
      <c r="H116" s="15">
        <v>235117.38</v>
      </c>
      <c r="I116" s="17">
        <f>G116+H116</f>
        <v>4289959.74</v>
      </c>
      <c r="J116" s="18">
        <f>I116/C116</f>
        <v>273.64672705236973</v>
      </c>
    </row>
    <row r="117" spans="1:10" ht="14.4" customHeight="1" x14ac:dyDescent="0.25">
      <c r="A117" s="3" t="s">
        <v>431</v>
      </c>
      <c r="B117" s="19" t="s">
        <v>27</v>
      </c>
      <c r="C117" s="4">
        <v>17264</v>
      </c>
      <c r="D117" s="16" t="s">
        <v>9</v>
      </c>
      <c r="E117" s="16" t="s">
        <v>9</v>
      </c>
      <c r="F117" s="16" t="s">
        <v>9</v>
      </c>
      <c r="G117" s="15">
        <v>4488493.43</v>
      </c>
      <c r="H117" s="15">
        <v>299479.49</v>
      </c>
      <c r="I117" s="17">
        <f>G117+H117</f>
        <v>4787972.92</v>
      </c>
      <c r="J117" s="18">
        <f>I117/C117</f>
        <v>277.33856116774791</v>
      </c>
    </row>
    <row r="118" spans="1:10" ht="14.4" customHeight="1" x14ac:dyDescent="0.25">
      <c r="A118" s="3" t="s">
        <v>133</v>
      </c>
      <c r="B118" s="19" t="s">
        <v>22</v>
      </c>
      <c r="C118" s="4">
        <v>3016</v>
      </c>
      <c r="D118" s="16" t="s">
        <v>9</v>
      </c>
      <c r="E118" s="16" t="s">
        <v>9</v>
      </c>
      <c r="F118" s="16" t="s">
        <v>9</v>
      </c>
      <c r="G118" s="15">
        <v>710396.86</v>
      </c>
      <c r="H118" s="15">
        <v>53941.47</v>
      </c>
      <c r="I118" s="17">
        <f>G118+H118</f>
        <v>764338.33</v>
      </c>
      <c r="J118" s="18">
        <f>I118/C118</f>
        <v>253.42782824933687</v>
      </c>
    </row>
    <row r="119" spans="1:10" ht="14.4" customHeight="1" x14ac:dyDescent="0.25">
      <c r="A119" s="3" t="s">
        <v>432</v>
      </c>
      <c r="B119" s="19" t="s">
        <v>27</v>
      </c>
      <c r="C119" s="4">
        <v>2563</v>
      </c>
      <c r="D119" s="16" t="s">
        <v>9</v>
      </c>
      <c r="E119" s="16" t="s">
        <v>9</v>
      </c>
      <c r="F119" s="16" t="s">
        <v>9</v>
      </c>
      <c r="G119" s="15">
        <v>610111.19999999995</v>
      </c>
      <c r="H119" s="15">
        <v>40389.58</v>
      </c>
      <c r="I119" s="17">
        <f>G119+H119</f>
        <v>650500.77999999991</v>
      </c>
      <c r="J119" s="18">
        <f>I119/C119</f>
        <v>253.80444010924694</v>
      </c>
    </row>
    <row r="120" spans="1:10" ht="14.4" customHeight="1" x14ac:dyDescent="0.25">
      <c r="A120" s="3" t="s">
        <v>139</v>
      </c>
      <c r="B120" s="19" t="s">
        <v>23</v>
      </c>
      <c r="C120" s="4">
        <v>22709</v>
      </c>
      <c r="D120" s="16" t="s">
        <v>9</v>
      </c>
      <c r="E120" s="16" t="s">
        <v>9</v>
      </c>
      <c r="F120" s="16" t="s">
        <v>9</v>
      </c>
      <c r="G120" s="15">
        <v>6460830.4400000004</v>
      </c>
      <c r="H120" s="15">
        <v>142754.53</v>
      </c>
      <c r="I120" s="17">
        <f>G120+H120</f>
        <v>6603584.9700000007</v>
      </c>
      <c r="J120" s="18">
        <f>I120/C120</f>
        <v>290.79153507419971</v>
      </c>
    </row>
    <row r="121" spans="1:10" ht="14.4" customHeight="1" x14ac:dyDescent="0.25">
      <c r="A121" s="3" t="s">
        <v>140</v>
      </c>
      <c r="B121" s="19" t="s">
        <v>23</v>
      </c>
      <c r="C121" s="4">
        <v>24404</v>
      </c>
      <c r="D121" s="16" t="s">
        <v>9</v>
      </c>
      <c r="E121" s="16" t="s">
        <v>9</v>
      </c>
      <c r="F121" s="16" t="s">
        <v>9</v>
      </c>
      <c r="G121" s="15">
        <v>6924213.1600000001</v>
      </c>
      <c r="H121" s="15">
        <v>792753.09000000008</v>
      </c>
      <c r="I121" s="17">
        <f>G121+H121</f>
        <v>7716966.25</v>
      </c>
      <c r="J121" s="18">
        <f>I121/C121</f>
        <v>316.21726970988362</v>
      </c>
    </row>
    <row r="122" spans="1:10" ht="14.4" customHeight="1" x14ac:dyDescent="0.25">
      <c r="A122" s="3" t="s">
        <v>52</v>
      </c>
      <c r="B122" s="19" t="s">
        <v>22</v>
      </c>
      <c r="C122" s="4">
        <v>296</v>
      </c>
      <c r="D122" s="16" t="s">
        <v>9</v>
      </c>
      <c r="E122" s="16" t="s">
        <v>9</v>
      </c>
      <c r="F122" s="16" t="s">
        <v>9</v>
      </c>
      <c r="G122" s="15">
        <v>66334.45</v>
      </c>
      <c r="H122" s="15">
        <v>631.20000000000005</v>
      </c>
      <c r="I122" s="17">
        <f>G122+H122</f>
        <v>66965.649999999994</v>
      </c>
      <c r="J122" s="18">
        <f>I122/C122</f>
        <v>226.23530405405404</v>
      </c>
    </row>
    <row r="123" spans="1:10" ht="14.4" customHeight="1" x14ac:dyDescent="0.25">
      <c r="A123" s="3" t="s">
        <v>53</v>
      </c>
      <c r="B123" s="19" t="s">
        <v>22</v>
      </c>
      <c r="C123" s="4">
        <v>224</v>
      </c>
      <c r="D123" s="16" t="s">
        <v>9</v>
      </c>
      <c r="E123" s="16" t="s">
        <v>9</v>
      </c>
      <c r="F123" s="16" t="s">
        <v>9</v>
      </c>
      <c r="G123" s="15">
        <v>50641.14</v>
      </c>
      <c r="H123" s="15">
        <v>2413</v>
      </c>
      <c r="I123" s="17">
        <f>G123+H123</f>
        <v>53054.14</v>
      </c>
      <c r="J123" s="18">
        <f>I123/C123</f>
        <v>236.84883928571429</v>
      </c>
    </row>
    <row r="124" spans="1:10" ht="14.4" customHeight="1" x14ac:dyDescent="0.25">
      <c r="A124" s="3" t="s">
        <v>268</v>
      </c>
      <c r="B124" s="19" t="s">
        <v>25</v>
      </c>
      <c r="C124" s="4">
        <v>20562</v>
      </c>
      <c r="D124" s="16" t="s">
        <v>9</v>
      </c>
      <c r="E124" s="16" t="s">
        <v>9</v>
      </c>
      <c r="F124" s="16" t="s">
        <v>9</v>
      </c>
      <c r="G124" s="15">
        <v>5839130.9400000004</v>
      </c>
      <c r="H124" s="15">
        <v>548304.77</v>
      </c>
      <c r="I124" s="17">
        <f>G124+H124</f>
        <v>6387435.7100000009</v>
      </c>
      <c r="J124" s="18">
        <f>I124/C124</f>
        <v>310.64272492948163</v>
      </c>
    </row>
    <row r="125" spans="1:10" ht="14.4" customHeight="1" x14ac:dyDescent="0.25">
      <c r="A125" s="3" t="s">
        <v>528</v>
      </c>
      <c r="B125" s="19" t="s">
        <v>26</v>
      </c>
      <c r="C125" s="4">
        <v>4374</v>
      </c>
      <c r="D125" s="16" t="s">
        <v>9</v>
      </c>
      <c r="E125" s="16" t="s">
        <v>9</v>
      </c>
      <c r="F125" s="16" t="s">
        <v>9</v>
      </c>
      <c r="G125" s="15">
        <v>1032117.95</v>
      </c>
      <c r="H125" s="15">
        <v>58149.3</v>
      </c>
      <c r="I125" s="17">
        <f>G125+H125</f>
        <v>1090267.25</v>
      </c>
      <c r="J125" s="18">
        <f>I125/C125</f>
        <v>249.2609167809785</v>
      </c>
    </row>
    <row r="126" spans="1:10" ht="14.4" customHeight="1" x14ac:dyDescent="0.25">
      <c r="A126" s="3" t="s">
        <v>269</v>
      </c>
      <c r="B126" s="19" t="s">
        <v>25</v>
      </c>
      <c r="C126" s="4">
        <v>1009</v>
      </c>
      <c r="D126" s="16" t="s">
        <v>9</v>
      </c>
      <c r="E126" s="16" t="s">
        <v>9</v>
      </c>
      <c r="F126" s="16" t="s">
        <v>9</v>
      </c>
      <c r="G126" s="15">
        <v>237494.04</v>
      </c>
      <c r="H126" s="15">
        <v>6619.6</v>
      </c>
      <c r="I126" s="17">
        <f>G126+H126</f>
        <v>244113.64</v>
      </c>
      <c r="J126" s="18">
        <f>I126/C126</f>
        <v>241.93621407333995</v>
      </c>
    </row>
    <row r="127" spans="1:10" ht="14.4" customHeight="1" x14ac:dyDescent="0.25">
      <c r="A127" s="3" t="s">
        <v>270</v>
      </c>
      <c r="B127" s="19" t="s">
        <v>25</v>
      </c>
      <c r="C127" s="4">
        <v>316</v>
      </c>
      <c r="D127" s="16" t="s">
        <v>9</v>
      </c>
      <c r="E127" s="16" t="s">
        <v>9</v>
      </c>
      <c r="F127" s="16" t="s">
        <v>9</v>
      </c>
      <c r="G127" s="15">
        <v>84957.6</v>
      </c>
      <c r="H127" s="15">
        <v>6111.37</v>
      </c>
      <c r="I127" s="17">
        <f>G127+H127</f>
        <v>91068.97</v>
      </c>
      <c r="J127" s="18">
        <f>I127/C127</f>
        <v>288.19294303797471</v>
      </c>
    </row>
    <row r="128" spans="1:10" ht="14.4" customHeight="1" x14ac:dyDescent="0.25">
      <c r="A128" s="3" t="s">
        <v>433</v>
      </c>
      <c r="B128" s="19" t="s">
        <v>27</v>
      </c>
      <c r="C128" s="4">
        <v>4968</v>
      </c>
      <c r="D128" s="16" t="s">
        <v>9</v>
      </c>
      <c r="E128" s="16" t="s">
        <v>9</v>
      </c>
      <c r="F128" s="16" t="s">
        <v>9</v>
      </c>
      <c r="G128" s="15">
        <v>1177527.82</v>
      </c>
      <c r="H128" s="15">
        <v>148554.16</v>
      </c>
      <c r="I128" s="17">
        <f>G128+H128</f>
        <v>1326081.98</v>
      </c>
      <c r="J128" s="18">
        <f>I128/C128</f>
        <v>266.92471417069243</v>
      </c>
    </row>
    <row r="129" spans="1:10" ht="14.4" customHeight="1" x14ac:dyDescent="0.25">
      <c r="A129" s="3" t="s">
        <v>54</v>
      </c>
      <c r="B129" s="19" t="s">
        <v>22</v>
      </c>
      <c r="C129" s="4">
        <v>976</v>
      </c>
      <c r="D129" s="16" t="s">
        <v>9</v>
      </c>
      <c r="E129" s="16" t="s">
        <v>9</v>
      </c>
      <c r="F129" s="16" t="s">
        <v>9</v>
      </c>
      <c r="G129" s="15">
        <v>219834.67</v>
      </c>
      <c r="H129" s="15">
        <v>5595.2</v>
      </c>
      <c r="I129" s="17">
        <f>G129+H129</f>
        <v>225429.87000000002</v>
      </c>
      <c r="J129" s="18">
        <f>I129/C129</f>
        <v>230.97322745901641</v>
      </c>
    </row>
    <row r="130" spans="1:10" ht="14.4" customHeight="1" x14ac:dyDescent="0.25">
      <c r="A130" s="3" t="s">
        <v>514</v>
      </c>
      <c r="B130" s="19" t="s">
        <v>27</v>
      </c>
      <c r="C130" s="4">
        <v>2571</v>
      </c>
      <c r="D130" s="16" t="s">
        <v>9</v>
      </c>
      <c r="E130" s="16" t="s">
        <v>9</v>
      </c>
      <c r="F130" s="16" t="s">
        <v>9</v>
      </c>
      <c r="G130" s="15">
        <v>608194.22</v>
      </c>
      <c r="H130" s="15">
        <v>52462.020000000004</v>
      </c>
      <c r="I130" s="17">
        <f>G130+H130</f>
        <v>660656.24</v>
      </c>
      <c r="J130" s="18">
        <f>I130/C130</f>
        <v>256.96469856087123</v>
      </c>
    </row>
    <row r="131" spans="1:10" ht="14.4" customHeight="1" x14ac:dyDescent="0.25">
      <c r="A131" s="3" t="s">
        <v>434</v>
      </c>
      <c r="B131" s="19" t="s">
        <v>27</v>
      </c>
      <c r="C131" s="4">
        <v>2947</v>
      </c>
      <c r="D131" s="16" t="s">
        <v>9</v>
      </c>
      <c r="E131" s="16" t="s">
        <v>9</v>
      </c>
      <c r="F131" s="16" t="s">
        <v>9</v>
      </c>
      <c r="G131" s="15">
        <v>688008.27</v>
      </c>
      <c r="H131" s="15">
        <v>42343.64</v>
      </c>
      <c r="I131" s="17">
        <f>G131+H131</f>
        <v>730351.91</v>
      </c>
      <c r="J131" s="18">
        <f>I131/C131</f>
        <v>247.82894808279607</v>
      </c>
    </row>
    <row r="132" spans="1:10" ht="14.4" customHeight="1" x14ac:dyDescent="0.25">
      <c r="A132" s="3" t="s">
        <v>55</v>
      </c>
      <c r="B132" s="19" t="s">
        <v>22</v>
      </c>
      <c r="C132" s="4">
        <v>148</v>
      </c>
      <c r="D132" s="16" t="s">
        <v>9</v>
      </c>
      <c r="E132" s="16" t="s">
        <v>9</v>
      </c>
      <c r="F132" s="16" t="s">
        <v>9</v>
      </c>
      <c r="G132" s="15">
        <v>33851.120000000003</v>
      </c>
      <c r="H132" s="15">
        <v>347.68</v>
      </c>
      <c r="I132" s="17">
        <f>G132+H132</f>
        <v>34198.800000000003</v>
      </c>
      <c r="J132" s="18">
        <f>I132/C132</f>
        <v>231.07297297297299</v>
      </c>
    </row>
    <row r="133" spans="1:10" ht="14.4" customHeight="1" x14ac:dyDescent="0.25">
      <c r="A133" s="3" t="s">
        <v>180</v>
      </c>
      <c r="B133" s="19" t="s">
        <v>24</v>
      </c>
      <c r="C133" s="4">
        <v>3099</v>
      </c>
      <c r="D133" s="16" t="s">
        <v>9</v>
      </c>
      <c r="E133" s="16" t="s">
        <v>9</v>
      </c>
      <c r="F133" s="16" t="s">
        <v>9</v>
      </c>
      <c r="G133" s="15">
        <v>756148.28</v>
      </c>
      <c r="H133" s="15">
        <v>21623.79</v>
      </c>
      <c r="I133" s="17">
        <f>G133+H133</f>
        <v>777772.07000000007</v>
      </c>
      <c r="J133" s="18">
        <f>I133/C133</f>
        <v>250.9751758631817</v>
      </c>
    </row>
    <row r="134" spans="1:10" ht="14.4" customHeight="1" x14ac:dyDescent="0.25">
      <c r="A134" s="3" t="s">
        <v>181</v>
      </c>
      <c r="B134" s="19" t="s">
        <v>24</v>
      </c>
      <c r="C134" s="4">
        <v>2818</v>
      </c>
      <c r="D134" s="16" t="s">
        <v>9</v>
      </c>
      <c r="E134" s="16" t="s">
        <v>9</v>
      </c>
      <c r="F134" s="16" t="s">
        <v>9</v>
      </c>
      <c r="G134" s="15">
        <v>681942.16</v>
      </c>
      <c r="H134" s="15">
        <v>34798.53</v>
      </c>
      <c r="I134" s="17">
        <f>G134+H134</f>
        <v>716740.69000000006</v>
      </c>
      <c r="J134" s="18">
        <f>I134/C134</f>
        <v>254.34375088715404</v>
      </c>
    </row>
    <row r="135" spans="1:10" ht="14.4" customHeight="1" x14ac:dyDescent="0.25">
      <c r="A135" s="3" t="s">
        <v>435</v>
      </c>
      <c r="B135" s="19" t="s">
        <v>27</v>
      </c>
      <c r="C135" s="4">
        <v>1509</v>
      </c>
      <c r="D135" s="16" t="s">
        <v>9</v>
      </c>
      <c r="E135" s="16" t="s">
        <v>9</v>
      </c>
      <c r="F135" s="16" t="s">
        <v>9</v>
      </c>
      <c r="G135" s="15">
        <v>360684.61</v>
      </c>
      <c r="H135" s="15">
        <v>24753.3</v>
      </c>
      <c r="I135" s="17">
        <f>G135+H135</f>
        <v>385437.91</v>
      </c>
      <c r="J135" s="18">
        <f>I135/C135</f>
        <v>255.42605036447978</v>
      </c>
    </row>
    <row r="136" spans="1:10" ht="14.4" customHeight="1" x14ac:dyDescent="0.25">
      <c r="A136" s="3" t="s">
        <v>706</v>
      </c>
      <c r="B136" s="19" t="s">
        <v>29</v>
      </c>
      <c r="C136" s="4">
        <v>7358</v>
      </c>
      <c r="D136" s="16" t="s">
        <v>9</v>
      </c>
      <c r="E136" s="16" t="s">
        <v>9</v>
      </c>
      <c r="F136" s="16" t="s">
        <v>9</v>
      </c>
      <c r="G136" s="15">
        <v>1982835.46</v>
      </c>
      <c r="H136" s="15">
        <v>157729.42000000001</v>
      </c>
      <c r="I136" s="17">
        <f>G136+H136</f>
        <v>2140564.88</v>
      </c>
      <c r="J136" s="18">
        <f>I136/C136</f>
        <v>290.91667300896984</v>
      </c>
    </row>
    <row r="137" spans="1:10" ht="14.4" customHeight="1" x14ac:dyDescent="0.25">
      <c r="A137" s="3" t="s">
        <v>618</v>
      </c>
      <c r="B137" s="19" t="s">
        <v>28</v>
      </c>
      <c r="C137" s="4">
        <v>234</v>
      </c>
      <c r="D137" s="16" t="s">
        <v>9</v>
      </c>
      <c r="E137" s="16" t="s">
        <v>9</v>
      </c>
      <c r="F137" s="16" t="s">
        <v>9</v>
      </c>
      <c r="G137" s="15">
        <v>52519.24</v>
      </c>
      <c r="H137" s="15">
        <v>2063.8200000000002</v>
      </c>
      <c r="I137" s="17">
        <f>G137+H137</f>
        <v>54583.06</v>
      </c>
      <c r="J137" s="18">
        <f>I137/C137</f>
        <v>233.26094017094016</v>
      </c>
    </row>
    <row r="138" spans="1:10" ht="14.4" customHeight="1" x14ac:dyDescent="0.25">
      <c r="A138" s="3" t="s">
        <v>56</v>
      </c>
      <c r="B138" s="19" t="s">
        <v>22</v>
      </c>
      <c r="C138" s="4">
        <v>4808</v>
      </c>
      <c r="D138" s="16" t="s">
        <v>9</v>
      </c>
      <c r="E138" s="16" t="s">
        <v>9</v>
      </c>
      <c r="F138" s="16" t="s">
        <v>9</v>
      </c>
      <c r="G138" s="15">
        <v>1110185.3999999999</v>
      </c>
      <c r="H138" s="15">
        <v>39360.339999999997</v>
      </c>
      <c r="I138" s="17">
        <f>G138+H138</f>
        <v>1149545.74</v>
      </c>
      <c r="J138" s="18">
        <f>I138/C138</f>
        <v>239.09021214642263</v>
      </c>
    </row>
    <row r="139" spans="1:10" ht="14.4" customHeight="1" x14ac:dyDescent="0.25">
      <c r="A139" s="3" t="s">
        <v>619</v>
      </c>
      <c r="B139" s="19" t="s">
        <v>28</v>
      </c>
      <c r="C139" s="4">
        <v>9077</v>
      </c>
      <c r="D139" s="16" t="s">
        <v>9</v>
      </c>
      <c r="E139" s="16" t="s">
        <v>9</v>
      </c>
      <c r="F139" s="16" t="s">
        <v>9</v>
      </c>
      <c r="G139" s="15">
        <v>2622261.46</v>
      </c>
      <c r="H139" s="15">
        <v>0</v>
      </c>
      <c r="I139" s="17">
        <f>G139+H139</f>
        <v>2622261.46</v>
      </c>
      <c r="J139" s="18">
        <f>I139/C139</f>
        <v>288.89076346810617</v>
      </c>
    </row>
    <row r="140" spans="1:10" ht="14.4" customHeight="1" x14ac:dyDescent="0.25">
      <c r="A140" s="3" t="s">
        <v>620</v>
      </c>
      <c r="B140" s="19" t="s">
        <v>28</v>
      </c>
      <c r="C140" s="4">
        <v>465</v>
      </c>
      <c r="D140" s="16" t="s">
        <v>9</v>
      </c>
      <c r="E140" s="16" t="s">
        <v>9</v>
      </c>
      <c r="F140" s="16" t="s">
        <v>9</v>
      </c>
      <c r="G140" s="15">
        <v>110008.95</v>
      </c>
      <c r="H140" s="15">
        <v>1555.13</v>
      </c>
      <c r="I140" s="17">
        <f>G140+H140</f>
        <v>111564.08</v>
      </c>
      <c r="J140" s="18">
        <f>I140/C140</f>
        <v>239.92275268817204</v>
      </c>
    </row>
    <row r="141" spans="1:10" ht="14.4" customHeight="1" x14ac:dyDescent="0.25">
      <c r="A141" s="3" t="s">
        <v>798</v>
      </c>
      <c r="B141" s="19" t="s">
        <v>28</v>
      </c>
      <c r="C141" s="4">
        <v>77654</v>
      </c>
      <c r="D141" s="28">
        <v>4048511.12</v>
      </c>
      <c r="E141" s="28">
        <v>18314756.800000001</v>
      </c>
      <c r="F141" s="28">
        <v>946907.12</v>
      </c>
      <c r="G141" s="16" t="s">
        <v>9</v>
      </c>
      <c r="H141" s="16" t="s">
        <v>9</v>
      </c>
      <c r="I141" s="17">
        <f>D141+E141+F141</f>
        <v>23310175.040000003</v>
      </c>
      <c r="J141" s="18">
        <f>I141/C141</f>
        <v>300.17996548793371</v>
      </c>
    </row>
    <row r="142" spans="1:10" ht="14.4" customHeight="1" x14ac:dyDescent="0.25">
      <c r="A142" s="3" t="s">
        <v>271</v>
      </c>
      <c r="B142" s="19" t="s">
        <v>25</v>
      </c>
      <c r="C142" s="4">
        <v>3339</v>
      </c>
      <c r="D142" s="16" t="s">
        <v>9</v>
      </c>
      <c r="E142" s="16" t="s">
        <v>9</v>
      </c>
      <c r="F142" s="16" t="s">
        <v>9</v>
      </c>
      <c r="G142" s="15">
        <v>843552.45</v>
      </c>
      <c r="H142" s="15">
        <v>44820.350000000006</v>
      </c>
      <c r="I142" s="17">
        <f>G142+H142</f>
        <v>888372.79999999993</v>
      </c>
      <c r="J142" s="18">
        <f>I142/C142</f>
        <v>266.05953878406706</v>
      </c>
    </row>
    <row r="143" spans="1:10" ht="14.4" customHeight="1" x14ac:dyDescent="0.25">
      <c r="A143" s="3" t="s">
        <v>272</v>
      </c>
      <c r="B143" s="19" t="s">
        <v>25</v>
      </c>
      <c r="C143" s="4">
        <v>1021</v>
      </c>
      <c r="D143" s="16" t="s">
        <v>9</v>
      </c>
      <c r="E143" s="16" t="s">
        <v>9</v>
      </c>
      <c r="F143" s="16" t="s">
        <v>9</v>
      </c>
      <c r="G143" s="15">
        <v>245263.02</v>
      </c>
      <c r="H143" s="15">
        <v>11971.58</v>
      </c>
      <c r="I143" s="17">
        <f>G143+H143</f>
        <v>257234.59999999998</v>
      </c>
      <c r="J143" s="18">
        <f>I143/C143</f>
        <v>251.94378060724776</v>
      </c>
    </row>
    <row r="144" spans="1:10" ht="14.4" customHeight="1" x14ac:dyDescent="0.25">
      <c r="A144" s="3" t="s">
        <v>170</v>
      </c>
      <c r="B144" s="19" t="s">
        <v>23</v>
      </c>
      <c r="C144" s="4">
        <v>7228</v>
      </c>
      <c r="D144" s="16" t="s">
        <v>9</v>
      </c>
      <c r="E144" s="16" t="s">
        <v>9</v>
      </c>
      <c r="F144" s="16" t="s">
        <v>9</v>
      </c>
      <c r="G144" s="15">
        <v>1903294.35</v>
      </c>
      <c r="H144" s="15">
        <v>71948.540000000008</v>
      </c>
      <c r="I144" s="17">
        <f>G144+H144</f>
        <v>1975242.8900000001</v>
      </c>
      <c r="J144" s="18">
        <f>I144/C144</f>
        <v>273.27654814609855</v>
      </c>
    </row>
    <row r="145" spans="1:10" ht="14.4" customHeight="1" x14ac:dyDescent="0.25">
      <c r="A145" s="3" t="s">
        <v>621</v>
      </c>
      <c r="B145" s="19" t="s">
        <v>28</v>
      </c>
      <c r="C145" s="4">
        <v>1552</v>
      </c>
      <c r="D145" s="16" t="s">
        <v>9</v>
      </c>
      <c r="E145" s="16" t="s">
        <v>9</v>
      </c>
      <c r="F145" s="16" t="s">
        <v>9</v>
      </c>
      <c r="G145" s="15">
        <v>360579.86</v>
      </c>
      <c r="H145" s="15">
        <v>14443.679999999998</v>
      </c>
      <c r="I145" s="17">
        <f>G145+H145</f>
        <v>375023.54</v>
      </c>
      <c r="J145" s="18">
        <f>I145/C145</f>
        <v>241.63887886597936</v>
      </c>
    </row>
    <row r="146" spans="1:10" ht="14.4" customHeight="1" x14ac:dyDescent="0.25">
      <c r="A146" s="3" t="s">
        <v>273</v>
      </c>
      <c r="B146" s="19" t="s">
        <v>25</v>
      </c>
      <c r="C146" s="4">
        <v>2246</v>
      </c>
      <c r="D146" s="16" t="s">
        <v>9</v>
      </c>
      <c r="E146" s="16" t="s">
        <v>9</v>
      </c>
      <c r="F146" s="16" t="s">
        <v>9</v>
      </c>
      <c r="G146" s="15">
        <v>531645.38</v>
      </c>
      <c r="H146" s="15">
        <v>8013.0199999999995</v>
      </c>
      <c r="I146" s="17">
        <f>G146+H146</f>
        <v>539658.4</v>
      </c>
      <c r="J146" s="18">
        <f>I146/C146</f>
        <v>240.27533392698132</v>
      </c>
    </row>
    <row r="147" spans="1:10" ht="14.4" customHeight="1" x14ac:dyDescent="0.25">
      <c r="A147" s="3" t="s">
        <v>182</v>
      </c>
      <c r="B147" s="19" t="s">
        <v>24</v>
      </c>
      <c r="C147" s="4">
        <v>4910</v>
      </c>
      <c r="D147" s="16" t="s">
        <v>9</v>
      </c>
      <c r="E147" s="16" t="s">
        <v>9</v>
      </c>
      <c r="F147" s="16" t="s">
        <v>9</v>
      </c>
      <c r="G147" s="15">
        <v>1123092.99</v>
      </c>
      <c r="H147" s="15">
        <v>23379.16</v>
      </c>
      <c r="I147" s="17">
        <f>G147+H147</f>
        <v>1146472.1499999999</v>
      </c>
      <c r="J147" s="18">
        <f>I147/C147</f>
        <v>233.497382892057</v>
      </c>
    </row>
    <row r="148" spans="1:10" ht="14.4" customHeight="1" x14ac:dyDescent="0.25">
      <c r="A148" s="3" t="s">
        <v>622</v>
      </c>
      <c r="B148" s="19" t="s">
        <v>28</v>
      </c>
      <c r="C148" s="4">
        <v>3115</v>
      </c>
      <c r="D148" s="16" t="s">
        <v>9</v>
      </c>
      <c r="E148" s="16" t="s">
        <v>9</v>
      </c>
      <c r="F148" s="16" t="s">
        <v>9</v>
      </c>
      <c r="G148" s="15">
        <v>745094.58</v>
      </c>
      <c r="H148" s="15">
        <v>16455.05</v>
      </c>
      <c r="I148" s="17">
        <f>G148+H148</f>
        <v>761549.63</v>
      </c>
      <c r="J148" s="18">
        <f>I148/C148</f>
        <v>244.47821187800963</v>
      </c>
    </row>
    <row r="149" spans="1:10" ht="14.4" customHeight="1" x14ac:dyDescent="0.25">
      <c r="A149" s="3" t="s">
        <v>141</v>
      </c>
      <c r="B149" s="19" t="s">
        <v>23</v>
      </c>
      <c r="C149" s="4">
        <v>754</v>
      </c>
      <c r="D149" s="16" t="s">
        <v>9</v>
      </c>
      <c r="E149" s="16" t="s">
        <v>9</v>
      </c>
      <c r="F149" s="16" t="s">
        <v>9</v>
      </c>
      <c r="G149" s="15">
        <v>175151.94</v>
      </c>
      <c r="H149" s="15">
        <v>5510.33</v>
      </c>
      <c r="I149" s="17">
        <f>G149+H149</f>
        <v>180662.27</v>
      </c>
      <c r="J149" s="18">
        <f>I149/C149</f>
        <v>239.60513262599468</v>
      </c>
    </row>
    <row r="150" spans="1:10" ht="14.4" customHeight="1" x14ac:dyDescent="0.25">
      <c r="A150" s="3" t="s">
        <v>623</v>
      </c>
      <c r="B150" s="19" t="s">
        <v>28</v>
      </c>
      <c r="C150" s="4">
        <v>1428</v>
      </c>
      <c r="D150" s="16" t="s">
        <v>9</v>
      </c>
      <c r="E150" s="16" t="s">
        <v>9</v>
      </c>
      <c r="F150" s="16" t="s">
        <v>9</v>
      </c>
      <c r="G150" s="15">
        <v>331170.28999999998</v>
      </c>
      <c r="H150" s="15">
        <v>37598.58</v>
      </c>
      <c r="I150" s="17">
        <f>G150+H150</f>
        <v>368768.87</v>
      </c>
      <c r="J150" s="18">
        <f>I150/C150</f>
        <v>258.24150560224092</v>
      </c>
    </row>
    <row r="151" spans="1:10" ht="14.4" customHeight="1" x14ac:dyDescent="0.25">
      <c r="A151" s="3" t="s">
        <v>624</v>
      </c>
      <c r="B151" s="19" t="s">
        <v>28</v>
      </c>
      <c r="C151" s="4">
        <v>462</v>
      </c>
      <c r="D151" s="16" t="s">
        <v>9</v>
      </c>
      <c r="E151" s="16" t="s">
        <v>9</v>
      </c>
      <c r="F151" s="16" t="s">
        <v>9</v>
      </c>
      <c r="G151" s="15">
        <v>107136.92</v>
      </c>
      <c r="H151" s="15">
        <v>6690.9800000000005</v>
      </c>
      <c r="I151" s="17">
        <f>G151+H151</f>
        <v>113827.9</v>
      </c>
      <c r="J151" s="18">
        <f>I151/C151</f>
        <v>246.38073593073591</v>
      </c>
    </row>
    <row r="152" spans="1:10" ht="14.4" customHeight="1" x14ac:dyDescent="0.25">
      <c r="A152" s="3" t="s">
        <v>436</v>
      </c>
      <c r="B152" s="19" t="s">
        <v>27</v>
      </c>
      <c r="C152" s="4">
        <v>429</v>
      </c>
      <c r="D152" s="16" t="s">
        <v>9</v>
      </c>
      <c r="E152" s="16" t="s">
        <v>9</v>
      </c>
      <c r="F152" s="16" t="s">
        <v>9</v>
      </c>
      <c r="G152" s="15">
        <v>96811.82</v>
      </c>
      <c r="H152" s="15">
        <v>10863.550000000001</v>
      </c>
      <c r="I152" s="17">
        <f>G152+H152</f>
        <v>107675.37000000001</v>
      </c>
      <c r="J152" s="18">
        <f>I152/C152</f>
        <v>250.99153846153848</v>
      </c>
    </row>
    <row r="153" spans="1:10" ht="14.4" customHeight="1" x14ac:dyDescent="0.25">
      <c r="A153" s="3" t="s">
        <v>57</v>
      </c>
      <c r="B153" s="19" t="s">
        <v>22</v>
      </c>
      <c r="C153" s="4">
        <v>60</v>
      </c>
      <c r="D153" s="16" t="s">
        <v>9</v>
      </c>
      <c r="E153" s="16" t="s">
        <v>9</v>
      </c>
      <c r="F153" s="16" t="s">
        <v>9</v>
      </c>
      <c r="G153" s="15">
        <v>13101.4</v>
      </c>
      <c r="H153" s="15">
        <v>820.91</v>
      </c>
      <c r="I153" s="17">
        <f>G153+H153</f>
        <v>13922.31</v>
      </c>
      <c r="J153" s="18">
        <f>I153/C153</f>
        <v>232.0385</v>
      </c>
    </row>
    <row r="154" spans="1:10" ht="14.4" customHeight="1" x14ac:dyDescent="0.25">
      <c r="A154" s="3" t="s">
        <v>58</v>
      </c>
      <c r="B154" s="19" t="s">
        <v>22</v>
      </c>
      <c r="C154" s="4">
        <v>252</v>
      </c>
      <c r="D154" s="16" t="s">
        <v>9</v>
      </c>
      <c r="E154" s="16" t="s">
        <v>9</v>
      </c>
      <c r="F154" s="16" t="s">
        <v>9</v>
      </c>
      <c r="G154" s="15">
        <v>61031.59</v>
      </c>
      <c r="H154" s="15">
        <v>1313.96</v>
      </c>
      <c r="I154" s="17">
        <f>G154+H154</f>
        <v>62345.549999999996</v>
      </c>
      <c r="J154" s="18">
        <f>I154/C154</f>
        <v>247.40297619047618</v>
      </c>
    </row>
    <row r="155" spans="1:10" ht="14.4" customHeight="1" x14ac:dyDescent="0.25">
      <c r="A155" s="3" t="s">
        <v>59</v>
      </c>
      <c r="B155" s="19" t="s">
        <v>22</v>
      </c>
      <c r="C155" s="4">
        <v>227</v>
      </c>
      <c r="D155" s="16" t="s">
        <v>9</v>
      </c>
      <c r="E155" s="16" t="s">
        <v>9</v>
      </c>
      <c r="F155" s="16" t="s">
        <v>9</v>
      </c>
      <c r="G155" s="15">
        <v>54678.14</v>
      </c>
      <c r="H155" s="15">
        <v>1784.76</v>
      </c>
      <c r="I155" s="17">
        <f>G155+H155</f>
        <v>56462.9</v>
      </c>
      <c r="J155" s="18">
        <f>I155/C155</f>
        <v>248.73524229074891</v>
      </c>
    </row>
    <row r="156" spans="1:10" ht="14.4" customHeight="1" x14ac:dyDescent="0.25">
      <c r="A156" s="3" t="s">
        <v>274</v>
      </c>
      <c r="B156" s="19" t="s">
        <v>25</v>
      </c>
      <c r="C156" s="4">
        <v>695</v>
      </c>
      <c r="D156" s="16" t="s">
        <v>9</v>
      </c>
      <c r="E156" s="16" t="s">
        <v>9</v>
      </c>
      <c r="F156" s="16" t="s">
        <v>9</v>
      </c>
      <c r="G156" s="15">
        <v>160755.6</v>
      </c>
      <c r="H156" s="15">
        <v>4801.18</v>
      </c>
      <c r="I156" s="17">
        <f>G156+H156</f>
        <v>165556.78</v>
      </c>
      <c r="J156" s="18">
        <f>I156/C156</f>
        <v>238.21119424460431</v>
      </c>
    </row>
    <row r="157" spans="1:10" ht="14.4" customHeight="1" x14ac:dyDescent="0.25">
      <c r="A157" s="3" t="s">
        <v>60</v>
      </c>
      <c r="B157" s="19" t="s">
        <v>22</v>
      </c>
      <c r="C157" s="4">
        <v>12939</v>
      </c>
      <c r="D157" s="16" t="s">
        <v>9</v>
      </c>
      <c r="E157" s="16" t="s">
        <v>9</v>
      </c>
      <c r="F157" s="16" t="s">
        <v>9</v>
      </c>
      <c r="G157" s="15">
        <v>3433390.66</v>
      </c>
      <c r="H157" s="15">
        <v>234773.81</v>
      </c>
      <c r="I157" s="17">
        <f>G157+H157</f>
        <v>3668164.47</v>
      </c>
      <c r="J157" s="18">
        <f>I157/C157</f>
        <v>283.49675168096456</v>
      </c>
    </row>
    <row r="158" spans="1:10" ht="14.4" customHeight="1" x14ac:dyDescent="0.25">
      <c r="A158" s="3" t="s">
        <v>529</v>
      </c>
      <c r="B158" s="19" t="s">
        <v>26</v>
      </c>
      <c r="C158" s="4">
        <v>288</v>
      </c>
      <c r="D158" s="16" t="s">
        <v>9</v>
      </c>
      <c r="E158" s="16" t="s">
        <v>9</v>
      </c>
      <c r="F158" s="16" t="s">
        <v>9</v>
      </c>
      <c r="G158" s="15">
        <v>67014.37</v>
      </c>
      <c r="H158" s="15">
        <v>4107.84</v>
      </c>
      <c r="I158" s="17">
        <f>G158+H158</f>
        <v>71122.209999999992</v>
      </c>
      <c r="J158" s="18">
        <f>I158/C158</f>
        <v>246.95211805555553</v>
      </c>
    </row>
    <row r="159" spans="1:10" ht="14.4" customHeight="1" x14ac:dyDescent="0.25">
      <c r="A159" s="3" t="s">
        <v>183</v>
      </c>
      <c r="B159" s="19" t="s">
        <v>24</v>
      </c>
      <c r="C159" s="4">
        <v>635</v>
      </c>
      <c r="D159" s="16" t="s">
        <v>9</v>
      </c>
      <c r="E159" s="16" t="s">
        <v>9</v>
      </c>
      <c r="F159" s="16" t="s">
        <v>9</v>
      </c>
      <c r="G159" s="15">
        <v>163432.76</v>
      </c>
      <c r="H159" s="15">
        <v>6967.7800000000007</v>
      </c>
      <c r="I159" s="17">
        <f>G159+H159</f>
        <v>170400.54</v>
      </c>
      <c r="J159" s="18">
        <f>I159/C159</f>
        <v>268.34730708661419</v>
      </c>
    </row>
    <row r="160" spans="1:10" ht="14.4" customHeight="1" x14ac:dyDescent="0.25">
      <c r="A160" s="3" t="s">
        <v>707</v>
      </c>
      <c r="B160" s="19" t="s">
        <v>29</v>
      </c>
      <c r="C160" s="4">
        <v>11251</v>
      </c>
      <c r="D160" s="16" t="s">
        <v>9</v>
      </c>
      <c r="E160" s="16" t="s">
        <v>9</v>
      </c>
      <c r="F160" s="16" t="s">
        <v>9</v>
      </c>
      <c r="G160" s="15">
        <v>2899503.68</v>
      </c>
      <c r="H160" s="15">
        <v>105272.18</v>
      </c>
      <c r="I160" s="17">
        <f>G160+H160</f>
        <v>3004775.8600000003</v>
      </c>
      <c r="J160" s="18">
        <f>I160/C160</f>
        <v>267.0674482268243</v>
      </c>
    </row>
    <row r="161" spans="1:10" ht="14.4" customHeight="1" x14ac:dyDescent="0.25">
      <c r="A161" s="3" t="s">
        <v>530</v>
      </c>
      <c r="B161" s="19" t="s">
        <v>26</v>
      </c>
      <c r="C161" s="4">
        <v>14359</v>
      </c>
      <c r="D161" s="16" t="s">
        <v>9</v>
      </c>
      <c r="E161" s="16" t="s">
        <v>9</v>
      </c>
      <c r="F161" s="16" t="s">
        <v>9</v>
      </c>
      <c r="G161" s="15">
        <v>3850553.94</v>
      </c>
      <c r="H161" s="15">
        <v>275930.54000000004</v>
      </c>
      <c r="I161" s="17">
        <f>G161+H161</f>
        <v>4126484.48</v>
      </c>
      <c r="J161" s="18">
        <f>I161/C161</f>
        <v>287.37965596490005</v>
      </c>
    </row>
    <row r="162" spans="1:10" ht="14.4" customHeight="1" x14ac:dyDescent="0.25">
      <c r="A162" s="3" t="s">
        <v>531</v>
      </c>
      <c r="B162" s="19" t="s">
        <v>26</v>
      </c>
      <c r="C162" s="4">
        <v>6153</v>
      </c>
      <c r="D162" s="16" t="s">
        <v>9</v>
      </c>
      <c r="E162" s="16" t="s">
        <v>9</v>
      </c>
      <c r="F162" s="16" t="s">
        <v>9</v>
      </c>
      <c r="G162" s="15">
        <v>1706511.52</v>
      </c>
      <c r="H162" s="15">
        <v>156823.5</v>
      </c>
      <c r="I162" s="17">
        <f>G162+H162</f>
        <v>1863335.02</v>
      </c>
      <c r="J162" s="18">
        <f>I162/C162</f>
        <v>302.8335803673005</v>
      </c>
    </row>
    <row r="163" spans="1:10" ht="14.4" customHeight="1" x14ac:dyDescent="0.25">
      <c r="A163" s="3" t="s">
        <v>625</v>
      </c>
      <c r="B163" s="19" t="s">
        <v>28</v>
      </c>
      <c r="C163" s="4">
        <v>941</v>
      </c>
      <c r="D163" s="16" t="s">
        <v>9</v>
      </c>
      <c r="E163" s="16" t="s">
        <v>9</v>
      </c>
      <c r="F163" s="16" t="s">
        <v>9</v>
      </c>
      <c r="G163" s="15">
        <v>235497.63</v>
      </c>
      <c r="H163" s="15">
        <v>3848.6400000000003</v>
      </c>
      <c r="I163" s="17">
        <f>G163+H163</f>
        <v>239346.27000000002</v>
      </c>
      <c r="J163" s="18">
        <f>I163/C163</f>
        <v>254.35310308182787</v>
      </c>
    </row>
    <row r="164" spans="1:10" ht="14.4" customHeight="1" x14ac:dyDescent="0.25">
      <c r="A164" s="3" t="s">
        <v>708</v>
      </c>
      <c r="B164" s="19" t="s">
        <v>29</v>
      </c>
      <c r="C164" s="4">
        <v>22970</v>
      </c>
      <c r="D164" s="16" t="s">
        <v>9</v>
      </c>
      <c r="E164" s="16" t="s">
        <v>9</v>
      </c>
      <c r="F164" s="16" t="s">
        <v>9</v>
      </c>
      <c r="G164" s="15">
        <v>6442314.3300000001</v>
      </c>
      <c r="H164" s="15">
        <v>36617.01</v>
      </c>
      <c r="I164" s="17">
        <f>G164+H164</f>
        <v>6478931.3399999999</v>
      </c>
      <c r="J164" s="18">
        <f>I164/C164</f>
        <v>282.06057205050064</v>
      </c>
    </row>
    <row r="165" spans="1:10" ht="14.4" customHeight="1" x14ac:dyDescent="0.25">
      <c r="A165" s="3" t="s">
        <v>142</v>
      </c>
      <c r="B165" s="19" t="s">
        <v>23</v>
      </c>
      <c r="C165" s="4">
        <v>7533</v>
      </c>
      <c r="D165" s="16" t="s">
        <v>9</v>
      </c>
      <c r="E165" s="16" t="s">
        <v>9</v>
      </c>
      <c r="F165" s="16" t="s">
        <v>9</v>
      </c>
      <c r="G165" s="15">
        <v>2084472.68</v>
      </c>
      <c r="H165" s="15">
        <v>61957.22</v>
      </c>
      <c r="I165" s="17">
        <f>G165+H165</f>
        <v>2146429.9</v>
      </c>
      <c r="J165" s="18">
        <f>I165/C165</f>
        <v>284.93693083764765</v>
      </c>
    </row>
    <row r="166" spans="1:10" ht="14.4" customHeight="1" x14ac:dyDescent="0.25">
      <c r="A166" s="3" t="s">
        <v>143</v>
      </c>
      <c r="B166" s="19" t="s">
        <v>23</v>
      </c>
      <c r="C166" s="4">
        <v>2249</v>
      </c>
      <c r="D166" s="16" t="s">
        <v>9</v>
      </c>
      <c r="E166" s="16" t="s">
        <v>9</v>
      </c>
      <c r="F166" s="16" t="s">
        <v>9</v>
      </c>
      <c r="G166" s="15">
        <v>503787.56</v>
      </c>
      <c r="H166" s="15">
        <v>17435.919999999998</v>
      </c>
      <c r="I166" s="17">
        <f>G166+H166</f>
        <v>521223.48</v>
      </c>
      <c r="J166" s="18">
        <f>I166/C166</f>
        <v>231.75788350377945</v>
      </c>
    </row>
    <row r="167" spans="1:10" ht="14.4" customHeight="1" x14ac:dyDescent="0.25">
      <c r="A167" s="3" t="s">
        <v>709</v>
      </c>
      <c r="B167" s="19" t="s">
        <v>29</v>
      </c>
      <c r="C167" s="4">
        <v>12883</v>
      </c>
      <c r="D167" s="16" t="s">
        <v>9</v>
      </c>
      <c r="E167" s="16" t="s">
        <v>9</v>
      </c>
      <c r="F167" s="16" t="s">
        <v>9</v>
      </c>
      <c r="G167" s="15">
        <v>3431300.07</v>
      </c>
      <c r="H167" s="15">
        <v>155986.87000000002</v>
      </c>
      <c r="I167" s="17">
        <f>G167+H167</f>
        <v>3587286.94</v>
      </c>
      <c r="J167" s="18">
        <f>I167/C167</f>
        <v>278.45121012186604</v>
      </c>
    </row>
    <row r="168" spans="1:10" ht="14.4" customHeight="1" x14ac:dyDescent="0.25">
      <c r="A168" s="3" t="s">
        <v>275</v>
      </c>
      <c r="B168" s="19" t="s">
        <v>25</v>
      </c>
      <c r="C168" s="4">
        <v>311</v>
      </c>
      <c r="D168" s="16" t="s">
        <v>9</v>
      </c>
      <c r="E168" s="16" t="s">
        <v>9</v>
      </c>
      <c r="F168" s="16" t="s">
        <v>9</v>
      </c>
      <c r="G168" s="15">
        <v>70815.960000000006</v>
      </c>
      <c r="H168" s="15">
        <v>8190.09</v>
      </c>
      <c r="I168" s="17">
        <f>G168+H168</f>
        <v>79006.05</v>
      </c>
      <c r="J168" s="18">
        <f>I168/C168</f>
        <v>254.0387459807074</v>
      </c>
    </row>
    <row r="169" spans="1:10" ht="14.4" customHeight="1" x14ac:dyDescent="0.25">
      <c r="A169" s="3" t="s">
        <v>184</v>
      </c>
      <c r="B169" s="19" t="s">
        <v>24</v>
      </c>
      <c r="C169" s="4">
        <v>7134</v>
      </c>
      <c r="D169" s="16" t="s">
        <v>9</v>
      </c>
      <c r="E169" s="16" t="s">
        <v>9</v>
      </c>
      <c r="F169" s="16" t="s">
        <v>9</v>
      </c>
      <c r="G169" s="15">
        <v>1965864.26</v>
      </c>
      <c r="H169" s="15">
        <v>114897.76000000001</v>
      </c>
      <c r="I169" s="17">
        <f>G169+H169</f>
        <v>2080762.02</v>
      </c>
      <c r="J169" s="18">
        <f>I169/C169</f>
        <v>291.66835155592935</v>
      </c>
    </row>
    <row r="170" spans="1:10" ht="14.4" customHeight="1" x14ac:dyDescent="0.25">
      <c r="A170" s="3" t="s">
        <v>626</v>
      </c>
      <c r="B170" s="19" t="s">
        <v>28</v>
      </c>
      <c r="C170" s="4">
        <v>1758</v>
      </c>
      <c r="D170" s="16" t="s">
        <v>9</v>
      </c>
      <c r="E170" s="16" t="s">
        <v>9</v>
      </c>
      <c r="F170" s="16" t="s">
        <v>9</v>
      </c>
      <c r="G170" s="15">
        <v>421806.07</v>
      </c>
      <c r="H170" s="15">
        <v>14020.15</v>
      </c>
      <c r="I170" s="17">
        <f>G170+H170</f>
        <v>435826.22000000003</v>
      </c>
      <c r="J170" s="18">
        <f>I170/C170</f>
        <v>247.91025028441413</v>
      </c>
    </row>
    <row r="171" spans="1:10" ht="14.4" customHeight="1" x14ac:dyDescent="0.25">
      <c r="A171" s="3" t="s">
        <v>710</v>
      </c>
      <c r="B171" s="19" t="s">
        <v>29</v>
      </c>
      <c r="C171" s="4">
        <v>7327</v>
      </c>
      <c r="D171" s="16" t="s">
        <v>9</v>
      </c>
      <c r="E171" s="16" t="s">
        <v>9</v>
      </c>
      <c r="F171" s="16" t="s">
        <v>9</v>
      </c>
      <c r="G171" s="15">
        <v>1920291.81</v>
      </c>
      <c r="H171" s="15">
        <v>31048.469999999998</v>
      </c>
      <c r="I171" s="17">
        <f>G171+H171</f>
        <v>1951340.28</v>
      </c>
      <c r="J171" s="18">
        <f>I171/C171</f>
        <v>266.32186160775217</v>
      </c>
    </row>
    <row r="172" spans="1:10" ht="14.4" customHeight="1" x14ac:dyDescent="0.25">
      <c r="A172" s="3" t="s">
        <v>276</v>
      </c>
      <c r="B172" s="19" t="s">
        <v>25</v>
      </c>
      <c r="C172" s="4">
        <v>308</v>
      </c>
      <c r="D172" s="16" t="s">
        <v>9</v>
      </c>
      <c r="E172" s="16" t="s">
        <v>9</v>
      </c>
      <c r="F172" s="16" t="s">
        <v>9</v>
      </c>
      <c r="G172" s="15">
        <v>74723.41</v>
      </c>
      <c r="H172" s="15">
        <v>6809.41</v>
      </c>
      <c r="I172" s="17">
        <f>G172+H172</f>
        <v>81532.820000000007</v>
      </c>
      <c r="J172" s="18">
        <f>I172/C172</f>
        <v>264.71694805194807</v>
      </c>
    </row>
    <row r="173" spans="1:10" ht="14.4" customHeight="1" x14ac:dyDescent="0.25">
      <c r="A173" s="3" t="s">
        <v>711</v>
      </c>
      <c r="B173" s="19" t="s">
        <v>29</v>
      </c>
      <c r="C173" s="4">
        <v>16410</v>
      </c>
      <c r="D173" s="16" t="s">
        <v>9</v>
      </c>
      <c r="E173" s="16" t="s">
        <v>9</v>
      </c>
      <c r="F173" s="16" t="s">
        <v>9</v>
      </c>
      <c r="G173" s="15">
        <v>4676953.9000000004</v>
      </c>
      <c r="H173" s="15">
        <v>164297.60000000001</v>
      </c>
      <c r="I173" s="17">
        <f>G173+H173</f>
        <v>4841251.5</v>
      </c>
      <c r="J173" s="18">
        <f>I173/C173</f>
        <v>295.01837294332722</v>
      </c>
    </row>
    <row r="174" spans="1:10" ht="14.4" customHeight="1" x14ac:dyDescent="0.25">
      <c r="A174" s="3" t="s">
        <v>532</v>
      </c>
      <c r="B174" s="19" t="s">
        <v>26</v>
      </c>
      <c r="C174" s="4">
        <v>710</v>
      </c>
      <c r="D174" s="16" t="s">
        <v>9</v>
      </c>
      <c r="E174" s="16" t="s">
        <v>9</v>
      </c>
      <c r="F174" s="16" t="s">
        <v>9</v>
      </c>
      <c r="G174" s="15">
        <v>186723.7</v>
      </c>
      <c r="H174" s="15">
        <v>1351.37</v>
      </c>
      <c r="I174" s="17">
        <f>G174+H174</f>
        <v>188075.07</v>
      </c>
      <c r="J174" s="18">
        <f>I174/C174</f>
        <v>264.89446478873242</v>
      </c>
    </row>
    <row r="175" spans="1:10" ht="14.4" customHeight="1" x14ac:dyDescent="0.25">
      <c r="A175" s="3" t="s">
        <v>185</v>
      </c>
      <c r="B175" s="19" t="s">
        <v>24</v>
      </c>
      <c r="C175" s="4">
        <v>20024</v>
      </c>
      <c r="D175" s="16" t="s">
        <v>9</v>
      </c>
      <c r="E175" s="16" t="s">
        <v>9</v>
      </c>
      <c r="F175" s="16" t="s">
        <v>9</v>
      </c>
      <c r="G175" s="15">
        <v>5634498.7199999997</v>
      </c>
      <c r="H175" s="15">
        <v>321659.93000000005</v>
      </c>
      <c r="I175" s="17">
        <f>G175+H175</f>
        <v>5956158.6499999994</v>
      </c>
      <c r="J175" s="18">
        <f>I175/C175</f>
        <v>297.45099131042747</v>
      </c>
    </row>
    <row r="176" spans="1:10" ht="14.4" customHeight="1" x14ac:dyDescent="0.25">
      <c r="A176" s="3" t="s">
        <v>437</v>
      </c>
      <c r="B176" s="19" t="s">
        <v>27</v>
      </c>
      <c r="C176" s="4">
        <v>1651</v>
      </c>
      <c r="D176" s="16" t="s">
        <v>9</v>
      </c>
      <c r="E176" s="16" t="s">
        <v>9</v>
      </c>
      <c r="F176" s="16" t="s">
        <v>9</v>
      </c>
      <c r="G176" s="15">
        <v>383156.58</v>
      </c>
      <c r="H176" s="15">
        <v>34352.199999999997</v>
      </c>
      <c r="I176" s="17">
        <f>G176+H176</f>
        <v>417508.78</v>
      </c>
      <c r="J176" s="18">
        <f>I176/C176</f>
        <v>252.88236220472442</v>
      </c>
    </row>
    <row r="177" spans="1:10" ht="14.4" customHeight="1" x14ac:dyDescent="0.25">
      <c r="A177" s="3" t="s">
        <v>277</v>
      </c>
      <c r="B177" s="19" t="s">
        <v>25</v>
      </c>
      <c r="C177" s="4">
        <v>537</v>
      </c>
      <c r="D177" s="16" t="s">
        <v>9</v>
      </c>
      <c r="E177" s="16" t="s">
        <v>9</v>
      </c>
      <c r="F177" s="16" t="s">
        <v>9</v>
      </c>
      <c r="G177" s="15">
        <v>142794.38</v>
      </c>
      <c r="H177" s="15">
        <v>2739.96</v>
      </c>
      <c r="I177" s="17">
        <f>G177+H177</f>
        <v>145534.34</v>
      </c>
      <c r="J177" s="18">
        <f>I177/C177</f>
        <v>271.01366852886406</v>
      </c>
    </row>
    <row r="178" spans="1:10" ht="14.4" customHeight="1" x14ac:dyDescent="0.25">
      <c r="A178" s="3" t="s">
        <v>278</v>
      </c>
      <c r="B178" s="19" t="s">
        <v>25</v>
      </c>
      <c r="C178" s="4">
        <v>1517</v>
      </c>
      <c r="D178" s="16" t="s">
        <v>9</v>
      </c>
      <c r="E178" s="16" t="s">
        <v>9</v>
      </c>
      <c r="F178" s="16" t="s">
        <v>9</v>
      </c>
      <c r="G178" s="15">
        <v>349035.83</v>
      </c>
      <c r="H178" s="15">
        <v>26922</v>
      </c>
      <c r="I178" s="17">
        <f>G178+H178</f>
        <v>375957.83</v>
      </c>
      <c r="J178" s="18">
        <f>I178/C178</f>
        <v>247.82981542518129</v>
      </c>
    </row>
    <row r="179" spans="1:10" ht="14.4" customHeight="1" x14ac:dyDescent="0.25">
      <c r="A179" s="3" t="s">
        <v>23</v>
      </c>
      <c r="B179" s="19" t="s">
        <v>23</v>
      </c>
      <c r="C179" s="4">
        <v>110914</v>
      </c>
      <c r="D179" s="28">
        <v>7047712.9699999997</v>
      </c>
      <c r="E179" s="28">
        <v>76408431.859999999</v>
      </c>
      <c r="F179" s="28">
        <v>4318657.6500000004</v>
      </c>
      <c r="G179" s="16" t="s">
        <v>9</v>
      </c>
      <c r="H179" s="16" t="s">
        <v>9</v>
      </c>
      <c r="I179" s="17">
        <f>D179+E179+F179</f>
        <v>87774802.480000004</v>
      </c>
      <c r="J179" s="18">
        <f>I179/C179</f>
        <v>791.37712534035381</v>
      </c>
    </row>
    <row r="180" spans="1:10" ht="14.4" customHeight="1" x14ac:dyDescent="0.25">
      <c r="A180" s="3" t="s">
        <v>279</v>
      </c>
      <c r="B180" s="19" t="s">
        <v>25</v>
      </c>
      <c r="C180" s="4">
        <v>5492</v>
      </c>
      <c r="D180" s="16" t="s">
        <v>9</v>
      </c>
      <c r="E180" s="16" t="s">
        <v>9</v>
      </c>
      <c r="F180" s="16" t="s">
        <v>9</v>
      </c>
      <c r="G180" s="15">
        <v>1382590.54</v>
      </c>
      <c r="H180" s="15">
        <v>49955.65</v>
      </c>
      <c r="I180" s="17">
        <f>G180+H180</f>
        <v>1432546.19</v>
      </c>
      <c r="J180" s="18">
        <f>I180/C180</f>
        <v>260.8423506919155</v>
      </c>
    </row>
    <row r="181" spans="1:10" ht="14.4" customHeight="1" x14ac:dyDescent="0.25">
      <c r="A181" s="3" t="s">
        <v>533</v>
      </c>
      <c r="B181" s="19" t="s">
        <v>26</v>
      </c>
      <c r="C181" s="4">
        <v>1117</v>
      </c>
      <c r="D181" s="16" t="s">
        <v>9</v>
      </c>
      <c r="E181" s="16" t="s">
        <v>9</v>
      </c>
      <c r="F181" s="16" t="s">
        <v>9</v>
      </c>
      <c r="G181" s="15">
        <v>226275.76</v>
      </c>
      <c r="H181" s="15">
        <v>0</v>
      </c>
      <c r="I181" s="17">
        <f>G181+H181</f>
        <v>226275.76</v>
      </c>
      <c r="J181" s="18">
        <f>I181/C181</f>
        <v>202.57453894359892</v>
      </c>
    </row>
    <row r="182" spans="1:10" ht="14.4" customHeight="1" x14ac:dyDescent="0.25">
      <c r="A182" s="3" t="s">
        <v>341</v>
      </c>
      <c r="B182" s="19" t="s">
        <v>25</v>
      </c>
      <c r="C182" s="4">
        <v>681</v>
      </c>
      <c r="D182" s="16" t="s">
        <v>9</v>
      </c>
      <c r="E182" s="16" t="s">
        <v>9</v>
      </c>
      <c r="F182" s="16" t="s">
        <v>9</v>
      </c>
      <c r="G182" s="15">
        <v>150068.64000000001</v>
      </c>
      <c r="H182" s="15">
        <v>2644.66</v>
      </c>
      <c r="I182" s="17">
        <f>G182+H182</f>
        <v>152713.30000000002</v>
      </c>
      <c r="J182" s="18">
        <f>I182/C182</f>
        <v>224.24860499265787</v>
      </c>
    </row>
    <row r="183" spans="1:10" ht="14.4" customHeight="1" x14ac:dyDescent="0.25">
      <c r="A183" s="3" t="s">
        <v>534</v>
      </c>
      <c r="B183" s="19" t="s">
        <v>26</v>
      </c>
      <c r="C183" s="4">
        <v>2759</v>
      </c>
      <c r="D183" s="16" t="s">
        <v>9</v>
      </c>
      <c r="E183" s="16" t="s">
        <v>9</v>
      </c>
      <c r="F183" s="16" t="s">
        <v>9</v>
      </c>
      <c r="G183" s="15">
        <v>660627.68000000005</v>
      </c>
      <c r="H183" s="15">
        <v>50040.46</v>
      </c>
      <c r="I183" s="17">
        <f>G183+H183</f>
        <v>710668.14</v>
      </c>
      <c r="J183" s="18">
        <f>I183/C183</f>
        <v>257.58178325480247</v>
      </c>
    </row>
    <row r="184" spans="1:10" ht="14.4" customHeight="1" x14ac:dyDescent="0.25">
      <c r="A184" s="3" t="s">
        <v>280</v>
      </c>
      <c r="B184" s="19" t="s">
        <v>25</v>
      </c>
      <c r="C184" s="4">
        <v>658</v>
      </c>
      <c r="D184" s="16" t="s">
        <v>9</v>
      </c>
      <c r="E184" s="16" t="s">
        <v>9</v>
      </c>
      <c r="F184" s="16" t="s">
        <v>9</v>
      </c>
      <c r="G184" s="15">
        <v>154251.78</v>
      </c>
      <c r="H184" s="15">
        <v>4789.6099999999997</v>
      </c>
      <c r="I184" s="17">
        <f>G184+H184</f>
        <v>159041.38999999998</v>
      </c>
      <c r="J184" s="18">
        <f>I184/C184</f>
        <v>241.70424012158051</v>
      </c>
    </row>
    <row r="185" spans="1:10" ht="14.4" customHeight="1" x14ac:dyDescent="0.25">
      <c r="A185" s="3" t="s">
        <v>712</v>
      </c>
      <c r="B185" s="19" t="s">
        <v>29</v>
      </c>
      <c r="C185" s="4">
        <v>28705</v>
      </c>
      <c r="D185" s="16" t="s">
        <v>9</v>
      </c>
      <c r="E185" s="16" t="s">
        <v>9</v>
      </c>
      <c r="F185" s="16" t="s">
        <v>9</v>
      </c>
      <c r="G185" s="15">
        <v>8203750.3300000001</v>
      </c>
      <c r="H185" s="15">
        <v>457564.57</v>
      </c>
      <c r="I185" s="17">
        <f>G185+H185</f>
        <v>8661314.9000000004</v>
      </c>
      <c r="J185" s="18">
        <f>I185/C185</f>
        <v>301.73540846542414</v>
      </c>
    </row>
    <row r="186" spans="1:10" ht="14.4" customHeight="1" x14ac:dyDescent="0.25">
      <c r="A186" s="3" t="s">
        <v>438</v>
      </c>
      <c r="B186" s="19" t="s">
        <v>27</v>
      </c>
      <c r="C186" s="4">
        <v>2632</v>
      </c>
      <c r="D186" s="16" t="s">
        <v>9</v>
      </c>
      <c r="E186" s="16" t="s">
        <v>9</v>
      </c>
      <c r="F186" s="16" t="s">
        <v>9</v>
      </c>
      <c r="G186" s="15">
        <v>630981.11</v>
      </c>
      <c r="H186" s="15">
        <v>26045.75</v>
      </c>
      <c r="I186" s="17">
        <f>G186+H186</f>
        <v>657026.86</v>
      </c>
      <c r="J186" s="18">
        <f>I186/C186</f>
        <v>249.6302659574468</v>
      </c>
    </row>
    <row r="187" spans="1:10" ht="14.4" customHeight="1" x14ac:dyDescent="0.25">
      <c r="A187" s="3" t="s">
        <v>713</v>
      </c>
      <c r="B187" s="19" t="s">
        <v>29</v>
      </c>
      <c r="C187" s="4">
        <v>5132</v>
      </c>
      <c r="D187" s="16" t="s">
        <v>9</v>
      </c>
      <c r="E187" s="16" t="s">
        <v>9</v>
      </c>
      <c r="F187" s="16" t="s">
        <v>9</v>
      </c>
      <c r="G187" s="15">
        <v>1380550.96</v>
      </c>
      <c r="H187" s="15">
        <v>64390.47</v>
      </c>
      <c r="I187" s="17">
        <f>G187+H187</f>
        <v>1444941.43</v>
      </c>
      <c r="J187" s="18">
        <f>I187/C187</f>
        <v>281.55522798129385</v>
      </c>
    </row>
    <row r="188" spans="1:10" ht="14.4" customHeight="1" x14ac:dyDescent="0.25">
      <c r="A188" s="3" t="s">
        <v>535</v>
      </c>
      <c r="B188" s="19" t="s">
        <v>26</v>
      </c>
      <c r="C188" s="4">
        <v>2014</v>
      </c>
      <c r="D188" s="16" t="s">
        <v>9</v>
      </c>
      <c r="E188" s="16" t="s">
        <v>9</v>
      </c>
      <c r="F188" s="16" t="s">
        <v>9</v>
      </c>
      <c r="G188" s="15">
        <v>494784.8</v>
      </c>
      <c r="H188" s="15">
        <v>8454.58</v>
      </c>
      <c r="I188" s="17">
        <f>G188+H188</f>
        <v>503239.38</v>
      </c>
      <c r="J188" s="18">
        <f>I188/C188</f>
        <v>249.87059582919562</v>
      </c>
    </row>
    <row r="189" spans="1:10" ht="14.4" customHeight="1" x14ac:dyDescent="0.25">
      <c r="A189" s="3" t="s">
        <v>439</v>
      </c>
      <c r="B189" s="19" t="s">
        <v>27</v>
      </c>
      <c r="C189" s="4">
        <v>1703</v>
      </c>
      <c r="D189" s="16" t="s">
        <v>9</v>
      </c>
      <c r="E189" s="16" t="s">
        <v>9</v>
      </c>
      <c r="F189" s="16" t="s">
        <v>9</v>
      </c>
      <c r="G189" s="15">
        <v>384928.42</v>
      </c>
      <c r="H189" s="15">
        <v>49806.67</v>
      </c>
      <c r="I189" s="17">
        <f>G189+H189</f>
        <v>434735.08999999997</v>
      </c>
      <c r="J189" s="18">
        <f>I189/C189</f>
        <v>255.27603640634172</v>
      </c>
    </row>
    <row r="190" spans="1:10" ht="14.4" customHeight="1" x14ac:dyDescent="0.25">
      <c r="A190" s="3" t="s">
        <v>627</v>
      </c>
      <c r="B190" s="19" t="s">
        <v>28</v>
      </c>
      <c r="C190" s="4">
        <v>8499</v>
      </c>
      <c r="D190" s="16" t="s">
        <v>9</v>
      </c>
      <c r="E190" s="16" t="s">
        <v>9</v>
      </c>
      <c r="F190" s="16" t="s">
        <v>9</v>
      </c>
      <c r="G190" s="15">
        <v>2220201.88</v>
      </c>
      <c r="H190" s="15">
        <v>157948.43</v>
      </c>
      <c r="I190" s="17">
        <f>G190+H190</f>
        <v>2378150.31</v>
      </c>
      <c r="J190" s="18">
        <f>I190/C190</f>
        <v>279.81530885986587</v>
      </c>
    </row>
    <row r="191" spans="1:10" ht="14.4" customHeight="1" x14ac:dyDescent="0.25">
      <c r="A191" s="3" t="s">
        <v>536</v>
      </c>
      <c r="B191" s="19" t="s">
        <v>26</v>
      </c>
      <c r="C191" s="4">
        <v>724</v>
      </c>
      <c r="D191" s="16" t="s">
        <v>9</v>
      </c>
      <c r="E191" s="16" t="s">
        <v>9</v>
      </c>
      <c r="F191" s="16" t="s">
        <v>9</v>
      </c>
      <c r="G191" s="15">
        <v>166311.84</v>
      </c>
      <c r="H191" s="15">
        <v>3631.96</v>
      </c>
      <c r="I191" s="17">
        <f>G191+H191</f>
        <v>169943.8</v>
      </c>
      <c r="J191" s="18">
        <f>I191/C191</f>
        <v>234.72900552486186</v>
      </c>
    </row>
    <row r="192" spans="1:10" ht="14.4" customHeight="1" x14ac:dyDescent="0.25">
      <c r="A192" s="3" t="s">
        <v>281</v>
      </c>
      <c r="B192" s="19" t="s">
        <v>25</v>
      </c>
      <c r="C192" s="4">
        <v>1245</v>
      </c>
      <c r="D192" s="16" t="s">
        <v>9</v>
      </c>
      <c r="E192" s="16" t="s">
        <v>9</v>
      </c>
      <c r="F192" s="16" t="s">
        <v>9</v>
      </c>
      <c r="G192" s="15">
        <v>309047.58</v>
      </c>
      <c r="H192" s="15">
        <v>10588.02</v>
      </c>
      <c r="I192" s="17">
        <f>G192+H192</f>
        <v>319635.60000000003</v>
      </c>
      <c r="J192" s="18">
        <f>I192/C192</f>
        <v>256.73542168674703</v>
      </c>
    </row>
    <row r="193" spans="1:10" ht="14.4" customHeight="1" x14ac:dyDescent="0.25">
      <c r="A193" s="3" t="s">
        <v>440</v>
      </c>
      <c r="B193" s="19" t="s">
        <v>27</v>
      </c>
      <c r="C193" s="4">
        <v>1761</v>
      </c>
      <c r="D193" s="16" t="s">
        <v>9</v>
      </c>
      <c r="E193" s="16" t="s">
        <v>9</v>
      </c>
      <c r="F193" s="16" t="s">
        <v>9</v>
      </c>
      <c r="G193" s="15">
        <v>402265.31</v>
      </c>
      <c r="H193" s="15">
        <v>31312.38</v>
      </c>
      <c r="I193" s="17">
        <f>G193+H193</f>
        <v>433577.69</v>
      </c>
      <c r="J193" s="18">
        <f>I193/C193</f>
        <v>246.21106757524134</v>
      </c>
    </row>
    <row r="194" spans="1:10" ht="14.4" customHeight="1" x14ac:dyDescent="0.25">
      <c r="A194" s="3" t="s">
        <v>282</v>
      </c>
      <c r="B194" s="19" t="s">
        <v>25</v>
      </c>
      <c r="C194" s="4">
        <v>3906</v>
      </c>
      <c r="D194" s="16" t="s">
        <v>9</v>
      </c>
      <c r="E194" s="16" t="s">
        <v>9</v>
      </c>
      <c r="F194" s="16" t="s">
        <v>9</v>
      </c>
      <c r="G194" s="15">
        <v>964126.95</v>
      </c>
      <c r="H194" s="15">
        <v>32001.289999999997</v>
      </c>
      <c r="I194" s="17">
        <f>G194+H194</f>
        <v>996128.24</v>
      </c>
      <c r="J194" s="18">
        <f>I194/C194</f>
        <v>255.02515104966719</v>
      </c>
    </row>
    <row r="195" spans="1:10" ht="14.4" customHeight="1" x14ac:dyDescent="0.25">
      <c r="A195" s="3" t="s">
        <v>628</v>
      </c>
      <c r="B195" s="19" t="s">
        <v>28</v>
      </c>
      <c r="C195" s="4">
        <v>1777</v>
      </c>
      <c r="D195" s="16" t="s">
        <v>9</v>
      </c>
      <c r="E195" s="16" t="s">
        <v>9</v>
      </c>
      <c r="F195" s="16" t="s">
        <v>9</v>
      </c>
      <c r="G195" s="15">
        <v>415388.55</v>
      </c>
      <c r="H195" s="15">
        <v>8264.65</v>
      </c>
      <c r="I195" s="17">
        <f>G195+H195</f>
        <v>423653.2</v>
      </c>
      <c r="J195" s="18">
        <f>I195/C195</f>
        <v>238.40922903770399</v>
      </c>
    </row>
    <row r="196" spans="1:10" ht="14.4" customHeight="1" x14ac:dyDescent="0.25">
      <c r="A196" s="3" t="s">
        <v>629</v>
      </c>
      <c r="B196" s="19" t="s">
        <v>28</v>
      </c>
      <c r="C196" s="4">
        <v>799</v>
      </c>
      <c r="D196" s="16" t="s">
        <v>9</v>
      </c>
      <c r="E196" s="16" t="s">
        <v>9</v>
      </c>
      <c r="F196" s="16" t="s">
        <v>9</v>
      </c>
      <c r="G196" s="15">
        <v>158869.03</v>
      </c>
      <c r="H196" s="15">
        <v>9641.9699999999993</v>
      </c>
      <c r="I196" s="17">
        <f>G196+H196</f>
        <v>168511</v>
      </c>
      <c r="J196" s="18">
        <f>I196/C196</f>
        <v>210.90237797246559</v>
      </c>
    </row>
    <row r="197" spans="1:10" ht="14.4" customHeight="1" x14ac:dyDescent="0.25">
      <c r="A197" s="3" t="s">
        <v>61</v>
      </c>
      <c r="B197" s="19" t="s">
        <v>22</v>
      </c>
      <c r="C197" s="4">
        <v>1134</v>
      </c>
      <c r="D197" s="16" t="s">
        <v>9</v>
      </c>
      <c r="E197" s="16" t="s">
        <v>9</v>
      </c>
      <c r="F197" s="16" t="s">
        <v>9</v>
      </c>
      <c r="G197" s="15">
        <v>261829.84</v>
      </c>
      <c r="H197" s="15">
        <v>25506.399999999998</v>
      </c>
      <c r="I197" s="17">
        <f>G197+H197</f>
        <v>287336.24</v>
      </c>
      <c r="J197" s="18">
        <f>I197/C197</f>
        <v>253.38292768959434</v>
      </c>
    </row>
    <row r="198" spans="1:10" ht="14.4" customHeight="1" x14ac:dyDescent="0.25">
      <c r="A198" s="3" t="s">
        <v>714</v>
      </c>
      <c r="B198" s="19" t="s">
        <v>29</v>
      </c>
      <c r="C198" s="4">
        <v>10728</v>
      </c>
      <c r="D198" s="16" t="s">
        <v>9</v>
      </c>
      <c r="E198" s="16" t="s">
        <v>9</v>
      </c>
      <c r="F198" s="16" t="s">
        <v>9</v>
      </c>
      <c r="G198" s="15">
        <v>2874540.13</v>
      </c>
      <c r="H198" s="15">
        <v>152792.00999999998</v>
      </c>
      <c r="I198" s="17">
        <f>G198+H198</f>
        <v>3027332.1399999997</v>
      </c>
      <c r="J198" s="18">
        <f>I198/C198</f>
        <v>282.18979679343772</v>
      </c>
    </row>
    <row r="199" spans="1:10" ht="14.4" customHeight="1" x14ac:dyDescent="0.25">
      <c r="A199" s="3" t="s">
        <v>62</v>
      </c>
      <c r="B199" s="19" t="s">
        <v>22</v>
      </c>
      <c r="C199" s="4">
        <v>3569</v>
      </c>
      <c r="D199" s="16" t="s">
        <v>9</v>
      </c>
      <c r="E199" s="16" t="s">
        <v>9</v>
      </c>
      <c r="F199" s="16" t="s">
        <v>9</v>
      </c>
      <c r="G199" s="15">
        <v>878856.46</v>
      </c>
      <c r="H199" s="15">
        <v>0</v>
      </c>
      <c r="I199" s="17">
        <f>G199+H199</f>
        <v>878856.46</v>
      </c>
      <c r="J199" s="18">
        <f>I199/C199</f>
        <v>246.24725693471561</v>
      </c>
    </row>
    <row r="200" spans="1:10" ht="14.4" customHeight="1" x14ac:dyDescent="0.25">
      <c r="A200" s="3" t="s">
        <v>792</v>
      </c>
      <c r="B200" s="19" t="s">
        <v>29</v>
      </c>
      <c r="C200" s="4">
        <v>3410</v>
      </c>
      <c r="D200" s="16" t="s">
        <v>9</v>
      </c>
      <c r="E200" s="16" t="s">
        <v>9</v>
      </c>
      <c r="F200" s="16" t="s">
        <v>9</v>
      </c>
      <c r="G200" s="15">
        <v>779245.33</v>
      </c>
      <c r="H200" s="15">
        <v>45048.3</v>
      </c>
      <c r="I200" s="17">
        <f>G200+H200</f>
        <v>824293.63</v>
      </c>
      <c r="J200" s="18">
        <f>I200/C200</f>
        <v>241.72833724340177</v>
      </c>
    </row>
    <row r="201" spans="1:10" ht="14.4" customHeight="1" x14ac:dyDescent="0.25">
      <c r="A201" s="3" t="s">
        <v>283</v>
      </c>
      <c r="B201" s="19" t="s">
        <v>25</v>
      </c>
      <c r="C201" s="4">
        <v>389</v>
      </c>
      <c r="D201" s="16" t="s">
        <v>9</v>
      </c>
      <c r="E201" s="16" t="s">
        <v>9</v>
      </c>
      <c r="F201" s="16" t="s">
        <v>9</v>
      </c>
      <c r="G201" s="15">
        <v>95927.74</v>
      </c>
      <c r="H201" s="15">
        <v>1376.81</v>
      </c>
      <c r="I201" s="17">
        <f>G201+H201</f>
        <v>97304.55</v>
      </c>
      <c r="J201" s="18">
        <f>I201/C201</f>
        <v>250.14023136246789</v>
      </c>
    </row>
    <row r="202" spans="1:10" ht="14.4" customHeight="1" x14ac:dyDescent="0.25">
      <c r="A202" s="3" t="s">
        <v>537</v>
      </c>
      <c r="B202" s="19" t="s">
        <v>26</v>
      </c>
      <c r="C202" s="4">
        <v>381</v>
      </c>
      <c r="D202" s="16" t="s">
        <v>9</v>
      </c>
      <c r="E202" s="16" t="s">
        <v>9</v>
      </c>
      <c r="F202" s="16" t="s">
        <v>9</v>
      </c>
      <c r="G202" s="15">
        <v>77290.27</v>
      </c>
      <c r="H202" s="15">
        <v>838.74</v>
      </c>
      <c r="I202" s="17">
        <f>G202+H202</f>
        <v>78129.010000000009</v>
      </c>
      <c r="J202" s="18">
        <f>I202/C202</f>
        <v>205.06301837270343</v>
      </c>
    </row>
    <row r="203" spans="1:10" ht="14.4" customHeight="1" x14ac:dyDescent="0.25">
      <c r="A203" s="3" t="s">
        <v>186</v>
      </c>
      <c r="B203" s="19" t="s">
        <v>24</v>
      </c>
      <c r="C203" s="4">
        <v>2806</v>
      </c>
      <c r="D203" s="16" t="s">
        <v>9</v>
      </c>
      <c r="E203" s="16" t="s">
        <v>9</v>
      </c>
      <c r="F203" s="16" t="s">
        <v>9</v>
      </c>
      <c r="G203" s="15">
        <v>689604.31</v>
      </c>
      <c r="H203" s="15">
        <v>29739.65</v>
      </c>
      <c r="I203" s="17">
        <f>G203+H203</f>
        <v>719343.96000000008</v>
      </c>
      <c r="J203" s="18">
        <f>I203/C203</f>
        <v>256.3592159657876</v>
      </c>
    </row>
    <row r="204" spans="1:10" ht="14.4" customHeight="1" x14ac:dyDescent="0.25">
      <c r="A204" s="3" t="s">
        <v>630</v>
      </c>
      <c r="B204" s="19" t="s">
        <v>28</v>
      </c>
      <c r="C204" s="4">
        <v>1587</v>
      </c>
      <c r="D204" s="16" t="s">
        <v>9</v>
      </c>
      <c r="E204" s="16" t="s">
        <v>9</v>
      </c>
      <c r="F204" s="16" t="s">
        <v>9</v>
      </c>
      <c r="G204" s="15">
        <v>377603.23</v>
      </c>
      <c r="H204" s="15">
        <v>3361.42</v>
      </c>
      <c r="I204" s="17">
        <f>G204+H204</f>
        <v>380964.64999999997</v>
      </c>
      <c r="J204" s="18">
        <f>I204/C204</f>
        <v>240.05333963453054</v>
      </c>
    </row>
    <row r="205" spans="1:10" ht="14.4" customHeight="1" x14ac:dyDescent="0.25">
      <c r="A205" s="3" t="s">
        <v>284</v>
      </c>
      <c r="B205" s="19" t="s">
        <v>25</v>
      </c>
      <c r="C205" s="4">
        <v>576</v>
      </c>
      <c r="D205" s="16" t="s">
        <v>9</v>
      </c>
      <c r="E205" s="16" t="s">
        <v>9</v>
      </c>
      <c r="F205" s="16" t="s">
        <v>9</v>
      </c>
      <c r="G205" s="15">
        <v>136976.93</v>
      </c>
      <c r="H205" s="15">
        <v>2083.92</v>
      </c>
      <c r="I205" s="17">
        <f>G205+H205</f>
        <v>139060.85</v>
      </c>
      <c r="J205" s="18">
        <f>I205/C205</f>
        <v>241.42508680555557</v>
      </c>
    </row>
    <row r="206" spans="1:10" ht="14.4" customHeight="1" x14ac:dyDescent="0.25">
      <c r="A206" s="3" t="s">
        <v>285</v>
      </c>
      <c r="B206" s="19" t="s">
        <v>25</v>
      </c>
      <c r="C206" s="4">
        <v>227</v>
      </c>
      <c r="D206" s="16" t="s">
        <v>9</v>
      </c>
      <c r="E206" s="16" t="s">
        <v>9</v>
      </c>
      <c r="F206" s="16" t="s">
        <v>9</v>
      </c>
      <c r="G206" s="15">
        <v>56696.15</v>
      </c>
      <c r="H206" s="15">
        <v>166.44</v>
      </c>
      <c r="I206" s="17">
        <f>G206+H206</f>
        <v>56862.590000000004</v>
      </c>
      <c r="J206" s="18">
        <f>I206/C206</f>
        <v>250.49599118942734</v>
      </c>
    </row>
    <row r="207" spans="1:10" ht="14.4" customHeight="1" x14ac:dyDescent="0.25">
      <c r="A207" s="3" t="s">
        <v>63</v>
      </c>
      <c r="B207" s="19" t="s">
        <v>22</v>
      </c>
      <c r="C207" s="4">
        <v>8441</v>
      </c>
      <c r="D207" s="16" t="s">
        <v>9</v>
      </c>
      <c r="E207" s="16" t="s">
        <v>9</v>
      </c>
      <c r="F207" s="16" t="s">
        <v>9</v>
      </c>
      <c r="G207" s="15">
        <v>2200895.5299999998</v>
      </c>
      <c r="H207" s="15">
        <v>0</v>
      </c>
      <c r="I207" s="17">
        <f>G207+H207</f>
        <v>2200895.5299999998</v>
      </c>
      <c r="J207" s="18">
        <f>I207/C207</f>
        <v>260.73871934604904</v>
      </c>
    </row>
    <row r="208" spans="1:10" ht="14.4" customHeight="1" x14ac:dyDescent="0.25">
      <c r="A208" s="3" t="s">
        <v>441</v>
      </c>
      <c r="B208" s="19" t="s">
        <v>27</v>
      </c>
      <c r="C208" s="4">
        <v>597</v>
      </c>
      <c r="D208" s="16" t="s">
        <v>9</v>
      </c>
      <c r="E208" s="16" t="s">
        <v>9</v>
      </c>
      <c r="F208" s="16" t="s">
        <v>9</v>
      </c>
      <c r="G208" s="15">
        <v>140782.74</v>
      </c>
      <c r="H208" s="15">
        <v>27086.75</v>
      </c>
      <c r="I208" s="17">
        <f>G208+H208</f>
        <v>167869.49</v>
      </c>
      <c r="J208" s="18">
        <f>I208/C208</f>
        <v>281.18842546063649</v>
      </c>
    </row>
    <row r="209" spans="1:10" ht="14.4" customHeight="1" x14ac:dyDescent="0.25">
      <c r="A209" s="3" t="s">
        <v>187</v>
      </c>
      <c r="B209" s="19" t="s">
        <v>24</v>
      </c>
      <c r="C209" s="4">
        <v>2299</v>
      </c>
      <c r="D209" s="16" t="s">
        <v>9</v>
      </c>
      <c r="E209" s="16" t="s">
        <v>9</v>
      </c>
      <c r="F209" s="16" t="s">
        <v>9</v>
      </c>
      <c r="G209" s="15">
        <v>533049.22</v>
      </c>
      <c r="H209" s="15">
        <v>14008.62</v>
      </c>
      <c r="I209" s="17">
        <f>G209+H209</f>
        <v>547057.84</v>
      </c>
      <c r="J209" s="18">
        <f>I209/C209</f>
        <v>237.95469334493256</v>
      </c>
    </row>
    <row r="210" spans="1:10" ht="14.4" customHeight="1" x14ac:dyDescent="0.25">
      <c r="A210" s="3" t="s">
        <v>513</v>
      </c>
      <c r="B210" s="19" t="s">
        <v>27</v>
      </c>
      <c r="C210" s="4">
        <v>1293</v>
      </c>
      <c r="D210" s="16" t="s">
        <v>9</v>
      </c>
      <c r="E210" s="16" t="s">
        <v>9</v>
      </c>
      <c r="F210" s="16" t="s">
        <v>9</v>
      </c>
      <c r="G210" s="15">
        <v>293511.08</v>
      </c>
      <c r="H210" s="15">
        <v>22883.4</v>
      </c>
      <c r="I210" s="17">
        <f>G210+H210</f>
        <v>316394.48000000004</v>
      </c>
      <c r="J210" s="18">
        <f>I210/C210</f>
        <v>244.69797370456305</v>
      </c>
    </row>
    <row r="211" spans="1:10" ht="14.4" customHeight="1" x14ac:dyDescent="0.25">
      <c r="A211" s="3" t="s">
        <v>188</v>
      </c>
      <c r="B211" s="19" t="s">
        <v>24</v>
      </c>
      <c r="C211" s="4">
        <v>1422</v>
      </c>
      <c r="D211" s="16" t="s">
        <v>9</v>
      </c>
      <c r="E211" s="16" t="s">
        <v>9</v>
      </c>
      <c r="F211" s="16" t="s">
        <v>9</v>
      </c>
      <c r="G211" s="15">
        <v>340631.52</v>
      </c>
      <c r="H211" s="15">
        <v>6462.7</v>
      </c>
      <c r="I211" s="17">
        <f>G211+H211</f>
        <v>347094.22000000003</v>
      </c>
      <c r="J211" s="18">
        <f>I211/C211</f>
        <v>244.08876230661042</v>
      </c>
    </row>
    <row r="212" spans="1:10" ht="14.4" customHeight="1" x14ac:dyDescent="0.25">
      <c r="A212" s="3" t="s">
        <v>189</v>
      </c>
      <c r="B212" s="19" t="s">
        <v>24</v>
      </c>
      <c r="C212" s="4">
        <v>14381</v>
      </c>
      <c r="D212" s="16" t="s">
        <v>9</v>
      </c>
      <c r="E212" s="16" t="s">
        <v>9</v>
      </c>
      <c r="F212" s="16" t="s">
        <v>9</v>
      </c>
      <c r="G212" s="15">
        <v>3771619.47</v>
      </c>
      <c r="H212" s="15">
        <v>109621.07999999999</v>
      </c>
      <c r="I212" s="17">
        <f>G212+H212</f>
        <v>3881240.5500000003</v>
      </c>
      <c r="J212" s="18">
        <f>I212/C212</f>
        <v>269.88669424935682</v>
      </c>
    </row>
    <row r="213" spans="1:10" ht="14.4" customHeight="1" x14ac:dyDescent="0.25">
      <c r="A213" s="3" t="s">
        <v>715</v>
      </c>
      <c r="B213" s="19" t="s">
        <v>29</v>
      </c>
      <c r="C213" s="4">
        <v>29871</v>
      </c>
      <c r="D213" s="16" t="s">
        <v>9</v>
      </c>
      <c r="E213" s="16" t="s">
        <v>9</v>
      </c>
      <c r="F213" s="16" t="s">
        <v>9</v>
      </c>
      <c r="G213" s="15">
        <v>8864084.4600000009</v>
      </c>
      <c r="H213" s="15">
        <v>355535.64999999997</v>
      </c>
      <c r="I213" s="17">
        <f>G213+H213</f>
        <v>9219620.1100000013</v>
      </c>
      <c r="J213" s="18">
        <f>I213/C213</f>
        <v>308.64785611462628</v>
      </c>
    </row>
    <row r="214" spans="1:10" ht="14.4" customHeight="1" x14ac:dyDescent="0.25">
      <c r="A214" s="3" t="s">
        <v>442</v>
      </c>
      <c r="B214" s="19" t="s">
        <v>27</v>
      </c>
      <c r="C214" s="4">
        <v>14681</v>
      </c>
      <c r="D214" s="16" t="s">
        <v>9</v>
      </c>
      <c r="E214" s="16" t="s">
        <v>9</v>
      </c>
      <c r="F214" s="16" t="s">
        <v>9</v>
      </c>
      <c r="G214" s="15">
        <v>3995938.23</v>
      </c>
      <c r="H214" s="15">
        <v>303276.02999999997</v>
      </c>
      <c r="I214" s="17">
        <f>G214+H214</f>
        <v>4299214.26</v>
      </c>
      <c r="J214" s="18">
        <f>I214/C214</f>
        <v>292.84205844288533</v>
      </c>
    </row>
    <row r="215" spans="1:10" ht="14.4" customHeight="1" x14ac:dyDescent="0.25">
      <c r="A215" s="3" t="s">
        <v>190</v>
      </c>
      <c r="B215" s="19" t="s">
        <v>24</v>
      </c>
      <c r="C215" s="4">
        <v>4325</v>
      </c>
      <c r="D215" s="16" t="s">
        <v>9</v>
      </c>
      <c r="E215" s="16" t="s">
        <v>9</v>
      </c>
      <c r="F215" s="16" t="s">
        <v>9</v>
      </c>
      <c r="G215" s="15">
        <v>1026487.09</v>
      </c>
      <c r="H215" s="15">
        <v>29846.63</v>
      </c>
      <c r="I215" s="17">
        <f>G215+H215</f>
        <v>1056333.72</v>
      </c>
      <c r="J215" s="18">
        <f>I215/C215</f>
        <v>244.23901040462428</v>
      </c>
    </row>
    <row r="216" spans="1:10" ht="14.4" customHeight="1" x14ac:dyDescent="0.25">
      <c r="A216" s="3" t="s">
        <v>631</v>
      </c>
      <c r="B216" s="19" t="s">
        <v>28</v>
      </c>
      <c r="C216" s="4">
        <v>786</v>
      </c>
      <c r="D216" s="16" t="s">
        <v>9</v>
      </c>
      <c r="E216" s="16" t="s">
        <v>9</v>
      </c>
      <c r="F216" s="16" t="s">
        <v>9</v>
      </c>
      <c r="G216" s="15">
        <v>185104.79</v>
      </c>
      <c r="H216" s="15">
        <v>2383.75</v>
      </c>
      <c r="I216" s="17">
        <f>G216+H216</f>
        <v>187488.54</v>
      </c>
      <c r="J216" s="18">
        <f>I216/C216</f>
        <v>238.53503816793895</v>
      </c>
    </row>
    <row r="217" spans="1:10" ht="14.4" customHeight="1" x14ac:dyDescent="0.25">
      <c r="A217" s="3" t="s">
        <v>716</v>
      </c>
      <c r="B217" s="19" t="s">
        <v>29</v>
      </c>
      <c r="C217" s="4">
        <v>2617</v>
      </c>
      <c r="D217" s="16" t="s">
        <v>9</v>
      </c>
      <c r="E217" s="16" t="s">
        <v>9</v>
      </c>
      <c r="F217" s="16" t="s">
        <v>9</v>
      </c>
      <c r="G217" s="15">
        <v>593026.64</v>
      </c>
      <c r="H217" s="15">
        <v>21921.59</v>
      </c>
      <c r="I217" s="17">
        <f>G217+H217</f>
        <v>614948.23</v>
      </c>
      <c r="J217" s="18">
        <f>I217/C217</f>
        <v>234.98212839128772</v>
      </c>
    </row>
    <row r="218" spans="1:10" ht="14.4" customHeight="1" x14ac:dyDescent="0.25">
      <c r="A218" s="3" t="s">
        <v>632</v>
      </c>
      <c r="B218" s="19" t="s">
        <v>28</v>
      </c>
      <c r="C218" s="4">
        <v>229</v>
      </c>
      <c r="D218" s="16" t="s">
        <v>9</v>
      </c>
      <c r="E218" s="16" t="s">
        <v>9</v>
      </c>
      <c r="F218" s="16" t="s">
        <v>9</v>
      </c>
      <c r="G218" s="15">
        <v>50621.46</v>
      </c>
      <c r="H218" s="15">
        <v>1609.79</v>
      </c>
      <c r="I218" s="17">
        <f>G218+H218</f>
        <v>52231.25</v>
      </c>
      <c r="J218" s="18">
        <f>I218/C218</f>
        <v>228.08406113537117</v>
      </c>
    </row>
    <row r="219" spans="1:10" ht="14.4" customHeight="1" x14ac:dyDescent="0.25">
      <c r="A219" s="3" t="s">
        <v>633</v>
      </c>
      <c r="B219" s="19" t="s">
        <v>28</v>
      </c>
      <c r="C219" s="4">
        <v>28934</v>
      </c>
      <c r="D219" s="16" t="s">
        <v>9</v>
      </c>
      <c r="E219" s="16" t="s">
        <v>9</v>
      </c>
      <c r="F219" s="16" t="s">
        <v>9</v>
      </c>
      <c r="G219" s="15">
        <v>8773408.6799999997</v>
      </c>
      <c r="H219" s="15">
        <v>151804.32</v>
      </c>
      <c r="I219" s="17">
        <f>G219+H219</f>
        <v>8925213</v>
      </c>
      <c r="J219" s="18">
        <f>I219/C219</f>
        <v>308.46799612912145</v>
      </c>
    </row>
    <row r="220" spans="1:10" ht="14.4" customHeight="1" x14ac:dyDescent="0.25">
      <c r="A220" s="3" t="s">
        <v>538</v>
      </c>
      <c r="B220" s="19" t="s">
        <v>26</v>
      </c>
      <c r="C220" s="4">
        <v>21408</v>
      </c>
      <c r="D220" s="16" t="s">
        <v>9</v>
      </c>
      <c r="E220" s="16" t="s">
        <v>9</v>
      </c>
      <c r="F220" s="16" t="s">
        <v>9</v>
      </c>
      <c r="G220" s="15">
        <v>6188127.21</v>
      </c>
      <c r="H220" s="15">
        <v>182133.28999999998</v>
      </c>
      <c r="I220" s="17">
        <f>G220+H220</f>
        <v>6370260.5</v>
      </c>
      <c r="J220" s="18">
        <f>I220/C220</f>
        <v>297.56448523916293</v>
      </c>
    </row>
    <row r="221" spans="1:10" ht="14.4" customHeight="1" x14ac:dyDescent="0.25">
      <c r="A221" s="3" t="s">
        <v>634</v>
      </c>
      <c r="B221" s="19" t="s">
        <v>28</v>
      </c>
      <c r="C221" s="4">
        <v>4065</v>
      </c>
      <c r="D221" s="16" t="s">
        <v>9</v>
      </c>
      <c r="E221" s="16" t="s">
        <v>9</v>
      </c>
      <c r="F221" s="16" t="s">
        <v>9</v>
      </c>
      <c r="G221" s="15">
        <v>900383.1</v>
      </c>
      <c r="H221" s="15">
        <v>0</v>
      </c>
      <c r="I221" s="17">
        <f>G221+H221</f>
        <v>900383.1</v>
      </c>
      <c r="J221" s="18">
        <f>I221/C221</f>
        <v>221.49645756457565</v>
      </c>
    </row>
    <row r="222" spans="1:10" ht="14.4" customHeight="1" x14ac:dyDescent="0.25">
      <c r="A222" s="3" t="s">
        <v>635</v>
      </c>
      <c r="B222" s="19" t="s">
        <v>28</v>
      </c>
      <c r="C222" s="4">
        <v>2758</v>
      </c>
      <c r="D222" s="16" t="s">
        <v>9</v>
      </c>
      <c r="E222" s="16" t="s">
        <v>9</v>
      </c>
      <c r="F222" s="16" t="s">
        <v>9</v>
      </c>
      <c r="G222" s="15">
        <v>587335.75</v>
      </c>
      <c r="H222" s="15">
        <v>34690.75</v>
      </c>
      <c r="I222" s="17">
        <f>G222+H222</f>
        <v>622026.5</v>
      </c>
      <c r="J222" s="18">
        <f>I222/C222</f>
        <v>225.53535170413343</v>
      </c>
    </row>
    <row r="223" spans="1:10" ht="14.4" customHeight="1" x14ac:dyDescent="0.25">
      <c r="A223" s="3" t="s">
        <v>636</v>
      </c>
      <c r="B223" s="19" t="s">
        <v>28</v>
      </c>
      <c r="C223" s="4">
        <v>8486</v>
      </c>
      <c r="D223" s="16" t="s">
        <v>9</v>
      </c>
      <c r="E223" s="16" t="s">
        <v>9</v>
      </c>
      <c r="F223" s="16" t="s">
        <v>9</v>
      </c>
      <c r="G223" s="15">
        <v>2394643.58</v>
      </c>
      <c r="H223" s="15">
        <v>0</v>
      </c>
      <c r="I223" s="17">
        <f>G223+H223</f>
        <v>2394643.58</v>
      </c>
      <c r="J223" s="18">
        <f>I223/C223</f>
        <v>282.18755361772332</v>
      </c>
    </row>
    <row r="224" spans="1:10" ht="14.4" customHeight="1" x14ac:dyDescent="0.25">
      <c r="A224" s="3" t="s">
        <v>717</v>
      </c>
      <c r="B224" s="19" t="s">
        <v>29</v>
      </c>
      <c r="C224" s="4">
        <v>5307</v>
      </c>
      <c r="D224" s="16" t="s">
        <v>9</v>
      </c>
      <c r="E224" s="16" t="s">
        <v>9</v>
      </c>
      <c r="F224" s="16" t="s">
        <v>9</v>
      </c>
      <c r="G224" s="15">
        <v>1420047.07</v>
      </c>
      <c r="H224" s="15">
        <v>60112.399999999994</v>
      </c>
      <c r="I224" s="17">
        <f>G224+H224</f>
        <v>1480159.47</v>
      </c>
      <c r="J224" s="18">
        <f>I224/C224</f>
        <v>278.90700395703789</v>
      </c>
    </row>
    <row r="225" spans="1:10" ht="14.4" customHeight="1" x14ac:dyDescent="0.25">
      <c r="A225" s="3" t="s">
        <v>539</v>
      </c>
      <c r="B225" s="19" t="s">
        <v>26</v>
      </c>
      <c r="C225" s="4">
        <v>226</v>
      </c>
      <c r="D225" s="16" t="s">
        <v>9</v>
      </c>
      <c r="E225" s="16" t="s">
        <v>9</v>
      </c>
      <c r="F225" s="16" t="s">
        <v>9</v>
      </c>
      <c r="G225" s="15">
        <v>51858.92</v>
      </c>
      <c r="H225" s="15">
        <v>13860.2</v>
      </c>
      <c r="I225" s="17">
        <f>G225+H225</f>
        <v>65719.12</v>
      </c>
      <c r="J225" s="18">
        <f>I225/C225</f>
        <v>290.7925663716814</v>
      </c>
    </row>
    <row r="226" spans="1:10" ht="14.4" customHeight="1" x14ac:dyDescent="0.25">
      <c r="A226" s="3" t="s">
        <v>286</v>
      </c>
      <c r="B226" s="19" t="s">
        <v>25</v>
      </c>
      <c r="C226" s="4">
        <v>210</v>
      </c>
      <c r="D226" s="16" t="s">
        <v>9</v>
      </c>
      <c r="E226" s="16" t="s">
        <v>9</v>
      </c>
      <c r="F226" s="16" t="s">
        <v>9</v>
      </c>
      <c r="G226" s="15">
        <v>55639.64</v>
      </c>
      <c r="H226" s="15">
        <v>1091.6299999999999</v>
      </c>
      <c r="I226" s="17">
        <f>G226+H226</f>
        <v>56731.27</v>
      </c>
      <c r="J226" s="18">
        <f>I226/C226</f>
        <v>270.14890476190476</v>
      </c>
    </row>
    <row r="227" spans="1:10" ht="14.4" customHeight="1" x14ac:dyDescent="0.25">
      <c r="A227" s="3" t="s">
        <v>443</v>
      </c>
      <c r="B227" s="19" t="s">
        <v>27</v>
      </c>
      <c r="C227" s="4">
        <v>3156</v>
      </c>
      <c r="D227" s="16" t="s">
        <v>9</v>
      </c>
      <c r="E227" s="16" t="s">
        <v>9</v>
      </c>
      <c r="F227" s="16" t="s">
        <v>9</v>
      </c>
      <c r="G227" s="15">
        <v>748348.92</v>
      </c>
      <c r="H227" s="15">
        <v>73580.41</v>
      </c>
      <c r="I227" s="17">
        <f>G227+H227</f>
        <v>821929.33000000007</v>
      </c>
      <c r="J227" s="18">
        <f>I227/C227</f>
        <v>260.43388149556404</v>
      </c>
    </row>
    <row r="228" spans="1:10" ht="14.4" customHeight="1" x14ac:dyDescent="0.25">
      <c r="A228" s="3" t="s">
        <v>144</v>
      </c>
      <c r="B228" s="19" t="s">
        <v>23</v>
      </c>
      <c r="C228" s="4">
        <v>2976</v>
      </c>
      <c r="D228" s="16" t="s">
        <v>9</v>
      </c>
      <c r="E228" s="16" t="s">
        <v>9</v>
      </c>
      <c r="F228" s="16" t="s">
        <v>9</v>
      </c>
      <c r="G228" s="15">
        <v>705895.42</v>
      </c>
      <c r="H228" s="15">
        <v>11536.73</v>
      </c>
      <c r="I228" s="17">
        <f>G228+H228</f>
        <v>717432.15</v>
      </c>
      <c r="J228" s="18">
        <f>I228/C228</f>
        <v>241.07263104838711</v>
      </c>
    </row>
    <row r="229" spans="1:10" ht="14.4" customHeight="1" x14ac:dyDescent="0.25">
      <c r="A229" s="3" t="s">
        <v>718</v>
      </c>
      <c r="B229" s="19" t="s">
        <v>29</v>
      </c>
      <c r="C229" s="4">
        <v>5134</v>
      </c>
      <c r="D229" s="16" t="s">
        <v>9</v>
      </c>
      <c r="E229" s="16" t="s">
        <v>9</v>
      </c>
      <c r="F229" s="16" t="s">
        <v>9</v>
      </c>
      <c r="G229" s="15">
        <v>1381334.29</v>
      </c>
      <c r="H229" s="15">
        <v>48780.89</v>
      </c>
      <c r="I229" s="17">
        <f>G229+H229</f>
        <v>1430115.18</v>
      </c>
      <c r="J229" s="18">
        <f>I229/C229</f>
        <v>278.55768991040122</v>
      </c>
    </row>
    <row r="230" spans="1:10" ht="14.4" customHeight="1" x14ac:dyDescent="0.25">
      <c r="A230" s="3" t="s">
        <v>719</v>
      </c>
      <c r="B230" s="19" t="s">
        <v>29</v>
      </c>
      <c r="C230" s="4">
        <v>2863</v>
      </c>
      <c r="D230" s="16" t="s">
        <v>9</v>
      </c>
      <c r="E230" s="16" t="s">
        <v>9</v>
      </c>
      <c r="F230" s="16" t="s">
        <v>9</v>
      </c>
      <c r="G230" s="15">
        <v>652124</v>
      </c>
      <c r="H230" s="15">
        <v>7713.36</v>
      </c>
      <c r="I230" s="17">
        <f>G230+H230</f>
        <v>659837.36</v>
      </c>
      <c r="J230" s="18">
        <f>I230/C230</f>
        <v>230.47061124694375</v>
      </c>
    </row>
    <row r="231" spans="1:10" ht="14.4" customHeight="1" x14ac:dyDescent="0.25">
      <c r="A231" s="3" t="s">
        <v>720</v>
      </c>
      <c r="B231" s="19" t="s">
        <v>29</v>
      </c>
      <c r="C231" s="4">
        <v>17153</v>
      </c>
      <c r="D231" s="16" t="s">
        <v>9</v>
      </c>
      <c r="E231" s="16" t="s">
        <v>9</v>
      </c>
      <c r="F231" s="16" t="s">
        <v>9</v>
      </c>
      <c r="G231" s="15">
        <v>4564921.79</v>
      </c>
      <c r="H231" s="15">
        <v>353532.11</v>
      </c>
      <c r="I231" s="17">
        <f>G231+H231</f>
        <v>4918453.9000000004</v>
      </c>
      <c r="J231" s="18">
        <f>I231/C231</f>
        <v>286.74015624089083</v>
      </c>
    </row>
    <row r="232" spans="1:10" ht="14.4" customHeight="1" x14ac:dyDescent="0.25">
      <c r="A232" s="3" t="s">
        <v>721</v>
      </c>
      <c r="B232" s="19" t="s">
        <v>29</v>
      </c>
      <c r="C232" s="4">
        <v>612</v>
      </c>
      <c r="D232" s="16" t="s">
        <v>9</v>
      </c>
      <c r="E232" s="16" t="s">
        <v>9</v>
      </c>
      <c r="F232" s="16" t="s">
        <v>9</v>
      </c>
      <c r="G232" s="15">
        <v>140207.81</v>
      </c>
      <c r="H232" s="15">
        <v>21156.649999999998</v>
      </c>
      <c r="I232" s="17">
        <f>G232+H232</f>
        <v>161364.46</v>
      </c>
      <c r="J232" s="18">
        <f>I232/C232</f>
        <v>263.66741830065359</v>
      </c>
    </row>
    <row r="233" spans="1:10" ht="14.4" customHeight="1" x14ac:dyDescent="0.25">
      <c r="A233" s="3" t="s">
        <v>287</v>
      </c>
      <c r="B233" s="19" t="s">
        <v>25</v>
      </c>
      <c r="C233" s="4">
        <v>1289</v>
      </c>
      <c r="D233" s="16" t="s">
        <v>9</v>
      </c>
      <c r="E233" s="16" t="s">
        <v>9</v>
      </c>
      <c r="F233" s="16" t="s">
        <v>9</v>
      </c>
      <c r="G233" s="15">
        <v>312527.33</v>
      </c>
      <c r="H233" s="15">
        <v>8540.09</v>
      </c>
      <c r="I233" s="17">
        <f>G233+H233</f>
        <v>321067.42000000004</v>
      </c>
      <c r="J233" s="18">
        <f>I233/C233</f>
        <v>249.08256012412727</v>
      </c>
    </row>
    <row r="234" spans="1:10" ht="14.4" customHeight="1" x14ac:dyDescent="0.25">
      <c r="A234" s="3" t="s">
        <v>722</v>
      </c>
      <c r="B234" s="19" t="s">
        <v>29</v>
      </c>
      <c r="C234" s="4">
        <v>1511</v>
      </c>
      <c r="D234" s="16" t="s">
        <v>9</v>
      </c>
      <c r="E234" s="16" t="s">
        <v>9</v>
      </c>
      <c r="F234" s="16" t="s">
        <v>9</v>
      </c>
      <c r="G234" s="15">
        <v>382569.37</v>
      </c>
      <c r="H234" s="15">
        <v>9591.75</v>
      </c>
      <c r="I234" s="17">
        <f>G234+H234</f>
        <v>392161.12</v>
      </c>
      <c r="J234" s="18">
        <f>I234/C234</f>
        <v>259.5374718729318</v>
      </c>
    </row>
    <row r="235" spans="1:10" ht="14.4" customHeight="1" x14ac:dyDescent="0.25">
      <c r="A235" s="3" t="s">
        <v>444</v>
      </c>
      <c r="B235" s="19" t="s">
        <v>27</v>
      </c>
      <c r="C235" s="4">
        <v>3840</v>
      </c>
      <c r="D235" s="16" t="s">
        <v>9</v>
      </c>
      <c r="E235" s="16" t="s">
        <v>9</v>
      </c>
      <c r="F235" s="16" t="s">
        <v>9</v>
      </c>
      <c r="G235" s="15">
        <v>892584.21</v>
      </c>
      <c r="H235" s="15">
        <v>104679.92</v>
      </c>
      <c r="I235" s="17">
        <f>G235+H235</f>
        <v>997264.13</v>
      </c>
      <c r="J235" s="18">
        <f>I235/C235</f>
        <v>259.70420052083335</v>
      </c>
    </row>
    <row r="236" spans="1:10" ht="14.4" customHeight="1" x14ac:dyDescent="0.25">
      <c r="A236" s="3" t="s">
        <v>288</v>
      </c>
      <c r="B236" s="19" t="s">
        <v>25</v>
      </c>
      <c r="C236" s="4">
        <v>1968</v>
      </c>
      <c r="D236" s="16" t="s">
        <v>9</v>
      </c>
      <c r="E236" s="16" t="s">
        <v>9</v>
      </c>
      <c r="F236" s="16" t="s">
        <v>9</v>
      </c>
      <c r="G236" s="15">
        <v>443286.5</v>
      </c>
      <c r="H236" s="15">
        <v>30764.42</v>
      </c>
      <c r="I236" s="17">
        <f>G236+H236</f>
        <v>474050.92</v>
      </c>
      <c r="J236" s="18">
        <f>I236/C236</f>
        <v>240.8795325203252</v>
      </c>
    </row>
    <row r="237" spans="1:10" ht="14.4" customHeight="1" x14ac:dyDescent="0.25">
      <c r="A237" s="3" t="s">
        <v>64</v>
      </c>
      <c r="B237" s="19" t="s">
        <v>22</v>
      </c>
      <c r="C237" s="4">
        <v>101</v>
      </c>
      <c r="D237" s="16" t="s">
        <v>9</v>
      </c>
      <c r="E237" s="16" t="s">
        <v>9</v>
      </c>
      <c r="F237" s="16" t="s">
        <v>9</v>
      </c>
      <c r="G237" s="15">
        <v>23703.29</v>
      </c>
      <c r="H237" s="15">
        <v>110.14</v>
      </c>
      <c r="I237" s="17">
        <f>G237+H237</f>
        <v>23813.43</v>
      </c>
      <c r="J237" s="18">
        <f>I237/C237</f>
        <v>235.77653465346535</v>
      </c>
    </row>
    <row r="238" spans="1:10" ht="14.4" customHeight="1" x14ac:dyDescent="0.25">
      <c r="A238" s="3" t="s">
        <v>191</v>
      </c>
      <c r="B238" s="19" t="s">
        <v>24</v>
      </c>
      <c r="C238" s="4">
        <v>7612</v>
      </c>
      <c r="D238" s="16" t="s">
        <v>9</v>
      </c>
      <c r="E238" s="16" t="s">
        <v>9</v>
      </c>
      <c r="F238" s="16" t="s">
        <v>9</v>
      </c>
      <c r="G238" s="15">
        <v>2236545.04</v>
      </c>
      <c r="H238" s="15">
        <v>87592.38</v>
      </c>
      <c r="I238" s="17">
        <f>G238+H238</f>
        <v>2324137.42</v>
      </c>
      <c r="J238" s="18">
        <f>I238/C238</f>
        <v>305.32546242774566</v>
      </c>
    </row>
    <row r="239" spans="1:10" ht="14.4" customHeight="1" x14ac:dyDescent="0.25">
      <c r="A239" s="3" t="s">
        <v>445</v>
      </c>
      <c r="B239" s="19" t="s">
        <v>27</v>
      </c>
      <c r="C239" s="4">
        <v>771</v>
      </c>
      <c r="D239" s="16" t="s">
        <v>9</v>
      </c>
      <c r="E239" s="16" t="s">
        <v>9</v>
      </c>
      <c r="F239" s="16" t="s">
        <v>9</v>
      </c>
      <c r="G239" s="15">
        <v>186615.55</v>
      </c>
      <c r="H239" s="15">
        <v>13862.06</v>
      </c>
      <c r="I239" s="17">
        <f>G239+H239</f>
        <v>200477.61</v>
      </c>
      <c r="J239" s="18">
        <f>I239/C239</f>
        <v>260.02284046692603</v>
      </c>
    </row>
    <row r="240" spans="1:10" ht="14.4" customHeight="1" x14ac:dyDescent="0.25">
      <c r="A240" s="3" t="s">
        <v>723</v>
      </c>
      <c r="B240" s="19" t="s">
        <v>29</v>
      </c>
      <c r="C240" s="4">
        <v>4629</v>
      </c>
      <c r="D240" s="16" t="s">
        <v>9</v>
      </c>
      <c r="E240" s="16" t="s">
        <v>9</v>
      </c>
      <c r="F240" s="16" t="s">
        <v>9</v>
      </c>
      <c r="G240" s="15">
        <v>1046780.55</v>
      </c>
      <c r="H240" s="15">
        <v>52904.15</v>
      </c>
      <c r="I240" s="17">
        <f>G240+H240</f>
        <v>1099684.7</v>
      </c>
      <c r="J240" s="18">
        <f>I240/C240</f>
        <v>237.56420393173471</v>
      </c>
    </row>
    <row r="241" spans="1:10" ht="14.4" customHeight="1" x14ac:dyDescent="0.25">
      <c r="A241" s="3" t="s">
        <v>446</v>
      </c>
      <c r="B241" s="19" t="s">
        <v>27</v>
      </c>
      <c r="C241" s="4">
        <v>7012</v>
      </c>
      <c r="D241" s="16" t="s">
        <v>9</v>
      </c>
      <c r="E241" s="16" t="s">
        <v>9</v>
      </c>
      <c r="F241" s="16" t="s">
        <v>9</v>
      </c>
      <c r="G241" s="15">
        <v>1824016.64</v>
      </c>
      <c r="H241" s="15">
        <v>226442.03999999998</v>
      </c>
      <c r="I241" s="17">
        <f>G241+H241</f>
        <v>2050458.68</v>
      </c>
      <c r="J241" s="18">
        <f>I241/C241</f>
        <v>292.421374786081</v>
      </c>
    </row>
    <row r="242" spans="1:10" ht="14.4" customHeight="1" x14ac:dyDescent="0.25">
      <c r="A242" s="3" t="s">
        <v>289</v>
      </c>
      <c r="B242" s="19" t="s">
        <v>25</v>
      </c>
      <c r="C242" s="4">
        <v>8296</v>
      </c>
      <c r="D242" s="16" t="s">
        <v>9</v>
      </c>
      <c r="E242" s="16" t="s">
        <v>9</v>
      </c>
      <c r="F242" s="16" t="s">
        <v>9</v>
      </c>
      <c r="G242" s="15">
        <v>2278185.0699999998</v>
      </c>
      <c r="H242" s="15">
        <v>69797.040000000008</v>
      </c>
      <c r="I242" s="17">
        <f>G242+H242</f>
        <v>2347982.11</v>
      </c>
      <c r="J242" s="18">
        <f>I242/C242</f>
        <v>283.02580882352942</v>
      </c>
    </row>
    <row r="243" spans="1:10" ht="14.4" customHeight="1" x14ac:dyDescent="0.25">
      <c r="A243" s="3" t="s">
        <v>540</v>
      </c>
      <c r="B243" s="19" t="s">
        <v>26</v>
      </c>
      <c r="C243" s="4">
        <v>2260</v>
      </c>
      <c r="D243" s="16" t="s">
        <v>9</v>
      </c>
      <c r="E243" s="16" t="s">
        <v>9</v>
      </c>
      <c r="F243" s="16" t="s">
        <v>9</v>
      </c>
      <c r="G243" s="15">
        <v>551252.47</v>
      </c>
      <c r="H243" s="15">
        <v>36019.270000000004</v>
      </c>
      <c r="I243" s="17">
        <f>G243+H243</f>
        <v>587271.74</v>
      </c>
      <c r="J243" s="18">
        <f>I243/C243</f>
        <v>259.85475221238937</v>
      </c>
    </row>
    <row r="244" spans="1:10" ht="14.4" customHeight="1" x14ac:dyDescent="0.25">
      <c r="A244" s="3" t="s">
        <v>298</v>
      </c>
      <c r="B244" s="19" t="s">
        <v>25</v>
      </c>
      <c r="C244" s="4">
        <v>5781</v>
      </c>
      <c r="D244" s="16" t="s">
        <v>9</v>
      </c>
      <c r="E244" s="16" t="s">
        <v>9</v>
      </c>
      <c r="F244" s="16" t="s">
        <v>9</v>
      </c>
      <c r="G244" s="15">
        <v>1484722.5</v>
      </c>
      <c r="H244" s="15">
        <v>16358.9</v>
      </c>
      <c r="I244" s="17">
        <f>G244+H244</f>
        <v>1501081.4</v>
      </c>
      <c r="J244" s="18">
        <f>I244/C244</f>
        <v>259.65774087528109</v>
      </c>
    </row>
    <row r="245" spans="1:10" ht="14.4" customHeight="1" x14ac:dyDescent="0.25">
      <c r="A245" s="3" t="s">
        <v>67</v>
      </c>
      <c r="B245" s="19" t="s">
        <v>22</v>
      </c>
      <c r="C245" s="4">
        <v>303</v>
      </c>
      <c r="D245" s="16" t="s">
        <v>9</v>
      </c>
      <c r="E245" s="16" t="s">
        <v>9</v>
      </c>
      <c r="F245" s="16" t="s">
        <v>9</v>
      </c>
      <c r="G245" s="15">
        <v>69415.759999999995</v>
      </c>
      <c r="H245" s="15">
        <v>5587.1100000000006</v>
      </c>
      <c r="I245" s="17">
        <f>G245+H245</f>
        <v>75002.87</v>
      </c>
      <c r="J245" s="18">
        <f>I245/C245</f>
        <v>247.53422442244224</v>
      </c>
    </row>
    <row r="246" spans="1:10" ht="14.4" customHeight="1" x14ac:dyDescent="0.25">
      <c r="A246" s="3" t="s">
        <v>12</v>
      </c>
      <c r="B246" s="19" t="s">
        <v>23</v>
      </c>
      <c r="C246" s="4">
        <v>89794</v>
      </c>
      <c r="D246" s="28">
        <v>4170651.12</v>
      </c>
      <c r="E246" s="28">
        <v>20813409.32</v>
      </c>
      <c r="F246" s="28">
        <v>788918.62</v>
      </c>
      <c r="G246" s="16" t="s">
        <v>9</v>
      </c>
      <c r="H246" s="16" t="s">
        <v>9</v>
      </c>
      <c r="I246" s="17">
        <f>D246+E246+F246</f>
        <v>25772979.060000002</v>
      </c>
      <c r="J246" s="18">
        <f>I246/C246</f>
        <v>287.0233986680625</v>
      </c>
    </row>
    <row r="247" spans="1:10" ht="14.4" customHeight="1" x14ac:dyDescent="0.25">
      <c r="A247" s="3" t="s">
        <v>447</v>
      </c>
      <c r="B247" s="19" t="s">
        <v>27</v>
      </c>
      <c r="C247" s="4">
        <v>869</v>
      </c>
      <c r="D247" s="16" t="s">
        <v>9</v>
      </c>
      <c r="E247" s="16" t="s">
        <v>9</v>
      </c>
      <c r="F247" s="16" t="s">
        <v>9</v>
      </c>
      <c r="G247" s="15">
        <v>199119.37</v>
      </c>
      <c r="H247" s="15">
        <v>22590.77</v>
      </c>
      <c r="I247" s="17">
        <f>G247+H247</f>
        <v>221710.13999999998</v>
      </c>
      <c r="J247" s="18">
        <f>I247/C247</f>
        <v>255.13249712313001</v>
      </c>
    </row>
    <row r="248" spans="1:10" ht="14.4" customHeight="1" x14ac:dyDescent="0.25">
      <c r="A248" s="3" t="s">
        <v>448</v>
      </c>
      <c r="B248" s="19" t="s">
        <v>27</v>
      </c>
      <c r="C248" s="4">
        <v>1322</v>
      </c>
      <c r="D248" s="16" t="s">
        <v>9</v>
      </c>
      <c r="E248" s="16" t="s">
        <v>9</v>
      </c>
      <c r="F248" s="16" t="s">
        <v>9</v>
      </c>
      <c r="G248" s="15">
        <v>321305.73</v>
      </c>
      <c r="H248" s="15">
        <v>33280.730000000003</v>
      </c>
      <c r="I248" s="17">
        <f>G248+H248</f>
        <v>354586.45999999996</v>
      </c>
      <c r="J248" s="18">
        <f>I248/C248</f>
        <v>268.21971255673219</v>
      </c>
    </row>
    <row r="249" spans="1:10" ht="14.4" customHeight="1" x14ac:dyDescent="0.25">
      <c r="A249" s="3" t="s">
        <v>299</v>
      </c>
      <c r="B249" s="19" t="s">
        <v>25</v>
      </c>
      <c r="C249" s="4">
        <v>1242</v>
      </c>
      <c r="D249" s="16" t="s">
        <v>9</v>
      </c>
      <c r="E249" s="16" t="s">
        <v>9</v>
      </c>
      <c r="F249" s="16" t="s">
        <v>9</v>
      </c>
      <c r="G249" s="15">
        <v>299427.32</v>
      </c>
      <c r="H249" s="15">
        <v>12582.849999999999</v>
      </c>
      <c r="I249" s="17">
        <f>G249+H249</f>
        <v>312010.17</v>
      </c>
      <c r="J249" s="18">
        <f>I249/C249</f>
        <v>251.21591787439613</v>
      </c>
    </row>
    <row r="250" spans="1:10" ht="14.4" customHeight="1" x14ac:dyDescent="0.25">
      <c r="A250" s="3" t="s">
        <v>146</v>
      </c>
      <c r="B250" s="19" t="s">
        <v>23</v>
      </c>
      <c r="C250" s="4">
        <v>19915</v>
      </c>
      <c r="D250" s="16" t="s">
        <v>9</v>
      </c>
      <c r="E250" s="16" t="s">
        <v>9</v>
      </c>
      <c r="F250" s="16" t="s">
        <v>9</v>
      </c>
      <c r="G250" s="15">
        <v>5310602.66</v>
      </c>
      <c r="H250" s="15">
        <v>216482.82</v>
      </c>
      <c r="I250" s="17">
        <f>G250+H250</f>
        <v>5527085.4800000004</v>
      </c>
      <c r="J250" s="18">
        <f>I250/C250</f>
        <v>277.53379261862921</v>
      </c>
    </row>
    <row r="251" spans="1:10" ht="14.4" customHeight="1" x14ac:dyDescent="0.25">
      <c r="A251" s="3" t="s">
        <v>68</v>
      </c>
      <c r="B251" s="19" t="s">
        <v>22</v>
      </c>
      <c r="C251" s="4">
        <v>1567</v>
      </c>
      <c r="D251" s="16" t="s">
        <v>9</v>
      </c>
      <c r="E251" s="16" t="s">
        <v>9</v>
      </c>
      <c r="F251" s="16" t="s">
        <v>9</v>
      </c>
      <c r="G251" s="15">
        <v>340164.26</v>
      </c>
      <c r="H251" s="15">
        <v>6890.06</v>
      </c>
      <c r="I251" s="17">
        <f>G251+H251</f>
        <v>347054.32</v>
      </c>
      <c r="J251" s="18">
        <f>I251/C251</f>
        <v>221.47691129546905</v>
      </c>
    </row>
    <row r="252" spans="1:10" ht="14.4" customHeight="1" x14ac:dyDescent="0.25">
      <c r="A252" s="3" t="s">
        <v>547</v>
      </c>
      <c r="B252" s="19" t="s">
        <v>26</v>
      </c>
      <c r="C252" s="4">
        <v>2238</v>
      </c>
      <c r="D252" s="16" t="s">
        <v>9</v>
      </c>
      <c r="E252" s="16" t="s">
        <v>9</v>
      </c>
      <c r="F252" s="16" t="s">
        <v>9</v>
      </c>
      <c r="G252" s="15">
        <v>547433.47</v>
      </c>
      <c r="H252" s="15">
        <v>13949.39</v>
      </c>
      <c r="I252" s="17">
        <f>G252+H252</f>
        <v>561382.86</v>
      </c>
      <c r="J252" s="18">
        <f>I252/C252</f>
        <v>250.84131367292224</v>
      </c>
    </row>
    <row r="253" spans="1:10" ht="14.4" customHeight="1" x14ac:dyDescent="0.25">
      <c r="A253" s="3" t="s">
        <v>300</v>
      </c>
      <c r="B253" s="19" t="s">
        <v>25</v>
      </c>
      <c r="C253" s="4">
        <v>16693</v>
      </c>
      <c r="D253" s="16" t="s">
        <v>9</v>
      </c>
      <c r="E253" s="16" t="s">
        <v>9</v>
      </c>
      <c r="F253" s="16" t="s">
        <v>9</v>
      </c>
      <c r="G253" s="15">
        <v>4443755.33</v>
      </c>
      <c r="H253" s="15">
        <v>100578.27</v>
      </c>
      <c r="I253" s="17">
        <f>G253+H253</f>
        <v>4544333.5999999996</v>
      </c>
      <c r="J253" s="18">
        <f>I253/C253</f>
        <v>272.22989276942428</v>
      </c>
    </row>
    <row r="254" spans="1:10" ht="14.4" customHeight="1" x14ac:dyDescent="0.25">
      <c r="A254" s="3" t="s">
        <v>290</v>
      </c>
      <c r="B254" s="19" t="s">
        <v>25</v>
      </c>
      <c r="C254" s="4">
        <v>3714</v>
      </c>
      <c r="D254" s="16" t="s">
        <v>9</v>
      </c>
      <c r="E254" s="16" t="s">
        <v>9</v>
      </c>
      <c r="F254" s="16" t="s">
        <v>9</v>
      </c>
      <c r="G254" s="15">
        <v>855435.14</v>
      </c>
      <c r="H254" s="15">
        <v>20658.280000000002</v>
      </c>
      <c r="I254" s="17">
        <f>G254+H254</f>
        <v>876093.42</v>
      </c>
      <c r="J254" s="18">
        <f>I254/C254</f>
        <v>235.88945072697902</v>
      </c>
    </row>
    <row r="255" spans="1:10" ht="14.4" customHeight="1" x14ac:dyDescent="0.25">
      <c r="A255" s="3" t="s">
        <v>65</v>
      </c>
      <c r="B255" s="19" t="s">
        <v>22</v>
      </c>
      <c r="C255" s="4">
        <v>190</v>
      </c>
      <c r="D255" s="16" t="s">
        <v>9</v>
      </c>
      <c r="E255" s="16" t="s">
        <v>9</v>
      </c>
      <c r="F255" s="16" t="s">
        <v>9</v>
      </c>
      <c r="G255" s="15">
        <v>44359.519999999997</v>
      </c>
      <c r="H255" s="15">
        <v>760.26</v>
      </c>
      <c r="I255" s="17">
        <f>G255+H255</f>
        <v>45119.78</v>
      </c>
      <c r="J255" s="18">
        <f>I255/C255</f>
        <v>237.47252631578948</v>
      </c>
    </row>
    <row r="256" spans="1:10" ht="14.4" customHeight="1" x14ac:dyDescent="0.25">
      <c r="A256" s="3" t="s">
        <v>291</v>
      </c>
      <c r="B256" s="19" t="s">
        <v>25</v>
      </c>
      <c r="C256" s="4">
        <v>639</v>
      </c>
      <c r="D256" s="16" t="s">
        <v>9</v>
      </c>
      <c r="E256" s="16" t="s">
        <v>9</v>
      </c>
      <c r="F256" s="16" t="s">
        <v>9</v>
      </c>
      <c r="G256" s="15">
        <v>148892.54999999999</v>
      </c>
      <c r="H256" s="15">
        <v>6017.79</v>
      </c>
      <c r="I256" s="17">
        <f>G256+H256</f>
        <v>154910.34</v>
      </c>
      <c r="J256" s="18">
        <f>I256/C256</f>
        <v>242.42619718309859</v>
      </c>
    </row>
    <row r="257" spans="1:10" ht="14.4" customHeight="1" x14ac:dyDescent="0.25">
      <c r="A257" s="3" t="s">
        <v>292</v>
      </c>
      <c r="B257" s="19" t="s">
        <v>25</v>
      </c>
      <c r="C257" s="4">
        <v>2084</v>
      </c>
      <c r="D257" s="16" t="s">
        <v>9</v>
      </c>
      <c r="E257" s="16" t="s">
        <v>9</v>
      </c>
      <c r="F257" s="16" t="s">
        <v>9</v>
      </c>
      <c r="G257" s="15">
        <v>500999.2</v>
      </c>
      <c r="H257" s="15">
        <v>13358.65</v>
      </c>
      <c r="I257" s="17">
        <f>G257+H257</f>
        <v>514357.85000000003</v>
      </c>
      <c r="J257" s="18">
        <f>I257/C257</f>
        <v>246.81278790786951</v>
      </c>
    </row>
    <row r="258" spans="1:10" ht="14.4" customHeight="1" x14ac:dyDescent="0.25">
      <c r="A258" s="3" t="s">
        <v>637</v>
      </c>
      <c r="B258" s="19" t="s">
        <v>28</v>
      </c>
      <c r="C258" s="4">
        <v>25809</v>
      </c>
      <c r="D258" s="16" t="s">
        <v>9</v>
      </c>
      <c r="E258" s="16" t="s">
        <v>9</v>
      </c>
      <c r="F258" s="16" t="s">
        <v>9</v>
      </c>
      <c r="G258" s="15">
        <v>7247225.2400000002</v>
      </c>
      <c r="H258" s="15">
        <v>249071.65999999997</v>
      </c>
      <c r="I258" s="17">
        <f>G258+H258</f>
        <v>7496296.9000000004</v>
      </c>
      <c r="J258" s="18">
        <f>I258/C258</f>
        <v>290.45282265876244</v>
      </c>
    </row>
    <row r="259" spans="1:10" ht="14.4" customHeight="1" x14ac:dyDescent="0.25">
      <c r="A259" s="3" t="s">
        <v>638</v>
      </c>
      <c r="B259" s="19" t="s">
        <v>28</v>
      </c>
      <c r="C259" s="4">
        <v>3545</v>
      </c>
      <c r="D259" s="16" t="s">
        <v>9</v>
      </c>
      <c r="E259" s="16" t="s">
        <v>9</v>
      </c>
      <c r="F259" s="16" t="s">
        <v>9</v>
      </c>
      <c r="G259" s="15">
        <v>800245.31</v>
      </c>
      <c r="H259" s="15">
        <v>24640.019999999997</v>
      </c>
      <c r="I259" s="17">
        <f>G259+H259</f>
        <v>824885.33000000007</v>
      </c>
      <c r="J259" s="18">
        <f>I259/C259</f>
        <v>232.68979689703809</v>
      </c>
    </row>
    <row r="260" spans="1:10" ht="14.4" customHeight="1" x14ac:dyDescent="0.25">
      <c r="A260" s="3" t="s">
        <v>293</v>
      </c>
      <c r="B260" s="19" t="s">
        <v>25</v>
      </c>
      <c r="C260" s="4">
        <v>1278</v>
      </c>
      <c r="D260" s="16" t="s">
        <v>9</v>
      </c>
      <c r="E260" s="16" t="s">
        <v>9</v>
      </c>
      <c r="F260" s="16" t="s">
        <v>9</v>
      </c>
      <c r="G260" s="15">
        <v>292942.37</v>
      </c>
      <c r="H260" s="15">
        <v>17123.16</v>
      </c>
      <c r="I260" s="17">
        <f>G260+H260</f>
        <v>310065.52999999997</v>
      </c>
      <c r="J260" s="18">
        <f>I260/C260</f>
        <v>242.61778560250389</v>
      </c>
    </row>
    <row r="261" spans="1:10" ht="14.4" customHeight="1" x14ac:dyDescent="0.25">
      <c r="A261" s="3" t="s">
        <v>639</v>
      </c>
      <c r="B261" s="19" t="s">
        <v>28</v>
      </c>
      <c r="C261" s="4">
        <v>1346</v>
      </c>
      <c r="D261" s="16" t="s">
        <v>9</v>
      </c>
      <c r="E261" s="16" t="s">
        <v>9</v>
      </c>
      <c r="F261" s="16" t="s">
        <v>9</v>
      </c>
      <c r="G261" s="15">
        <v>353406.95</v>
      </c>
      <c r="H261" s="15">
        <v>8017.92</v>
      </c>
      <c r="I261" s="17">
        <f>G261+H261</f>
        <v>361424.87</v>
      </c>
      <c r="J261" s="18">
        <f>I261/C261</f>
        <v>268.51773402674593</v>
      </c>
    </row>
    <row r="262" spans="1:10" ht="14.4" customHeight="1" x14ac:dyDescent="0.25">
      <c r="A262" s="3" t="s">
        <v>640</v>
      </c>
      <c r="B262" s="19" t="s">
        <v>28</v>
      </c>
      <c r="C262" s="4">
        <v>3735</v>
      </c>
      <c r="D262" s="16" t="s">
        <v>9</v>
      </c>
      <c r="E262" s="16" t="s">
        <v>9</v>
      </c>
      <c r="F262" s="16" t="s">
        <v>9</v>
      </c>
      <c r="G262" s="15">
        <v>865313.91</v>
      </c>
      <c r="H262" s="15">
        <v>22216.46</v>
      </c>
      <c r="I262" s="17">
        <f>G262+H262</f>
        <v>887530.37</v>
      </c>
      <c r="J262" s="18">
        <f>I262/C262</f>
        <v>237.62526639892906</v>
      </c>
    </row>
    <row r="263" spans="1:10" ht="14.4" customHeight="1" x14ac:dyDescent="0.25">
      <c r="A263" s="3" t="s">
        <v>145</v>
      </c>
      <c r="B263" s="19" t="s">
        <v>23</v>
      </c>
      <c r="C263" s="4">
        <v>23996</v>
      </c>
      <c r="D263" s="16" t="s">
        <v>9</v>
      </c>
      <c r="E263" s="16" t="s">
        <v>9</v>
      </c>
      <c r="F263" s="16" t="s">
        <v>9</v>
      </c>
      <c r="G263" s="15">
        <v>6598016.5199999996</v>
      </c>
      <c r="H263" s="15">
        <v>163351.79</v>
      </c>
      <c r="I263" s="17">
        <f>G263+H263</f>
        <v>6761368.3099999996</v>
      </c>
      <c r="J263" s="18">
        <f>I263/C263</f>
        <v>281.77064135689278</v>
      </c>
    </row>
    <row r="264" spans="1:10" ht="14.4" customHeight="1" x14ac:dyDescent="0.25">
      <c r="A264" s="3" t="s">
        <v>192</v>
      </c>
      <c r="B264" s="19" t="s">
        <v>24</v>
      </c>
      <c r="C264" s="4">
        <v>373</v>
      </c>
      <c r="D264" s="16" t="s">
        <v>9</v>
      </c>
      <c r="E264" s="16" t="s">
        <v>9</v>
      </c>
      <c r="F264" s="16" t="s">
        <v>9</v>
      </c>
      <c r="G264" s="15">
        <v>86384.67</v>
      </c>
      <c r="H264" s="15">
        <v>166.65</v>
      </c>
      <c r="I264" s="17">
        <f>G264+H264</f>
        <v>86551.319999999992</v>
      </c>
      <c r="J264" s="18">
        <f>I264/C264</f>
        <v>232.04107238605897</v>
      </c>
    </row>
    <row r="265" spans="1:10" ht="14.4" customHeight="1" x14ac:dyDescent="0.25">
      <c r="A265" s="3" t="s">
        <v>724</v>
      </c>
      <c r="B265" s="19" t="s">
        <v>29</v>
      </c>
      <c r="C265" s="4">
        <v>5742</v>
      </c>
      <c r="D265" s="16" t="s">
        <v>9</v>
      </c>
      <c r="E265" s="16" t="s">
        <v>9</v>
      </c>
      <c r="F265" s="16" t="s">
        <v>9</v>
      </c>
      <c r="G265" s="15">
        <v>1478693.04</v>
      </c>
      <c r="H265" s="15">
        <v>110102.26</v>
      </c>
      <c r="I265" s="17">
        <f>G265+H265</f>
        <v>1588795.3</v>
      </c>
      <c r="J265" s="18">
        <f>I265/C265</f>
        <v>276.69719609892024</v>
      </c>
    </row>
    <row r="266" spans="1:10" ht="14.4" customHeight="1" x14ac:dyDescent="0.25">
      <c r="A266" s="3" t="s">
        <v>24</v>
      </c>
      <c r="B266" s="19" t="s">
        <v>24</v>
      </c>
      <c r="C266" s="4">
        <v>322811</v>
      </c>
      <c r="D266" s="28">
        <v>18623681.260000002</v>
      </c>
      <c r="E266" s="28">
        <v>96526785.109999999</v>
      </c>
      <c r="F266" s="28">
        <v>10957800.369999999</v>
      </c>
      <c r="G266" s="16" t="s">
        <v>9</v>
      </c>
      <c r="H266" s="16" t="s">
        <v>9</v>
      </c>
      <c r="I266" s="17">
        <f>D266+E266+F266</f>
        <v>126108266.74000001</v>
      </c>
      <c r="J266" s="18">
        <f>I266/C266</f>
        <v>390.65665897382684</v>
      </c>
    </row>
    <row r="267" spans="1:10" ht="14.4" customHeight="1" x14ac:dyDescent="0.25">
      <c r="A267" s="3" t="s">
        <v>725</v>
      </c>
      <c r="B267" s="19" t="s">
        <v>29</v>
      </c>
      <c r="C267" s="4">
        <v>31095</v>
      </c>
      <c r="D267" s="16" t="s">
        <v>9</v>
      </c>
      <c r="E267" s="16" t="s">
        <v>9</v>
      </c>
      <c r="F267" s="16" t="s">
        <v>9</v>
      </c>
      <c r="G267" s="15">
        <v>8921130.8800000008</v>
      </c>
      <c r="H267" s="15">
        <v>371146.88</v>
      </c>
      <c r="I267" s="17">
        <f>G267+H267</f>
        <v>9292277.7600000016</v>
      </c>
      <c r="J267" s="18">
        <f>I267/C267</f>
        <v>298.83511046792091</v>
      </c>
    </row>
    <row r="268" spans="1:10" ht="14.4" customHeight="1" x14ac:dyDescent="0.25">
      <c r="A268" s="3" t="s">
        <v>726</v>
      </c>
      <c r="B268" s="19" t="s">
        <v>29</v>
      </c>
      <c r="C268" s="4">
        <v>1198</v>
      </c>
      <c r="D268" s="16" t="s">
        <v>9</v>
      </c>
      <c r="E268" s="16" t="s">
        <v>9</v>
      </c>
      <c r="F268" s="16" t="s">
        <v>9</v>
      </c>
      <c r="G268" s="15">
        <v>283385.5</v>
      </c>
      <c r="H268" s="15">
        <v>15748.529999999999</v>
      </c>
      <c r="I268" s="17">
        <f>G268+H268</f>
        <v>299134.03000000003</v>
      </c>
      <c r="J268" s="18">
        <f>I268/C268</f>
        <v>249.69451585976631</v>
      </c>
    </row>
    <row r="269" spans="1:10" ht="14.4" customHeight="1" x14ac:dyDescent="0.25">
      <c r="A269" s="3" t="s">
        <v>727</v>
      </c>
      <c r="B269" s="19" t="s">
        <v>29</v>
      </c>
      <c r="C269" s="4">
        <v>4697</v>
      </c>
      <c r="D269" s="16" t="s">
        <v>9</v>
      </c>
      <c r="E269" s="16" t="s">
        <v>9</v>
      </c>
      <c r="F269" s="16" t="s">
        <v>9</v>
      </c>
      <c r="G269" s="15">
        <v>1124716.81</v>
      </c>
      <c r="H269" s="15">
        <v>63936.32</v>
      </c>
      <c r="I269" s="17">
        <f>G269+H269</f>
        <v>1188653.1300000001</v>
      </c>
      <c r="J269" s="18">
        <f>I269/C269</f>
        <v>253.06645305514161</v>
      </c>
    </row>
    <row r="270" spans="1:10" ht="14.4" customHeight="1" x14ac:dyDescent="0.25">
      <c r="A270" s="3" t="s">
        <v>728</v>
      </c>
      <c r="B270" s="19" t="s">
        <v>29</v>
      </c>
      <c r="C270" s="4">
        <v>3970</v>
      </c>
      <c r="D270" s="16" t="s">
        <v>9</v>
      </c>
      <c r="E270" s="16" t="s">
        <v>9</v>
      </c>
      <c r="F270" s="16" t="s">
        <v>9</v>
      </c>
      <c r="G270" s="15">
        <v>935140.13</v>
      </c>
      <c r="H270" s="15">
        <v>48412.85</v>
      </c>
      <c r="I270" s="17">
        <f>G270+H270</f>
        <v>983552.98</v>
      </c>
      <c r="J270" s="18">
        <f>I270/C270</f>
        <v>247.74634256926953</v>
      </c>
    </row>
    <row r="271" spans="1:10" ht="14.4" customHeight="1" x14ac:dyDescent="0.25">
      <c r="A271" s="3" t="s">
        <v>541</v>
      </c>
      <c r="B271" s="19" t="s">
        <v>26</v>
      </c>
      <c r="C271" s="4">
        <v>573</v>
      </c>
      <c r="D271" s="16" t="s">
        <v>9</v>
      </c>
      <c r="E271" s="16" t="s">
        <v>9</v>
      </c>
      <c r="F271" s="16" t="s">
        <v>9</v>
      </c>
      <c r="G271" s="15">
        <v>111984.73</v>
      </c>
      <c r="H271" s="15">
        <v>9735.31</v>
      </c>
      <c r="I271" s="17">
        <f>G271+H271</f>
        <v>121720.04</v>
      </c>
      <c r="J271" s="18">
        <f>I271/C271</f>
        <v>212.42589877835951</v>
      </c>
    </row>
    <row r="272" spans="1:10" ht="14.4" customHeight="1" x14ac:dyDescent="0.25">
      <c r="A272" s="3" t="s">
        <v>542</v>
      </c>
      <c r="B272" s="19" t="s">
        <v>26</v>
      </c>
      <c r="C272" s="4">
        <v>4618</v>
      </c>
      <c r="D272" s="16" t="s">
        <v>9</v>
      </c>
      <c r="E272" s="16" t="s">
        <v>9</v>
      </c>
      <c r="F272" s="16" t="s">
        <v>9</v>
      </c>
      <c r="G272" s="15">
        <v>1110786.8</v>
      </c>
      <c r="H272" s="15">
        <v>108591.29000000001</v>
      </c>
      <c r="I272" s="17">
        <f>G272+H272</f>
        <v>1219378.0900000001</v>
      </c>
      <c r="J272" s="18">
        <f>I272/C272</f>
        <v>264.04895842356001</v>
      </c>
    </row>
    <row r="273" spans="1:10" ht="14.4" customHeight="1" x14ac:dyDescent="0.25">
      <c r="A273" s="3" t="s">
        <v>543</v>
      </c>
      <c r="B273" s="19" t="s">
        <v>26</v>
      </c>
      <c r="C273" s="4">
        <v>312</v>
      </c>
      <c r="D273" s="16" t="s">
        <v>9</v>
      </c>
      <c r="E273" s="16" t="s">
        <v>9</v>
      </c>
      <c r="F273" s="16" t="s">
        <v>9</v>
      </c>
      <c r="G273" s="15">
        <v>71770.02</v>
      </c>
      <c r="H273" s="15">
        <v>3619.73</v>
      </c>
      <c r="I273" s="17">
        <f>G273+H273</f>
        <v>75389.75</v>
      </c>
      <c r="J273" s="18">
        <f>I273/C273</f>
        <v>241.63381410256412</v>
      </c>
    </row>
    <row r="274" spans="1:10" ht="14.4" customHeight="1" x14ac:dyDescent="0.25">
      <c r="A274" s="3" t="s">
        <v>294</v>
      </c>
      <c r="B274" s="19" t="s">
        <v>25</v>
      </c>
      <c r="C274" s="4">
        <v>1793</v>
      </c>
      <c r="D274" s="16" t="s">
        <v>9</v>
      </c>
      <c r="E274" s="16" t="s">
        <v>9</v>
      </c>
      <c r="F274" s="16" t="s">
        <v>9</v>
      </c>
      <c r="G274" s="15">
        <v>424597.27</v>
      </c>
      <c r="H274" s="15">
        <v>14394.04</v>
      </c>
      <c r="I274" s="17">
        <f>G274+H274</f>
        <v>438991.31</v>
      </c>
      <c r="J274" s="18">
        <f>I274/C274</f>
        <v>244.83620189626325</v>
      </c>
    </row>
    <row r="275" spans="1:10" ht="14.4" customHeight="1" x14ac:dyDescent="0.25">
      <c r="A275" s="3" t="s">
        <v>641</v>
      </c>
      <c r="B275" s="19" t="s">
        <v>28</v>
      </c>
      <c r="C275" s="4">
        <v>3000</v>
      </c>
      <c r="D275" s="16" t="s">
        <v>9</v>
      </c>
      <c r="E275" s="16" t="s">
        <v>9</v>
      </c>
      <c r="F275" s="16" t="s">
        <v>9</v>
      </c>
      <c r="G275" s="15">
        <v>676675.1</v>
      </c>
      <c r="H275" s="15">
        <v>19108.849999999999</v>
      </c>
      <c r="I275" s="17">
        <f>G275+H275</f>
        <v>695783.95</v>
      </c>
      <c r="J275" s="18">
        <f>I275/C275</f>
        <v>231.92798333333332</v>
      </c>
    </row>
    <row r="276" spans="1:10" ht="14.4" customHeight="1" x14ac:dyDescent="0.25">
      <c r="A276" s="3" t="s">
        <v>295</v>
      </c>
      <c r="B276" s="19" t="s">
        <v>25</v>
      </c>
      <c r="C276" s="4">
        <v>966</v>
      </c>
      <c r="D276" s="16" t="s">
        <v>9</v>
      </c>
      <c r="E276" s="16" t="s">
        <v>9</v>
      </c>
      <c r="F276" s="16" t="s">
        <v>9</v>
      </c>
      <c r="G276" s="15">
        <v>244659.04</v>
      </c>
      <c r="H276" s="15">
        <v>3278.22</v>
      </c>
      <c r="I276" s="17">
        <f>G276+H276</f>
        <v>247937.26</v>
      </c>
      <c r="J276" s="18">
        <f>I276/C276</f>
        <v>256.66383022774329</v>
      </c>
    </row>
    <row r="277" spans="1:10" ht="14.4" customHeight="1" x14ac:dyDescent="0.25">
      <c r="A277" s="3" t="s">
        <v>794</v>
      </c>
      <c r="B277" s="19" t="s">
        <v>29</v>
      </c>
      <c r="C277" s="4">
        <v>8716</v>
      </c>
      <c r="D277" s="16" t="s">
        <v>9</v>
      </c>
      <c r="E277" s="16" t="s">
        <v>9</v>
      </c>
      <c r="F277" s="16" t="s">
        <v>9</v>
      </c>
      <c r="G277" s="15">
        <v>2401211.71</v>
      </c>
      <c r="H277" s="15">
        <v>144313.74</v>
      </c>
      <c r="I277" s="17">
        <f>G277+H277</f>
        <v>2545525.4500000002</v>
      </c>
      <c r="J277" s="18">
        <f>I277/C277</f>
        <v>292.05202501147318</v>
      </c>
    </row>
    <row r="278" spans="1:10" ht="14.4" customHeight="1" x14ac:dyDescent="0.25">
      <c r="A278" s="3" t="s">
        <v>642</v>
      </c>
      <c r="B278" s="19" t="s">
        <v>28</v>
      </c>
      <c r="C278" s="4">
        <v>1341</v>
      </c>
      <c r="D278" s="16" t="s">
        <v>9</v>
      </c>
      <c r="E278" s="16" t="s">
        <v>9</v>
      </c>
      <c r="F278" s="16" t="s">
        <v>9</v>
      </c>
      <c r="G278" s="15">
        <v>290966.56</v>
      </c>
      <c r="H278" s="15">
        <v>20395.400000000001</v>
      </c>
      <c r="I278" s="17">
        <f>G278+H278</f>
        <v>311361.96000000002</v>
      </c>
      <c r="J278" s="18">
        <f>I278/C278</f>
        <v>232.18639821029083</v>
      </c>
    </row>
    <row r="279" spans="1:10" ht="14.4" customHeight="1" x14ac:dyDescent="0.25">
      <c r="A279" s="3" t="s">
        <v>644</v>
      </c>
      <c r="B279" s="19" t="s">
        <v>28</v>
      </c>
      <c r="C279" s="4">
        <v>3620</v>
      </c>
      <c r="D279" s="16" t="s">
        <v>9</v>
      </c>
      <c r="E279" s="16" t="s">
        <v>9</v>
      </c>
      <c r="F279" s="16" t="s">
        <v>9</v>
      </c>
      <c r="G279" s="15">
        <v>839222.24</v>
      </c>
      <c r="H279" s="15">
        <v>21454.959999999999</v>
      </c>
      <c r="I279" s="17">
        <f>G279+H279</f>
        <v>860677.2</v>
      </c>
      <c r="J279" s="18">
        <f>I279/C279</f>
        <v>237.75613259668506</v>
      </c>
    </row>
    <row r="280" spans="1:10" ht="14.4" customHeight="1" x14ac:dyDescent="0.25">
      <c r="A280" s="3" t="s">
        <v>66</v>
      </c>
      <c r="B280" s="19" t="s">
        <v>22</v>
      </c>
      <c r="C280" s="4">
        <v>15246</v>
      </c>
      <c r="D280" s="16" t="s">
        <v>9</v>
      </c>
      <c r="E280" s="16" t="s">
        <v>9</v>
      </c>
      <c r="F280" s="16" t="s">
        <v>9</v>
      </c>
      <c r="G280" s="15">
        <v>3981646.94</v>
      </c>
      <c r="H280" s="15">
        <v>0</v>
      </c>
      <c r="I280" s="17">
        <f>G280+H280</f>
        <v>3981646.94</v>
      </c>
      <c r="J280" s="18">
        <f>I280/C280</f>
        <v>261.16010363373999</v>
      </c>
    </row>
    <row r="281" spans="1:10" ht="14.4" customHeight="1" x14ac:dyDescent="0.25">
      <c r="A281" s="3" t="s">
        <v>643</v>
      </c>
      <c r="B281" s="19" t="s">
        <v>28</v>
      </c>
      <c r="C281" s="4">
        <v>1605</v>
      </c>
      <c r="D281" s="16" t="s">
        <v>9</v>
      </c>
      <c r="E281" s="16" t="s">
        <v>9</v>
      </c>
      <c r="F281" s="16" t="s">
        <v>9</v>
      </c>
      <c r="G281" s="15">
        <v>353656.58</v>
      </c>
      <c r="H281" s="15">
        <v>14050.69</v>
      </c>
      <c r="I281" s="17">
        <f>G281+H281</f>
        <v>367707.27</v>
      </c>
      <c r="J281" s="18">
        <f>I281/C281</f>
        <v>229.10110280373834</v>
      </c>
    </row>
    <row r="282" spans="1:10" ht="14.4" customHeight="1" x14ac:dyDescent="0.25">
      <c r="A282" s="3" t="s">
        <v>417</v>
      </c>
      <c r="B282" s="19" t="s">
        <v>25</v>
      </c>
      <c r="C282" s="4">
        <v>1775</v>
      </c>
      <c r="D282" s="16" t="s">
        <v>9</v>
      </c>
      <c r="E282" s="16" t="s">
        <v>9</v>
      </c>
      <c r="F282" s="16" t="s">
        <v>9</v>
      </c>
      <c r="G282" s="15">
        <v>402399.53</v>
      </c>
      <c r="H282" s="15">
        <v>23216.68</v>
      </c>
      <c r="I282" s="17">
        <f>G282+H282</f>
        <v>425616.21</v>
      </c>
      <c r="J282" s="18">
        <f>I282/C282</f>
        <v>239.78378028169016</v>
      </c>
    </row>
    <row r="283" spans="1:10" ht="14.4" customHeight="1" x14ac:dyDescent="0.25">
      <c r="A283" s="3" t="s">
        <v>296</v>
      </c>
      <c r="B283" s="19" t="s">
        <v>25</v>
      </c>
      <c r="C283" s="4">
        <v>3936</v>
      </c>
      <c r="D283" s="16" t="s">
        <v>9</v>
      </c>
      <c r="E283" s="16" t="s">
        <v>9</v>
      </c>
      <c r="F283" s="16" t="s">
        <v>9</v>
      </c>
      <c r="G283" s="15">
        <v>899703.97</v>
      </c>
      <c r="H283" s="15">
        <v>48678.76</v>
      </c>
      <c r="I283" s="17">
        <f>G283+H283</f>
        <v>948382.73</v>
      </c>
      <c r="J283" s="18">
        <f>I283/C283</f>
        <v>240.95089684959351</v>
      </c>
    </row>
    <row r="284" spans="1:10" ht="14.4" customHeight="1" x14ac:dyDescent="0.25">
      <c r="A284" s="3" t="s">
        <v>297</v>
      </c>
      <c r="B284" s="19" t="s">
        <v>25</v>
      </c>
      <c r="C284" s="4">
        <v>7809</v>
      </c>
      <c r="D284" s="16" t="s">
        <v>9</v>
      </c>
      <c r="E284" s="16" t="s">
        <v>9</v>
      </c>
      <c r="F284" s="16" t="s">
        <v>9</v>
      </c>
      <c r="G284" s="15">
        <v>2008315.51</v>
      </c>
      <c r="H284" s="15">
        <v>69841.049999999988</v>
      </c>
      <c r="I284" s="17">
        <f>G284+H284</f>
        <v>2078156.56</v>
      </c>
      <c r="J284" s="18">
        <f>I284/C284</f>
        <v>266.12326290177998</v>
      </c>
    </row>
    <row r="285" spans="1:10" ht="14.4" customHeight="1" x14ac:dyDescent="0.25">
      <c r="A285" s="3" t="s">
        <v>544</v>
      </c>
      <c r="B285" s="19" t="s">
        <v>26</v>
      </c>
      <c r="C285" s="4">
        <v>61</v>
      </c>
      <c r="D285" s="16" t="s">
        <v>9</v>
      </c>
      <c r="E285" s="16" t="s">
        <v>9</v>
      </c>
      <c r="F285" s="16" t="s">
        <v>9</v>
      </c>
      <c r="G285" s="15">
        <v>12222.75</v>
      </c>
      <c r="H285" s="15">
        <v>36.409999999999997</v>
      </c>
      <c r="I285" s="17">
        <f>G285+H285</f>
        <v>12259.16</v>
      </c>
      <c r="J285" s="18">
        <f>I285/C285</f>
        <v>200.96983606557376</v>
      </c>
    </row>
    <row r="286" spans="1:10" ht="14.4" customHeight="1" x14ac:dyDescent="0.25">
      <c r="A286" s="3" t="s">
        <v>545</v>
      </c>
      <c r="B286" s="19" t="s">
        <v>26</v>
      </c>
      <c r="C286" s="4">
        <v>364</v>
      </c>
      <c r="D286" s="16" t="s">
        <v>9</v>
      </c>
      <c r="E286" s="16" t="s">
        <v>9</v>
      </c>
      <c r="F286" s="16" t="s">
        <v>9</v>
      </c>
      <c r="G286" s="15">
        <v>82121.8</v>
      </c>
      <c r="H286" s="15">
        <v>815.69</v>
      </c>
      <c r="I286" s="17">
        <f>G286+H286</f>
        <v>82937.490000000005</v>
      </c>
      <c r="J286" s="18">
        <f>I286/C286</f>
        <v>227.85024725274727</v>
      </c>
    </row>
    <row r="287" spans="1:10" ht="14.4" customHeight="1" x14ac:dyDescent="0.25">
      <c r="A287" s="3" t="s">
        <v>546</v>
      </c>
      <c r="B287" s="19" t="s">
        <v>26</v>
      </c>
      <c r="C287" s="4">
        <v>1729</v>
      </c>
      <c r="D287" s="16" t="s">
        <v>9</v>
      </c>
      <c r="E287" s="16" t="s">
        <v>9</v>
      </c>
      <c r="F287" s="16" t="s">
        <v>9</v>
      </c>
      <c r="G287" s="15">
        <v>403062.25</v>
      </c>
      <c r="H287" s="15">
        <v>65549.22</v>
      </c>
      <c r="I287" s="17">
        <f>G287+H287</f>
        <v>468611.47</v>
      </c>
      <c r="J287" s="18">
        <f>I287/C287</f>
        <v>271.03034702139962</v>
      </c>
    </row>
    <row r="288" spans="1:10" ht="14.4" customHeight="1" x14ac:dyDescent="0.25">
      <c r="A288" s="3" t="s">
        <v>645</v>
      </c>
      <c r="B288" s="19" t="s">
        <v>28</v>
      </c>
      <c r="C288" s="4">
        <v>587</v>
      </c>
      <c r="D288" s="16" t="s">
        <v>9</v>
      </c>
      <c r="E288" s="16" t="s">
        <v>9</v>
      </c>
      <c r="F288" s="16" t="s">
        <v>9</v>
      </c>
      <c r="G288" s="15">
        <v>145449</v>
      </c>
      <c r="H288" s="15">
        <v>1070.78</v>
      </c>
      <c r="I288" s="17">
        <f>G288+H288</f>
        <v>146519.78</v>
      </c>
      <c r="J288" s="18">
        <f>I288/C288</f>
        <v>249.60780238500851</v>
      </c>
    </row>
    <row r="289" spans="1:10" ht="14.4" customHeight="1" x14ac:dyDescent="0.25">
      <c r="A289" s="3" t="s">
        <v>69</v>
      </c>
      <c r="B289" s="19" t="s">
        <v>22</v>
      </c>
      <c r="C289" s="4">
        <v>4169</v>
      </c>
      <c r="D289" s="16" t="s">
        <v>9</v>
      </c>
      <c r="E289" s="16" t="s">
        <v>9</v>
      </c>
      <c r="F289" s="16" t="s">
        <v>9</v>
      </c>
      <c r="G289" s="15">
        <v>1037900.86</v>
      </c>
      <c r="H289" s="15">
        <v>27461.739999999998</v>
      </c>
      <c r="I289" s="17">
        <f>G289+H289</f>
        <v>1065362.6000000001</v>
      </c>
      <c r="J289" s="18">
        <f>I289/C289</f>
        <v>255.54391940513315</v>
      </c>
    </row>
    <row r="290" spans="1:10" ht="14.4" customHeight="1" x14ac:dyDescent="0.25">
      <c r="A290" s="3" t="s">
        <v>301</v>
      </c>
      <c r="B290" s="19" t="s">
        <v>25</v>
      </c>
      <c r="C290" s="4">
        <v>1695</v>
      </c>
      <c r="D290" s="16" t="s">
        <v>9</v>
      </c>
      <c r="E290" s="16" t="s">
        <v>9</v>
      </c>
      <c r="F290" s="16" t="s">
        <v>9</v>
      </c>
      <c r="G290" s="15">
        <v>434632.16</v>
      </c>
      <c r="H290" s="15">
        <v>12080.48</v>
      </c>
      <c r="I290" s="17">
        <f>G290+H290</f>
        <v>446712.63999999996</v>
      </c>
      <c r="J290" s="18">
        <f>I290/C290</f>
        <v>263.54728023598818</v>
      </c>
    </row>
    <row r="291" spans="1:10" ht="14.4" customHeight="1" x14ac:dyDescent="0.25">
      <c r="A291" s="3" t="s">
        <v>302</v>
      </c>
      <c r="B291" s="19" t="s">
        <v>25</v>
      </c>
      <c r="C291" s="4">
        <v>383</v>
      </c>
      <c r="D291" s="16" t="s">
        <v>9</v>
      </c>
      <c r="E291" s="16" t="s">
        <v>9</v>
      </c>
      <c r="F291" s="16" t="s">
        <v>9</v>
      </c>
      <c r="G291" s="15">
        <v>100115.76</v>
      </c>
      <c r="H291" s="15">
        <v>6626.83</v>
      </c>
      <c r="I291" s="17">
        <f>G291+H291</f>
        <v>106742.59</v>
      </c>
      <c r="J291" s="18">
        <f>I291/C291</f>
        <v>278.70127937336815</v>
      </c>
    </row>
    <row r="292" spans="1:10" ht="14.4" customHeight="1" x14ac:dyDescent="0.25">
      <c r="A292" s="3" t="s">
        <v>303</v>
      </c>
      <c r="B292" s="19" t="s">
        <v>25</v>
      </c>
      <c r="C292" s="4">
        <v>640</v>
      </c>
      <c r="D292" s="16" t="s">
        <v>9</v>
      </c>
      <c r="E292" s="16" t="s">
        <v>9</v>
      </c>
      <c r="F292" s="16" t="s">
        <v>9</v>
      </c>
      <c r="G292" s="15">
        <v>151222.38</v>
      </c>
      <c r="H292" s="15">
        <v>6533.6</v>
      </c>
      <c r="I292" s="17">
        <f>G292+H292</f>
        <v>157755.98000000001</v>
      </c>
      <c r="J292" s="18">
        <f>I292/C292</f>
        <v>246.49371875000003</v>
      </c>
    </row>
    <row r="293" spans="1:10" ht="14.4" customHeight="1" x14ac:dyDescent="0.25">
      <c r="A293" s="3" t="s">
        <v>304</v>
      </c>
      <c r="B293" s="19" t="s">
        <v>25</v>
      </c>
      <c r="C293" s="4">
        <v>2622</v>
      </c>
      <c r="D293" s="16" t="s">
        <v>9</v>
      </c>
      <c r="E293" s="16" t="s">
        <v>9</v>
      </c>
      <c r="F293" s="16" t="s">
        <v>9</v>
      </c>
      <c r="G293" s="15">
        <v>636637.07999999996</v>
      </c>
      <c r="H293" s="15">
        <v>14523.34</v>
      </c>
      <c r="I293" s="17">
        <f>G293+H293</f>
        <v>651160.41999999993</v>
      </c>
      <c r="J293" s="18">
        <f>I293/C293</f>
        <v>248.34493516399692</v>
      </c>
    </row>
    <row r="294" spans="1:10" ht="14.4" customHeight="1" x14ac:dyDescent="0.25">
      <c r="A294" s="3" t="s">
        <v>305</v>
      </c>
      <c r="B294" s="19" t="s">
        <v>25</v>
      </c>
      <c r="C294" s="4">
        <v>810</v>
      </c>
      <c r="D294" s="16" t="s">
        <v>9</v>
      </c>
      <c r="E294" s="16" t="s">
        <v>9</v>
      </c>
      <c r="F294" s="16" t="s">
        <v>9</v>
      </c>
      <c r="G294" s="15">
        <v>187518.26</v>
      </c>
      <c r="H294" s="15">
        <v>5452.4000000000005</v>
      </c>
      <c r="I294" s="17">
        <f>G294+H294</f>
        <v>192970.66</v>
      </c>
      <c r="J294" s="18">
        <f>I294/C294</f>
        <v>238.2353827160494</v>
      </c>
    </row>
    <row r="295" spans="1:10" ht="14.4" customHeight="1" x14ac:dyDescent="0.25">
      <c r="A295" s="3" t="s">
        <v>306</v>
      </c>
      <c r="B295" s="19" t="s">
        <v>25</v>
      </c>
      <c r="C295" s="4">
        <v>2319</v>
      </c>
      <c r="D295" s="16" t="s">
        <v>9</v>
      </c>
      <c r="E295" s="16" t="s">
        <v>9</v>
      </c>
      <c r="F295" s="16" t="s">
        <v>9</v>
      </c>
      <c r="G295" s="15">
        <v>506661.28</v>
      </c>
      <c r="H295" s="15">
        <v>5446.46</v>
      </c>
      <c r="I295" s="17">
        <f>G295+H295</f>
        <v>512107.74000000005</v>
      </c>
      <c r="J295" s="18">
        <f>I295/C295</f>
        <v>220.83128072445021</v>
      </c>
    </row>
    <row r="296" spans="1:10" ht="14.4" customHeight="1" x14ac:dyDescent="0.25">
      <c r="A296" s="3" t="s">
        <v>307</v>
      </c>
      <c r="B296" s="19" t="s">
        <v>25</v>
      </c>
      <c r="C296" s="4">
        <v>606</v>
      </c>
      <c r="D296" s="16" t="s">
        <v>9</v>
      </c>
      <c r="E296" s="16" t="s">
        <v>9</v>
      </c>
      <c r="F296" s="16" t="s">
        <v>9</v>
      </c>
      <c r="G296" s="15">
        <v>135042.26999999999</v>
      </c>
      <c r="H296" s="15">
        <v>15900.52</v>
      </c>
      <c r="I296" s="17">
        <f>G296+H296</f>
        <v>150942.78999999998</v>
      </c>
      <c r="J296" s="18">
        <f>I296/C296</f>
        <v>249.08051155115507</v>
      </c>
    </row>
    <row r="297" spans="1:10" ht="14.4" customHeight="1" x14ac:dyDescent="0.25">
      <c r="A297" s="3" t="s">
        <v>420</v>
      </c>
      <c r="B297" s="19" t="s">
        <v>25</v>
      </c>
      <c r="C297" s="4">
        <v>824</v>
      </c>
      <c r="D297" s="16" t="s">
        <v>9</v>
      </c>
      <c r="E297" s="16" t="s">
        <v>9</v>
      </c>
      <c r="F297" s="16" t="s">
        <v>9</v>
      </c>
      <c r="G297" s="15">
        <v>204164.01</v>
      </c>
      <c r="H297" s="15">
        <v>7637.0300000000007</v>
      </c>
      <c r="I297" s="17">
        <f>G297+H297</f>
        <v>211801.04</v>
      </c>
      <c r="J297" s="18">
        <f>I297/C297</f>
        <v>257.04009708737863</v>
      </c>
    </row>
    <row r="298" spans="1:10" ht="14.4" customHeight="1" x14ac:dyDescent="0.25">
      <c r="A298" s="3" t="s">
        <v>193</v>
      </c>
      <c r="B298" s="19" t="s">
        <v>24</v>
      </c>
      <c r="C298" s="4">
        <v>4478</v>
      </c>
      <c r="D298" s="16" t="s">
        <v>9</v>
      </c>
      <c r="E298" s="16" t="s">
        <v>9</v>
      </c>
      <c r="F298" s="16" t="s">
        <v>9</v>
      </c>
      <c r="G298" s="15">
        <v>1078159.55</v>
      </c>
      <c r="H298" s="15">
        <v>72377.7</v>
      </c>
      <c r="I298" s="17">
        <f>G298+H298</f>
        <v>1150537.25</v>
      </c>
      <c r="J298" s="18">
        <f>I298/C298</f>
        <v>256.93105180884322</v>
      </c>
    </row>
    <row r="299" spans="1:10" ht="14.4" customHeight="1" x14ac:dyDescent="0.25">
      <c r="A299" s="3" t="s">
        <v>13</v>
      </c>
      <c r="B299" s="19" t="s">
        <v>29</v>
      </c>
      <c r="C299" s="4">
        <v>140430</v>
      </c>
      <c r="D299" s="28">
        <v>7353006.8300000001</v>
      </c>
      <c r="E299" s="28">
        <v>31966170.670000002</v>
      </c>
      <c r="F299" s="28">
        <v>676024.62</v>
      </c>
      <c r="G299" s="16" t="s">
        <v>9</v>
      </c>
      <c r="H299" s="16" t="s">
        <v>9</v>
      </c>
      <c r="I299" s="17">
        <f>D299+E299+F299</f>
        <v>39995202.119999997</v>
      </c>
      <c r="J299" s="18">
        <f>I299/C299</f>
        <v>284.80525614185001</v>
      </c>
    </row>
    <row r="300" spans="1:10" ht="14.4" customHeight="1" x14ac:dyDescent="0.25">
      <c r="A300" s="3" t="s">
        <v>194</v>
      </c>
      <c r="B300" s="19" t="s">
        <v>24</v>
      </c>
      <c r="C300" s="4">
        <v>2365</v>
      </c>
      <c r="D300" s="16" t="s">
        <v>9</v>
      </c>
      <c r="E300" s="16" t="s">
        <v>9</v>
      </c>
      <c r="F300" s="16" t="s">
        <v>9</v>
      </c>
      <c r="G300" s="15">
        <v>580146.30000000005</v>
      </c>
      <c r="H300" s="15">
        <v>68983.47</v>
      </c>
      <c r="I300" s="17">
        <f>G300+H300</f>
        <v>649129.77</v>
      </c>
      <c r="J300" s="18">
        <f>I300/C300</f>
        <v>274.47347568710359</v>
      </c>
    </row>
    <row r="301" spans="1:10" ht="14.4" customHeight="1" x14ac:dyDescent="0.25">
      <c r="A301" s="3" t="s">
        <v>308</v>
      </c>
      <c r="B301" s="19" t="s">
        <v>25</v>
      </c>
      <c r="C301" s="4">
        <v>373</v>
      </c>
      <c r="D301" s="16" t="s">
        <v>9</v>
      </c>
      <c r="E301" s="16" t="s">
        <v>9</v>
      </c>
      <c r="F301" s="16" t="s">
        <v>9</v>
      </c>
      <c r="G301" s="15">
        <v>83012.27</v>
      </c>
      <c r="H301" s="15">
        <v>2808.6499999999996</v>
      </c>
      <c r="I301" s="17">
        <f>G301+H301</f>
        <v>85820.92</v>
      </c>
      <c r="J301" s="18">
        <f>I301/C301</f>
        <v>230.08289544235924</v>
      </c>
    </row>
    <row r="302" spans="1:10" ht="14.4" customHeight="1" x14ac:dyDescent="0.25">
      <c r="A302" s="3" t="s">
        <v>309</v>
      </c>
      <c r="B302" s="19" t="s">
        <v>25</v>
      </c>
      <c r="C302" s="4">
        <v>7209</v>
      </c>
      <c r="D302" s="16" t="s">
        <v>9</v>
      </c>
      <c r="E302" s="16" t="s">
        <v>9</v>
      </c>
      <c r="F302" s="16" t="s">
        <v>9</v>
      </c>
      <c r="G302" s="15">
        <v>1831400.61</v>
      </c>
      <c r="H302" s="15">
        <v>83260.399999999994</v>
      </c>
      <c r="I302" s="17">
        <f>G302+H302</f>
        <v>1914661.01</v>
      </c>
      <c r="J302" s="18">
        <f>I302/C302</f>
        <v>265.59314884172562</v>
      </c>
    </row>
    <row r="303" spans="1:10" ht="14.4" customHeight="1" x14ac:dyDescent="0.25">
      <c r="A303" s="3" t="s">
        <v>729</v>
      </c>
      <c r="B303" s="19" t="s">
        <v>29</v>
      </c>
      <c r="C303" s="4">
        <v>39500</v>
      </c>
      <c r="D303" s="16" t="s">
        <v>9</v>
      </c>
      <c r="E303" s="16" t="s">
        <v>9</v>
      </c>
      <c r="F303" s="16" t="s">
        <v>9</v>
      </c>
      <c r="G303" s="15">
        <v>11320977.880000001</v>
      </c>
      <c r="H303" s="15">
        <v>797687.62</v>
      </c>
      <c r="I303" s="17">
        <f>G303+H303</f>
        <v>12118665.5</v>
      </c>
      <c r="J303" s="18">
        <f>I303/C303</f>
        <v>306.80165822784812</v>
      </c>
    </row>
    <row r="304" spans="1:10" ht="14.4" customHeight="1" x14ac:dyDescent="0.25">
      <c r="A304" s="3" t="s">
        <v>14</v>
      </c>
      <c r="B304" s="19" t="s">
        <v>22</v>
      </c>
      <c r="C304" s="4">
        <v>90135</v>
      </c>
      <c r="D304" s="28">
        <v>3869344.26</v>
      </c>
      <c r="E304" s="28">
        <v>22056628.289999999</v>
      </c>
      <c r="F304" s="28">
        <v>2222274.0499999998</v>
      </c>
      <c r="G304" s="16" t="s">
        <v>9</v>
      </c>
      <c r="H304" s="16" t="s">
        <v>9</v>
      </c>
      <c r="I304" s="17">
        <f>D304+E304+F304</f>
        <v>28148246.599999998</v>
      </c>
      <c r="J304" s="18">
        <f>I304/C304</f>
        <v>312.2898607644089</v>
      </c>
    </row>
    <row r="305" spans="1:10" ht="14.4" customHeight="1" x14ac:dyDescent="0.25">
      <c r="A305" s="3" t="s">
        <v>195</v>
      </c>
      <c r="B305" s="19" t="s">
        <v>24</v>
      </c>
      <c r="C305" s="4">
        <v>2234</v>
      </c>
      <c r="D305" s="16" t="s">
        <v>9</v>
      </c>
      <c r="E305" s="16" t="s">
        <v>9</v>
      </c>
      <c r="F305" s="16" t="s">
        <v>9</v>
      </c>
      <c r="G305" s="15">
        <v>525278.43000000005</v>
      </c>
      <c r="H305" s="15">
        <v>26940.43</v>
      </c>
      <c r="I305" s="17">
        <f>G305+H305</f>
        <v>552218.8600000001</v>
      </c>
      <c r="J305" s="18">
        <f>I305/C305</f>
        <v>247.18838854073417</v>
      </c>
    </row>
    <row r="306" spans="1:10" ht="14.4" customHeight="1" x14ac:dyDescent="0.25">
      <c r="A306" s="3" t="s">
        <v>548</v>
      </c>
      <c r="B306" s="19" t="s">
        <v>26</v>
      </c>
      <c r="C306" s="4">
        <v>1260</v>
      </c>
      <c r="D306" s="16" t="s">
        <v>9</v>
      </c>
      <c r="E306" s="16" t="s">
        <v>9</v>
      </c>
      <c r="F306" s="16" t="s">
        <v>9</v>
      </c>
      <c r="G306" s="15">
        <v>282503.19</v>
      </c>
      <c r="H306" s="15">
        <v>12378.84</v>
      </c>
      <c r="I306" s="17">
        <f>G306+H306</f>
        <v>294882.03000000003</v>
      </c>
      <c r="J306" s="18">
        <f>I306/C306</f>
        <v>234.03335714285717</v>
      </c>
    </row>
    <row r="307" spans="1:10" ht="14.4" customHeight="1" x14ac:dyDescent="0.25">
      <c r="A307" s="3" t="s">
        <v>70</v>
      </c>
      <c r="B307" s="19" t="s">
        <v>22</v>
      </c>
      <c r="C307" s="4">
        <v>598</v>
      </c>
      <c r="D307" s="16" t="s">
        <v>9</v>
      </c>
      <c r="E307" s="16" t="s">
        <v>9</v>
      </c>
      <c r="F307" s="16" t="s">
        <v>9</v>
      </c>
      <c r="G307" s="15">
        <v>135532.56</v>
      </c>
      <c r="H307" s="15">
        <v>1342.27</v>
      </c>
      <c r="I307" s="17">
        <f>G307+H307</f>
        <v>136874.82999999999</v>
      </c>
      <c r="J307" s="18">
        <f>I307/C307</f>
        <v>228.88767558528426</v>
      </c>
    </row>
    <row r="308" spans="1:10" ht="14.4" customHeight="1" x14ac:dyDescent="0.25">
      <c r="A308" s="3" t="s">
        <v>549</v>
      </c>
      <c r="B308" s="19" t="s">
        <v>26</v>
      </c>
      <c r="C308" s="4">
        <v>2318</v>
      </c>
      <c r="D308" s="16" t="s">
        <v>9</v>
      </c>
      <c r="E308" s="16" t="s">
        <v>9</v>
      </c>
      <c r="F308" s="16" t="s">
        <v>9</v>
      </c>
      <c r="G308" s="15">
        <v>546794.05000000005</v>
      </c>
      <c r="H308" s="15">
        <v>13166.76</v>
      </c>
      <c r="I308" s="17">
        <f>G308+H308</f>
        <v>559960.81000000006</v>
      </c>
      <c r="J308" s="18">
        <f>I308/C308</f>
        <v>241.5706686798965</v>
      </c>
    </row>
    <row r="309" spans="1:10" ht="14.4" customHeight="1" x14ac:dyDescent="0.25">
      <c r="A309" s="3" t="s">
        <v>449</v>
      </c>
      <c r="B309" s="19" t="s">
        <v>27</v>
      </c>
      <c r="C309" s="4">
        <v>902</v>
      </c>
      <c r="D309" s="16" t="s">
        <v>9</v>
      </c>
      <c r="E309" s="16" t="s">
        <v>9</v>
      </c>
      <c r="F309" s="16" t="s">
        <v>9</v>
      </c>
      <c r="G309" s="15">
        <v>213995.56</v>
      </c>
      <c r="H309" s="15">
        <v>17044.68</v>
      </c>
      <c r="I309" s="17">
        <f>G309+H309</f>
        <v>231040.24</v>
      </c>
      <c r="J309" s="18">
        <f>I309/C309</f>
        <v>256.1421729490022</v>
      </c>
    </row>
    <row r="310" spans="1:10" ht="14.4" customHeight="1" x14ac:dyDescent="0.25">
      <c r="A310" s="3" t="s">
        <v>310</v>
      </c>
      <c r="B310" s="19" t="s">
        <v>25</v>
      </c>
      <c r="C310" s="4">
        <v>845</v>
      </c>
      <c r="D310" s="16" t="s">
        <v>9</v>
      </c>
      <c r="E310" s="16" t="s">
        <v>9</v>
      </c>
      <c r="F310" s="16" t="s">
        <v>9</v>
      </c>
      <c r="G310" s="15">
        <v>188863.7</v>
      </c>
      <c r="H310" s="15">
        <v>1336.15</v>
      </c>
      <c r="I310" s="17">
        <f>G310+H310</f>
        <v>190199.85</v>
      </c>
      <c r="J310" s="18">
        <f>I310/C310</f>
        <v>225.08857988165681</v>
      </c>
    </row>
    <row r="311" spans="1:10" ht="14.4" customHeight="1" x14ac:dyDescent="0.25">
      <c r="A311" s="3" t="s">
        <v>730</v>
      </c>
      <c r="B311" s="19" t="s">
        <v>29</v>
      </c>
      <c r="C311" s="4">
        <v>16482</v>
      </c>
      <c r="D311" s="16" t="s">
        <v>9</v>
      </c>
      <c r="E311" s="16" t="s">
        <v>9</v>
      </c>
      <c r="F311" s="16" t="s">
        <v>9</v>
      </c>
      <c r="G311" s="15">
        <v>4249820.4400000004</v>
      </c>
      <c r="H311" s="15">
        <v>70349.81</v>
      </c>
      <c r="I311" s="17">
        <f>G311+H311</f>
        <v>4320170.25</v>
      </c>
      <c r="J311" s="18">
        <f>I311/C311</f>
        <v>262.11444302875867</v>
      </c>
    </row>
    <row r="312" spans="1:10" ht="14.4" customHeight="1" x14ac:dyDescent="0.25">
      <c r="A312" s="3" t="s">
        <v>196</v>
      </c>
      <c r="B312" s="19" t="s">
        <v>24</v>
      </c>
      <c r="C312" s="4">
        <v>3177</v>
      </c>
      <c r="D312" s="16" t="s">
        <v>9</v>
      </c>
      <c r="E312" s="16" t="s">
        <v>9</v>
      </c>
      <c r="F312" s="16" t="s">
        <v>9</v>
      </c>
      <c r="G312" s="15">
        <v>772591.24</v>
      </c>
      <c r="H312" s="15">
        <v>25245.919999999998</v>
      </c>
      <c r="I312" s="17">
        <f>G312+H312</f>
        <v>797837.16</v>
      </c>
      <c r="J312" s="18">
        <f>I312/C312</f>
        <v>251.12910292728989</v>
      </c>
    </row>
    <row r="313" spans="1:10" ht="14.4" customHeight="1" x14ac:dyDescent="0.25">
      <c r="A313" s="3" t="s">
        <v>450</v>
      </c>
      <c r="B313" s="19" t="s">
        <v>27</v>
      </c>
      <c r="C313" s="4">
        <v>591</v>
      </c>
      <c r="D313" s="16" t="s">
        <v>9</v>
      </c>
      <c r="E313" s="16" t="s">
        <v>9</v>
      </c>
      <c r="F313" s="16" t="s">
        <v>9</v>
      </c>
      <c r="G313" s="15">
        <v>135640.46</v>
      </c>
      <c r="H313" s="15">
        <v>3994.52</v>
      </c>
      <c r="I313" s="17">
        <f>G313+H313</f>
        <v>139634.97999999998</v>
      </c>
      <c r="J313" s="18">
        <f>I313/C313</f>
        <v>236.26900169204734</v>
      </c>
    </row>
    <row r="314" spans="1:10" ht="14.4" customHeight="1" x14ac:dyDescent="0.25">
      <c r="A314" s="3" t="s">
        <v>147</v>
      </c>
      <c r="B314" s="19" t="s">
        <v>23</v>
      </c>
      <c r="C314" s="4">
        <v>3777</v>
      </c>
      <c r="D314" s="16" t="s">
        <v>9</v>
      </c>
      <c r="E314" s="16" t="s">
        <v>9</v>
      </c>
      <c r="F314" s="16" t="s">
        <v>9</v>
      </c>
      <c r="G314" s="15">
        <v>919835.04</v>
      </c>
      <c r="H314" s="15">
        <v>6991.8899999999994</v>
      </c>
      <c r="I314" s="17">
        <f>G314+H314</f>
        <v>926826.93</v>
      </c>
      <c r="J314" s="18">
        <f>I314/C314</f>
        <v>245.38706115965053</v>
      </c>
    </row>
    <row r="315" spans="1:10" ht="14.4" customHeight="1" x14ac:dyDescent="0.25">
      <c r="A315" s="3" t="s">
        <v>197</v>
      </c>
      <c r="B315" s="19" t="s">
        <v>24</v>
      </c>
      <c r="C315" s="4">
        <v>2341</v>
      </c>
      <c r="D315" s="16" t="s">
        <v>9</v>
      </c>
      <c r="E315" s="16" t="s">
        <v>9</v>
      </c>
      <c r="F315" s="16" t="s">
        <v>9</v>
      </c>
      <c r="G315" s="15">
        <v>543123.61</v>
      </c>
      <c r="H315" s="15">
        <v>3865.74</v>
      </c>
      <c r="I315" s="17">
        <f>G315+H315</f>
        <v>546989.35</v>
      </c>
      <c r="J315" s="18">
        <f>I315/C315</f>
        <v>233.65627936779154</v>
      </c>
    </row>
    <row r="316" spans="1:10" ht="14.4" customHeight="1" x14ac:dyDescent="0.25">
      <c r="A316" s="3" t="s">
        <v>731</v>
      </c>
      <c r="B316" s="19" t="s">
        <v>29</v>
      </c>
      <c r="C316" s="4">
        <v>12394</v>
      </c>
      <c r="D316" s="16" t="s">
        <v>9</v>
      </c>
      <c r="E316" s="16" t="s">
        <v>9</v>
      </c>
      <c r="F316" s="16" t="s">
        <v>9</v>
      </c>
      <c r="G316" s="15">
        <v>3259077.92</v>
      </c>
      <c r="H316" s="15">
        <v>349565.72</v>
      </c>
      <c r="I316" s="17">
        <f>G316+H316</f>
        <v>3608643.6399999997</v>
      </c>
      <c r="J316" s="18">
        <f>I316/C316</f>
        <v>291.16053251573339</v>
      </c>
    </row>
    <row r="317" spans="1:10" ht="14.4" customHeight="1" x14ac:dyDescent="0.25">
      <c r="A317" s="3" t="s">
        <v>799</v>
      </c>
      <c r="B317" s="19" t="s">
        <v>28</v>
      </c>
      <c r="C317" s="4">
        <v>78413</v>
      </c>
      <c r="D317" s="28">
        <v>3982926.58</v>
      </c>
      <c r="E317" s="28">
        <v>19164730.18</v>
      </c>
      <c r="F317" s="28">
        <v>598702.38</v>
      </c>
      <c r="G317" s="16" t="s">
        <v>9</v>
      </c>
      <c r="H317" s="16" t="s">
        <v>9</v>
      </c>
      <c r="I317" s="17">
        <f>D317+E317+F317</f>
        <v>23746359.139999997</v>
      </c>
      <c r="J317" s="18">
        <f>I317/C317</f>
        <v>302.83701860660858</v>
      </c>
    </row>
    <row r="318" spans="1:10" ht="14.4" customHeight="1" x14ac:dyDescent="0.25">
      <c r="A318" s="3" t="s">
        <v>646</v>
      </c>
      <c r="B318" s="19" t="s">
        <v>28</v>
      </c>
      <c r="C318" s="4">
        <v>284</v>
      </c>
      <c r="D318" s="16" t="s">
        <v>9</v>
      </c>
      <c r="E318" s="16" t="s">
        <v>9</v>
      </c>
      <c r="F318" s="16" t="s">
        <v>9</v>
      </c>
      <c r="G318" s="15">
        <v>68136.58</v>
      </c>
      <c r="H318" s="15">
        <v>0</v>
      </c>
      <c r="I318" s="17">
        <f>G318+H318</f>
        <v>68136.58</v>
      </c>
      <c r="J318" s="18">
        <f>I318/C318</f>
        <v>239.91753521126762</v>
      </c>
    </row>
    <row r="319" spans="1:10" ht="14.4" customHeight="1" x14ac:dyDescent="0.25">
      <c r="A319" s="3" t="s">
        <v>71</v>
      </c>
      <c r="B319" s="19" t="s">
        <v>22</v>
      </c>
      <c r="C319" s="4">
        <v>770</v>
      </c>
      <c r="D319" s="16" t="s">
        <v>9</v>
      </c>
      <c r="E319" s="16" t="s">
        <v>9</v>
      </c>
      <c r="F319" s="16" t="s">
        <v>9</v>
      </c>
      <c r="G319" s="15">
        <v>176125.29</v>
      </c>
      <c r="H319" s="15">
        <v>1680.58</v>
      </c>
      <c r="I319" s="17">
        <f>G319+H319</f>
        <v>177805.87</v>
      </c>
      <c r="J319" s="18">
        <f>I319/C319</f>
        <v>230.91671428571428</v>
      </c>
    </row>
    <row r="320" spans="1:10" ht="14.4" customHeight="1" x14ac:dyDescent="0.25">
      <c r="A320" s="3" t="s">
        <v>198</v>
      </c>
      <c r="B320" s="19" t="s">
        <v>24</v>
      </c>
      <c r="C320" s="4">
        <v>9638</v>
      </c>
      <c r="D320" s="16" t="s">
        <v>9</v>
      </c>
      <c r="E320" s="16" t="s">
        <v>9</v>
      </c>
      <c r="F320" s="16" t="s">
        <v>9</v>
      </c>
      <c r="G320" s="15">
        <v>2752753.73</v>
      </c>
      <c r="H320" s="15">
        <v>68068.19</v>
      </c>
      <c r="I320" s="17">
        <f>G320+H320</f>
        <v>2820821.92</v>
      </c>
      <c r="J320" s="18">
        <f>I320/C320</f>
        <v>292.67710313343014</v>
      </c>
    </row>
    <row r="321" spans="1:10" ht="14.4" customHeight="1" x14ac:dyDescent="0.25">
      <c r="A321" s="3" t="s">
        <v>311</v>
      </c>
      <c r="B321" s="19" t="s">
        <v>25</v>
      </c>
      <c r="C321" s="4">
        <v>303</v>
      </c>
      <c r="D321" s="16" t="s">
        <v>9</v>
      </c>
      <c r="E321" s="16" t="s">
        <v>9</v>
      </c>
      <c r="F321" s="16" t="s">
        <v>9</v>
      </c>
      <c r="G321" s="15">
        <v>67484.39</v>
      </c>
      <c r="H321" s="15">
        <v>390.45</v>
      </c>
      <c r="I321" s="17">
        <f>G321+H321</f>
        <v>67874.84</v>
      </c>
      <c r="J321" s="18">
        <f>I321/C321</f>
        <v>224.0093729372937</v>
      </c>
    </row>
    <row r="322" spans="1:10" ht="14.4" customHeight="1" x14ac:dyDescent="0.25">
      <c r="A322" s="3" t="s">
        <v>72</v>
      </c>
      <c r="B322" s="19" t="s">
        <v>22</v>
      </c>
      <c r="C322" s="4">
        <v>2286</v>
      </c>
      <c r="D322" s="16" t="s">
        <v>9</v>
      </c>
      <c r="E322" s="16" t="s">
        <v>9</v>
      </c>
      <c r="F322" s="16" t="s">
        <v>9</v>
      </c>
      <c r="G322" s="15">
        <v>516418.37</v>
      </c>
      <c r="H322" s="15">
        <v>0</v>
      </c>
      <c r="I322" s="17">
        <f>G322+H322</f>
        <v>516418.37</v>
      </c>
      <c r="J322" s="18">
        <f>I322/C322</f>
        <v>225.9047987751531</v>
      </c>
    </row>
    <row r="323" spans="1:10" ht="14.4" customHeight="1" x14ac:dyDescent="0.25">
      <c r="A323" s="3" t="s">
        <v>73</v>
      </c>
      <c r="B323" s="19" t="s">
        <v>22</v>
      </c>
      <c r="C323" s="4">
        <v>1984</v>
      </c>
      <c r="D323" s="16" t="s">
        <v>9</v>
      </c>
      <c r="E323" s="16" t="s">
        <v>9</v>
      </c>
      <c r="F323" s="16" t="s">
        <v>9</v>
      </c>
      <c r="G323" s="15">
        <v>439131.69</v>
      </c>
      <c r="H323" s="15">
        <v>21344.799999999999</v>
      </c>
      <c r="I323" s="17">
        <f>G323+H323</f>
        <v>460476.49</v>
      </c>
      <c r="J323" s="18">
        <f>I323/C323</f>
        <v>232.09500504032258</v>
      </c>
    </row>
    <row r="324" spans="1:10" ht="14.4" customHeight="1" x14ac:dyDescent="0.25">
      <c r="A324" s="3" t="s">
        <v>74</v>
      </c>
      <c r="B324" s="19" t="s">
        <v>22</v>
      </c>
      <c r="C324" s="4">
        <v>1133</v>
      </c>
      <c r="D324" s="16" t="s">
        <v>9</v>
      </c>
      <c r="E324" s="16" t="s">
        <v>9</v>
      </c>
      <c r="F324" s="16" t="s">
        <v>9</v>
      </c>
      <c r="G324" s="15">
        <v>260604.2</v>
      </c>
      <c r="H324" s="15">
        <v>8035.68</v>
      </c>
      <c r="I324" s="17">
        <f>G324+H324</f>
        <v>268639.88</v>
      </c>
      <c r="J324" s="18">
        <f>I324/C324</f>
        <v>237.1049249779347</v>
      </c>
    </row>
    <row r="325" spans="1:10" ht="14.4" customHeight="1" x14ac:dyDescent="0.25">
      <c r="A325" s="3" t="s">
        <v>312</v>
      </c>
      <c r="B325" s="19" t="s">
        <v>25</v>
      </c>
      <c r="C325" s="4">
        <v>964</v>
      </c>
      <c r="D325" s="16" t="s">
        <v>9</v>
      </c>
      <c r="E325" s="16" t="s">
        <v>9</v>
      </c>
      <c r="F325" s="16" t="s">
        <v>9</v>
      </c>
      <c r="G325" s="15">
        <v>276795.2</v>
      </c>
      <c r="H325" s="15">
        <v>2344.1099999999997</v>
      </c>
      <c r="I325" s="17">
        <f>G325+H325</f>
        <v>279139.31</v>
      </c>
      <c r="J325" s="18">
        <f>I325/C325</f>
        <v>289.56359958506226</v>
      </c>
    </row>
    <row r="326" spans="1:10" ht="14.4" customHeight="1" x14ac:dyDescent="0.25">
      <c r="A326" s="3" t="s">
        <v>313</v>
      </c>
      <c r="B326" s="19" t="s">
        <v>25</v>
      </c>
      <c r="C326" s="4">
        <v>531</v>
      </c>
      <c r="D326" s="16" t="s">
        <v>9</v>
      </c>
      <c r="E326" s="16" t="s">
        <v>9</v>
      </c>
      <c r="F326" s="16" t="s">
        <v>9</v>
      </c>
      <c r="G326" s="15">
        <v>127765.72</v>
      </c>
      <c r="H326" s="15">
        <v>4096.68</v>
      </c>
      <c r="I326" s="17">
        <f>G326+H326</f>
        <v>131862.39999999999</v>
      </c>
      <c r="J326" s="18">
        <f>I326/C326</f>
        <v>248.32843691148776</v>
      </c>
    </row>
    <row r="327" spans="1:10" ht="14.4" customHeight="1" x14ac:dyDescent="0.25">
      <c r="A327" s="3" t="s">
        <v>451</v>
      </c>
      <c r="B327" s="19" t="s">
        <v>27</v>
      </c>
      <c r="C327" s="4">
        <v>1551</v>
      </c>
      <c r="D327" s="16" t="s">
        <v>9</v>
      </c>
      <c r="E327" s="16" t="s">
        <v>9</v>
      </c>
      <c r="F327" s="16" t="s">
        <v>9</v>
      </c>
      <c r="G327" s="15">
        <v>347751.48</v>
      </c>
      <c r="H327" s="15">
        <v>20957.370000000003</v>
      </c>
      <c r="I327" s="17">
        <f>G327+H327</f>
        <v>368708.85</v>
      </c>
      <c r="J327" s="18">
        <f>I327/C327</f>
        <v>237.72330754352029</v>
      </c>
    </row>
    <row r="328" spans="1:10" ht="14.4" customHeight="1" x14ac:dyDescent="0.25">
      <c r="A328" s="3" t="s">
        <v>314</v>
      </c>
      <c r="B328" s="19" t="s">
        <v>25</v>
      </c>
      <c r="C328" s="4">
        <v>922</v>
      </c>
      <c r="D328" s="16" t="s">
        <v>9</v>
      </c>
      <c r="E328" s="16" t="s">
        <v>9</v>
      </c>
      <c r="F328" s="16" t="s">
        <v>9</v>
      </c>
      <c r="G328" s="15">
        <v>212148.43</v>
      </c>
      <c r="H328" s="15">
        <v>0</v>
      </c>
      <c r="I328" s="17">
        <f>G328+H328</f>
        <v>212148.43</v>
      </c>
      <c r="J328" s="18">
        <f>I328/C328</f>
        <v>230.09591106290671</v>
      </c>
    </row>
    <row r="329" spans="1:10" ht="14.4" customHeight="1" x14ac:dyDescent="0.25">
      <c r="A329" s="3" t="s">
        <v>647</v>
      </c>
      <c r="B329" s="19" t="s">
        <v>28</v>
      </c>
      <c r="C329" s="4">
        <v>3310</v>
      </c>
      <c r="D329" s="16" t="s">
        <v>9</v>
      </c>
      <c r="E329" s="16" t="s">
        <v>9</v>
      </c>
      <c r="F329" s="16" t="s">
        <v>9</v>
      </c>
      <c r="G329" s="15">
        <v>775980.49</v>
      </c>
      <c r="H329" s="15">
        <v>27472.01</v>
      </c>
      <c r="I329" s="17">
        <f>G329+H329</f>
        <v>803452.5</v>
      </c>
      <c r="J329" s="18">
        <f>I329/C329</f>
        <v>242.73489425981873</v>
      </c>
    </row>
    <row r="330" spans="1:10" ht="14.4" customHeight="1" x14ac:dyDescent="0.25">
      <c r="A330" s="3" t="s">
        <v>15</v>
      </c>
      <c r="B330" s="19" t="s">
        <v>28</v>
      </c>
      <c r="C330" s="4">
        <v>85859</v>
      </c>
      <c r="D330" s="28">
        <v>4112963.73</v>
      </c>
      <c r="E330" s="28">
        <v>19651825.460000001</v>
      </c>
      <c r="F330" s="28">
        <v>880685.45</v>
      </c>
      <c r="G330" s="16" t="s">
        <v>9</v>
      </c>
      <c r="H330" s="16" t="s">
        <v>9</v>
      </c>
      <c r="I330" s="17">
        <f>D330+E330+F330</f>
        <v>24645474.640000001</v>
      </c>
      <c r="J330" s="18">
        <f>I330/C330</f>
        <v>287.04590829150118</v>
      </c>
    </row>
    <row r="331" spans="1:10" ht="14.4" customHeight="1" x14ac:dyDescent="0.25">
      <c r="A331" s="3" t="s">
        <v>452</v>
      </c>
      <c r="B331" s="19" t="s">
        <v>27</v>
      </c>
      <c r="C331" s="4">
        <v>2990</v>
      </c>
      <c r="D331" s="16" t="s">
        <v>9</v>
      </c>
      <c r="E331" s="16" t="s">
        <v>9</v>
      </c>
      <c r="F331" s="16" t="s">
        <v>9</v>
      </c>
      <c r="G331" s="15">
        <v>696747.44</v>
      </c>
      <c r="H331" s="15">
        <v>77835.98</v>
      </c>
      <c r="I331" s="17">
        <f>G331+H331</f>
        <v>774583.41999999993</v>
      </c>
      <c r="J331" s="18">
        <f>I331/C331</f>
        <v>259.05799999999999</v>
      </c>
    </row>
    <row r="332" spans="1:10" ht="14.4" customHeight="1" x14ac:dyDescent="0.25">
      <c r="A332" s="3" t="s">
        <v>247</v>
      </c>
      <c r="B332" s="19" t="s">
        <v>24</v>
      </c>
      <c r="C332" s="4">
        <v>1067</v>
      </c>
      <c r="D332" s="16" t="s">
        <v>9</v>
      </c>
      <c r="E332" s="16" t="s">
        <v>9</v>
      </c>
      <c r="F332" s="16" t="s">
        <v>9</v>
      </c>
      <c r="G332" s="15">
        <v>256029.97</v>
      </c>
      <c r="H332" s="15">
        <v>14730.36</v>
      </c>
      <c r="I332" s="17">
        <f>G332+H332</f>
        <v>270760.33</v>
      </c>
      <c r="J332" s="18">
        <f>I332/C332</f>
        <v>253.7585098406748</v>
      </c>
    </row>
    <row r="333" spans="1:10" ht="14.4" customHeight="1" x14ac:dyDescent="0.25">
      <c r="A333" s="3" t="s">
        <v>648</v>
      </c>
      <c r="B333" s="19" t="s">
        <v>28</v>
      </c>
      <c r="C333" s="4">
        <v>2958</v>
      </c>
      <c r="D333" s="16" t="s">
        <v>9</v>
      </c>
      <c r="E333" s="16" t="s">
        <v>9</v>
      </c>
      <c r="F333" s="16" t="s">
        <v>9</v>
      </c>
      <c r="G333" s="15">
        <v>675200.21</v>
      </c>
      <c r="H333" s="15">
        <v>61742.59</v>
      </c>
      <c r="I333" s="17">
        <f>G333+H333</f>
        <v>736942.79999999993</v>
      </c>
      <c r="J333" s="18">
        <f>I333/C333</f>
        <v>249.13549695740363</v>
      </c>
    </row>
    <row r="334" spans="1:10" ht="14.4" customHeight="1" x14ac:dyDescent="0.25">
      <c r="A334" s="3" t="s">
        <v>199</v>
      </c>
      <c r="B334" s="19" t="s">
        <v>24</v>
      </c>
      <c r="C334" s="4">
        <v>339</v>
      </c>
      <c r="D334" s="16" t="s">
        <v>9</v>
      </c>
      <c r="E334" s="16" t="s">
        <v>9</v>
      </c>
      <c r="F334" s="16" t="s">
        <v>9</v>
      </c>
      <c r="G334" s="15">
        <v>85625.34</v>
      </c>
      <c r="H334" s="15">
        <v>460.83</v>
      </c>
      <c r="I334" s="17">
        <f>G334+H334</f>
        <v>86086.17</v>
      </c>
      <c r="J334" s="18">
        <f>I334/C334</f>
        <v>253.94150442477874</v>
      </c>
    </row>
    <row r="335" spans="1:10" ht="14.4" customHeight="1" x14ac:dyDescent="0.25">
      <c r="A335" s="3" t="s">
        <v>200</v>
      </c>
      <c r="B335" s="19" t="s">
        <v>24</v>
      </c>
      <c r="C335" s="4">
        <v>4346</v>
      </c>
      <c r="D335" s="16" t="s">
        <v>9</v>
      </c>
      <c r="E335" s="16" t="s">
        <v>9</v>
      </c>
      <c r="F335" s="16" t="s">
        <v>9</v>
      </c>
      <c r="G335" s="15">
        <v>1004636.67</v>
      </c>
      <c r="H335" s="15">
        <v>105779.76000000001</v>
      </c>
      <c r="I335" s="17">
        <f>G335+H335</f>
        <v>1110416.4300000002</v>
      </c>
      <c r="J335" s="18">
        <f>I335/C335</f>
        <v>255.50309019788315</v>
      </c>
    </row>
    <row r="336" spans="1:10" ht="14.4" customHeight="1" x14ac:dyDescent="0.25">
      <c r="A336" s="3" t="s">
        <v>201</v>
      </c>
      <c r="B336" s="19" t="s">
        <v>24</v>
      </c>
      <c r="C336" s="4">
        <v>9907</v>
      </c>
      <c r="D336" s="16" t="s">
        <v>9</v>
      </c>
      <c r="E336" s="16" t="s">
        <v>9</v>
      </c>
      <c r="F336" s="16" t="s">
        <v>9</v>
      </c>
      <c r="G336" s="15">
        <v>2644596.41</v>
      </c>
      <c r="H336" s="15">
        <v>129336.9</v>
      </c>
      <c r="I336" s="17">
        <f>G336+H336</f>
        <v>2773933.31</v>
      </c>
      <c r="J336" s="18">
        <f>I336/C336</f>
        <v>279.9973059452912</v>
      </c>
    </row>
    <row r="337" spans="1:10" ht="14.4" customHeight="1" x14ac:dyDescent="0.25">
      <c r="A337" s="3" t="s">
        <v>315</v>
      </c>
      <c r="B337" s="19" t="s">
        <v>25</v>
      </c>
      <c r="C337" s="4">
        <v>4625</v>
      </c>
      <c r="D337" s="16" t="s">
        <v>9</v>
      </c>
      <c r="E337" s="16" t="s">
        <v>9</v>
      </c>
      <c r="F337" s="16" t="s">
        <v>9</v>
      </c>
      <c r="G337" s="15">
        <v>1095479.77</v>
      </c>
      <c r="H337" s="15">
        <v>38691.040000000001</v>
      </c>
      <c r="I337" s="17">
        <f>G337+H337</f>
        <v>1134170.81</v>
      </c>
      <c r="J337" s="18">
        <f>I337/C337</f>
        <v>245.22612108108109</v>
      </c>
    </row>
    <row r="338" spans="1:10" ht="14.4" customHeight="1" x14ac:dyDescent="0.25">
      <c r="A338" s="3" t="s">
        <v>550</v>
      </c>
      <c r="B338" s="19" t="s">
        <v>26</v>
      </c>
      <c r="C338" s="4">
        <v>814</v>
      </c>
      <c r="D338" s="16" t="s">
        <v>9</v>
      </c>
      <c r="E338" s="16" t="s">
        <v>9</v>
      </c>
      <c r="F338" s="16" t="s">
        <v>9</v>
      </c>
      <c r="G338" s="15">
        <v>183956.3</v>
      </c>
      <c r="H338" s="15">
        <v>8501.869999999999</v>
      </c>
      <c r="I338" s="17">
        <f>G338+H338</f>
        <v>192458.16999999998</v>
      </c>
      <c r="J338" s="18">
        <f>I338/C338</f>
        <v>236.43509828009826</v>
      </c>
    </row>
    <row r="339" spans="1:10" ht="14.4" customHeight="1" x14ac:dyDescent="0.25">
      <c r="A339" s="3" t="s">
        <v>732</v>
      </c>
      <c r="B339" s="19" t="s">
        <v>29</v>
      </c>
      <c r="C339" s="4">
        <v>7247</v>
      </c>
      <c r="D339" s="16" t="s">
        <v>9</v>
      </c>
      <c r="E339" s="16" t="s">
        <v>9</v>
      </c>
      <c r="F339" s="16" t="s">
        <v>9</v>
      </c>
      <c r="G339" s="15">
        <v>1921453.49</v>
      </c>
      <c r="H339" s="15">
        <v>92357.51999999999</v>
      </c>
      <c r="I339" s="17">
        <f>G339+H339</f>
        <v>2013811.01</v>
      </c>
      <c r="J339" s="18">
        <f>I339/C339</f>
        <v>277.88202152614878</v>
      </c>
    </row>
    <row r="340" spans="1:10" ht="14.4" customHeight="1" x14ac:dyDescent="0.25">
      <c r="A340" s="3" t="s">
        <v>202</v>
      </c>
      <c r="B340" s="19" t="s">
        <v>24</v>
      </c>
      <c r="C340" s="4">
        <v>681</v>
      </c>
      <c r="D340" s="16" t="s">
        <v>9</v>
      </c>
      <c r="E340" s="16" t="s">
        <v>9</v>
      </c>
      <c r="F340" s="16" t="s">
        <v>9</v>
      </c>
      <c r="G340" s="15">
        <v>176182.44</v>
      </c>
      <c r="H340" s="15">
        <v>2792.08</v>
      </c>
      <c r="I340" s="17">
        <f>G340+H340</f>
        <v>178974.52</v>
      </c>
      <c r="J340" s="18">
        <f>I340/C340</f>
        <v>262.81133627019091</v>
      </c>
    </row>
    <row r="341" spans="1:10" ht="14.4" customHeight="1" x14ac:dyDescent="0.25">
      <c r="A341" s="3" t="s">
        <v>453</v>
      </c>
      <c r="B341" s="19" t="s">
        <v>27</v>
      </c>
      <c r="C341" s="4">
        <v>1342</v>
      </c>
      <c r="D341" s="16" t="s">
        <v>9</v>
      </c>
      <c r="E341" s="16" t="s">
        <v>9</v>
      </c>
      <c r="F341" s="16" t="s">
        <v>9</v>
      </c>
      <c r="G341" s="15">
        <v>313578.12</v>
      </c>
      <c r="H341" s="15">
        <v>34346.269999999997</v>
      </c>
      <c r="I341" s="17">
        <f>G341+H341</f>
        <v>347924.39</v>
      </c>
      <c r="J341" s="18">
        <f>I341/C341</f>
        <v>259.25811475409836</v>
      </c>
    </row>
    <row r="342" spans="1:10" ht="14.4" customHeight="1" x14ac:dyDescent="0.25">
      <c r="A342" s="3" t="s">
        <v>410</v>
      </c>
      <c r="B342" s="19" t="s">
        <v>25</v>
      </c>
      <c r="C342" s="4">
        <v>23318</v>
      </c>
      <c r="D342" s="16" t="s">
        <v>9</v>
      </c>
      <c r="E342" s="16" t="s">
        <v>9</v>
      </c>
      <c r="F342" s="16" t="s">
        <v>9</v>
      </c>
      <c r="G342" s="15">
        <v>6626774.8799999999</v>
      </c>
      <c r="H342" s="15">
        <v>98306.78</v>
      </c>
      <c r="I342" s="17">
        <f>G342+H342</f>
        <v>6725081.6600000001</v>
      </c>
      <c r="J342" s="18">
        <f>I342/C342</f>
        <v>288.40731023243848</v>
      </c>
    </row>
    <row r="343" spans="1:10" ht="14.4" customHeight="1" x14ac:dyDescent="0.25">
      <c r="A343" s="3" t="s">
        <v>75</v>
      </c>
      <c r="B343" s="19" t="s">
        <v>22</v>
      </c>
      <c r="C343" s="4">
        <v>3067</v>
      </c>
      <c r="D343" s="16" t="s">
        <v>9</v>
      </c>
      <c r="E343" s="16" t="s">
        <v>9</v>
      </c>
      <c r="F343" s="16" t="s">
        <v>9</v>
      </c>
      <c r="G343" s="15">
        <v>782329.92</v>
      </c>
      <c r="H343" s="15">
        <v>0</v>
      </c>
      <c r="I343" s="17">
        <f>G343+H343</f>
        <v>782329.92</v>
      </c>
      <c r="J343" s="18">
        <f>I343/C343</f>
        <v>255.07985653733292</v>
      </c>
    </row>
    <row r="344" spans="1:10" ht="14.4" customHeight="1" x14ac:dyDescent="0.25">
      <c r="A344" s="3" t="s">
        <v>551</v>
      </c>
      <c r="B344" s="19" t="s">
        <v>26</v>
      </c>
      <c r="C344" s="4">
        <v>1369</v>
      </c>
      <c r="D344" s="16" t="s">
        <v>9</v>
      </c>
      <c r="E344" s="16" t="s">
        <v>9</v>
      </c>
      <c r="F344" s="16" t="s">
        <v>9</v>
      </c>
      <c r="G344" s="15">
        <v>318211.59999999998</v>
      </c>
      <c r="H344" s="15">
        <v>21775.719999999998</v>
      </c>
      <c r="I344" s="17">
        <f>G344+H344</f>
        <v>339987.31999999995</v>
      </c>
      <c r="J344" s="18">
        <f>I344/C344</f>
        <v>248.34720233747257</v>
      </c>
    </row>
    <row r="345" spans="1:10" ht="14.4" customHeight="1" x14ac:dyDescent="0.25">
      <c r="A345" s="3" t="s">
        <v>316</v>
      </c>
      <c r="B345" s="19" t="s">
        <v>25</v>
      </c>
      <c r="C345" s="4">
        <v>1116</v>
      </c>
      <c r="D345" s="16" t="s">
        <v>9</v>
      </c>
      <c r="E345" s="16" t="s">
        <v>9</v>
      </c>
      <c r="F345" s="16" t="s">
        <v>9</v>
      </c>
      <c r="G345" s="15">
        <v>255255.96</v>
      </c>
      <c r="H345" s="15">
        <v>7945.58</v>
      </c>
      <c r="I345" s="17">
        <f>G345+H345</f>
        <v>263201.53999999998</v>
      </c>
      <c r="J345" s="18">
        <f>I345/C345</f>
        <v>235.84367383512543</v>
      </c>
    </row>
    <row r="346" spans="1:10" ht="14.4" customHeight="1" x14ac:dyDescent="0.25">
      <c r="A346" s="3" t="s">
        <v>76</v>
      </c>
      <c r="B346" s="19" t="s">
        <v>22</v>
      </c>
      <c r="C346" s="4">
        <v>3071</v>
      </c>
      <c r="D346" s="16" t="s">
        <v>9</v>
      </c>
      <c r="E346" s="16" t="s">
        <v>9</v>
      </c>
      <c r="F346" s="16" t="s">
        <v>9</v>
      </c>
      <c r="G346" s="15">
        <v>696389.91</v>
      </c>
      <c r="H346" s="15">
        <v>29082.989999999998</v>
      </c>
      <c r="I346" s="17">
        <f>G346+H346</f>
        <v>725472.9</v>
      </c>
      <c r="J346" s="18">
        <f>I346/C346</f>
        <v>236.23344187561057</v>
      </c>
    </row>
    <row r="347" spans="1:10" ht="14.4" customHeight="1" x14ac:dyDescent="0.25">
      <c r="A347" s="3" t="s">
        <v>733</v>
      </c>
      <c r="B347" s="19" t="s">
        <v>29</v>
      </c>
      <c r="C347" s="4">
        <v>812</v>
      </c>
      <c r="D347" s="16" t="s">
        <v>9</v>
      </c>
      <c r="E347" s="16" t="s">
        <v>9</v>
      </c>
      <c r="F347" s="16" t="s">
        <v>9</v>
      </c>
      <c r="G347" s="15">
        <v>187640.71</v>
      </c>
      <c r="H347" s="15">
        <v>3334.9799999999996</v>
      </c>
      <c r="I347" s="17">
        <f>G347+H347</f>
        <v>190975.69</v>
      </c>
      <c r="J347" s="18">
        <f>I347/C347</f>
        <v>235.19173645320197</v>
      </c>
    </row>
    <row r="348" spans="1:10" ht="14.4" customHeight="1" x14ac:dyDescent="0.25">
      <c r="A348" s="3" t="s">
        <v>77</v>
      </c>
      <c r="B348" s="19" t="s">
        <v>22</v>
      </c>
      <c r="C348" s="4">
        <v>10603</v>
      </c>
      <c r="D348" s="16" t="s">
        <v>9</v>
      </c>
      <c r="E348" s="16" t="s">
        <v>9</v>
      </c>
      <c r="F348" s="16" t="s">
        <v>9</v>
      </c>
      <c r="G348" s="15">
        <v>2662995.9700000002</v>
      </c>
      <c r="H348" s="15">
        <v>77008.069999999992</v>
      </c>
      <c r="I348" s="17">
        <f>G348+H348</f>
        <v>2740004.04</v>
      </c>
      <c r="J348" s="18">
        <f>I348/C348</f>
        <v>258.41781005375839</v>
      </c>
    </row>
    <row r="349" spans="1:10" ht="14.4" customHeight="1" x14ac:dyDescent="0.25">
      <c r="A349" s="3" t="s">
        <v>148</v>
      </c>
      <c r="B349" s="19" t="s">
        <v>23</v>
      </c>
      <c r="C349" s="4">
        <v>1698</v>
      </c>
      <c r="D349" s="16" t="s">
        <v>9</v>
      </c>
      <c r="E349" s="16" t="s">
        <v>9</v>
      </c>
      <c r="F349" s="16" t="s">
        <v>9</v>
      </c>
      <c r="G349" s="15">
        <v>392681.48</v>
      </c>
      <c r="H349" s="15">
        <v>4154.72</v>
      </c>
      <c r="I349" s="17">
        <f>G349+H349</f>
        <v>396836.19999999995</v>
      </c>
      <c r="J349" s="18">
        <f>I349/C349</f>
        <v>233.70800942285038</v>
      </c>
    </row>
    <row r="350" spans="1:10" ht="14.4" customHeight="1" x14ac:dyDescent="0.25">
      <c r="A350" s="3" t="s">
        <v>649</v>
      </c>
      <c r="B350" s="19" t="s">
        <v>28</v>
      </c>
      <c r="C350" s="4">
        <v>1591</v>
      </c>
      <c r="D350" s="16" t="s">
        <v>9</v>
      </c>
      <c r="E350" s="16" t="s">
        <v>9</v>
      </c>
      <c r="F350" s="16" t="s">
        <v>9</v>
      </c>
      <c r="G350" s="15">
        <v>387761.19</v>
      </c>
      <c r="H350" s="15">
        <v>0</v>
      </c>
      <c r="I350" s="17">
        <f>G350+H350</f>
        <v>387761.19</v>
      </c>
      <c r="J350" s="18">
        <f>I350/C350</f>
        <v>243.72167818981774</v>
      </c>
    </row>
    <row r="351" spans="1:10" ht="14.4" customHeight="1" x14ac:dyDescent="0.25">
      <c r="A351" s="3" t="s">
        <v>734</v>
      </c>
      <c r="B351" s="19" t="s">
        <v>29</v>
      </c>
      <c r="C351" s="4">
        <v>10473</v>
      </c>
      <c r="D351" s="16" t="s">
        <v>9</v>
      </c>
      <c r="E351" s="16" t="s">
        <v>9</v>
      </c>
      <c r="F351" s="16" t="s">
        <v>9</v>
      </c>
      <c r="G351" s="15">
        <v>2706137.2</v>
      </c>
      <c r="H351" s="15">
        <v>78713.149999999994</v>
      </c>
      <c r="I351" s="17">
        <f>G351+H351</f>
        <v>2784850.35</v>
      </c>
      <c r="J351" s="18">
        <f>I351/C351</f>
        <v>265.90760527069608</v>
      </c>
    </row>
    <row r="352" spans="1:10" ht="14.4" customHeight="1" x14ac:dyDescent="0.25">
      <c r="A352" s="3" t="s">
        <v>650</v>
      </c>
      <c r="B352" s="19" t="s">
        <v>28</v>
      </c>
      <c r="C352" s="4">
        <v>397</v>
      </c>
      <c r="D352" s="16" t="s">
        <v>9</v>
      </c>
      <c r="E352" s="16" t="s">
        <v>9</v>
      </c>
      <c r="F352" s="16" t="s">
        <v>9</v>
      </c>
      <c r="G352" s="15">
        <v>92545.62</v>
      </c>
      <c r="H352" s="15">
        <v>4992.6900000000005</v>
      </c>
      <c r="I352" s="17">
        <f>G352+H352</f>
        <v>97538.31</v>
      </c>
      <c r="J352" s="18">
        <f>I352/C352</f>
        <v>245.68843828715364</v>
      </c>
    </row>
    <row r="353" spans="1:10" ht="14.4" customHeight="1" x14ac:dyDescent="0.25">
      <c r="A353" s="3" t="s">
        <v>454</v>
      </c>
      <c r="B353" s="19" t="s">
        <v>27</v>
      </c>
      <c r="C353" s="4">
        <v>547</v>
      </c>
      <c r="D353" s="16" t="s">
        <v>9</v>
      </c>
      <c r="E353" s="16" t="s">
        <v>9</v>
      </c>
      <c r="F353" s="16" t="s">
        <v>9</v>
      </c>
      <c r="G353" s="15">
        <v>122856.46</v>
      </c>
      <c r="H353" s="15">
        <v>5640.24</v>
      </c>
      <c r="I353" s="17">
        <f>G353+H353</f>
        <v>128496.70000000001</v>
      </c>
      <c r="J353" s="18">
        <f>I353/C353</f>
        <v>234.91170018281537</v>
      </c>
    </row>
    <row r="354" spans="1:10" ht="14.4" customHeight="1" x14ac:dyDescent="0.25">
      <c r="A354" s="3" t="s">
        <v>735</v>
      </c>
      <c r="B354" s="19" t="s">
        <v>29</v>
      </c>
      <c r="C354" s="4">
        <v>7923</v>
      </c>
      <c r="D354" s="16" t="s">
        <v>9</v>
      </c>
      <c r="E354" s="16" t="s">
        <v>9</v>
      </c>
      <c r="F354" s="16" t="s">
        <v>9</v>
      </c>
      <c r="G354" s="15">
        <v>2281861.7200000002</v>
      </c>
      <c r="H354" s="15">
        <v>75864.539999999994</v>
      </c>
      <c r="I354" s="17">
        <f>G354+H354</f>
        <v>2357726.2600000002</v>
      </c>
      <c r="J354" s="18">
        <f>I354/C354</f>
        <v>297.57998990281465</v>
      </c>
    </row>
    <row r="355" spans="1:10" ht="14.4" customHeight="1" x14ac:dyDescent="0.25">
      <c r="A355" s="3" t="s">
        <v>78</v>
      </c>
      <c r="B355" s="19" t="s">
        <v>22</v>
      </c>
      <c r="C355" s="4">
        <v>1191</v>
      </c>
      <c r="D355" s="16" t="s">
        <v>9</v>
      </c>
      <c r="E355" s="16" t="s">
        <v>9</v>
      </c>
      <c r="F355" s="16" t="s">
        <v>9</v>
      </c>
      <c r="G355" s="15">
        <v>272610.71000000002</v>
      </c>
      <c r="H355" s="15">
        <v>12551.31</v>
      </c>
      <c r="I355" s="17">
        <f>G355+H355</f>
        <v>285162.02</v>
      </c>
      <c r="J355" s="18">
        <f>I355/C355</f>
        <v>239.43074727120069</v>
      </c>
    </row>
    <row r="356" spans="1:10" ht="14.4" customHeight="1" x14ac:dyDescent="0.25">
      <c r="A356" s="3" t="s">
        <v>552</v>
      </c>
      <c r="B356" s="19" t="s">
        <v>26</v>
      </c>
      <c r="C356" s="4">
        <v>13144</v>
      </c>
      <c r="D356" s="16" t="s">
        <v>9</v>
      </c>
      <c r="E356" s="16" t="s">
        <v>9</v>
      </c>
      <c r="F356" s="16" t="s">
        <v>9</v>
      </c>
      <c r="G356" s="15">
        <v>3495745.93</v>
      </c>
      <c r="H356" s="15">
        <v>131515.97</v>
      </c>
      <c r="I356" s="17">
        <f>G356+H356</f>
        <v>3627261.9000000004</v>
      </c>
      <c r="J356" s="18">
        <f>I356/C356</f>
        <v>275.9633216676811</v>
      </c>
    </row>
    <row r="357" spans="1:10" ht="14.4" customHeight="1" x14ac:dyDescent="0.25">
      <c r="A357" s="3" t="s">
        <v>736</v>
      </c>
      <c r="B357" s="19" t="s">
        <v>29</v>
      </c>
      <c r="C357" s="4">
        <v>3658</v>
      </c>
      <c r="D357" s="16" t="s">
        <v>9</v>
      </c>
      <c r="E357" s="16" t="s">
        <v>9</v>
      </c>
      <c r="F357" s="16" t="s">
        <v>9</v>
      </c>
      <c r="G357" s="15">
        <v>833318.01</v>
      </c>
      <c r="H357" s="15">
        <v>46398.17</v>
      </c>
      <c r="I357" s="17">
        <f>G357+H357</f>
        <v>879716.18</v>
      </c>
      <c r="J357" s="18">
        <f>I357/C357</f>
        <v>240.49102788408968</v>
      </c>
    </row>
    <row r="358" spans="1:10" ht="14.4" customHeight="1" x14ac:dyDescent="0.25">
      <c r="A358" s="3" t="s">
        <v>737</v>
      </c>
      <c r="B358" s="19" t="s">
        <v>29</v>
      </c>
      <c r="C358" s="4">
        <v>13524</v>
      </c>
      <c r="D358" s="16" t="s">
        <v>9</v>
      </c>
      <c r="E358" s="16" t="s">
        <v>9</v>
      </c>
      <c r="F358" s="16" t="s">
        <v>9</v>
      </c>
      <c r="G358" s="15">
        <v>3479412.2</v>
      </c>
      <c r="H358" s="15">
        <v>251125.3</v>
      </c>
      <c r="I358" s="17">
        <f>G358+H358</f>
        <v>3730537.5</v>
      </c>
      <c r="J358" s="18">
        <f>I358/C358</f>
        <v>275.8457187222715</v>
      </c>
    </row>
    <row r="359" spans="1:10" ht="14.4" customHeight="1" x14ac:dyDescent="0.25">
      <c r="A359" s="3" t="s">
        <v>317</v>
      </c>
      <c r="B359" s="19" t="s">
        <v>25</v>
      </c>
      <c r="C359" s="4">
        <v>237</v>
      </c>
      <c r="D359" s="16" t="s">
        <v>9</v>
      </c>
      <c r="E359" s="16" t="s">
        <v>9</v>
      </c>
      <c r="F359" s="16" t="s">
        <v>9</v>
      </c>
      <c r="G359" s="15">
        <v>59606.26</v>
      </c>
      <c r="H359" s="15">
        <v>408.46</v>
      </c>
      <c r="I359" s="17">
        <f>G359+H359</f>
        <v>60014.720000000001</v>
      </c>
      <c r="J359" s="18">
        <f>I359/C359</f>
        <v>253.22666666666666</v>
      </c>
    </row>
    <row r="360" spans="1:10" ht="14.4" customHeight="1" x14ac:dyDescent="0.25">
      <c r="A360" s="3" t="s">
        <v>318</v>
      </c>
      <c r="B360" s="19" t="s">
        <v>25</v>
      </c>
      <c r="C360" s="4">
        <v>6340</v>
      </c>
      <c r="D360" s="16" t="s">
        <v>9</v>
      </c>
      <c r="E360" s="16" t="s">
        <v>9</v>
      </c>
      <c r="F360" s="16" t="s">
        <v>9</v>
      </c>
      <c r="G360" s="15">
        <v>1603022.08</v>
      </c>
      <c r="H360" s="15">
        <v>33563.29</v>
      </c>
      <c r="I360" s="17">
        <f>G360+H360</f>
        <v>1636585.37</v>
      </c>
      <c r="J360" s="18">
        <f>I360/C360</f>
        <v>258.13649369085175</v>
      </c>
    </row>
    <row r="361" spans="1:10" ht="14.4" customHeight="1" x14ac:dyDescent="0.25">
      <c r="A361" s="3" t="s">
        <v>319</v>
      </c>
      <c r="B361" s="19" t="s">
        <v>25</v>
      </c>
      <c r="C361" s="4">
        <v>744</v>
      </c>
      <c r="D361" s="16" t="s">
        <v>9</v>
      </c>
      <c r="E361" s="16" t="s">
        <v>9</v>
      </c>
      <c r="F361" s="16" t="s">
        <v>9</v>
      </c>
      <c r="G361" s="15">
        <v>173986.04</v>
      </c>
      <c r="H361" s="15">
        <v>1624.83</v>
      </c>
      <c r="I361" s="17">
        <f>G361+H361</f>
        <v>175610.87</v>
      </c>
      <c r="J361" s="18">
        <f>I361/C361</f>
        <v>236.03611559139785</v>
      </c>
    </row>
    <row r="362" spans="1:10" ht="14.4" customHeight="1" x14ac:dyDescent="0.25">
      <c r="A362" s="3" t="s">
        <v>320</v>
      </c>
      <c r="B362" s="19" t="s">
        <v>25</v>
      </c>
      <c r="C362" s="4">
        <v>373</v>
      </c>
      <c r="D362" s="16" t="s">
        <v>9</v>
      </c>
      <c r="E362" s="16" t="s">
        <v>9</v>
      </c>
      <c r="F362" s="16" t="s">
        <v>9</v>
      </c>
      <c r="G362" s="15">
        <v>95354.14</v>
      </c>
      <c r="H362" s="15">
        <v>3177.5</v>
      </c>
      <c r="I362" s="17">
        <f>G362+H362</f>
        <v>98531.64</v>
      </c>
      <c r="J362" s="18">
        <f>I362/C362</f>
        <v>264.15989276139408</v>
      </c>
    </row>
    <row r="363" spans="1:10" ht="14.4" customHeight="1" x14ac:dyDescent="0.25">
      <c r="A363" s="3" t="s">
        <v>25</v>
      </c>
      <c r="B363" s="19" t="s">
        <v>25</v>
      </c>
      <c r="C363" s="4">
        <v>232717</v>
      </c>
      <c r="D363" s="28">
        <v>15648930.35</v>
      </c>
      <c r="E363" s="28">
        <v>68768017.930000007</v>
      </c>
      <c r="F363" s="28">
        <v>18447464.07</v>
      </c>
      <c r="G363" s="16" t="s">
        <v>9</v>
      </c>
      <c r="H363" s="16" t="s">
        <v>9</v>
      </c>
      <c r="I363" s="17">
        <f>D363+E363+F363</f>
        <v>102864412.34999999</v>
      </c>
      <c r="J363" s="18">
        <f>I363/C363</f>
        <v>442.01503263620617</v>
      </c>
    </row>
    <row r="364" spans="1:10" ht="14.4" customHeight="1" x14ac:dyDescent="0.25">
      <c r="A364" s="3" t="s">
        <v>553</v>
      </c>
      <c r="B364" s="19" t="s">
        <v>26</v>
      </c>
      <c r="C364" s="4">
        <v>244</v>
      </c>
      <c r="D364" s="16" t="s">
        <v>9</v>
      </c>
      <c r="E364" s="16" t="s">
        <v>9</v>
      </c>
      <c r="F364" s="16" t="s">
        <v>9</v>
      </c>
      <c r="G364" s="15">
        <v>59783.9</v>
      </c>
      <c r="H364" s="15">
        <v>73.92</v>
      </c>
      <c r="I364" s="17">
        <f>G364+H364</f>
        <v>59857.82</v>
      </c>
      <c r="J364" s="18">
        <f>I364/C364</f>
        <v>245.3189344262295</v>
      </c>
    </row>
    <row r="365" spans="1:10" ht="14.4" customHeight="1" x14ac:dyDescent="0.25">
      <c r="A365" s="3" t="s">
        <v>554</v>
      </c>
      <c r="B365" s="19" t="s">
        <v>26</v>
      </c>
      <c r="C365" s="4">
        <v>493</v>
      </c>
      <c r="D365" s="16" t="s">
        <v>9</v>
      </c>
      <c r="E365" s="16" t="s">
        <v>9</v>
      </c>
      <c r="F365" s="16" t="s">
        <v>9</v>
      </c>
      <c r="G365" s="15">
        <v>109965.78</v>
      </c>
      <c r="H365" s="15">
        <v>922.68</v>
      </c>
      <c r="I365" s="17">
        <f>G365+H365</f>
        <v>110888.45999999999</v>
      </c>
      <c r="J365" s="18">
        <f>I365/C365</f>
        <v>224.92588235294116</v>
      </c>
    </row>
    <row r="366" spans="1:10" ht="14.4" customHeight="1" x14ac:dyDescent="0.25">
      <c r="A366" s="3" t="s">
        <v>203</v>
      </c>
      <c r="B366" s="19" t="s">
        <v>24</v>
      </c>
      <c r="C366" s="4">
        <v>414</v>
      </c>
      <c r="D366" s="16" t="s">
        <v>9</v>
      </c>
      <c r="E366" s="16" t="s">
        <v>9</v>
      </c>
      <c r="F366" s="16" t="s">
        <v>9</v>
      </c>
      <c r="G366" s="15">
        <v>107973.67</v>
      </c>
      <c r="H366" s="15">
        <v>4878.9400000000005</v>
      </c>
      <c r="I366" s="17">
        <f>G366+H366</f>
        <v>112852.61</v>
      </c>
      <c r="J366" s="18">
        <f>I366/C366</f>
        <v>272.59084541062805</v>
      </c>
    </row>
    <row r="367" spans="1:10" ht="14.4" customHeight="1" x14ac:dyDescent="0.25">
      <c r="A367" s="3" t="s">
        <v>149</v>
      </c>
      <c r="B367" s="19" t="s">
        <v>23</v>
      </c>
      <c r="C367" s="4">
        <v>1998</v>
      </c>
      <c r="D367" s="16" t="s">
        <v>9</v>
      </c>
      <c r="E367" s="16" t="s">
        <v>9</v>
      </c>
      <c r="F367" s="16" t="s">
        <v>9</v>
      </c>
      <c r="G367" s="15">
        <v>469449.63</v>
      </c>
      <c r="H367" s="15">
        <v>29934.659999999996</v>
      </c>
      <c r="I367" s="17">
        <f>G367+H367</f>
        <v>499384.29</v>
      </c>
      <c r="J367" s="18">
        <f>I367/C367</f>
        <v>249.94208708708709</v>
      </c>
    </row>
    <row r="368" spans="1:10" ht="14.4" customHeight="1" x14ac:dyDescent="0.25">
      <c r="A368" s="3" t="s">
        <v>321</v>
      </c>
      <c r="B368" s="19" t="s">
        <v>25</v>
      </c>
      <c r="C368" s="4">
        <v>1830</v>
      </c>
      <c r="D368" s="16" t="s">
        <v>9</v>
      </c>
      <c r="E368" s="16" t="s">
        <v>9</v>
      </c>
      <c r="F368" s="16" t="s">
        <v>9</v>
      </c>
      <c r="G368" s="15">
        <v>470423.88</v>
      </c>
      <c r="H368" s="15">
        <v>21470.850000000002</v>
      </c>
      <c r="I368" s="17">
        <f>G368+H368</f>
        <v>491894.73</v>
      </c>
      <c r="J368" s="18">
        <f>I368/C368</f>
        <v>268.79493442622947</v>
      </c>
    </row>
    <row r="369" spans="1:10" ht="14.4" customHeight="1" x14ac:dyDescent="0.25">
      <c r="A369" s="3" t="s">
        <v>738</v>
      </c>
      <c r="B369" s="19" t="s">
        <v>29</v>
      </c>
      <c r="C369" s="4">
        <v>2522</v>
      </c>
      <c r="D369" s="16" t="s">
        <v>9</v>
      </c>
      <c r="E369" s="16" t="s">
        <v>9</v>
      </c>
      <c r="F369" s="16" t="s">
        <v>9</v>
      </c>
      <c r="G369" s="15">
        <v>622535.21</v>
      </c>
      <c r="H369" s="15">
        <v>46606.07</v>
      </c>
      <c r="I369" s="17">
        <f>G369+H369</f>
        <v>669141.27999999991</v>
      </c>
      <c r="J369" s="18">
        <f>I369/C369</f>
        <v>265.32168120539251</v>
      </c>
    </row>
    <row r="370" spans="1:10" ht="14.4" customHeight="1" x14ac:dyDescent="0.25">
      <c r="A370" s="3" t="s">
        <v>204</v>
      </c>
      <c r="B370" s="19" t="s">
        <v>24</v>
      </c>
      <c r="C370" s="4">
        <v>1556</v>
      </c>
      <c r="D370" s="16" t="s">
        <v>9</v>
      </c>
      <c r="E370" s="16" t="s">
        <v>9</v>
      </c>
      <c r="F370" s="16" t="s">
        <v>9</v>
      </c>
      <c r="G370" s="15">
        <v>384497.13</v>
      </c>
      <c r="H370" s="15">
        <v>7820.56</v>
      </c>
      <c r="I370" s="17">
        <f>G370+H370</f>
        <v>392317.69</v>
      </c>
      <c r="J370" s="18">
        <f>I370/C370</f>
        <v>252.13219151670953</v>
      </c>
    </row>
    <row r="371" spans="1:10" ht="14.4" customHeight="1" x14ac:dyDescent="0.25">
      <c r="A371" s="3" t="s">
        <v>322</v>
      </c>
      <c r="B371" s="19" t="s">
        <v>25</v>
      </c>
      <c r="C371" s="4">
        <v>18725</v>
      </c>
      <c r="D371" s="16" t="s">
        <v>9</v>
      </c>
      <c r="E371" s="16" t="s">
        <v>9</v>
      </c>
      <c r="F371" s="16" t="s">
        <v>9</v>
      </c>
      <c r="G371" s="15">
        <v>4809615.96</v>
      </c>
      <c r="H371" s="15">
        <v>404747.18</v>
      </c>
      <c r="I371" s="17">
        <f>G371+H371</f>
        <v>5214363.1399999997</v>
      </c>
      <c r="J371" s="18">
        <f>I371/C371</f>
        <v>278.47066168224296</v>
      </c>
    </row>
    <row r="372" spans="1:10" ht="14.4" customHeight="1" x14ac:dyDescent="0.25">
      <c r="A372" s="3" t="s">
        <v>411</v>
      </c>
      <c r="B372" s="19" t="s">
        <v>25</v>
      </c>
      <c r="C372" s="4">
        <v>1125</v>
      </c>
      <c r="D372" s="16" t="s">
        <v>9</v>
      </c>
      <c r="E372" s="16" t="s">
        <v>9</v>
      </c>
      <c r="F372" s="16" t="s">
        <v>9</v>
      </c>
      <c r="G372" s="15">
        <v>276425.42</v>
      </c>
      <c r="H372" s="15">
        <v>4619.46</v>
      </c>
      <c r="I372" s="17">
        <f>G372+H372</f>
        <v>281044.88</v>
      </c>
      <c r="J372" s="18">
        <f>I372/C372</f>
        <v>249.81767111111111</v>
      </c>
    </row>
    <row r="373" spans="1:10" ht="14.4" customHeight="1" x14ac:dyDescent="0.25">
      <c r="A373" s="3" t="s">
        <v>323</v>
      </c>
      <c r="B373" s="19" t="s">
        <v>25</v>
      </c>
      <c r="C373" s="4">
        <v>5309</v>
      </c>
      <c r="D373" s="16" t="s">
        <v>9</v>
      </c>
      <c r="E373" s="16" t="s">
        <v>9</v>
      </c>
      <c r="F373" s="16" t="s">
        <v>9</v>
      </c>
      <c r="G373" s="15">
        <v>1360667.61</v>
      </c>
      <c r="H373" s="15">
        <v>36900.170000000006</v>
      </c>
      <c r="I373" s="17">
        <f>G373+H373</f>
        <v>1397567.78</v>
      </c>
      <c r="J373" s="18">
        <f>I373/C373</f>
        <v>263.24501412695423</v>
      </c>
    </row>
    <row r="374" spans="1:10" ht="14.4" customHeight="1" x14ac:dyDescent="0.25">
      <c r="A374" s="3" t="s">
        <v>455</v>
      </c>
      <c r="B374" s="19" t="s">
        <v>27</v>
      </c>
      <c r="C374" s="4">
        <v>5218</v>
      </c>
      <c r="D374" s="16" t="s">
        <v>9</v>
      </c>
      <c r="E374" s="16" t="s">
        <v>9</v>
      </c>
      <c r="F374" s="16" t="s">
        <v>9</v>
      </c>
      <c r="G374" s="15">
        <v>1330541.1299999999</v>
      </c>
      <c r="H374" s="15">
        <v>16540.759999999998</v>
      </c>
      <c r="I374" s="17">
        <f>G374+H374</f>
        <v>1347081.89</v>
      </c>
      <c r="J374" s="18">
        <f>I374/C374</f>
        <v>258.16057684936754</v>
      </c>
    </row>
    <row r="375" spans="1:10" ht="14.4" customHeight="1" x14ac:dyDescent="0.25">
      <c r="A375" s="3" t="s">
        <v>651</v>
      </c>
      <c r="B375" s="19" t="s">
        <v>28</v>
      </c>
      <c r="C375" s="4">
        <v>2469</v>
      </c>
      <c r="D375" s="16" t="s">
        <v>9</v>
      </c>
      <c r="E375" s="16" t="s">
        <v>9</v>
      </c>
      <c r="F375" s="16" t="s">
        <v>9</v>
      </c>
      <c r="G375" s="15">
        <v>551687.96</v>
      </c>
      <c r="H375" s="15">
        <v>7893.89</v>
      </c>
      <c r="I375" s="17">
        <f>G375+H375</f>
        <v>559581.85</v>
      </c>
      <c r="J375" s="18">
        <f>I375/C375</f>
        <v>226.64311462130416</v>
      </c>
    </row>
    <row r="376" spans="1:10" ht="14.4" customHeight="1" x14ac:dyDescent="0.25">
      <c r="A376" s="3" t="s">
        <v>456</v>
      </c>
      <c r="B376" s="19" t="s">
        <v>27</v>
      </c>
      <c r="C376" s="4">
        <v>2760</v>
      </c>
      <c r="D376" s="16" t="s">
        <v>9</v>
      </c>
      <c r="E376" s="16" t="s">
        <v>9</v>
      </c>
      <c r="F376" s="16" t="s">
        <v>9</v>
      </c>
      <c r="G376" s="15">
        <v>639889.36</v>
      </c>
      <c r="H376" s="15">
        <v>32619.29</v>
      </c>
      <c r="I376" s="17">
        <f>G376+H376</f>
        <v>672508.65</v>
      </c>
      <c r="J376" s="18">
        <f>I376/C376</f>
        <v>243.6625543478261</v>
      </c>
    </row>
    <row r="377" spans="1:10" ht="14.4" customHeight="1" x14ac:dyDescent="0.25">
      <c r="A377" s="3" t="s">
        <v>324</v>
      </c>
      <c r="B377" s="19" t="s">
        <v>25</v>
      </c>
      <c r="C377" s="4">
        <v>2926</v>
      </c>
      <c r="D377" s="16" t="s">
        <v>9</v>
      </c>
      <c r="E377" s="16" t="s">
        <v>9</v>
      </c>
      <c r="F377" s="16" t="s">
        <v>9</v>
      </c>
      <c r="G377" s="15">
        <v>635346.66</v>
      </c>
      <c r="H377" s="15">
        <v>20875.8</v>
      </c>
      <c r="I377" s="17">
        <f>G377+H377</f>
        <v>656222.46000000008</v>
      </c>
      <c r="J377" s="18">
        <f>I377/C377</f>
        <v>224.27288448393713</v>
      </c>
    </row>
    <row r="378" spans="1:10" ht="14.4" customHeight="1" x14ac:dyDescent="0.25">
      <c r="A378" s="3" t="s">
        <v>325</v>
      </c>
      <c r="B378" s="19" t="s">
        <v>25</v>
      </c>
      <c r="C378" s="4">
        <v>2660</v>
      </c>
      <c r="D378" s="16" t="s">
        <v>9</v>
      </c>
      <c r="E378" s="16" t="s">
        <v>9</v>
      </c>
      <c r="F378" s="16" t="s">
        <v>9</v>
      </c>
      <c r="G378" s="15">
        <v>643945.46</v>
      </c>
      <c r="H378" s="15">
        <v>17145.739999999998</v>
      </c>
      <c r="I378" s="17">
        <f>G378+H378</f>
        <v>661091.19999999995</v>
      </c>
      <c r="J378" s="18">
        <f>I378/C378</f>
        <v>248.53052631578944</v>
      </c>
    </row>
    <row r="379" spans="1:10" ht="14.4" customHeight="1" x14ac:dyDescent="0.25">
      <c r="A379" s="3" t="s">
        <v>248</v>
      </c>
      <c r="B379" s="19" t="s">
        <v>24</v>
      </c>
      <c r="C379" s="4">
        <v>1333</v>
      </c>
      <c r="D379" s="16" t="s">
        <v>9</v>
      </c>
      <c r="E379" s="16" t="s">
        <v>9</v>
      </c>
      <c r="F379" s="16" t="s">
        <v>9</v>
      </c>
      <c r="G379" s="15">
        <v>341824.32</v>
      </c>
      <c r="H379" s="15">
        <v>6090.83</v>
      </c>
      <c r="I379" s="17">
        <f>G379+H379</f>
        <v>347915.15</v>
      </c>
      <c r="J379" s="18">
        <f>I379/C379</f>
        <v>261.0016129032258</v>
      </c>
    </row>
    <row r="380" spans="1:10" ht="14.4" customHeight="1" x14ac:dyDescent="0.25">
      <c r="A380" s="3" t="s">
        <v>205</v>
      </c>
      <c r="B380" s="19" t="s">
        <v>24</v>
      </c>
      <c r="C380" s="4">
        <v>346</v>
      </c>
      <c r="D380" s="16" t="s">
        <v>9</v>
      </c>
      <c r="E380" s="16" t="s">
        <v>9</v>
      </c>
      <c r="F380" s="16" t="s">
        <v>9</v>
      </c>
      <c r="G380" s="15">
        <v>83585.87</v>
      </c>
      <c r="H380" s="15">
        <v>3576.7999999999997</v>
      </c>
      <c r="I380" s="17">
        <f>G380+H380</f>
        <v>87162.67</v>
      </c>
      <c r="J380" s="18">
        <f>I380/C380</f>
        <v>251.91523121387283</v>
      </c>
    </row>
    <row r="381" spans="1:10" ht="14.4" customHeight="1" x14ac:dyDescent="0.25">
      <c r="A381" s="3" t="s">
        <v>739</v>
      </c>
      <c r="B381" s="19" t="s">
        <v>29</v>
      </c>
      <c r="C381" s="4">
        <v>14064</v>
      </c>
      <c r="D381" s="16" t="s">
        <v>9</v>
      </c>
      <c r="E381" s="16" t="s">
        <v>9</v>
      </c>
      <c r="F381" s="16" t="s">
        <v>9</v>
      </c>
      <c r="G381" s="15">
        <v>3598702.83</v>
      </c>
      <c r="H381" s="15">
        <v>10888.18</v>
      </c>
      <c r="I381" s="17">
        <f>G381+H381</f>
        <v>3609591.0100000002</v>
      </c>
      <c r="J381" s="18">
        <f>I381/C381</f>
        <v>256.65465088168372</v>
      </c>
    </row>
    <row r="382" spans="1:10" ht="14.4" customHeight="1" x14ac:dyDescent="0.25">
      <c r="A382" s="3" t="s">
        <v>740</v>
      </c>
      <c r="B382" s="19" t="s">
        <v>29</v>
      </c>
      <c r="C382" s="4">
        <v>6566</v>
      </c>
      <c r="D382" s="16" t="s">
        <v>9</v>
      </c>
      <c r="E382" s="16" t="s">
        <v>9</v>
      </c>
      <c r="F382" s="16" t="s">
        <v>9</v>
      </c>
      <c r="G382" s="15">
        <v>1707681.04</v>
      </c>
      <c r="H382" s="15">
        <v>228937.29</v>
      </c>
      <c r="I382" s="17">
        <f>G382+H382</f>
        <v>1936618.33</v>
      </c>
      <c r="J382" s="18">
        <f>I382/C382</f>
        <v>294.94644075540663</v>
      </c>
    </row>
    <row r="383" spans="1:10" ht="14.4" customHeight="1" x14ac:dyDescent="0.25">
      <c r="A383" s="3" t="s">
        <v>458</v>
      </c>
      <c r="B383" s="19" t="s">
        <v>27</v>
      </c>
      <c r="C383" s="4">
        <v>591</v>
      </c>
      <c r="D383" s="16" t="s">
        <v>9</v>
      </c>
      <c r="E383" s="16" t="s">
        <v>9</v>
      </c>
      <c r="F383" s="16" t="s">
        <v>9</v>
      </c>
      <c r="G383" s="15">
        <v>149716.26999999999</v>
      </c>
      <c r="H383" s="15">
        <v>17311.900000000001</v>
      </c>
      <c r="I383" s="17">
        <f>G383+H383</f>
        <v>167028.16999999998</v>
      </c>
      <c r="J383" s="18">
        <f>I383/C383</f>
        <v>282.61957698815564</v>
      </c>
    </row>
    <row r="384" spans="1:10" ht="14.4" customHeight="1" x14ac:dyDescent="0.25">
      <c r="A384" s="3" t="s">
        <v>555</v>
      </c>
      <c r="B384" s="19" t="s">
        <v>26</v>
      </c>
      <c r="C384" s="4">
        <v>1307</v>
      </c>
      <c r="D384" s="16" t="s">
        <v>9</v>
      </c>
      <c r="E384" s="16" t="s">
        <v>9</v>
      </c>
      <c r="F384" s="16" t="s">
        <v>9</v>
      </c>
      <c r="G384" s="15">
        <v>257846.16</v>
      </c>
      <c r="H384" s="15">
        <v>18120.11</v>
      </c>
      <c r="I384" s="17">
        <f>G384+H384</f>
        <v>275966.27</v>
      </c>
      <c r="J384" s="18">
        <f>I384/C384</f>
        <v>211.14481254781944</v>
      </c>
    </row>
    <row r="385" spans="1:10" ht="14.4" customHeight="1" x14ac:dyDescent="0.25">
      <c r="A385" s="3" t="s">
        <v>556</v>
      </c>
      <c r="B385" s="19" t="s">
        <v>26</v>
      </c>
      <c r="C385" s="4">
        <v>325</v>
      </c>
      <c r="D385" s="16" t="s">
        <v>9</v>
      </c>
      <c r="E385" s="16" t="s">
        <v>9</v>
      </c>
      <c r="F385" s="16" t="s">
        <v>9</v>
      </c>
      <c r="G385" s="15">
        <v>67187.789999999994</v>
      </c>
      <c r="H385" s="15">
        <v>1968.51</v>
      </c>
      <c r="I385" s="17">
        <f>G385+H385</f>
        <v>69156.299999999988</v>
      </c>
      <c r="J385" s="18">
        <f>I385/C385</f>
        <v>212.78861538461535</v>
      </c>
    </row>
    <row r="386" spans="1:10" ht="14.4" customHeight="1" x14ac:dyDescent="0.25">
      <c r="A386" s="3" t="s">
        <v>459</v>
      </c>
      <c r="B386" s="19" t="s">
        <v>27</v>
      </c>
      <c r="C386" s="4">
        <v>343</v>
      </c>
      <c r="D386" s="16" t="s">
        <v>9</v>
      </c>
      <c r="E386" s="16" t="s">
        <v>9</v>
      </c>
      <c r="F386" s="16" t="s">
        <v>9</v>
      </c>
      <c r="G386" s="15">
        <v>79008.570000000007</v>
      </c>
      <c r="H386" s="15">
        <v>1638.46</v>
      </c>
      <c r="I386" s="17">
        <f>G386+H386</f>
        <v>80647.030000000013</v>
      </c>
      <c r="J386" s="18">
        <f>I386/C386</f>
        <v>235.12253644314873</v>
      </c>
    </row>
    <row r="387" spans="1:10" ht="14.4" customHeight="1" x14ac:dyDescent="0.25">
      <c r="A387" s="3" t="s">
        <v>557</v>
      </c>
      <c r="B387" s="19" t="s">
        <v>26</v>
      </c>
      <c r="C387" s="4">
        <v>4056</v>
      </c>
      <c r="D387" s="16" t="s">
        <v>9</v>
      </c>
      <c r="E387" s="16" t="s">
        <v>9</v>
      </c>
      <c r="F387" s="16" t="s">
        <v>9</v>
      </c>
      <c r="G387" s="15">
        <v>1005348.28</v>
      </c>
      <c r="H387" s="15">
        <v>41215.69</v>
      </c>
      <c r="I387" s="17">
        <f>G387+H387</f>
        <v>1046563.97</v>
      </c>
      <c r="J387" s="18">
        <f>I387/C387</f>
        <v>258.028592209073</v>
      </c>
    </row>
    <row r="388" spans="1:10" ht="14.4" customHeight="1" x14ac:dyDescent="0.25">
      <c r="A388" s="3" t="s">
        <v>206</v>
      </c>
      <c r="B388" s="19" t="s">
        <v>24</v>
      </c>
      <c r="C388" s="4">
        <v>6563</v>
      </c>
      <c r="D388" s="16" t="s">
        <v>9</v>
      </c>
      <c r="E388" s="16" t="s">
        <v>9</v>
      </c>
      <c r="F388" s="16" t="s">
        <v>9</v>
      </c>
      <c r="G388" s="15">
        <v>1933533.62</v>
      </c>
      <c r="H388" s="15">
        <v>99711.930000000008</v>
      </c>
      <c r="I388" s="17">
        <f>G388+H388</f>
        <v>2033245.55</v>
      </c>
      <c r="J388" s="18">
        <f>I388/C388</f>
        <v>309.80428919701359</v>
      </c>
    </row>
    <row r="389" spans="1:10" ht="14.4" customHeight="1" x14ac:dyDescent="0.25">
      <c r="A389" s="3" t="s">
        <v>207</v>
      </c>
      <c r="B389" s="19" t="s">
        <v>24</v>
      </c>
      <c r="C389" s="4">
        <v>4390</v>
      </c>
      <c r="D389" s="16" t="s">
        <v>9</v>
      </c>
      <c r="E389" s="16" t="s">
        <v>9</v>
      </c>
      <c r="F389" s="16" t="s">
        <v>9</v>
      </c>
      <c r="G389" s="15">
        <v>1174754.6299999999</v>
      </c>
      <c r="H389" s="15">
        <v>80117.06</v>
      </c>
      <c r="I389" s="17">
        <f>G389+H389</f>
        <v>1254871.69</v>
      </c>
      <c r="J389" s="18">
        <f>I389/C389</f>
        <v>285.84776537585418</v>
      </c>
    </row>
    <row r="390" spans="1:10" ht="14.4" customHeight="1" x14ac:dyDescent="0.25">
      <c r="A390" s="3" t="s">
        <v>460</v>
      </c>
      <c r="B390" s="19" t="s">
        <v>27</v>
      </c>
      <c r="C390" s="4">
        <v>573</v>
      </c>
      <c r="D390" s="16" t="s">
        <v>9</v>
      </c>
      <c r="E390" s="16" t="s">
        <v>9</v>
      </c>
      <c r="F390" s="16" t="s">
        <v>9</v>
      </c>
      <c r="G390" s="15">
        <v>124052</v>
      </c>
      <c r="H390" s="15">
        <v>14841.84</v>
      </c>
      <c r="I390" s="17">
        <f>G390+H390</f>
        <v>138893.84</v>
      </c>
      <c r="J390" s="18">
        <f>I390/C390</f>
        <v>242.39762652705059</v>
      </c>
    </row>
    <row r="391" spans="1:10" ht="14.4" customHeight="1" x14ac:dyDescent="0.25">
      <c r="A391" s="3" t="s">
        <v>79</v>
      </c>
      <c r="B391" s="19" t="s">
        <v>22</v>
      </c>
      <c r="C391" s="4">
        <v>537</v>
      </c>
      <c r="D391" s="16" t="s">
        <v>9</v>
      </c>
      <c r="E391" s="16" t="s">
        <v>9</v>
      </c>
      <c r="F391" s="16" t="s">
        <v>9</v>
      </c>
      <c r="G391" s="15">
        <v>133219.76</v>
      </c>
      <c r="H391" s="15">
        <v>7995.7</v>
      </c>
      <c r="I391" s="17">
        <f>G391+H391</f>
        <v>141215.46000000002</v>
      </c>
      <c r="J391" s="18">
        <f>I391/C391</f>
        <v>262.97106145251399</v>
      </c>
    </row>
    <row r="392" spans="1:10" ht="14.4" customHeight="1" x14ac:dyDescent="0.25">
      <c r="A392" s="3" t="s">
        <v>326</v>
      </c>
      <c r="B392" s="19" t="s">
        <v>25</v>
      </c>
      <c r="C392" s="4">
        <v>358</v>
      </c>
      <c r="D392" s="16" t="s">
        <v>9</v>
      </c>
      <c r="E392" s="16" t="s">
        <v>9</v>
      </c>
      <c r="F392" s="16" t="s">
        <v>9</v>
      </c>
      <c r="G392" s="15">
        <v>91806.51</v>
      </c>
      <c r="H392" s="15">
        <v>9267.91</v>
      </c>
      <c r="I392" s="17">
        <f>G392+H392</f>
        <v>101074.42</v>
      </c>
      <c r="J392" s="18">
        <f>I392/C392</f>
        <v>282.33078212290502</v>
      </c>
    </row>
    <row r="393" spans="1:10" ht="14.4" customHeight="1" x14ac:dyDescent="0.25">
      <c r="A393" s="3" t="s">
        <v>461</v>
      </c>
      <c r="B393" s="19" t="s">
        <v>27</v>
      </c>
      <c r="C393" s="4">
        <v>5522</v>
      </c>
      <c r="D393" s="16" t="s">
        <v>9</v>
      </c>
      <c r="E393" s="16" t="s">
        <v>9</v>
      </c>
      <c r="F393" s="16" t="s">
        <v>9</v>
      </c>
      <c r="G393" s="15">
        <v>1378506.9</v>
      </c>
      <c r="H393" s="15">
        <v>135356.72999999998</v>
      </c>
      <c r="I393" s="17">
        <f>G393+H393</f>
        <v>1513863.63</v>
      </c>
      <c r="J393" s="18">
        <f>I393/C393</f>
        <v>274.15132741760232</v>
      </c>
    </row>
    <row r="394" spans="1:10" ht="14.4" customHeight="1" x14ac:dyDescent="0.25">
      <c r="A394" s="3" t="s">
        <v>26</v>
      </c>
      <c r="B394" s="19" t="s">
        <v>26</v>
      </c>
      <c r="C394" s="4">
        <v>143290</v>
      </c>
      <c r="D394" s="28">
        <v>7815253.71</v>
      </c>
      <c r="E394" s="28">
        <v>45058513.689999998</v>
      </c>
      <c r="F394" s="28">
        <v>5283203.09</v>
      </c>
      <c r="G394" s="16" t="s">
        <v>9</v>
      </c>
      <c r="H394" s="16" t="s">
        <v>9</v>
      </c>
      <c r="I394" s="17">
        <f>D394+E394+F394</f>
        <v>58156970.489999995</v>
      </c>
      <c r="J394" s="18">
        <f>I394/C394</f>
        <v>405.86901032870401</v>
      </c>
    </row>
    <row r="395" spans="1:10" ht="14.4" customHeight="1" x14ac:dyDescent="0.25">
      <c r="A395" s="3" t="s">
        <v>327</v>
      </c>
      <c r="B395" s="19" t="s">
        <v>25</v>
      </c>
      <c r="C395" s="4">
        <v>1177</v>
      </c>
      <c r="D395" s="16" t="s">
        <v>9</v>
      </c>
      <c r="E395" s="16" t="s">
        <v>9</v>
      </c>
      <c r="F395" s="16" t="s">
        <v>9</v>
      </c>
      <c r="G395" s="15">
        <v>258465.82</v>
      </c>
      <c r="H395" s="15">
        <v>16141.949999999999</v>
      </c>
      <c r="I395" s="17">
        <f>G395+H395</f>
        <v>274607.77</v>
      </c>
      <c r="J395" s="18">
        <f>I395/C395</f>
        <v>233.31161427357691</v>
      </c>
    </row>
    <row r="396" spans="1:10" ht="14.4" customHeight="1" x14ac:dyDescent="0.25">
      <c r="A396" s="3" t="s">
        <v>80</v>
      </c>
      <c r="B396" s="19" t="s">
        <v>22</v>
      </c>
      <c r="C396" s="4">
        <v>18584</v>
      </c>
      <c r="D396" s="16" t="s">
        <v>9</v>
      </c>
      <c r="E396" s="16" t="s">
        <v>9</v>
      </c>
      <c r="F396" s="16" t="s">
        <v>9</v>
      </c>
      <c r="G396" s="15">
        <v>4899031.12</v>
      </c>
      <c r="H396" s="15">
        <v>650180.18000000005</v>
      </c>
      <c r="I396" s="17">
        <f>G396+H396</f>
        <v>5549211.2999999998</v>
      </c>
      <c r="J396" s="18">
        <f>I396/C396</f>
        <v>298.60155510116226</v>
      </c>
    </row>
    <row r="397" spans="1:10" ht="14.4" customHeight="1" x14ac:dyDescent="0.25">
      <c r="A397" s="3" t="s">
        <v>81</v>
      </c>
      <c r="B397" s="19" t="s">
        <v>22</v>
      </c>
      <c r="C397" s="4">
        <v>20609</v>
      </c>
      <c r="D397" s="16" t="s">
        <v>9</v>
      </c>
      <c r="E397" s="16" t="s">
        <v>9</v>
      </c>
      <c r="F397" s="16" t="s">
        <v>9</v>
      </c>
      <c r="G397" s="15">
        <v>5852024.3700000001</v>
      </c>
      <c r="H397" s="15">
        <v>201398.52000000002</v>
      </c>
      <c r="I397" s="17">
        <f>G397+H397</f>
        <v>6053422.8900000006</v>
      </c>
      <c r="J397" s="18">
        <f>I397/C397</f>
        <v>293.72715270027663</v>
      </c>
    </row>
    <row r="398" spans="1:10" ht="14.4" customHeight="1" x14ac:dyDescent="0.25">
      <c r="A398" s="3" t="s">
        <v>462</v>
      </c>
      <c r="B398" s="19" t="s">
        <v>27</v>
      </c>
      <c r="C398" s="4">
        <v>2419</v>
      </c>
      <c r="D398" s="16" t="s">
        <v>9</v>
      </c>
      <c r="E398" s="16" t="s">
        <v>9</v>
      </c>
      <c r="F398" s="16" t="s">
        <v>9</v>
      </c>
      <c r="G398" s="15">
        <v>578040.92000000004</v>
      </c>
      <c r="H398" s="15">
        <v>32055.75</v>
      </c>
      <c r="I398" s="17">
        <f>G398+H398</f>
        <v>610096.67000000004</v>
      </c>
      <c r="J398" s="18">
        <f>I398/C398</f>
        <v>252.21028110789584</v>
      </c>
    </row>
    <row r="399" spans="1:10" ht="14.4" customHeight="1" x14ac:dyDescent="0.25">
      <c r="A399" s="3" t="s">
        <v>328</v>
      </c>
      <c r="B399" s="19" t="s">
        <v>25</v>
      </c>
      <c r="C399" s="4">
        <v>7234</v>
      </c>
      <c r="D399" s="16" t="s">
        <v>9</v>
      </c>
      <c r="E399" s="16" t="s">
        <v>9</v>
      </c>
      <c r="F399" s="16" t="s">
        <v>9</v>
      </c>
      <c r="G399" s="15">
        <v>1897529.88</v>
      </c>
      <c r="H399" s="15">
        <v>201689.15</v>
      </c>
      <c r="I399" s="17">
        <f>G399+H399</f>
        <v>2099219.0299999998</v>
      </c>
      <c r="J399" s="18">
        <f>I399/C399</f>
        <v>290.1878670168648</v>
      </c>
    </row>
    <row r="400" spans="1:10" ht="14.4" customHeight="1" x14ac:dyDescent="0.25">
      <c r="A400" s="3" t="s">
        <v>329</v>
      </c>
      <c r="B400" s="19" t="s">
        <v>25</v>
      </c>
      <c r="C400" s="4">
        <v>1938</v>
      </c>
      <c r="D400" s="16" t="s">
        <v>9</v>
      </c>
      <c r="E400" s="16" t="s">
        <v>9</v>
      </c>
      <c r="F400" s="16" t="s">
        <v>9</v>
      </c>
      <c r="G400" s="15">
        <v>440147.34</v>
      </c>
      <c r="H400" s="15">
        <v>12900.65</v>
      </c>
      <c r="I400" s="17">
        <f>G400+H400</f>
        <v>453047.99000000005</v>
      </c>
      <c r="J400" s="18">
        <f>I400/C400</f>
        <v>233.77089267285865</v>
      </c>
    </row>
    <row r="401" spans="1:10" ht="14.4" customHeight="1" x14ac:dyDescent="0.25">
      <c r="A401" s="3" t="s">
        <v>330</v>
      </c>
      <c r="B401" s="19" t="s">
        <v>25</v>
      </c>
      <c r="C401" s="4">
        <v>10653</v>
      </c>
      <c r="D401" s="16" t="s">
        <v>9</v>
      </c>
      <c r="E401" s="16" t="s">
        <v>9</v>
      </c>
      <c r="F401" s="16" t="s">
        <v>9</v>
      </c>
      <c r="G401" s="15">
        <v>2801678.19</v>
      </c>
      <c r="H401" s="15">
        <v>100538.54000000001</v>
      </c>
      <c r="I401" s="17">
        <f>G401+H401</f>
        <v>2902216.73</v>
      </c>
      <c r="J401" s="18">
        <f>I401/C401</f>
        <v>272.43187177320942</v>
      </c>
    </row>
    <row r="402" spans="1:10" ht="14.4" customHeight="1" x14ac:dyDescent="0.25">
      <c r="A402" s="3" t="s">
        <v>331</v>
      </c>
      <c r="B402" s="19" t="s">
        <v>25</v>
      </c>
      <c r="C402" s="4">
        <v>12294</v>
      </c>
      <c r="D402" s="16" t="s">
        <v>9</v>
      </c>
      <c r="E402" s="16" t="s">
        <v>9</v>
      </c>
      <c r="F402" s="16" t="s">
        <v>9</v>
      </c>
      <c r="G402" s="15">
        <v>3190430.44</v>
      </c>
      <c r="H402" s="15">
        <v>139262.23000000001</v>
      </c>
      <c r="I402" s="17">
        <f>G402+H402</f>
        <v>3329692.67</v>
      </c>
      <c r="J402" s="18">
        <f>I402/C402</f>
        <v>270.83883764437934</v>
      </c>
    </row>
    <row r="403" spans="1:10" ht="14.4" customHeight="1" x14ac:dyDescent="0.25">
      <c r="A403" s="3" t="s">
        <v>741</v>
      </c>
      <c r="B403" s="19" t="s">
        <v>29</v>
      </c>
      <c r="C403" s="4">
        <v>3360</v>
      </c>
      <c r="D403" s="16" t="s">
        <v>9</v>
      </c>
      <c r="E403" s="16" t="s">
        <v>9</v>
      </c>
      <c r="F403" s="16" t="s">
        <v>9</v>
      </c>
      <c r="G403" s="15">
        <v>786548.67</v>
      </c>
      <c r="H403" s="15">
        <v>18599.71</v>
      </c>
      <c r="I403" s="17">
        <f>G403+H403</f>
        <v>805148.38</v>
      </c>
      <c r="J403" s="18">
        <f>I403/C403</f>
        <v>239.62749404761905</v>
      </c>
    </row>
    <row r="404" spans="1:10" ht="14.4" customHeight="1" x14ac:dyDescent="0.25">
      <c r="A404" s="3" t="s">
        <v>652</v>
      </c>
      <c r="B404" s="19" t="s">
        <v>28</v>
      </c>
      <c r="C404" s="4">
        <v>3360</v>
      </c>
      <c r="D404" s="16" t="s">
        <v>9</v>
      </c>
      <c r="E404" s="16" t="s">
        <v>9</v>
      </c>
      <c r="F404" s="16" t="s">
        <v>9</v>
      </c>
      <c r="G404" s="15">
        <v>740608.96</v>
      </c>
      <c r="H404" s="15">
        <v>69356.17</v>
      </c>
      <c r="I404" s="17">
        <f>G404+H404</f>
        <v>809965.13</v>
      </c>
      <c r="J404" s="18">
        <f>I404/C404</f>
        <v>241.0610505952381</v>
      </c>
    </row>
    <row r="405" spans="1:10" ht="14.4" customHeight="1" x14ac:dyDescent="0.25">
      <c r="A405" s="3" t="s">
        <v>463</v>
      </c>
      <c r="B405" s="19" t="s">
        <v>27</v>
      </c>
      <c r="C405" s="4">
        <v>2764</v>
      </c>
      <c r="D405" s="16" t="s">
        <v>9</v>
      </c>
      <c r="E405" s="16" t="s">
        <v>9</v>
      </c>
      <c r="F405" s="16" t="s">
        <v>9</v>
      </c>
      <c r="G405" s="15">
        <v>670311.43000000005</v>
      </c>
      <c r="H405" s="15">
        <v>21971.919999999998</v>
      </c>
      <c r="I405" s="17">
        <f>G405+H405</f>
        <v>692283.35000000009</v>
      </c>
      <c r="J405" s="18">
        <f>I405/C405</f>
        <v>250.46430897250366</v>
      </c>
    </row>
    <row r="406" spans="1:10" ht="14.4" customHeight="1" x14ac:dyDescent="0.25">
      <c r="A406" s="3" t="s">
        <v>653</v>
      </c>
      <c r="B406" s="19" t="s">
        <v>28</v>
      </c>
      <c r="C406" s="4">
        <v>774</v>
      </c>
      <c r="D406" s="16" t="s">
        <v>9</v>
      </c>
      <c r="E406" s="16" t="s">
        <v>9</v>
      </c>
      <c r="F406" s="16" t="s">
        <v>9</v>
      </c>
      <c r="G406" s="15">
        <v>184616.62</v>
      </c>
      <c r="H406" s="15">
        <v>4337.05</v>
      </c>
      <c r="I406" s="17">
        <f>G406+H406</f>
        <v>188953.66999999998</v>
      </c>
      <c r="J406" s="18">
        <f>I406/C406</f>
        <v>244.12618863049093</v>
      </c>
    </row>
    <row r="407" spans="1:10" ht="14.4" customHeight="1" x14ac:dyDescent="0.25">
      <c r="A407" s="3" t="s">
        <v>82</v>
      </c>
      <c r="B407" s="19" t="s">
        <v>22</v>
      </c>
      <c r="C407" s="4">
        <v>460</v>
      </c>
      <c r="D407" s="16" t="s">
        <v>9</v>
      </c>
      <c r="E407" s="16" t="s">
        <v>9</v>
      </c>
      <c r="F407" s="16" t="s">
        <v>9</v>
      </c>
      <c r="G407" s="15">
        <v>107101.46</v>
      </c>
      <c r="H407" s="15">
        <v>7444.24</v>
      </c>
      <c r="I407" s="17">
        <f>G407+H407</f>
        <v>114545.70000000001</v>
      </c>
      <c r="J407" s="18">
        <f>I407/C407</f>
        <v>249.01239130434786</v>
      </c>
    </row>
    <row r="408" spans="1:10" ht="14.4" customHeight="1" x14ac:dyDescent="0.25">
      <c r="A408" s="3" t="s">
        <v>332</v>
      </c>
      <c r="B408" s="19" t="s">
        <v>25</v>
      </c>
      <c r="C408" s="4">
        <v>9918</v>
      </c>
      <c r="D408" s="16" t="s">
        <v>9</v>
      </c>
      <c r="E408" s="16" t="s">
        <v>9</v>
      </c>
      <c r="F408" s="16" t="s">
        <v>9</v>
      </c>
      <c r="G408" s="15">
        <v>2631859.02</v>
      </c>
      <c r="H408" s="15">
        <v>134657.60000000001</v>
      </c>
      <c r="I408" s="17">
        <f>G408+H408</f>
        <v>2766516.62</v>
      </c>
      <c r="J408" s="18">
        <f>I408/C408</f>
        <v>278.93896148417019</v>
      </c>
    </row>
    <row r="409" spans="1:10" ht="14.4" customHeight="1" x14ac:dyDescent="0.25">
      <c r="A409" s="3" t="s">
        <v>83</v>
      </c>
      <c r="B409" s="19" t="s">
        <v>22</v>
      </c>
      <c r="C409" s="4">
        <v>498</v>
      </c>
      <c r="D409" s="16" t="s">
        <v>9</v>
      </c>
      <c r="E409" s="16" t="s">
        <v>9</v>
      </c>
      <c r="F409" s="16" t="s">
        <v>9</v>
      </c>
      <c r="G409" s="15">
        <v>116894.73</v>
      </c>
      <c r="H409" s="15">
        <v>11360.689999999999</v>
      </c>
      <c r="I409" s="17">
        <f>G409+H409</f>
        <v>128255.42</v>
      </c>
      <c r="J409" s="18">
        <f>I409/C409</f>
        <v>257.54100401606428</v>
      </c>
    </row>
    <row r="410" spans="1:10" ht="14.4" customHeight="1" x14ac:dyDescent="0.25">
      <c r="A410" s="3" t="s">
        <v>464</v>
      </c>
      <c r="B410" s="19" t="s">
        <v>27</v>
      </c>
      <c r="C410" s="4">
        <v>1867</v>
      </c>
      <c r="D410" s="16" t="s">
        <v>9</v>
      </c>
      <c r="E410" s="16" t="s">
        <v>9</v>
      </c>
      <c r="F410" s="16" t="s">
        <v>9</v>
      </c>
      <c r="G410" s="15">
        <v>447056.13</v>
      </c>
      <c r="H410" s="15">
        <v>29373.06</v>
      </c>
      <c r="I410" s="17">
        <f>G410+H410</f>
        <v>476429.19</v>
      </c>
      <c r="J410" s="18">
        <f>I410/C410</f>
        <v>255.18435457953936</v>
      </c>
    </row>
    <row r="411" spans="1:10" ht="14.4" customHeight="1" x14ac:dyDescent="0.25">
      <c r="A411" s="3" t="s">
        <v>558</v>
      </c>
      <c r="B411" s="19" t="s">
        <v>26</v>
      </c>
      <c r="C411" s="4">
        <v>21641</v>
      </c>
      <c r="D411" s="16" t="s">
        <v>9</v>
      </c>
      <c r="E411" s="16" t="s">
        <v>9</v>
      </c>
      <c r="F411" s="16" t="s">
        <v>9</v>
      </c>
      <c r="G411" s="15">
        <v>6787188.9500000002</v>
      </c>
      <c r="H411" s="15">
        <v>390370.13</v>
      </c>
      <c r="I411" s="17">
        <f>G411+H411</f>
        <v>7177559.0800000001</v>
      </c>
      <c r="J411" s="18">
        <f>I411/C411</f>
        <v>331.66485282565503</v>
      </c>
    </row>
    <row r="412" spans="1:10" ht="14.4" customHeight="1" x14ac:dyDescent="0.25">
      <c r="A412" s="3" t="s">
        <v>793</v>
      </c>
      <c r="B412" s="19" t="s">
        <v>29</v>
      </c>
      <c r="C412" s="4">
        <v>5781</v>
      </c>
      <c r="D412" s="16" t="s">
        <v>9</v>
      </c>
      <c r="E412" s="16" t="s">
        <v>9</v>
      </c>
      <c r="F412" s="16" t="s">
        <v>9</v>
      </c>
      <c r="G412" s="15">
        <v>1727558.03</v>
      </c>
      <c r="H412" s="15">
        <v>116943.01</v>
      </c>
      <c r="I412" s="17">
        <f>G412+H412</f>
        <v>1844501.04</v>
      </c>
      <c r="J412" s="18">
        <f>I412/C412</f>
        <v>319.0626258432797</v>
      </c>
    </row>
    <row r="413" spans="1:10" ht="14.4" customHeight="1" x14ac:dyDescent="0.25">
      <c r="A413" s="3" t="s">
        <v>654</v>
      </c>
      <c r="B413" s="19" t="s">
        <v>28</v>
      </c>
      <c r="C413" s="4">
        <v>1622</v>
      </c>
      <c r="D413" s="16" t="s">
        <v>9</v>
      </c>
      <c r="E413" s="16" t="s">
        <v>9</v>
      </c>
      <c r="F413" s="16" t="s">
        <v>9</v>
      </c>
      <c r="G413" s="15">
        <v>361001.41</v>
      </c>
      <c r="H413" s="15">
        <v>1866.27</v>
      </c>
      <c r="I413" s="17">
        <f>G413+H413</f>
        <v>362867.68</v>
      </c>
      <c r="J413" s="18">
        <f>I413/C413</f>
        <v>223.71620221948211</v>
      </c>
    </row>
    <row r="414" spans="1:10" ht="14.4" customHeight="1" x14ac:dyDescent="0.25">
      <c r="A414" s="3" t="s">
        <v>333</v>
      </c>
      <c r="B414" s="19" t="s">
        <v>25</v>
      </c>
      <c r="C414" s="4">
        <v>956</v>
      </c>
      <c r="D414" s="16" t="s">
        <v>9</v>
      </c>
      <c r="E414" s="16" t="s">
        <v>9</v>
      </c>
      <c r="F414" s="16" t="s">
        <v>9</v>
      </c>
      <c r="G414" s="15">
        <v>211232.45</v>
      </c>
      <c r="H414" s="15">
        <v>6952.34</v>
      </c>
      <c r="I414" s="17">
        <f>G414+H414</f>
        <v>218184.79</v>
      </c>
      <c r="J414" s="18">
        <f>I414/C414</f>
        <v>228.22676778242678</v>
      </c>
    </row>
    <row r="415" spans="1:10" ht="14.4" customHeight="1" x14ac:dyDescent="0.25">
      <c r="A415" s="3" t="s">
        <v>208</v>
      </c>
      <c r="B415" s="19" t="s">
        <v>24</v>
      </c>
      <c r="C415" s="4">
        <v>3739</v>
      </c>
      <c r="D415" s="16" t="s">
        <v>9</v>
      </c>
      <c r="E415" s="16" t="s">
        <v>9</v>
      </c>
      <c r="F415" s="16" t="s">
        <v>9</v>
      </c>
      <c r="G415" s="15">
        <v>865545.51</v>
      </c>
      <c r="H415" s="15">
        <v>58730.21</v>
      </c>
      <c r="I415" s="17">
        <f>G415+H415</f>
        <v>924275.72</v>
      </c>
      <c r="J415" s="18">
        <f>I415/C415</f>
        <v>247.19864134795398</v>
      </c>
    </row>
    <row r="416" spans="1:10" ht="14.4" customHeight="1" x14ac:dyDescent="0.25">
      <c r="A416" s="3" t="s">
        <v>334</v>
      </c>
      <c r="B416" s="19" t="s">
        <v>25</v>
      </c>
      <c r="C416" s="4">
        <v>5154</v>
      </c>
      <c r="D416" s="16" t="s">
        <v>9</v>
      </c>
      <c r="E416" s="16" t="s">
        <v>9</v>
      </c>
      <c r="F416" s="16" t="s">
        <v>9</v>
      </c>
      <c r="G416" s="15">
        <v>1495418.52</v>
      </c>
      <c r="H416" s="15">
        <v>42479.33</v>
      </c>
      <c r="I416" s="17">
        <f>G416+H416</f>
        <v>1537897.85</v>
      </c>
      <c r="J416" s="18">
        <f>I416/C416</f>
        <v>298.38918315871172</v>
      </c>
    </row>
    <row r="417" spans="1:10" ht="14.4" customHeight="1" x14ac:dyDescent="0.25">
      <c r="A417" s="3" t="s">
        <v>655</v>
      </c>
      <c r="B417" s="19" t="s">
        <v>28</v>
      </c>
      <c r="C417" s="4">
        <v>947</v>
      </c>
      <c r="D417" s="16" t="s">
        <v>9</v>
      </c>
      <c r="E417" s="16" t="s">
        <v>9</v>
      </c>
      <c r="F417" s="16" t="s">
        <v>9</v>
      </c>
      <c r="G417" s="15">
        <v>217148.07</v>
      </c>
      <c r="H417" s="15">
        <v>1926.9499999999998</v>
      </c>
      <c r="I417" s="17">
        <f>G417+H417</f>
        <v>219075.02000000002</v>
      </c>
      <c r="J417" s="18">
        <f>I417/C417</f>
        <v>231.33581837381206</v>
      </c>
    </row>
    <row r="418" spans="1:10" ht="14.4" customHeight="1" x14ac:dyDescent="0.25">
      <c r="A418" s="3" t="s">
        <v>465</v>
      </c>
      <c r="B418" s="19" t="s">
        <v>27</v>
      </c>
      <c r="C418" s="4">
        <v>882</v>
      </c>
      <c r="D418" s="16" t="s">
        <v>9</v>
      </c>
      <c r="E418" s="16" t="s">
        <v>9</v>
      </c>
      <c r="F418" s="16" t="s">
        <v>9</v>
      </c>
      <c r="G418" s="15">
        <v>208831.5</v>
      </c>
      <c r="H418" s="15">
        <v>19076.359999999997</v>
      </c>
      <c r="I418" s="17">
        <f>G418+H418</f>
        <v>227907.86</v>
      </c>
      <c r="J418" s="18">
        <f>I418/C418</f>
        <v>258.39893424036279</v>
      </c>
    </row>
    <row r="419" spans="1:10" ht="14.4" customHeight="1" x14ac:dyDescent="0.25">
      <c r="A419" s="3" t="s">
        <v>466</v>
      </c>
      <c r="B419" s="19" t="s">
        <v>27</v>
      </c>
      <c r="C419" s="4">
        <v>1961</v>
      </c>
      <c r="D419" s="16" t="s">
        <v>9</v>
      </c>
      <c r="E419" s="16" t="s">
        <v>9</v>
      </c>
      <c r="F419" s="16" t="s">
        <v>9</v>
      </c>
      <c r="G419" s="15">
        <v>495419.98</v>
      </c>
      <c r="H419" s="15">
        <v>1699.55</v>
      </c>
      <c r="I419" s="17">
        <f>G419+H419</f>
        <v>497119.52999999997</v>
      </c>
      <c r="J419" s="18">
        <f>I419/C419</f>
        <v>253.50307496175418</v>
      </c>
    </row>
    <row r="420" spans="1:10" ht="14.4" customHeight="1" x14ac:dyDescent="0.25">
      <c r="A420" s="3" t="s">
        <v>559</v>
      </c>
      <c r="B420" s="19" t="s">
        <v>26</v>
      </c>
      <c r="C420" s="4">
        <v>2196</v>
      </c>
      <c r="D420" s="16" t="s">
        <v>9</v>
      </c>
      <c r="E420" s="16" t="s">
        <v>9</v>
      </c>
      <c r="F420" s="16" t="s">
        <v>9</v>
      </c>
      <c r="G420" s="15">
        <v>513786.17</v>
      </c>
      <c r="H420" s="15">
        <v>0</v>
      </c>
      <c r="I420" s="17">
        <f>G420+H420</f>
        <v>513786.17</v>
      </c>
      <c r="J420" s="18">
        <f>I420/C420</f>
        <v>233.964558287796</v>
      </c>
    </row>
    <row r="421" spans="1:10" ht="14.4" customHeight="1" x14ac:dyDescent="0.25">
      <c r="A421" s="3" t="s">
        <v>27</v>
      </c>
      <c r="B421" s="19" t="s">
        <v>27</v>
      </c>
      <c r="C421" s="4">
        <v>112074</v>
      </c>
      <c r="D421" s="28">
        <v>6596451.2699999996</v>
      </c>
      <c r="E421" s="28">
        <v>33920481.450000003</v>
      </c>
      <c r="F421" s="28">
        <v>2572817.5900000003</v>
      </c>
      <c r="G421" s="16" t="s">
        <v>9</v>
      </c>
      <c r="H421" s="16" t="s">
        <v>9</v>
      </c>
      <c r="I421" s="17">
        <f>D421+E421+F421</f>
        <v>43089750.310000002</v>
      </c>
      <c r="J421" s="18">
        <f>I421/C421</f>
        <v>384.47588477256102</v>
      </c>
    </row>
    <row r="422" spans="1:10" ht="14.4" customHeight="1" x14ac:dyDescent="0.25">
      <c r="A422" s="3" t="s">
        <v>467</v>
      </c>
      <c r="B422" s="19" t="s">
        <v>27</v>
      </c>
      <c r="C422" s="4">
        <v>3298</v>
      </c>
      <c r="D422" s="16" t="s">
        <v>9</v>
      </c>
      <c r="E422" s="16" t="s">
        <v>9</v>
      </c>
      <c r="F422" s="16" t="s">
        <v>9</v>
      </c>
      <c r="G422" s="15">
        <v>751623.23</v>
      </c>
      <c r="H422" s="15">
        <v>58832.63</v>
      </c>
      <c r="I422" s="17">
        <f>G422+H422</f>
        <v>810455.86</v>
      </c>
      <c r="J422" s="18">
        <f>I422/C422</f>
        <v>245.74161916312917</v>
      </c>
    </row>
    <row r="423" spans="1:10" ht="14.4" customHeight="1" x14ac:dyDescent="0.25">
      <c r="A423" s="3" t="s">
        <v>335</v>
      </c>
      <c r="B423" s="19" t="s">
        <v>25</v>
      </c>
      <c r="C423" s="4">
        <v>612</v>
      </c>
      <c r="D423" s="16" t="s">
        <v>9</v>
      </c>
      <c r="E423" s="16" t="s">
        <v>9</v>
      </c>
      <c r="F423" s="16" t="s">
        <v>9</v>
      </c>
      <c r="G423" s="15">
        <v>157724.6</v>
      </c>
      <c r="H423" s="15">
        <v>4535.62</v>
      </c>
      <c r="I423" s="17">
        <f>G423+H423</f>
        <v>162260.22</v>
      </c>
      <c r="J423" s="18">
        <f>I423/C423</f>
        <v>265.13107843137254</v>
      </c>
    </row>
    <row r="424" spans="1:10" ht="14.4" customHeight="1" x14ac:dyDescent="0.25">
      <c r="A424" s="3" t="s">
        <v>336</v>
      </c>
      <c r="B424" s="19" t="s">
        <v>25</v>
      </c>
      <c r="C424" s="4">
        <v>989</v>
      </c>
      <c r="D424" s="16" t="s">
        <v>9</v>
      </c>
      <c r="E424" s="16" t="s">
        <v>9</v>
      </c>
      <c r="F424" s="16" t="s">
        <v>9</v>
      </c>
      <c r="G424" s="15">
        <v>228794.74</v>
      </c>
      <c r="H424" s="15">
        <v>10104.060000000001</v>
      </c>
      <c r="I424" s="17">
        <f>G424+H424</f>
        <v>238898.8</v>
      </c>
      <c r="J424" s="18">
        <f>I424/C424</f>
        <v>241.55591506572293</v>
      </c>
    </row>
    <row r="425" spans="1:10" ht="14.4" customHeight="1" x14ac:dyDescent="0.25">
      <c r="A425" s="3" t="s">
        <v>7</v>
      </c>
      <c r="B425" s="19" t="s">
        <v>23</v>
      </c>
      <c r="C425" s="4">
        <v>213688</v>
      </c>
      <c r="D425" s="28">
        <v>10408462.26</v>
      </c>
      <c r="E425" s="28">
        <v>63175090.509999998</v>
      </c>
      <c r="F425" s="28">
        <v>1734077.2100000002</v>
      </c>
      <c r="G425" s="16" t="s">
        <v>9</v>
      </c>
      <c r="H425" s="16" t="s">
        <v>9</v>
      </c>
      <c r="I425" s="17">
        <f>D425+E425+F425</f>
        <v>75317629.979999989</v>
      </c>
      <c r="J425" s="18">
        <f>I425/C425</f>
        <v>352.46541677586009</v>
      </c>
    </row>
    <row r="426" spans="1:10" ht="14.4" customHeight="1" x14ac:dyDescent="0.25">
      <c r="A426" s="3" t="s">
        <v>337</v>
      </c>
      <c r="B426" s="19" t="s">
        <v>25</v>
      </c>
      <c r="C426" s="4">
        <v>990</v>
      </c>
      <c r="D426" s="16" t="s">
        <v>9</v>
      </c>
      <c r="E426" s="16" t="s">
        <v>9</v>
      </c>
      <c r="F426" s="16" t="s">
        <v>9</v>
      </c>
      <c r="G426" s="15">
        <v>219494.1</v>
      </c>
      <c r="H426" s="15">
        <v>7698.68</v>
      </c>
      <c r="I426" s="17">
        <f>G426+H426</f>
        <v>227192.78</v>
      </c>
      <c r="J426" s="18">
        <f>I426/C426</f>
        <v>229.48765656565655</v>
      </c>
    </row>
    <row r="427" spans="1:10" ht="14.4" customHeight="1" x14ac:dyDescent="0.25">
      <c r="A427" s="3" t="s">
        <v>338</v>
      </c>
      <c r="B427" s="19" t="s">
        <v>25</v>
      </c>
      <c r="C427" s="4">
        <v>995</v>
      </c>
      <c r="D427" s="16" t="s">
        <v>9</v>
      </c>
      <c r="E427" s="16" t="s">
        <v>9</v>
      </c>
      <c r="F427" s="16" t="s">
        <v>9</v>
      </c>
      <c r="G427" s="15">
        <v>235396.43</v>
      </c>
      <c r="H427" s="15">
        <v>15248.619999999999</v>
      </c>
      <c r="I427" s="17">
        <f>G427+H427</f>
        <v>250645.05</v>
      </c>
      <c r="J427" s="18">
        <f>I427/C427</f>
        <v>251.90457286432161</v>
      </c>
    </row>
    <row r="428" spans="1:10" ht="14.4" customHeight="1" x14ac:dyDescent="0.25">
      <c r="A428" s="3" t="s">
        <v>468</v>
      </c>
      <c r="B428" s="19" t="s">
        <v>27</v>
      </c>
      <c r="C428" s="4">
        <v>1234</v>
      </c>
      <c r="D428" s="16" t="s">
        <v>9</v>
      </c>
      <c r="E428" s="16" t="s">
        <v>9</v>
      </c>
      <c r="F428" s="16" t="s">
        <v>9</v>
      </c>
      <c r="G428" s="15">
        <v>295775.43</v>
      </c>
      <c r="H428" s="15">
        <v>48477.9</v>
      </c>
      <c r="I428" s="17">
        <f>G428+H428</f>
        <v>344253.33</v>
      </c>
      <c r="J428" s="18">
        <f>I428/C428</f>
        <v>278.97352512155595</v>
      </c>
    </row>
    <row r="429" spans="1:10" ht="14.4" customHeight="1" x14ac:dyDescent="0.25">
      <c r="A429" s="3" t="s">
        <v>150</v>
      </c>
      <c r="B429" s="19" t="s">
        <v>23</v>
      </c>
      <c r="C429" s="4">
        <v>6695</v>
      </c>
      <c r="D429" s="16" t="s">
        <v>9</v>
      </c>
      <c r="E429" s="16" t="s">
        <v>9</v>
      </c>
      <c r="F429" s="16" t="s">
        <v>9</v>
      </c>
      <c r="G429" s="15">
        <v>1907325.89</v>
      </c>
      <c r="H429" s="15">
        <v>81734</v>
      </c>
      <c r="I429" s="17">
        <f>G429+H429</f>
        <v>1989059.89</v>
      </c>
      <c r="J429" s="18">
        <f>I429/C429</f>
        <v>297.09632412247947</v>
      </c>
    </row>
    <row r="430" spans="1:10" ht="14.4" customHeight="1" x14ac:dyDescent="0.25">
      <c r="A430" s="3" t="s">
        <v>656</v>
      </c>
      <c r="B430" s="19" t="s">
        <v>28</v>
      </c>
      <c r="C430" s="4">
        <v>398</v>
      </c>
      <c r="D430" s="16" t="s">
        <v>9</v>
      </c>
      <c r="E430" s="16" t="s">
        <v>9</v>
      </c>
      <c r="F430" s="16" t="s">
        <v>9</v>
      </c>
      <c r="G430" s="15">
        <v>89178.62</v>
      </c>
      <c r="H430" s="15">
        <v>346.28000000000003</v>
      </c>
      <c r="I430" s="17">
        <f>G430+H430</f>
        <v>89524.9</v>
      </c>
      <c r="J430" s="18">
        <f>I430/C430</f>
        <v>224.93693467336681</v>
      </c>
    </row>
    <row r="431" spans="1:10" ht="14.4" customHeight="1" x14ac:dyDescent="0.25">
      <c r="A431" s="3" t="s">
        <v>469</v>
      </c>
      <c r="B431" s="19" t="s">
        <v>27</v>
      </c>
      <c r="C431" s="4">
        <v>11366</v>
      </c>
      <c r="D431" s="16" t="s">
        <v>9</v>
      </c>
      <c r="E431" s="16" t="s">
        <v>9</v>
      </c>
      <c r="F431" s="16" t="s">
        <v>9</v>
      </c>
      <c r="G431" s="15">
        <v>3140271.8</v>
      </c>
      <c r="H431" s="15">
        <v>147291.29</v>
      </c>
      <c r="I431" s="17">
        <f>G431+H431</f>
        <v>3287563.09</v>
      </c>
      <c r="J431" s="18">
        <f>I431/C431</f>
        <v>289.24538887911314</v>
      </c>
    </row>
    <row r="432" spans="1:10" ht="14.4" customHeight="1" x14ac:dyDescent="0.25">
      <c r="A432" s="3" t="s">
        <v>657</v>
      </c>
      <c r="B432" s="19" t="s">
        <v>28</v>
      </c>
      <c r="C432" s="4">
        <v>578</v>
      </c>
      <c r="D432" s="16" t="s">
        <v>9</v>
      </c>
      <c r="E432" s="16" t="s">
        <v>9</v>
      </c>
      <c r="F432" s="16" t="s">
        <v>9</v>
      </c>
      <c r="G432" s="15">
        <v>117008.63</v>
      </c>
      <c r="H432" s="15">
        <v>4823.91</v>
      </c>
      <c r="I432" s="17">
        <f>G432+H432</f>
        <v>121832.54000000001</v>
      </c>
      <c r="J432" s="18">
        <f>I432/C432</f>
        <v>210.78294117647062</v>
      </c>
    </row>
    <row r="433" spans="1:10" ht="14.4" customHeight="1" x14ac:dyDescent="0.25">
      <c r="A433" s="3" t="s">
        <v>339</v>
      </c>
      <c r="B433" s="19" t="s">
        <v>25</v>
      </c>
      <c r="C433" s="4">
        <v>4145</v>
      </c>
      <c r="D433" s="16" t="s">
        <v>9</v>
      </c>
      <c r="E433" s="16" t="s">
        <v>9</v>
      </c>
      <c r="F433" s="16" t="s">
        <v>9</v>
      </c>
      <c r="G433" s="15">
        <v>943871.78</v>
      </c>
      <c r="H433" s="15">
        <v>29080.089999999997</v>
      </c>
      <c r="I433" s="17">
        <f>G433+H433</f>
        <v>972951.87</v>
      </c>
      <c r="J433" s="18">
        <f>I433/C433</f>
        <v>234.72903980699638</v>
      </c>
    </row>
    <row r="434" spans="1:10" ht="14.4" customHeight="1" x14ac:dyDescent="0.25">
      <c r="A434" s="3" t="s">
        <v>340</v>
      </c>
      <c r="B434" s="19" t="s">
        <v>25</v>
      </c>
      <c r="C434" s="4">
        <v>138</v>
      </c>
      <c r="D434" s="16" t="s">
        <v>9</v>
      </c>
      <c r="E434" s="16" t="s">
        <v>9</v>
      </c>
      <c r="F434" s="16" t="s">
        <v>9</v>
      </c>
      <c r="G434" s="15">
        <v>30970.57</v>
      </c>
      <c r="H434" s="15">
        <v>378.13</v>
      </c>
      <c r="I434" s="17">
        <f>G434+H434</f>
        <v>31348.7</v>
      </c>
      <c r="J434" s="18">
        <f>I434/C434</f>
        <v>227.16449275362319</v>
      </c>
    </row>
    <row r="435" spans="1:10" ht="14.4" customHeight="1" x14ac:dyDescent="0.25">
      <c r="A435" s="3" t="s">
        <v>658</v>
      </c>
      <c r="B435" s="19" t="s">
        <v>28</v>
      </c>
      <c r="C435" s="4">
        <v>227</v>
      </c>
      <c r="D435" s="16" t="s">
        <v>9</v>
      </c>
      <c r="E435" s="16" t="s">
        <v>9</v>
      </c>
      <c r="F435" s="16" t="s">
        <v>9</v>
      </c>
      <c r="G435" s="15">
        <v>52120.6</v>
      </c>
      <c r="H435" s="15">
        <v>260.32</v>
      </c>
      <c r="I435" s="17">
        <f>G435+H435</f>
        <v>52380.92</v>
      </c>
      <c r="J435" s="18">
        <f>I435/C435</f>
        <v>230.75295154185022</v>
      </c>
    </row>
    <row r="436" spans="1:10" ht="14.4" customHeight="1" x14ac:dyDescent="0.25">
      <c r="A436" s="3" t="s">
        <v>342</v>
      </c>
      <c r="B436" s="19" t="s">
        <v>25</v>
      </c>
      <c r="C436" s="4">
        <v>3826</v>
      </c>
      <c r="D436" s="16" t="s">
        <v>9</v>
      </c>
      <c r="E436" s="16" t="s">
        <v>9</v>
      </c>
      <c r="F436" s="16" t="s">
        <v>9</v>
      </c>
      <c r="G436" s="15">
        <v>885301.35</v>
      </c>
      <c r="H436" s="15">
        <v>67607.3</v>
      </c>
      <c r="I436" s="17">
        <f>G436+H436</f>
        <v>952908.65</v>
      </c>
      <c r="J436" s="18">
        <f>I436/C436</f>
        <v>249.06133037114481</v>
      </c>
    </row>
    <row r="437" spans="1:10" ht="14.4" customHeight="1" x14ac:dyDescent="0.25">
      <c r="A437" s="3" t="s">
        <v>457</v>
      </c>
      <c r="B437" s="19" t="s">
        <v>27</v>
      </c>
      <c r="C437" s="4">
        <v>1588</v>
      </c>
      <c r="D437" s="16" t="s">
        <v>9</v>
      </c>
      <c r="E437" s="16" t="s">
        <v>9</v>
      </c>
      <c r="F437" s="16" t="s">
        <v>9</v>
      </c>
      <c r="G437" s="15">
        <v>376419.52</v>
      </c>
      <c r="H437" s="15">
        <v>20404.41</v>
      </c>
      <c r="I437" s="17">
        <f>G437+H437</f>
        <v>396823.93</v>
      </c>
      <c r="J437" s="18">
        <f>I437/C437</f>
        <v>249.88912468513854</v>
      </c>
    </row>
    <row r="438" spans="1:10" ht="14.4" customHeight="1" x14ac:dyDescent="0.25">
      <c r="A438" s="3" t="s">
        <v>343</v>
      </c>
      <c r="B438" s="19" t="s">
        <v>25</v>
      </c>
      <c r="C438" s="4">
        <v>3660</v>
      </c>
      <c r="D438" s="16" t="s">
        <v>9</v>
      </c>
      <c r="E438" s="16" t="s">
        <v>9</v>
      </c>
      <c r="F438" s="16" t="s">
        <v>9</v>
      </c>
      <c r="G438" s="15">
        <v>812285.31</v>
      </c>
      <c r="H438" s="15">
        <v>67489.31</v>
      </c>
      <c r="I438" s="17">
        <f>G438+H438</f>
        <v>879774.62000000011</v>
      </c>
      <c r="J438" s="18">
        <f>I438/C438</f>
        <v>240.37557923497272</v>
      </c>
    </row>
    <row r="439" spans="1:10" ht="14.4" customHeight="1" x14ac:dyDescent="0.25">
      <c r="A439" s="3" t="s">
        <v>344</v>
      </c>
      <c r="B439" s="19" t="s">
        <v>25</v>
      </c>
      <c r="C439" s="4">
        <v>543</v>
      </c>
      <c r="D439" s="16" t="s">
        <v>9</v>
      </c>
      <c r="E439" s="16" t="s">
        <v>9</v>
      </c>
      <c r="F439" s="16" t="s">
        <v>9</v>
      </c>
      <c r="G439" s="15">
        <v>120193.2</v>
      </c>
      <c r="H439" s="15">
        <v>1272.3800000000001</v>
      </c>
      <c r="I439" s="17">
        <f>G439+H439</f>
        <v>121465.58</v>
      </c>
      <c r="J439" s="18">
        <f>I439/C439</f>
        <v>223.69351749539595</v>
      </c>
    </row>
    <row r="440" spans="1:10" ht="14.4" customHeight="1" x14ac:dyDescent="0.25">
      <c r="A440" s="3" t="s">
        <v>742</v>
      </c>
      <c r="B440" s="19" t="s">
        <v>29</v>
      </c>
      <c r="C440" s="4">
        <v>3861</v>
      </c>
      <c r="D440" s="16" t="s">
        <v>9</v>
      </c>
      <c r="E440" s="16" t="s">
        <v>9</v>
      </c>
      <c r="F440" s="16" t="s">
        <v>9</v>
      </c>
      <c r="G440" s="15">
        <v>904546.48</v>
      </c>
      <c r="H440" s="15">
        <v>54082.42</v>
      </c>
      <c r="I440" s="17">
        <f>G440+H440</f>
        <v>958628.9</v>
      </c>
      <c r="J440" s="18">
        <f>I440/C440</f>
        <v>248.28513338513338</v>
      </c>
    </row>
    <row r="441" spans="1:10" ht="14.4" customHeight="1" x14ac:dyDescent="0.25">
      <c r="A441" s="3" t="s">
        <v>84</v>
      </c>
      <c r="B441" s="19" t="s">
        <v>22</v>
      </c>
      <c r="C441" s="4">
        <v>209</v>
      </c>
      <c r="D441" s="16" t="s">
        <v>9</v>
      </c>
      <c r="E441" s="16" t="s">
        <v>9</v>
      </c>
      <c r="F441" s="16" t="s">
        <v>9</v>
      </c>
      <c r="G441" s="15">
        <v>48855.41</v>
      </c>
      <c r="H441" s="15">
        <v>1024.52</v>
      </c>
      <c r="I441" s="17">
        <f>G441+H441</f>
        <v>49879.93</v>
      </c>
      <c r="J441" s="18">
        <f>I441/C441</f>
        <v>238.65995215311005</v>
      </c>
    </row>
    <row r="442" spans="1:10" ht="14.4" customHeight="1" x14ac:dyDescent="0.25">
      <c r="A442" s="3" t="s">
        <v>470</v>
      </c>
      <c r="B442" s="19" t="s">
        <v>27</v>
      </c>
      <c r="C442" s="4">
        <v>436</v>
      </c>
      <c r="D442" s="16" t="s">
        <v>9</v>
      </c>
      <c r="E442" s="16" t="s">
        <v>9</v>
      </c>
      <c r="F442" s="16" t="s">
        <v>9</v>
      </c>
      <c r="G442" s="15">
        <v>116088.32000000001</v>
      </c>
      <c r="H442" s="15">
        <v>4406.6499999999996</v>
      </c>
      <c r="I442" s="17">
        <f>G442+H442</f>
        <v>120494.97</v>
      </c>
      <c r="J442" s="18">
        <f>I442/C442</f>
        <v>276.36461009174315</v>
      </c>
    </row>
    <row r="443" spans="1:10" ht="14.4" customHeight="1" x14ac:dyDescent="0.25">
      <c r="A443" s="3" t="s">
        <v>85</v>
      </c>
      <c r="B443" s="19" t="s">
        <v>22</v>
      </c>
      <c r="C443" s="4">
        <v>1658</v>
      </c>
      <c r="D443" s="16" t="s">
        <v>9</v>
      </c>
      <c r="E443" s="16" t="s">
        <v>9</v>
      </c>
      <c r="F443" s="16" t="s">
        <v>9</v>
      </c>
      <c r="G443" s="15">
        <v>395118.21</v>
      </c>
      <c r="H443" s="15">
        <v>41705.86</v>
      </c>
      <c r="I443" s="17">
        <f>G443+H443</f>
        <v>436824.07</v>
      </c>
      <c r="J443" s="18">
        <f>I443/C443</f>
        <v>263.46445717732206</v>
      </c>
    </row>
    <row r="444" spans="1:10" ht="14.4" customHeight="1" x14ac:dyDescent="0.25">
      <c r="A444" s="3" t="s">
        <v>743</v>
      </c>
      <c r="B444" s="19" t="s">
        <v>29</v>
      </c>
      <c r="C444" s="4">
        <v>27745</v>
      </c>
      <c r="D444" s="16" t="s">
        <v>9</v>
      </c>
      <c r="E444" s="16" t="s">
        <v>9</v>
      </c>
      <c r="F444" s="16" t="s">
        <v>9</v>
      </c>
      <c r="G444" s="15">
        <v>8234435.1299999999</v>
      </c>
      <c r="H444" s="15">
        <v>571831.63</v>
      </c>
      <c r="I444" s="17">
        <f>G444+H444</f>
        <v>8806266.7599999998</v>
      </c>
      <c r="J444" s="18">
        <f>I444/C444</f>
        <v>317.40013551991348</v>
      </c>
    </row>
    <row r="445" spans="1:10" ht="14.4" customHeight="1" x14ac:dyDescent="0.25">
      <c r="A445" s="3" t="s">
        <v>345</v>
      </c>
      <c r="B445" s="19" t="s">
        <v>25</v>
      </c>
      <c r="C445" s="4">
        <v>2268</v>
      </c>
      <c r="D445" s="16" t="s">
        <v>9</v>
      </c>
      <c r="E445" s="16" t="s">
        <v>9</v>
      </c>
      <c r="F445" s="16" t="s">
        <v>9</v>
      </c>
      <c r="G445" s="15">
        <v>508752.35</v>
      </c>
      <c r="H445" s="15">
        <v>25309.420000000002</v>
      </c>
      <c r="I445" s="17">
        <f>G445+H445</f>
        <v>534061.77</v>
      </c>
      <c r="J445" s="18">
        <f>I445/C445</f>
        <v>235.4769708994709</v>
      </c>
    </row>
    <row r="446" spans="1:10" ht="14.4" customHeight="1" x14ac:dyDescent="0.25">
      <c r="A446" s="3" t="s">
        <v>346</v>
      </c>
      <c r="B446" s="19" t="s">
        <v>25</v>
      </c>
      <c r="C446" s="4">
        <v>350</v>
      </c>
      <c r="D446" s="16" t="s">
        <v>9</v>
      </c>
      <c r="E446" s="16" t="s">
        <v>9</v>
      </c>
      <c r="F446" s="16" t="s">
        <v>9</v>
      </c>
      <c r="G446" s="15">
        <v>75854.27</v>
      </c>
      <c r="H446" s="15">
        <v>1847.33</v>
      </c>
      <c r="I446" s="17">
        <f>G446+H446</f>
        <v>77701.600000000006</v>
      </c>
      <c r="J446" s="18">
        <f>I446/C446</f>
        <v>222.00457142857144</v>
      </c>
    </row>
    <row r="447" spans="1:10" ht="14.4" customHeight="1" x14ac:dyDescent="0.25">
      <c r="A447" s="3" t="s">
        <v>560</v>
      </c>
      <c r="B447" s="19" t="s">
        <v>26</v>
      </c>
      <c r="C447" s="4">
        <v>29241</v>
      </c>
      <c r="D447" s="16" t="s">
        <v>9</v>
      </c>
      <c r="E447" s="16" t="s">
        <v>9</v>
      </c>
      <c r="F447" s="16" t="s">
        <v>9</v>
      </c>
      <c r="G447" s="15">
        <v>8416624.3599999994</v>
      </c>
      <c r="H447" s="15">
        <v>559271.92999999993</v>
      </c>
      <c r="I447" s="17">
        <f>G447+H447</f>
        <v>8975896.2899999991</v>
      </c>
      <c r="J447" s="18">
        <f>I447/C447</f>
        <v>306.96269929208984</v>
      </c>
    </row>
    <row r="448" spans="1:10" ht="14.4" customHeight="1" x14ac:dyDescent="0.25">
      <c r="A448" s="3" t="s">
        <v>86</v>
      </c>
      <c r="B448" s="19" t="s">
        <v>22</v>
      </c>
      <c r="C448" s="4">
        <v>393</v>
      </c>
      <c r="D448" s="16" t="s">
        <v>9</v>
      </c>
      <c r="E448" s="16" t="s">
        <v>9</v>
      </c>
      <c r="F448" s="16" t="s">
        <v>9</v>
      </c>
      <c r="G448" s="15">
        <v>94102.66</v>
      </c>
      <c r="H448" s="15">
        <v>33774.959999999999</v>
      </c>
      <c r="I448" s="17">
        <f>G448+H448</f>
        <v>127877.62</v>
      </c>
      <c r="J448" s="18">
        <f>I448/C448</f>
        <v>325.38834605597964</v>
      </c>
    </row>
    <row r="449" spans="1:10" ht="14.4" customHeight="1" x14ac:dyDescent="0.25">
      <c r="A449" s="3" t="s">
        <v>471</v>
      </c>
      <c r="B449" s="19" t="s">
        <v>27</v>
      </c>
      <c r="C449" s="4">
        <v>55261</v>
      </c>
      <c r="D449" s="16" t="s">
        <v>9</v>
      </c>
      <c r="E449" s="16" t="s">
        <v>9</v>
      </c>
      <c r="F449" s="16" t="s">
        <v>9</v>
      </c>
      <c r="G449" s="15">
        <v>17221462.170000002</v>
      </c>
      <c r="H449" s="15">
        <v>1236097.74</v>
      </c>
      <c r="I449" s="17">
        <f>G449+H449</f>
        <v>18457559.91</v>
      </c>
      <c r="J449" s="18">
        <f>I449/C449</f>
        <v>334.00698340601872</v>
      </c>
    </row>
    <row r="450" spans="1:10" ht="14.4" customHeight="1" x14ac:dyDescent="0.25">
      <c r="A450" s="3" t="s">
        <v>561</v>
      </c>
      <c r="B450" s="19" t="s">
        <v>26</v>
      </c>
      <c r="C450" s="4">
        <v>275</v>
      </c>
      <c r="D450" s="16" t="s">
        <v>9</v>
      </c>
      <c r="E450" s="16" t="s">
        <v>9</v>
      </c>
      <c r="F450" s="16" t="s">
        <v>9</v>
      </c>
      <c r="G450" s="15">
        <v>61181.34</v>
      </c>
      <c r="H450" s="15">
        <v>3318.88</v>
      </c>
      <c r="I450" s="17">
        <f>G450+H450</f>
        <v>64500.219999999994</v>
      </c>
      <c r="J450" s="18">
        <f>I450/C450</f>
        <v>234.54625454545453</v>
      </c>
    </row>
    <row r="451" spans="1:10" ht="14.4" customHeight="1" x14ac:dyDescent="0.25">
      <c r="A451" s="3" t="s">
        <v>151</v>
      </c>
      <c r="B451" s="19" t="s">
        <v>23</v>
      </c>
      <c r="C451" s="4">
        <v>64177</v>
      </c>
      <c r="D451" s="16" t="s">
        <v>9</v>
      </c>
      <c r="E451" s="16" t="s">
        <v>9</v>
      </c>
      <c r="F451" s="16" t="s">
        <v>9</v>
      </c>
      <c r="G451" s="15">
        <v>20363387.219999999</v>
      </c>
      <c r="H451" s="15">
        <v>707568.04</v>
      </c>
      <c r="I451" s="17">
        <f>G451+H451</f>
        <v>21070955.259999998</v>
      </c>
      <c r="J451" s="18">
        <f>I451/C451</f>
        <v>328.32565031085898</v>
      </c>
    </row>
    <row r="452" spans="1:10" ht="14.4" customHeight="1" x14ac:dyDescent="0.25">
      <c r="A452" s="3" t="s">
        <v>347</v>
      </c>
      <c r="B452" s="19" t="s">
        <v>25</v>
      </c>
      <c r="C452" s="4">
        <v>134</v>
      </c>
      <c r="D452" s="16" t="s">
        <v>9</v>
      </c>
      <c r="E452" s="16" t="s">
        <v>9</v>
      </c>
      <c r="F452" s="16" t="s">
        <v>9</v>
      </c>
      <c r="G452" s="15">
        <v>32823.480000000003</v>
      </c>
      <c r="H452" s="15">
        <v>46.04</v>
      </c>
      <c r="I452" s="17">
        <f>G452+H452</f>
        <v>32869.520000000004</v>
      </c>
      <c r="J452" s="18">
        <f>I452/C452</f>
        <v>245.29492537313436</v>
      </c>
    </row>
    <row r="453" spans="1:10" ht="14.4" customHeight="1" x14ac:dyDescent="0.25">
      <c r="A453" s="3" t="s">
        <v>348</v>
      </c>
      <c r="B453" s="19" t="s">
        <v>25</v>
      </c>
      <c r="C453" s="4">
        <v>20846</v>
      </c>
      <c r="D453" s="16" t="s">
        <v>9</v>
      </c>
      <c r="E453" s="16" t="s">
        <v>9</v>
      </c>
      <c r="F453" s="16" t="s">
        <v>9</v>
      </c>
      <c r="G453" s="15">
        <v>5970136.9900000002</v>
      </c>
      <c r="H453" s="15">
        <v>288511.52</v>
      </c>
      <c r="I453" s="17">
        <f>G453+H453</f>
        <v>6258648.5099999998</v>
      </c>
      <c r="J453" s="18">
        <f>I453/C453</f>
        <v>300.23258706706321</v>
      </c>
    </row>
    <row r="454" spans="1:10" ht="14.4" customHeight="1" x14ac:dyDescent="0.25">
      <c r="A454" s="3" t="s">
        <v>472</v>
      </c>
      <c r="B454" s="19" t="s">
        <v>27</v>
      </c>
      <c r="C454" s="4">
        <v>3539</v>
      </c>
      <c r="D454" s="16" t="s">
        <v>9</v>
      </c>
      <c r="E454" s="16" t="s">
        <v>9</v>
      </c>
      <c r="F454" s="16" t="s">
        <v>9</v>
      </c>
      <c r="G454" s="15">
        <v>856974.56</v>
      </c>
      <c r="H454" s="15">
        <v>59980.47</v>
      </c>
      <c r="I454" s="17">
        <f>G454+H454</f>
        <v>916955.03</v>
      </c>
      <c r="J454" s="18">
        <f>I454/C454</f>
        <v>259.10003673354055</v>
      </c>
    </row>
    <row r="455" spans="1:10" ht="14.4" customHeight="1" x14ac:dyDescent="0.25">
      <c r="A455" s="3" t="s">
        <v>744</v>
      </c>
      <c r="B455" s="19" t="s">
        <v>29</v>
      </c>
      <c r="C455" s="4">
        <v>888</v>
      </c>
      <c r="D455" s="16" t="s">
        <v>9</v>
      </c>
      <c r="E455" s="16" t="s">
        <v>9</v>
      </c>
      <c r="F455" s="16" t="s">
        <v>9</v>
      </c>
      <c r="G455" s="15">
        <v>200422.75</v>
      </c>
      <c r="H455" s="15">
        <v>14140</v>
      </c>
      <c r="I455" s="17">
        <f>G455+H455</f>
        <v>214562.75</v>
      </c>
      <c r="J455" s="18">
        <f>I455/C455</f>
        <v>241.62471846846847</v>
      </c>
    </row>
    <row r="456" spans="1:10" ht="14.4" customHeight="1" x14ac:dyDescent="0.25">
      <c r="A456" s="3" t="s">
        <v>745</v>
      </c>
      <c r="B456" s="19" t="s">
        <v>29</v>
      </c>
      <c r="C456" s="4">
        <v>18189</v>
      </c>
      <c r="D456" s="16" t="s">
        <v>9</v>
      </c>
      <c r="E456" s="16" t="s">
        <v>9</v>
      </c>
      <c r="F456" s="16" t="s">
        <v>9</v>
      </c>
      <c r="G456" s="15">
        <v>5037466.13</v>
      </c>
      <c r="H456" s="15">
        <v>331498.82999999996</v>
      </c>
      <c r="I456" s="17">
        <f>G456+H456</f>
        <v>5368964.96</v>
      </c>
      <c r="J456" s="18">
        <f>I456/C456</f>
        <v>295.17647809115397</v>
      </c>
    </row>
    <row r="457" spans="1:10" ht="14.4" customHeight="1" x14ac:dyDescent="0.25">
      <c r="A457" s="3" t="s">
        <v>87</v>
      </c>
      <c r="B457" s="19" t="s">
        <v>22</v>
      </c>
      <c r="C457" s="4">
        <v>1428</v>
      </c>
      <c r="D457" s="16" t="s">
        <v>9</v>
      </c>
      <c r="E457" s="16" t="s">
        <v>9</v>
      </c>
      <c r="F457" s="16" t="s">
        <v>9</v>
      </c>
      <c r="G457" s="15">
        <v>331636.83</v>
      </c>
      <c r="H457" s="15">
        <v>15046.689999999999</v>
      </c>
      <c r="I457" s="17">
        <f>G457+H457</f>
        <v>346683.52</v>
      </c>
      <c r="J457" s="18">
        <f>I457/C457</f>
        <v>242.7755742296919</v>
      </c>
    </row>
    <row r="458" spans="1:10" ht="14.4" customHeight="1" x14ac:dyDescent="0.25">
      <c r="A458" s="3" t="s">
        <v>88</v>
      </c>
      <c r="B458" s="19" t="s">
        <v>22</v>
      </c>
      <c r="C458" s="4">
        <v>714</v>
      </c>
      <c r="D458" s="16" t="s">
        <v>9</v>
      </c>
      <c r="E458" s="16" t="s">
        <v>9</v>
      </c>
      <c r="F458" s="16" t="s">
        <v>9</v>
      </c>
      <c r="G458" s="15">
        <v>164205.14000000001</v>
      </c>
      <c r="H458" s="15">
        <v>1333.41</v>
      </c>
      <c r="I458" s="17">
        <f>G458+H458</f>
        <v>165538.55000000002</v>
      </c>
      <c r="J458" s="18">
        <f>I458/C458</f>
        <v>231.84670868347342</v>
      </c>
    </row>
    <row r="459" spans="1:10" ht="14.4" customHeight="1" x14ac:dyDescent="0.25">
      <c r="A459" s="3" t="s">
        <v>89</v>
      </c>
      <c r="B459" s="19" t="s">
        <v>22</v>
      </c>
      <c r="C459" s="4">
        <v>825</v>
      </c>
      <c r="D459" s="16" t="s">
        <v>9</v>
      </c>
      <c r="E459" s="16" t="s">
        <v>9</v>
      </c>
      <c r="F459" s="16" t="s">
        <v>9</v>
      </c>
      <c r="G459" s="15">
        <v>186829.36</v>
      </c>
      <c r="H459" s="15">
        <v>38418.770000000004</v>
      </c>
      <c r="I459" s="17">
        <f>G459+H459</f>
        <v>225248.13</v>
      </c>
      <c r="J459" s="18">
        <f>I459/C459</f>
        <v>273.02803636363637</v>
      </c>
    </row>
    <row r="460" spans="1:10" ht="14.4" customHeight="1" x14ac:dyDescent="0.25">
      <c r="A460" s="3" t="s">
        <v>209</v>
      </c>
      <c r="B460" s="19" t="s">
        <v>24</v>
      </c>
      <c r="C460" s="4">
        <v>43086</v>
      </c>
      <c r="D460" s="16" t="s">
        <v>9</v>
      </c>
      <c r="E460" s="16" t="s">
        <v>9</v>
      </c>
      <c r="F460" s="16" t="s">
        <v>9</v>
      </c>
      <c r="G460" s="15">
        <v>12288754.880000001</v>
      </c>
      <c r="H460" s="15">
        <v>2053121.6</v>
      </c>
      <c r="I460" s="17">
        <f>G460+H460</f>
        <v>14341876.48</v>
      </c>
      <c r="J460" s="18">
        <f>I460/C460</f>
        <v>332.86627860557957</v>
      </c>
    </row>
    <row r="461" spans="1:10" ht="14.4" customHeight="1" x14ac:dyDescent="0.25">
      <c r="A461" s="3" t="s">
        <v>562</v>
      </c>
      <c r="B461" s="19" t="s">
        <v>26</v>
      </c>
      <c r="C461" s="4">
        <v>3388</v>
      </c>
      <c r="D461" s="16" t="s">
        <v>9</v>
      </c>
      <c r="E461" s="16" t="s">
        <v>9</v>
      </c>
      <c r="F461" s="16" t="s">
        <v>9</v>
      </c>
      <c r="G461" s="15">
        <v>811124.36</v>
      </c>
      <c r="H461" s="15">
        <v>29370.510000000002</v>
      </c>
      <c r="I461" s="17">
        <f>G461+H461</f>
        <v>840494.87</v>
      </c>
      <c r="J461" s="18">
        <f>I461/C461</f>
        <v>248.07994982290435</v>
      </c>
    </row>
    <row r="462" spans="1:10" ht="14.4" customHeight="1" x14ac:dyDescent="0.25">
      <c r="A462" s="3" t="s">
        <v>349</v>
      </c>
      <c r="B462" s="19" t="s">
        <v>25</v>
      </c>
      <c r="C462" s="4">
        <v>308</v>
      </c>
      <c r="D462" s="16" t="s">
        <v>9</v>
      </c>
      <c r="E462" s="16" t="s">
        <v>9</v>
      </c>
      <c r="F462" s="16" t="s">
        <v>9</v>
      </c>
      <c r="G462" s="15">
        <v>72731.91</v>
      </c>
      <c r="H462" s="15">
        <v>3785.37</v>
      </c>
      <c r="I462" s="17">
        <f>G462+H462</f>
        <v>76517.279999999999</v>
      </c>
      <c r="J462" s="18">
        <f>I462/C462</f>
        <v>248.43272727272728</v>
      </c>
    </row>
    <row r="463" spans="1:10" ht="14.4" customHeight="1" x14ac:dyDescent="0.25">
      <c r="A463" s="3" t="s">
        <v>746</v>
      </c>
      <c r="B463" s="19" t="s">
        <v>29</v>
      </c>
      <c r="C463" s="4">
        <v>4626</v>
      </c>
      <c r="D463" s="16" t="s">
        <v>9</v>
      </c>
      <c r="E463" s="16" t="s">
        <v>9</v>
      </c>
      <c r="F463" s="16" t="s">
        <v>9</v>
      </c>
      <c r="G463" s="15">
        <v>1033808.63</v>
      </c>
      <c r="H463" s="15">
        <v>64241.67</v>
      </c>
      <c r="I463" s="17">
        <f>G463+H463</f>
        <v>1098050.3</v>
      </c>
      <c r="J463" s="18">
        <f>I463/C463</f>
        <v>237.36495892779939</v>
      </c>
    </row>
    <row r="464" spans="1:10" ht="14.4" customHeight="1" x14ac:dyDescent="0.25">
      <c r="A464" s="3" t="s">
        <v>350</v>
      </c>
      <c r="B464" s="19" t="s">
        <v>25</v>
      </c>
      <c r="C464" s="4">
        <v>487</v>
      </c>
      <c r="D464" s="16" t="s">
        <v>9</v>
      </c>
      <c r="E464" s="16" t="s">
        <v>9</v>
      </c>
      <c r="F464" s="16" t="s">
        <v>9</v>
      </c>
      <c r="G464" s="15">
        <v>114586.94</v>
      </c>
      <c r="H464" s="15">
        <v>3664.52</v>
      </c>
      <c r="I464" s="17">
        <f>G464+H464</f>
        <v>118251.46</v>
      </c>
      <c r="J464" s="18">
        <f>I464/C464</f>
        <v>242.81613963039015</v>
      </c>
    </row>
    <row r="465" spans="1:10" ht="14.4" customHeight="1" x14ac:dyDescent="0.25">
      <c r="A465" s="3" t="s">
        <v>473</v>
      </c>
      <c r="B465" s="19" t="s">
        <v>27</v>
      </c>
      <c r="C465" s="4">
        <v>806</v>
      </c>
      <c r="D465" s="16" t="s">
        <v>9</v>
      </c>
      <c r="E465" s="16" t="s">
        <v>9</v>
      </c>
      <c r="F465" s="16" t="s">
        <v>9</v>
      </c>
      <c r="G465" s="15">
        <v>194437.13</v>
      </c>
      <c r="H465" s="15">
        <v>10302.220000000001</v>
      </c>
      <c r="I465" s="17">
        <f>G465+H465</f>
        <v>204739.35</v>
      </c>
      <c r="J465" s="18">
        <f>I465/C465</f>
        <v>254.01904466501242</v>
      </c>
    </row>
    <row r="466" spans="1:10" ht="14.4" customHeight="1" x14ac:dyDescent="0.25">
      <c r="A466" s="3" t="s">
        <v>210</v>
      </c>
      <c r="B466" s="19" t="s">
        <v>24</v>
      </c>
      <c r="C466" s="4">
        <v>2809</v>
      </c>
      <c r="D466" s="16" t="s">
        <v>9</v>
      </c>
      <c r="E466" s="16" t="s">
        <v>9</v>
      </c>
      <c r="F466" s="16" t="s">
        <v>9</v>
      </c>
      <c r="G466" s="15">
        <v>644272.43000000005</v>
      </c>
      <c r="H466" s="15">
        <v>14835.59</v>
      </c>
      <c r="I466" s="17">
        <f>G466+H466</f>
        <v>659108.02</v>
      </c>
      <c r="J466" s="18">
        <f>I466/C466</f>
        <v>234.6415165539338</v>
      </c>
    </row>
    <row r="467" spans="1:10" ht="14.4" customHeight="1" x14ac:dyDescent="0.25">
      <c r="A467" s="3" t="s">
        <v>90</v>
      </c>
      <c r="B467" s="19" t="s">
        <v>22</v>
      </c>
      <c r="C467" s="4">
        <v>5428</v>
      </c>
      <c r="D467" s="16" t="s">
        <v>9</v>
      </c>
      <c r="E467" s="16" t="s">
        <v>9</v>
      </c>
      <c r="F467" s="16" t="s">
        <v>9</v>
      </c>
      <c r="G467" s="15">
        <v>1390582.93</v>
      </c>
      <c r="H467" s="15">
        <v>28394.49</v>
      </c>
      <c r="I467" s="17">
        <f>G467+H467</f>
        <v>1418977.42</v>
      </c>
      <c r="J467" s="18">
        <f>I467/C467</f>
        <v>261.41809506263814</v>
      </c>
    </row>
    <row r="468" spans="1:10" ht="14.4" customHeight="1" x14ac:dyDescent="0.25">
      <c r="A468" s="3" t="s">
        <v>659</v>
      </c>
      <c r="B468" s="19" t="s">
        <v>28</v>
      </c>
      <c r="C468" s="4">
        <v>506</v>
      </c>
      <c r="D468" s="16" t="s">
        <v>9</v>
      </c>
      <c r="E468" s="16" t="s">
        <v>9</v>
      </c>
      <c r="F468" s="16" t="s">
        <v>9</v>
      </c>
      <c r="G468" s="15">
        <v>125216.11</v>
      </c>
      <c r="H468" s="15">
        <v>2210.31</v>
      </c>
      <c r="I468" s="17">
        <f>G468+H468</f>
        <v>127426.42</v>
      </c>
      <c r="J468" s="18">
        <f>I468/C468</f>
        <v>251.8308695652174</v>
      </c>
    </row>
    <row r="469" spans="1:10" ht="14.4" customHeight="1" x14ac:dyDescent="0.25">
      <c r="A469" s="3" t="s">
        <v>747</v>
      </c>
      <c r="B469" s="19" t="s">
        <v>29</v>
      </c>
      <c r="C469" s="4">
        <v>305</v>
      </c>
      <c r="D469" s="16" t="s">
        <v>9</v>
      </c>
      <c r="E469" s="16" t="s">
        <v>9</v>
      </c>
      <c r="F469" s="16" t="s">
        <v>9</v>
      </c>
      <c r="G469" s="15">
        <v>70014</v>
      </c>
      <c r="H469" s="15">
        <v>1709.25</v>
      </c>
      <c r="I469" s="17">
        <f>G469+H469</f>
        <v>71723.25</v>
      </c>
      <c r="J469" s="18">
        <f>I469/C469</f>
        <v>235.15819672131147</v>
      </c>
    </row>
    <row r="470" spans="1:10" ht="14.4" customHeight="1" x14ac:dyDescent="0.25">
      <c r="A470" s="3" t="s">
        <v>748</v>
      </c>
      <c r="B470" s="19" t="s">
        <v>29</v>
      </c>
      <c r="C470" s="4">
        <v>24238</v>
      </c>
      <c r="D470" s="16" t="s">
        <v>9</v>
      </c>
      <c r="E470" s="16" t="s">
        <v>9</v>
      </c>
      <c r="F470" s="16" t="s">
        <v>9</v>
      </c>
      <c r="G470" s="15">
        <v>6846432.75</v>
      </c>
      <c r="H470" s="15">
        <v>361280.71</v>
      </c>
      <c r="I470" s="17">
        <f>G470+H470</f>
        <v>7207713.46</v>
      </c>
      <c r="J470" s="18">
        <f>I470/C470</f>
        <v>297.37245069725225</v>
      </c>
    </row>
    <row r="471" spans="1:10" ht="14.4" customHeight="1" x14ac:dyDescent="0.25">
      <c r="A471" s="3" t="s">
        <v>749</v>
      </c>
      <c r="B471" s="19" t="s">
        <v>29</v>
      </c>
      <c r="C471" s="4">
        <v>47898</v>
      </c>
      <c r="D471" s="16" t="s">
        <v>9</v>
      </c>
      <c r="E471" s="16" t="s">
        <v>9</v>
      </c>
      <c r="F471" s="16" t="s">
        <v>9</v>
      </c>
      <c r="G471" s="15">
        <v>13469763.85</v>
      </c>
      <c r="H471" s="15">
        <v>1151617.6499999999</v>
      </c>
      <c r="I471" s="17">
        <f>G471+H471</f>
        <v>14621381.5</v>
      </c>
      <c r="J471" s="18">
        <f>I471/C471</f>
        <v>305.26079377009478</v>
      </c>
    </row>
    <row r="472" spans="1:10" ht="14.4" customHeight="1" x14ac:dyDescent="0.25">
      <c r="A472" s="3" t="s">
        <v>28</v>
      </c>
      <c r="B472" s="19" t="s">
        <v>28</v>
      </c>
      <c r="C472" s="4">
        <v>591637</v>
      </c>
      <c r="D472" s="28">
        <v>33345502.420000002</v>
      </c>
      <c r="E472" s="28">
        <v>304365635.24000001</v>
      </c>
      <c r="F472" s="28">
        <v>24505453.850000001</v>
      </c>
      <c r="G472" s="16" t="s">
        <v>9</v>
      </c>
      <c r="H472" s="16" t="s">
        <v>9</v>
      </c>
      <c r="I472" s="17">
        <f>D472+E472+F472</f>
        <v>362216591.51000005</v>
      </c>
      <c r="J472" s="18">
        <f>I472/C472</f>
        <v>612.22775369018507</v>
      </c>
    </row>
    <row r="473" spans="1:10" ht="14.4" customHeight="1" x14ac:dyDescent="0.25">
      <c r="A473" s="3" t="s">
        <v>351</v>
      </c>
      <c r="B473" s="19" t="s">
        <v>25</v>
      </c>
      <c r="C473" s="4">
        <v>1872</v>
      </c>
      <c r="D473" s="16" t="s">
        <v>9</v>
      </c>
      <c r="E473" s="16" t="s">
        <v>9</v>
      </c>
      <c r="F473" s="16" t="s">
        <v>9</v>
      </c>
      <c r="G473" s="15">
        <v>431669.53</v>
      </c>
      <c r="H473" s="15">
        <v>11865.2</v>
      </c>
      <c r="I473" s="17">
        <f>G473+H473</f>
        <v>443534.73000000004</v>
      </c>
      <c r="J473" s="18">
        <f>I473/C473</f>
        <v>236.93094551282053</v>
      </c>
    </row>
    <row r="474" spans="1:10" ht="14.4" customHeight="1" x14ac:dyDescent="0.25">
      <c r="A474" s="3" t="s">
        <v>474</v>
      </c>
      <c r="B474" s="19" t="s">
        <v>27</v>
      </c>
      <c r="C474" s="4">
        <v>11385</v>
      </c>
      <c r="D474" s="16" t="s">
        <v>9</v>
      </c>
      <c r="E474" s="16" t="s">
        <v>9</v>
      </c>
      <c r="F474" s="16" t="s">
        <v>9</v>
      </c>
      <c r="G474" s="15">
        <v>2927724.85</v>
      </c>
      <c r="H474" s="15">
        <v>298632.87999999995</v>
      </c>
      <c r="I474" s="17">
        <f>G474+H474</f>
        <v>3226357.73</v>
      </c>
      <c r="J474" s="18">
        <f>I474/C474</f>
        <v>283.38671321914802</v>
      </c>
    </row>
    <row r="475" spans="1:10" ht="14.4" customHeight="1" x14ac:dyDescent="0.25">
      <c r="A475" s="3" t="s">
        <v>660</v>
      </c>
      <c r="B475" s="19" t="s">
        <v>28</v>
      </c>
      <c r="C475" s="4">
        <v>18099</v>
      </c>
      <c r="D475" s="16" t="s">
        <v>9</v>
      </c>
      <c r="E475" s="16" t="s">
        <v>9</v>
      </c>
      <c r="F475" s="16" t="s">
        <v>9</v>
      </c>
      <c r="G475" s="15">
        <v>5116228.5599999996</v>
      </c>
      <c r="H475" s="15">
        <v>0</v>
      </c>
      <c r="I475" s="17">
        <f>G475+H475</f>
        <v>5116228.5599999996</v>
      </c>
      <c r="J475" s="18">
        <f>I475/C475</f>
        <v>282.68017901541521</v>
      </c>
    </row>
    <row r="476" spans="1:10" ht="14.4" customHeight="1" x14ac:dyDescent="0.25">
      <c r="A476" s="3" t="s">
        <v>563</v>
      </c>
      <c r="B476" s="19" t="s">
        <v>26</v>
      </c>
      <c r="C476" s="4">
        <v>2216</v>
      </c>
      <c r="D476" s="16" t="s">
        <v>9</v>
      </c>
      <c r="E476" s="16" t="s">
        <v>9</v>
      </c>
      <c r="F476" s="16" t="s">
        <v>9</v>
      </c>
      <c r="G476" s="15">
        <v>524520.17000000004</v>
      </c>
      <c r="H476" s="15">
        <v>32927.83</v>
      </c>
      <c r="I476" s="17">
        <f>G476+H476</f>
        <v>557448</v>
      </c>
      <c r="J476" s="18">
        <f>I476/C476</f>
        <v>251.55595667870037</v>
      </c>
    </row>
    <row r="477" spans="1:10" ht="14.4" customHeight="1" x14ac:dyDescent="0.25">
      <c r="A477" s="3" t="s">
        <v>352</v>
      </c>
      <c r="B477" s="19" t="s">
        <v>25</v>
      </c>
      <c r="C477" s="4">
        <v>22310</v>
      </c>
      <c r="D477" s="16" t="s">
        <v>9</v>
      </c>
      <c r="E477" s="16" t="s">
        <v>9</v>
      </c>
      <c r="F477" s="16" t="s">
        <v>9</v>
      </c>
      <c r="G477" s="15">
        <v>5859105.8499999996</v>
      </c>
      <c r="H477" s="15">
        <v>131818.96</v>
      </c>
      <c r="I477" s="17">
        <f>G477+H477</f>
        <v>5990924.8099999996</v>
      </c>
      <c r="J477" s="18">
        <f>I477/C477</f>
        <v>268.53091931869113</v>
      </c>
    </row>
    <row r="478" spans="1:10" ht="14.4" customHeight="1" x14ac:dyDescent="0.25">
      <c r="A478" s="3" t="s">
        <v>16</v>
      </c>
      <c r="B478" s="19" t="s">
        <v>28</v>
      </c>
      <c r="C478" s="4">
        <v>159000</v>
      </c>
      <c r="D478" s="28">
        <v>9193239.9600000009</v>
      </c>
      <c r="E478" s="28">
        <v>41346237.670000002</v>
      </c>
      <c r="F478" s="28">
        <v>0</v>
      </c>
      <c r="G478" s="16" t="s">
        <v>9</v>
      </c>
      <c r="H478" s="16" t="s">
        <v>9</v>
      </c>
      <c r="I478" s="17">
        <f>D478+E478+F478</f>
        <v>50539477.630000003</v>
      </c>
      <c r="J478" s="18">
        <f>I478/C478</f>
        <v>317.85834987421384</v>
      </c>
    </row>
    <row r="479" spans="1:10" ht="14.4" customHeight="1" x14ac:dyDescent="0.25">
      <c r="A479" s="3" t="s">
        <v>353</v>
      </c>
      <c r="B479" s="19" t="s">
        <v>25</v>
      </c>
      <c r="C479" s="4">
        <v>425</v>
      </c>
      <c r="D479" s="16" t="s">
        <v>9</v>
      </c>
      <c r="E479" s="16" t="s">
        <v>9</v>
      </c>
      <c r="F479" s="16" t="s">
        <v>9</v>
      </c>
      <c r="G479" s="15">
        <v>119756.02</v>
      </c>
      <c r="H479" s="15">
        <v>2174.9899999999998</v>
      </c>
      <c r="I479" s="17">
        <f>G479+H479</f>
        <v>121931.01000000001</v>
      </c>
      <c r="J479" s="18">
        <f>I479/C479</f>
        <v>286.89649411764708</v>
      </c>
    </row>
    <row r="480" spans="1:10" ht="14.4" customHeight="1" x14ac:dyDescent="0.25">
      <c r="A480" s="3" t="s">
        <v>750</v>
      </c>
      <c r="B480" s="19" t="s">
        <v>29</v>
      </c>
      <c r="C480" s="4">
        <v>19382</v>
      </c>
      <c r="D480" s="16" t="s">
        <v>9</v>
      </c>
      <c r="E480" s="16" t="s">
        <v>9</v>
      </c>
      <c r="F480" s="16" t="s">
        <v>9</v>
      </c>
      <c r="G480" s="15">
        <v>5108686.8099999996</v>
      </c>
      <c r="H480" s="15">
        <v>363224.30000000005</v>
      </c>
      <c r="I480" s="17">
        <f>G480+H480</f>
        <v>5471911.1099999994</v>
      </c>
      <c r="J480" s="18">
        <f>I480/C480</f>
        <v>282.31921937880503</v>
      </c>
    </row>
    <row r="481" spans="1:10" ht="14.4" customHeight="1" x14ac:dyDescent="0.25">
      <c r="A481" s="3" t="s">
        <v>91</v>
      </c>
      <c r="B481" s="19" t="s">
        <v>22</v>
      </c>
      <c r="C481" s="4">
        <v>1195</v>
      </c>
      <c r="D481" s="16" t="s">
        <v>9</v>
      </c>
      <c r="E481" s="16" t="s">
        <v>9</v>
      </c>
      <c r="F481" s="16" t="s">
        <v>9</v>
      </c>
      <c r="G481" s="15">
        <v>282511.68</v>
      </c>
      <c r="H481" s="15">
        <v>26349.57</v>
      </c>
      <c r="I481" s="17">
        <f>G481+H481</f>
        <v>308861.25</v>
      </c>
      <c r="J481" s="18">
        <f>I481/C481</f>
        <v>258.46129707112971</v>
      </c>
    </row>
    <row r="482" spans="1:10" ht="14.4" customHeight="1" x14ac:dyDescent="0.25">
      <c r="A482" s="3" t="s">
        <v>751</v>
      </c>
      <c r="B482" s="19" t="s">
        <v>29</v>
      </c>
      <c r="C482" s="4">
        <v>2555</v>
      </c>
      <c r="D482" s="16" t="s">
        <v>9</v>
      </c>
      <c r="E482" s="16" t="s">
        <v>9</v>
      </c>
      <c r="F482" s="16" t="s">
        <v>9</v>
      </c>
      <c r="G482" s="15">
        <v>639251.14</v>
      </c>
      <c r="H482" s="15">
        <v>16426.759999999998</v>
      </c>
      <c r="I482" s="17">
        <f>G482+H482</f>
        <v>655677.9</v>
      </c>
      <c r="J482" s="18">
        <f>I482/C482</f>
        <v>256.6254011741683</v>
      </c>
    </row>
    <row r="483" spans="1:10" ht="14.4" customHeight="1" x14ac:dyDescent="0.25">
      <c r="A483" s="3" t="s">
        <v>564</v>
      </c>
      <c r="B483" s="19" t="s">
        <v>26</v>
      </c>
      <c r="C483" s="4">
        <v>424</v>
      </c>
      <c r="D483" s="16" t="s">
        <v>9</v>
      </c>
      <c r="E483" s="16" t="s">
        <v>9</v>
      </c>
      <c r="F483" s="16" t="s">
        <v>9</v>
      </c>
      <c r="G483" s="15">
        <v>95180.47</v>
      </c>
      <c r="H483" s="15">
        <v>4692.22</v>
      </c>
      <c r="I483" s="17">
        <f>G483+H483</f>
        <v>99872.69</v>
      </c>
      <c r="J483" s="18">
        <f>I483/C483</f>
        <v>235.54879716981134</v>
      </c>
    </row>
    <row r="484" spans="1:10" ht="14.4" customHeight="1" x14ac:dyDescent="0.25">
      <c r="A484" s="3" t="s">
        <v>475</v>
      </c>
      <c r="B484" s="19" t="s">
        <v>27</v>
      </c>
      <c r="C484" s="4">
        <v>6507</v>
      </c>
      <c r="D484" s="16" t="s">
        <v>9</v>
      </c>
      <c r="E484" s="16" t="s">
        <v>9</v>
      </c>
      <c r="F484" s="16" t="s">
        <v>9</v>
      </c>
      <c r="G484" s="15">
        <v>1666249.09</v>
      </c>
      <c r="H484" s="15">
        <v>117171.4</v>
      </c>
      <c r="I484" s="17">
        <f>G484+H484</f>
        <v>1783420.49</v>
      </c>
      <c r="J484" s="18">
        <f>I484/C484</f>
        <v>274.0772229906255</v>
      </c>
    </row>
    <row r="485" spans="1:10" ht="14.4" customHeight="1" x14ac:dyDescent="0.25">
      <c r="A485" s="3" t="s">
        <v>752</v>
      </c>
      <c r="B485" s="19" t="s">
        <v>29</v>
      </c>
      <c r="C485" s="4">
        <v>2643</v>
      </c>
      <c r="D485" s="16" t="s">
        <v>9</v>
      </c>
      <c r="E485" s="16" t="s">
        <v>9</v>
      </c>
      <c r="F485" s="16" t="s">
        <v>9</v>
      </c>
      <c r="G485" s="15">
        <v>640555.53</v>
      </c>
      <c r="H485" s="15">
        <v>31066.560000000001</v>
      </c>
      <c r="I485" s="17">
        <f>G485+H485</f>
        <v>671622.09000000008</v>
      </c>
      <c r="J485" s="18">
        <f>I485/C485</f>
        <v>254.11354143019298</v>
      </c>
    </row>
    <row r="486" spans="1:10" ht="14.4" customHeight="1" x14ac:dyDescent="0.25">
      <c r="A486" s="3" t="s">
        <v>476</v>
      </c>
      <c r="B486" s="19" t="s">
        <v>27</v>
      </c>
      <c r="C486" s="4">
        <v>24452</v>
      </c>
      <c r="D486" s="16" t="s">
        <v>9</v>
      </c>
      <c r="E486" s="16" t="s">
        <v>9</v>
      </c>
      <c r="F486" s="16" t="s">
        <v>9</v>
      </c>
      <c r="G486" s="15">
        <v>6838304.2599999998</v>
      </c>
      <c r="H486" s="15">
        <v>178080.18</v>
      </c>
      <c r="I486" s="17">
        <f>G486+H486</f>
        <v>7016384.4399999995</v>
      </c>
      <c r="J486" s="18">
        <f>I486/C486</f>
        <v>286.94521675118597</v>
      </c>
    </row>
    <row r="487" spans="1:10" ht="14.4" customHeight="1" x14ac:dyDescent="0.25">
      <c r="A487" s="3" t="s">
        <v>152</v>
      </c>
      <c r="B487" s="19" t="s">
        <v>23</v>
      </c>
      <c r="C487" s="4">
        <v>11764</v>
      </c>
      <c r="D487" s="16" t="s">
        <v>9</v>
      </c>
      <c r="E487" s="16" t="s">
        <v>9</v>
      </c>
      <c r="F487" s="16" t="s">
        <v>9</v>
      </c>
      <c r="G487" s="15">
        <v>3206022.31</v>
      </c>
      <c r="H487" s="15">
        <v>110648.26</v>
      </c>
      <c r="I487" s="17">
        <f>G487+H487</f>
        <v>3316670.57</v>
      </c>
      <c r="J487" s="18">
        <f>I487/C487</f>
        <v>281.93391448486909</v>
      </c>
    </row>
    <row r="488" spans="1:10" ht="14.4" customHeight="1" x14ac:dyDescent="0.25">
      <c r="A488" s="3" t="s">
        <v>477</v>
      </c>
      <c r="B488" s="19" t="s">
        <v>27</v>
      </c>
      <c r="C488" s="4">
        <v>10011</v>
      </c>
      <c r="D488" s="16" t="s">
        <v>9</v>
      </c>
      <c r="E488" s="16" t="s">
        <v>9</v>
      </c>
      <c r="F488" s="16" t="s">
        <v>9</v>
      </c>
      <c r="G488" s="15">
        <v>2637982.88</v>
      </c>
      <c r="H488" s="15">
        <v>32809.33</v>
      </c>
      <c r="I488" s="17">
        <f>G488+H488</f>
        <v>2670792.21</v>
      </c>
      <c r="J488" s="18">
        <f>I488/C488</f>
        <v>266.78575666766557</v>
      </c>
    </row>
    <row r="489" spans="1:10" ht="14.4" customHeight="1" x14ac:dyDescent="0.25">
      <c r="A489" s="3" t="s">
        <v>17</v>
      </c>
      <c r="B489" s="19" t="s">
        <v>28</v>
      </c>
      <c r="C489" s="4">
        <v>93302</v>
      </c>
      <c r="D489" s="28">
        <v>4381291.2300000004</v>
      </c>
      <c r="E489" s="28">
        <v>21237116.949999999</v>
      </c>
      <c r="F489" s="28">
        <v>0</v>
      </c>
      <c r="G489" s="16" t="s">
        <v>9</v>
      </c>
      <c r="H489" s="16" t="s">
        <v>9</v>
      </c>
      <c r="I489" s="17">
        <f>D489+E489+F489</f>
        <v>25618408.18</v>
      </c>
      <c r="J489" s="18">
        <f>I489/C489</f>
        <v>274.57512357720094</v>
      </c>
    </row>
    <row r="490" spans="1:10" ht="14.4" customHeight="1" x14ac:dyDescent="0.25">
      <c r="A490" s="3" t="s">
        <v>565</v>
      </c>
      <c r="B490" s="19" t="s">
        <v>26</v>
      </c>
      <c r="C490" s="4">
        <v>3713</v>
      </c>
      <c r="D490" s="16" t="s">
        <v>9</v>
      </c>
      <c r="E490" s="16" t="s">
        <v>9</v>
      </c>
      <c r="F490" s="16" t="s">
        <v>9</v>
      </c>
      <c r="G490" s="15">
        <v>930893.75</v>
      </c>
      <c r="H490" s="15">
        <v>142772.06</v>
      </c>
      <c r="I490" s="17">
        <f>G490+H490</f>
        <v>1073665.81</v>
      </c>
      <c r="J490" s="18">
        <f>I490/C490</f>
        <v>289.16396714247242</v>
      </c>
    </row>
    <row r="491" spans="1:10" ht="14.4" customHeight="1" x14ac:dyDescent="0.25">
      <c r="A491" s="3" t="s">
        <v>354</v>
      </c>
      <c r="B491" s="19" t="s">
        <v>25</v>
      </c>
      <c r="C491" s="4">
        <v>3529</v>
      </c>
      <c r="D491" s="16" t="s">
        <v>9</v>
      </c>
      <c r="E491" s="16" t="s">
        <v>9</v>
      </c>
      <c r="F491" s="16" t="s">
        <v>9</v>
      </c>
      <c r="G491" s="15">
        <v>806110.73</v>
      </c>
      <c r="H491" s="15">
        <v>43618.68</v>
      </c>
      <c r="I491" s="17">
        <f>G491+H491</f>
        <v>849729.41</v>
      </c>
      <c r="J491" s="18">
        <f>I491/C491</f>
        <v>240.78475772173422</v>
      </c>
    </row>
    <row r="492" spans="1:10" ht="14.4" customHeight="1" x14ac:dyDescent="0.25">
      <c r="A492" s="3" t="s">
        <v>661</v>
      </c>
      <c r="B492" s="19" t="s">
        <v>28</v>
      </c>
      <c r="C492" s="4">
        <v>1227</v>
      </c>
      <c r="D492" s="16" t="s">
        <v>9</v>
      </c>
      <c r="E492" s="16" t="s">
        <v>9</v>
      </c>
      <c r="F492" s="16" t="s">
        <v>9</v>
      </c>
      <c r="G492" s="15">
        <v>291968.73</v>
      </c>
      <c r="H492" s="15">
        <v>2947.78</v>
      </c>
      <c r="I492" s="17">
        <f>G492+H492</f>
        <v>294916.51</v>
      </c>
      <c r="J492" s="18">
        <f>I492/C492</f>
        <v>240.35575387123066</v>
      </c>
    </row>
    <row r="493" spans="1:10" ht="14.4" customHeight="1" x14ac:dyDescent="0.25">
      <c r="A493" s="3" t="s">
        <v>566</v>
      </c>
      <c r="B493" s="19" t="s">
        <v>26</v>
      </c>
      <c r="C493" s="4">
        <v>23551</v>
      </c>
      <c r="D493" s="16" t="s">
        <v>9</v>
      </c>
      <c r="E493" s="16" t="s">
        <v>9</v>
      </c>
      <c r="F493" s="16" t="s">
        <v>9</v>
      </c>
      <c r="G493" s="15">
        <v>6857819.7699999996</v>
      </c>
      <c r="H493" s="15">
        <v>199625.03</v>
      </c>
      <c r="I493" s="17">
        <f>G493+H493</f>
        <v>7057444.7999999998</v>
      </c>
      <c r="J493" s="18">
        <f>I493/C493</f>
        <v>299.66646002292896</v>
      </c>
    </row>
    <row r="494" spans="1:10" ht="14.4" customHeight="1" x14ac:dyDescent="0.25">
      <c r="A494" s="3" t="s">
        <v>92</v>
      </c>
      <c r="B494" s="19" t="s">
        <v>22</v>
      </c>
      <c r="C494" s="4">
        <v>7517</v>
      </c>
      <c r="D494" s="16" t="s">
        <v>9</v>
      </c>
      <c r="E494" s="16" t="s">
        <v>9</v>
      </c>
      <c r="F494" s="16" t="s">
        <v>9</v>
      </c>
      <c r="G494" s="15">
        <v>2116267.96</v>
      </c>
      <c r="H494" s="15">
        <v>82293.399999999994</v>
      </c>
      <c r="I494" s="17">
        <f>G494+H494</f>
        <v>2198561.36</v>
      </c>
      <c r="J494" s="18">
        <f>I494/C494</f>
        <v>292.47856325661832</v>
      </c>
    </row>
    <row r="495" spans="1:10" ht="14.4" customHeight="1" x14ac:dyDescent="0.25">
      <c r="A495" s="3" t="s">
        <v>132</v>
      </c>
      <c r="B495" s="19" t="s">
        <v>22</v>
      </c>
      <c r="C495" s="4">
        <v>8677</v>
      </c>
      <c r="D495" s="16" t="s">
        <v>9</v>
      </c>
      <c r="E495" s="16" t="s">
        <v>9</v>
      </c>
      <c r="F495" s="16" t="s">
        <v>9</v>
      </c>
      <c r="G495" s="15">
        <v>2323646.14</v>
      </c>
      <c r="H495" s="15">
        <v>0</v>
      </c>
      <c r="I495" s="17">
        <f>G495+H495</f>
        <v>2323646.14</v>
      </c>
      <c r="J495" s="18">
        <f>I495/C495</f>
        <v>267.79372363720182</v>
      </c>
    </row>
    <row r="496" spans="1:10" ht="14.4" customHeight="1" x14ac:dyDescent="0.25">
      <c r="A496" s="3" t="s">
        <v>753</v>
      </c>
      <c r="B496" s="19" t="s">
        <v>29</v>
      </c>
      <c r="C496" s="4">
        <v>3636</v>
      </c>
      <c r="D496" s="16" t="s">
        <v>9</v>
      </c>
      <c r="E496" s="16" t="s">
        <v>9</v>
      </c>
      <c r="F496" s="16" t="s">
        <v>9</v>
      </c>
      <c r="G496" s="15">
        <v>888583.83</v>
      </c>
      <c r="H496" s="15">
        <v>15805.87</v>
      </c>
      <c r="I496" s="17">
        <f>G496+H496</f>
        <v>904389.7</v>
      </c>
      <c r="J496" s="18">
        <f>I496/C496</f>
        <v>248.73204070407039</v>
      </c>
    </row>
    <row r="497" spans="1:10" ht="14.4" customHeight="1" x14ac:dyDescent="0.25">
      <c r="A497" s="3" t="s">
        <v>662</v>
      </c>
      <c r="B497" s="19" t="s">
        <v>28</v>
      </c>
      <c r="C497" s="4">
        <v>5449</v>
      </c>
      <c r="D497" s="16" t="s">
        <v>9</v>
      </c>
      <c r="E497" s="16" t="s">
        <v>9</v>
      </c>
      <c r="F497" s="16" t="s">
        <v>9</v>
      </c>
      <c r="G497" s="15">
        <v>1358478.65</v>
      </c>
      <c r="H497" s="15">
        <v>74681.89</v>
      </c>
      <c r="I497" s="17">
        <f>G497+H497</f>
        <v>1433160.5399999998</v>
      </c>
      <c r="J497" s="18">
        <f>I497/C497</f>
        <v>263.01349605432188</v>
      </c>
    </row>
    <row r="498" spans="1:10" ht="14.4" customHeight="1" x14ac:dyDescent="0.25">
      <c r="A498" s="3" t="s">
        <v>355</v>
      </c>
      <c r="B498" s="19" t="s">
        <v>25</v>
      </c>
      <c r="C498" s="4">
        <v>2730</v>
      </c>
      <c r="D498" s="16" t="s">
        <v>9</v>
      </c>
      <c r="E498" s="16" t="s">
        <v>9</v>
      </c>
      <c r="F498" s="16" t="s">
        <v>9</v>
      </c>
      <c r="G498" s="15">
        <v>681612.82</v>
      </c>
      <c r="H498" s="15">
        <v>4765.34</v>
      </c>
      <c r="I498" s="17">
        <f>G498+H498</f>
        <v>686378.15999999992</v>
      </c>
      <c r="J498" s="18">
        <f>I498/C498</f>
        <v>251.42057142857141</v>
      </c>
    </row>
    <row r="499" spans="1:10" ht="14.4" customHeight="1" x14ac:dyDescent="0.25">
      <c r="A499" s="3" t="s">
        <v>356</v>
      </c>
      <c r="B499" s="19" t="s">
        <v>25</v>
      </c>
      <c r="C499" s="4">
        <v>8608</v>
      </c>
      <c r="D499" s="16" t="s">
        <v>9</v>
      </c>
      <c r="E499" s="16" t="s">
        <v>9</v>
      </c>
      <c r="F499" s="16" t="s">
        <v>9</v>
      </c>
      <c r="G499" s="15">
        <v>2298061.5499999998</v>
      </c>
      <c r="H499" s="15">
        <v>18267.77</v>
      </c>
      <c r="I499" s="17">
        <f>G499+H499</f>
        <v>2316329.3199999998</v>
      </c>
      <c r="J499" s="18">
        <f>I499/C499</f>
        <v>269.09030204460964</v>
      </c>
    </row>
    <row r="500" spans="1:10" ht="14.4" customHeight="1" x14ac:dyDescent="0.25">
      <c r="A500" s="3" t="s">
        <v>663</v>
      </c>
      <c r="B500" s="19" t="s">
        <v>28</v>
      </c>
      <c r="C500" s="4">
        <v>2981</v>
      </c>
      <c r="D500" s="16" t="s">
        <v>9</v>
      </c>
      <c r="E500" s="16" t="s">
        <v>9</v>
      </c>
      <c r="F500" s="16" t="s">
        <v>9</v>
      </c>
      <c r="G500" s="15">
        <v>647985.32999999996</v>
      </c>
      <c r="H500" s="15">
        <v>16739.66</v>
      </c>
      <c r="I500" s="17">
        <f>G500+H500</f>
        <v>664724.99</v>
      </c>
      <c r="J500" s="18">
        <f>I500/C500</f>
        <v>222.98724924521972</v>
      </c>
    </row>
    <row r="501" spans="1:10" ht="14.4" customHeight="1" x14ac:dyDescent="0.25">
      <c r="A501" s="3" t="s">
        <v>211</v>
      </c>
      <c r="B501" s="19" t="s">
        <v>24</v>
      </c>
      <c r="C501" s="4">
        <v>4435</v>
      </c>
      <c r="D501" s="16" t="s">
        <v>9</v>
      </c>
      <c r="E501" s="16" t="s">
        <v>9</v>
      </c>
      <c r="F501" s="16" t="s">
        <v>9</v>
      </c>
      <c r="G501" s="15">
        <v>1058311.47</v>
      </c>
      <c r="H501" s="15">
        <v>12614.87</v>
      </c>
      <c r="I501" s="17">
        <f>G501+H501</f>
        <v>1070926.3400000001</v>
      </c>
      <c r="J501" s="18">
        <f>I501/C501</f>
        <v>241.47155355129652</v>
      </c>
    </row>
    <row r="502" spans="1:10" ht="14.4" customHeight="1" x14ac:dyDescent="0.25">
      <c r="A502" s="3" t="s">
        <v>691</v>
      </c>
      <c r="B502" s="19" t="s">
        <v>28</v>
      </c>
      <c r="C502" s="4">
        <v>589</v>
      </c>
      <c r="D502" s="16" t="s">
        <v>9</v>
      </c>
      <c r="E502" s="16" t="s">
        <v>9</v>
      </c>
      <c r="F502" s="16" t="s">
        <v>9</v>
      </c>
      <c r="G502" s="15">
        <v>135818.62</v>
      </c>
      <c r="H502" s="15">
        <v>16878.52</v>
      </c>
      <c r="I502" s="17">
        <f>G502+H502</f>
        <v>152697.13999999998</v>
      </c>
      <c r="J502" s="18">
        <f>I502/C502</f>
        <v>259.24811544991508</v>
      </c>
    </row>
    <row r="503" spans="1:10" ht="14.4" customHeight="1" x14ac:dyDescent="0.25">
      <c r="A503" s="3" t="s">
        <v>357</v>
      </c>
      <c r="B503" s="19" t="s">
        <v>25</v>
      </c>
      <c r="C503" s="4">
        <v>5305</v>
      </c>
      <c r="D503" s="16" t="s">
        <v>9</v>
      </c>
      <c r="E503" s="16" t="s">
        <v>9</v>
      </c>
      <c r="F503" s="16" t="s">
        <v>9</v>
      </c>
      <c r="G503" s="15">
        <v>1515814.34</v>
      </c>
      <c r="H503" s="15">
        <v>43615.75</v>
      </c>
      <c r="I503" s="17">
        <f>G503+H503</f>
        <v>1559430.09</v>
      </c>
      <c r="J503" s="18">
        <f>I503/C503</f>
        <v>293.95477662582471</v>
      </c>
    </row>
    <row r="504" spans="1:10" ht="14.4" customHeight="1" x14ac:dyDescent="0.25">
      <c r="A504" s="3" t="s">
        <v>664</v>
      </c>
      <c r="B504" s="19" t="s">
        <v>28</v>
      </c>
      <c r="C504" s="4">
        <v>952</v>
      </c>
      <c r="D504" s="16" t="s">
        <v>9</v>
      </c>
      <c r="E504" s="16" t="s">
        <v>9</v>
      </c>
      <c r="F504" s="16" t="s">
        <v>9</v>
      </c>
      <c r="G504" s="15">
        <v>210570.94</v>
      </c>
      <c r="H504" s="15">
        <v>6666.87</v>
      </c>
      <c r="I504" s="17">
        <f>G504+H504</f>
        <v>217237.81</v>
      </c>
      <c r="J504" s="18">
        <f>I504/C504</f>
        <v>228.1909768907563</v>
      </c>
    </row>
    <row r="505" spans="1:10" ht="14.4" customHeight="1" x14ac:dyDescent="0.25">
      <c r="A505" s="3" t="s">
        <v>358</v>
      </c>
      <c r="B505" s="19" t="s">
        <v>25</v>
      </c>
      <c r="C505" s="4">
        <v>2020</v>
      </c>
      <c r="D505" s="16" t="s">
        <v>9</v>
      </c>
      <c r="E505" s="16" t="s">
        <v>9</v>
      </c>
      <c r="F505" s="16" t="s">
        <v>9</v>
      </c>
      <c r="G505" s="15">
        <v>487069.58</v>
      </c>
      <c r="H505" s="15">
        <v>23424.84</v>
      </c>
      <c r="I505" s="17">
        <f>G505+H505</f>
        <v>510494.42000000004</v>
      </c>
      <c r="J505" s="18">
        <f>I505/C505</f>
        <v>252.72000990099011</v>
      </c>
    </row>
    <row r="506" spans="1:10" ht="14.4" customHeight="1" x14ac:dyDescent="0.25">
      <c r="A506" s="3" t="s">
        <v>754</v>
      </c>
      <c r="B506" s="19" t="s">
        <v>29</v>
      </c>
      <c r="C506" s="4">
        <v>7031</v>
      </c>
      <c r="D506" s="16" t="s">
        <v>9</v>
      </c>
      <c r="E506" s="16" t="s">
        <v>9</v>
      </c>
      <c r="F506" s="16" t="s">
        <v>9</v>
      </c>
      <c r="G506" s="15">
        <v>1853000.87</v>
      </c>
      <c r="H506" s="15">
        <v>85127.75</v>
      </c>
      <c r="I506" s="17">
        <f>G506+H506</f>
        <v>1938128.62</v>
      </c>
      <c r="J506" s="18">
        <f>I506/C506</f>
        <v>275.6547603470346</v>
      </c>
    </row>
    <row r="507" spans="1:10" ht="14.4" customHeight="1" x14ac:dyDescent="0.25">
      <c r="A507" s="3" t="s">
        <v>212</v>
      </c>
      <c r="B507" s="19" t="s">
        <v>24</v>
      </c>
      <c r="C507" s="4">
        <v>3885</v>
      </c>
      <c r="D507" s="16" t="s">
        <v>9</v>
      </c>
      <c r="E507" s="16" t="s">
        <v>9</v>
      </c>
      <c r="F507" s="16" t="s">
        <v>9</v>
      </c>
      <c r="G507" s="15">
        <v>892083.45</v>
      </c>
      <c r="H507" s="15">
        <v>44011.86</v>
      </c>
      <c r="I507" s="17">
        <f>G507+H507</f>
        <v>936095.30999999994</v>
      </c>
      <c r="J507" s="18">
        <f>I507/C507</f>
        <v>240.95117374517372</v>
      </c>
    </row>
    <row r="508" spans="1:10" ht="14.4" customHeight="1" x14ac:dyDescent="0.25">
      <c r="A508" s="3" t="s">
        <v>213</v>
      </c>
      <c r="B508" s="19" t="s">
        <v>24</v>
      </c>
      <c r="C508" s="4">
        <v>22333</v>
      </c>
      <c r="D508" s="16" t="s">
        <v>9</v>
      </c>
      <c r="E508" s="16" t="s">
        <v>9</v>
      </c>
      <c r="F508" s="16" t="s">
        <v>9</v>
      </c>
      <c r="G508" s="15">
        <v>6479163.1200000001</v>
      </c>
      <c r="H508" s="15">
        <v>575604.58000000007</v>
      </c>
      <c r="I508" s="17">
        <f>G508+H508</f>
        <v>7054767.7000000002</v>
      </c>
      <c r="J508" s="18">
        <f>I508/C508</f>
        <v>315.8898356691891</v>
      </c>
    </row>
    <row r="509" spans="1:10" ht="14.4" customHeight="1" x14ac:dyDescent="0.25">
      <c r="A509" s="3" t="s">
        <v>359</v>
      </c>
      <c r="B509" s="19" t="s">
        <v>25</v>
      </c>
      <c r="C509" s="4">
        <v>1057</v>
      </c>
      <c r="D509" s="16" t="s">
        <v>9</v>
      </c>
      <c r="E509" s="16" t="s">
        <v>9</v>
      </c>
      <c r="F509" s="16" t="s">
        <v>9</v>
      </c>
      <c r="G509" s="15">
        <v>251349.15</v>
      </c>
      <c r="H509" s="15">
        <v>6593.51</v>
      </c>
      <c r="I509" s="17">
        <f>G509+H509</f>
        <v>257942.66</v>
      </c>
      <c r="J509" s="18">
        <f>I509/C509</f>
        <v>244.03279091769159</v>
      </c>
    </row>
    <row r="510" spans="1:10" ht="14.4" customHeight="1" x14ac:dyDescent="0.25">
      <c r="A510" s="3" t="s">
        <v>478</v>
      </c>
      <c r="B510" s="19" t="s">
        <v>27</v>
      </c>
      <c r="C510" s="4">
        <v>1585</v>
      </c>
      <c r="D510" s="16" t="s">
        <v>9</v>
      </c>
      <c r="E510" s="16" t="s">
        <v>9</v>
      </c>
      <c r="F510" s="16" t="s">
        <v>9</v>
      </c>
      <c r="G510" s="15">
        <v>360992.17</v>
      </c>
      <c r="H510" s="15">
        <v>18889.5</v>
      </c>
      <c r="I510" s="17">
        <f>G510+H510</f>
        <v>379881.67</v>
      </c>
      <c r="J510" s="18">
        <f>I510/C510</f>
        <v>239.67297791798106</v>
      </c>
    </row>
    <row r="511" spans="1:10" ht="14.4" customHeight="1" x14ac:dyDescent="0.25">
      <c r="A511" s="3" t="s">
        <v>214</v>
      </c>
      <c r="B511" s="19" t="s">
        <v>24</v>
      </c>
      <c r="C511" s="4">
        <v>9049</v>
      </c>
      <c r="D511" s="16" t="s">
        <v>9</v>
      </c>
      <c r="E511" s="16" t="s">
        <v>9</v>
      </c>
      <c r="F511" s="16" t="s">
        <v>9</v>
      </c>
      <c r="G511" s="15">
        <v>2420355.4700000002</v>
      </c>
      <c r="H511" s="15">
        <v>71715.070000000007</v>
      </c>
      <c r="I511" s="17">
        <f>G511+H511</f>
        <v>2492070.54</v>
      </c>
      <c r="J511" s="18">
        <f>I511/C511</f>
        <v>275.3973411426677</v>
      </c>
    </row>
    <row r="512" spans="1:10" ht="14.4" customHeight="1" x14ac:dyDescent="0.25">
      <c r="A512" s="3" t="s">
        <v>215</v>
      </c>
      <c r="B512" s="19" t="s">
        <v>24</v>
      </c>
      <c r="C512" s="4">
        <v>1933</v>
      </c>
      <c r="D512" s="16" t="s">
        <v>9</v>
      </c>
      <c r="E512" s="16" t="s">
        <v>9</v>
      </c>
      <c r="F512" s="16" t="s">
        <v>9</v>
      </c>
      <c r="G512" s="15">
        <v>468228.06</v>
      </c>
      <c r="H512" s="15">
        <v>15941.890000000001</v>
      </c>
      <c r="I512" s="17">
        <f>G512+H512</f>
        <v>484169.95</v>
      </c>
      <c r="J512" s="18">
        <f>I512/C512</f>
        <v>250.47591826176927</v>
      </c>
    </row>
    <row r="513" spans="1:10" ht="14.4" customHeight="1" x14ac:dyDescent="0.25">
      <c r="A513" s="3" t="s">
        <v>360</v>
      </c>
      <c r="B513" s="19" t="s">
        <v>25</v>
      </c>
      <c r="C513" s="4">
        <v>3127</v>
      </c>
      <c r="D513" s="16" t="s">
        <v>9</v>
      </c>
      <c r="E513" s="16" t="s">
        <v>9</v>
      </c>
      <c r="F513" s="16" t="s">
        <v>9</v>
      </c>
      <c r="G513" s="15">
        <v>744190.16</v>
      </c>
      <c r="H513" s="15">
        <v>19180.57</v>
      </c>
      <c r="I513" s="17">
        <f>G513+H513</f>
        <v>763370.73</v>
      </c>
      <c r="J513" s="18">
        <f>I513/C513</f>
        <v>244.12239526702911</v>
      </c>
    </row>
    <row r="514" spans="1:10" ht="14.4" customHeight="1" x14ac:dyDescent="0.25">
      <c r="A514" s="3" t="s">
        <v>414</v>
      </c>
      <c r="B514" s="19" t="s">
        <v>25</v>
      </c>
      <c r="C514" s="4">
        <v>587</v>
      </c>
      <c r="D514" s="16" t="s">
        <v>9</v>
      </c>
      <c r="E514" s="16" t="s">
        <v>9</v>
      </c>
      <c r="F514" s="16" t="s">
        <v>9</v>
      </c>
      <c r="G514" s="15">
        <v>137127.84</v>
      </c>
      <c r="H514" s="15">
        <v>5403.16</v>
      </c>
      <c r="I514" s="17">
        <f>G514+H514</f>
        <v>142531</v>
      </c>
      <c r="J514" s="18">
        <f>I514/C514</f>
        <v>242.81260647359454</v>
      </c>
    </row>
    <row r="515" spans="1:10" ht="14.4" customHeight="1" x14ac:dyDescent="0.25">
      <c r="A515" s="3" t="s">
        <v>216</v>
      </c>
      <c r="B515" s="19" t="s">
        <v>24</v>
      </c>
      <c r="C515" s="4">
        <v>3643</v>
      </c>
      <c r="D515" s="16" t="s">
        <v>9</v>
      </c>
      <c r="E515" s="16" t="s">
        <v>9</v>
      </c>
      <c r="F515" s="16" t="s">
        <v>9</v>
      </c>
      <c r="G515" s="15">
        <v>866533.9</v>
      </c>
      <c r="H515" s="15">
        <v>41908</v>
      </c>
      <c r="I515" s="17">
        <f>G515+H515</f>
        <v>908441.9</v>
      </c>
      <c r="J515" s="18">
        <f>I515/C515</f>
        <v>249.36642876749931</v>
      </c>
    </row>
    <row r="516" spans="1:10" ht="14.4" customHeight="1" x14ac:dyDescent="0.25">
      <c r="A516" s="3" t="s">
        <v>755</v>
      </c>
      <c r="B516" s="19" t="s">
        <v>29</v>
      </c>
      <c r="C516" s="4">
        <v>27228</v>
      </c>
      <c r="D516" s="16" t="s">
        <v>9</v>
      </c>
      <c r="E516" s="16" t="s">
        <v>9</v>
      </c>
      <c r="F516" s="16" t="s">
        <v>9</v>
      </c>
      <c r="G516" s="15">
        <v>8075779.0899999999</v>
      </c>
      <c r="H516" s="15">
        <v>489373.62</v>
      </c>
      <c r="I516" s="17">
        <f>G516+H516</f>
        <v>8565152.709999999</v>
      </c>
      <c r="J516" s="18">
        <f>I516/C516</f>
        <v>314.57149662112528</v>
      </c>
    </row>
    <row r="517" spans="1:10" ht="14.4" customHeight="1" x14ac:dyDescent="0.25">
      <c r="A517" s="3" t="s">
        <v>361</v>
      </c>
      <c r="B517" s="19" t="s">
        <v>25</v>
      </c>
      <c r="C517" s="4">
        <v>59632</v>
      </c>
      <c r="D517" s="16" t="s">
        <v>9</v>
      </c>
      <c r="E517" s="16" t="s">
        <v>9</v>
      </c>
      <c r="F517" s="16" t="s">
        <v>9</v>
      </c>
      <c r="G517" s="15">
        <v>17539058.43</v>
      </c>
      <c r="H517" s="15">
        <v>1174424.4099999999</v>
      </c>
      <c r="I517" s="17">
        <f>G517+H517</f>
        <v>18713482.84</v>
      </c>
      <c r="J517" s="18">
        <f>I517/C517</f>
        <v>313.81611953313654</v>
      </c>
    </row>
    <row r="518" spans="1:10" ht="14.4" customHeight="1" x14ac:dyDescent="0.25">
      <c r="A518" s="3" t="s">
        <v>362</v>
      </c>
      <c r="B518" s="19" t="s">
        <v>25</v>
      </c>
      <c r="C518" s="4">
        <v>437</v>
      </c>
      <c r="D518" s="16" t="s">
        <v>9</v>
      </c>
      <c r="E518" s="16" t="s">
        <v>9</v>
      </c>
      <c r="F518" s="16" t="s">
        <v>9</v>
      </c>
      <c r="G518" s="15">
        <v>111071.62</v>
      </c>
      <c r="H518" s="15">
        <v>1566.62</v>
      </c>
      <c r="I518" s="17">
        <f>G518+H518</f>
        <v>112638.23999999999</v>
      </c>
      <c r="J518" s="18">
        <f>I518/C518</f>
        <v>257.75340961098397</v>
      </c>
    </row>
    <row r="519" spans="1:10" ht="14.4" customHeight="1" x14ac:dyDescent="0.25">
      <c r="A519" s="3" t="s">
        <v>93</v>
      </c>
      <c r="B519" s="19" t="s">
        <v>22</v>
      </c>
      <c r="C519" s="4">
        <v>501</v>
      </c>
      <c r="D519" s="16" t="s">
        <v>9</v>
      </c>
      <c r="E519" s="16" t="s">
        <v>9</v>
      </c>
      <c r="F519" s="16" t="s">
        <v>9</v>
      </c>
      <c r="G519" s="15">
        <v>111148.81</v>
      </c>
      <c r="H519" s="15">
        <v>2259.44</v>
      </c>
      <c r="I519" s="17">
        <f>G519+H519</f>
        <v>113408.25</v>
      </c>
      <c r="J519" s="18">
        <f>I519/C519</f>
        <v>226.36377245508982</v>
      </c>
    </row>
    <row r="520" spans="1:10" ht="14.4" customHeight="1" x14ac:dyDescent="0.25">
      <c r="A520" s="3" t="s">
        <v>567</v>
      </c>
      <c r="B520" s="19" t="s">
        <v>26</v>
      </c>
      <c r="C520" s="4">
        <v>255</v>
      </c>
      <c r="D520" s="16" t="s">
        <v>9</v>
      </c>
      <c r="E520" s="16" t="s">
        <v>9</v>
      </c>
      <c r="F520" s="16" t="s">
        <v>9</v>
      </c>
      <c r="G520" s="15">
        <v>60785.4</v>
      </c>
      <c r="H520" s="15">
        <v>173.11</v>
      </c>
      <c r="I520" s="17">
        <f>G520+H520</f>
        <v>60958.51</v>
      </c>
      <c r="J520" s="18">
        <f>I520/C520</f>
        <v>239.05298039215688</v>
      </c>
    </row>
    <row r="521" spans="1:10" ht="14.4" customHeight="1" x14ac:dyDescent="0.25">
      <c r="A521" s="3" t="s">
        <v>756</v>
      </c>
      <c r="B521" s="19" t="s">
        <v>29</v>
      </c>
      <c r="C521" s="4">
        <v>1520</v>
      </c>
      <c r="D521" s="16" t="s">
        <v>9</v>
      </c>
      <c r="E521" s="16" t="s">
        <v>9</v>
      </c>
      <c r="F521" s="16" t="s">
        <v>9</v>
      </c>
      <c r="G521" s="15">
        <v>363798.05</v>
      </c>
      <c r="H521" s="15">
        <v>12064.439999999999</v>
      </c>
      <c r="I521" s="17">
        <f>G521+H521</f>
        <v>375862.49</v>
      </c>
      <c r="J521" s="18">
        <f>I521/C521</f>
        <v>247.27795394736842</v>
      </c>
    </row>
    <row r="522" spans="1:10" ht="14.4" customHeight="1" x14ac:dyDescent="0.25">
      <c r="A522" s="3" t="s">
        <v>479</v>
      </c>
      <c r="B522" s="19" t="s">
        <v>27</v>
      </c>
      <c r="C522" s="4">
        <v>4409</v>
      </c>
      <c r="D522" s="16" t="s">
        <v>9</v>
      </c>
      <c r="E522" s="16" t="s">
        <v>9</v>
      </c>
      <c r="F522" s="16" t="s">
        <v>9</v>
      </c>
      <c r="G522" s="15">
        <v>1032637.03</v>
      </c>
      <c r="H522" s="15">
        <v>69222.450000000012</v>
      </c>
      <c r="I522" s="17">
        <f>G522+H522</f>
        <v>1101859.48</v>
      </c>
      <c r="J522" s="18">
        <f>I522/C522</f>
        <v>249.91142662735314</v>
      </c>
    </row>
    <row r="523" spans="1:10" ht="14.4" customHeight="1" x14ac:dyDescent="0.25">
      <c r="A523" s="3" t="s">
        <v>665</v>
      </c>
      <c r="B523" s="19" t="s">
        <v>28</v>
      </c>
      <c r="C523" s="4">
        <v>22187</v>
      </c>
      <c r="D523" s="16" t="s">
        <v>9</v>
      </c>
      <c r="E523" s="16" t="s">
        <v>9</v>
      </c>
      <c r="F523" s="16" t="s">
        <v>9</v>
      </c>
      <c r="G523" s="15">
        <v>6036044.5700000003</v>
      </c>
      <c r="H523" s="15">
        <v>335724.44</v>
      </c>
      <c r="I523" s="17">
        <f>G523+H523</f>
        <v>6371769.0100000007</v>
      </c>
      <c r="J523" s="18">
        <f>I523/C523</f>
        <v>287.18479334745575</v>
      </c>
    </row>
    <row r="524" spans="1:10" ht="14.4" customHeight="1" x14ac:dyDescent="0.25">
      <c r="A524" s="3" t="s">
        <v>568</v>
      </c>
      <c r="B524" s="19" t="s">
        <v>26</v>
      </c>
      <c r="C524" s="4">
        <v>5073</v>
      </c>
      <c r="D524" s="16" t="s">
        <v>9</v>
      </c>
      <c r="E524" s="16" t="s">
        <v>9</v>
      </c>
      <c r="F524" s="16" t="s">
        <v>9</v>
      </c>
      <c r="G524" s="15">
        <v>1429639.3</v>
      </c>
      <c r="H524" s="15">
        <v>60978.770000000004</v>
      </c>
      <c r="I524" s="17">
        <f>G524+H524</f>
        <v>1490618.07</v>
      </c>
      <c r="J524" s="18">
        <f>I524/C524</f>
        <v>293.83364281490242</v>
      </c>
    </row>
    <row r="525" spans="1:10" ht="14.4" customHeight="1" x14ac:dyDescent="0.25">
      <c r="A525" s="3" t="s">
        <v>408</v>
      </c>
      <c r="B525" s="19" t="s">
        <v>25</v>
      </c>
      <c r="C525" s="4">
        <v>1096</v>
      </c>
      <c r="D525" s="16" t="s">
        <v>9</v>
      </c>
      <c r="E525" s="16" t="s">
        <v>9</v>
      </c>
      <c r="F525" s="16" t="s">
        <v>9</v>
      </c>
      <c r="G525" s="15">
        <v>251611.3</v>
      </c>
      <c r="H525" s="15">
        <v>20372.28</v>
      </c>
      <c r="I525" s="17">
        <f>G525+H525</f>
        <v>271983.57999999996</v>
      </c>
      <c r="J525" s="18">
        <f>I525/C525</f>
        <v>248.16020072992697</v>
      </c>
    </row>
    <row r="526" spans="1:10" ht="14.4" customHeight="1" x14ac:dyDescent="0.25">
      <c r="A526" s="3" t="s">
        <v>569</v>
      </c>
      <c r="B526" s="19" t="s">
        <v>26</v>
      </c>
      <c r="C526" s="4">
        <v>4284</v>
      </c>
      <c r="D526" s="16" t="s">
        <v>9</v>
      </c>
      <c r="E526" s="16" t="s">
        <v>9</v>
      </c>
      <c r="F526" s="16" t="s">
        <v>9</v>
      </c>
      <c r="G526" s="15">
        <v>1032702.63</v>
      </c>
      <c r="H526" s="15">
        <v>292113.84000000003</v>
      </c>
      <c r="I526" s="17">
        <f>G526+H526</f>
        <v>1324816.47</v>
      </c>
      <c r="J526" s="18">
        <f>I526/C526</f>
        <v>309.24754201680673</v>
      </c>
    </row>
    <row r="527" spans="1:10" ht="14.4" customHeight="1" x14ac:dyDescent="0.25">
      <c r="A527" s="3" t="s">
        <v>363</v>
      </c>
      <c r="B527" s="19" t="s">
        <v>25</v>
      </c>
      <c r="C527" s="4">
        <v>1239</v>
      </c>
      <c r="D527" s="16" t="s">
        <v>9</v>
      </c>
      <c r="E527" s="16" t="s">
        <v>9</v>
      </c>
      <c r="F527" s="16" t="s">
        <v>9</v>
      </c>
      <c r="G527" s="15">
        <v>279647.71999999997</v>
      </c>
      <c r="H527" s="15">
        <v>12977.330000000002</v>
      </c>
      <c r="I527" s="17">
        <f>G527+H527</f>
        <v>292625.05</v>
      </c>
      <c r="J527" s="18">
        <f>I527/C527</f>
        <v>236.17841000807101</v>
      </c>
    </row>
    <row r="528" spans="1:10" ht="14.4" customHeight="1" x14ac:dyDescent="0.25">
      <c r="A528" s="3" t="s">
        <v>94</v>
      </c>
      <c r="B528" s="19" t="s">
        <v>22</v>
      </c>
      <c r="C528" s="4">
        <v>33076</v>
      </c>
      <c r="D528" s="16" t="s">
        <v>9</v>
      </c>
      <c r="E528" s="16" t="s">
        <v>9</v>
      </c>
      <c r="F528" s="16" t="s">
        <v>9</v>
      </c>
      <c r="G528" s="15">
        <v>9745218.0999999996</v>
      </c>
      <c r="H528" s="15">
        <v>227698.15</v>
      </c>
      <c r="I528" s="17">
        <f>G528+H528</f>
        <v>9972916.25</v>
      </c>
      <c r="J528" s="18">
        <f>I528/C528</f>
        <v>301.51518472608535</v>
      </c>
    </row>
    <row r="529" spans="1:10" ht="14.4" customHeight="1" x14ac:dyDescent="0.25">
      <c r="A529" s="3" t="s">
        <v>364</v>
      </c>
      <c r="B529" s="19" t="s">
        <v>25</v>
      </c>
      <c r="C529" s="4">
        <v>1069</v>
      </c>
      <c r="D529" s="16" t="s">
        <v>9</v>
      </c>
      <c r="E529" s="16" t="s">
        <v>9</v>
      </c>
      <c r="F529" s="16" t="s">
        <v>9</v>
      </c>
      <c r="G529" s="15">
        <v>237483.88</v>
      </c>
      <c r="H529" s="15">
        <v>3383.63</v>
      </c>
      <c r="I529" s="17">
        <f>G529+H529</f>
        <v>240867.51</v>
      </c>
      <c r="J529" s="18">
        <f>I529/C529</f>
        <v>225.32040224508887</v>
      </c>
    </row>
    <row r="530" spans="1:10" ht="14.4" customHeight="1" x14ac:dyDescent="0.25">
      <c r="A530" s="3" t="s">
        <v>480</v>
      </c>
      <c r="B530" s="19" t="s">
        <v>27</v>
      </c>
      <c r="C530" s="4">
        <v>1783</v>
      </c>
      <c r="D530" s="16" t="s">
        <v>9</v>
      </c>
      <c r="E530" s="16" t="s">
        <v>9</v>
      </c>
      <c r="F530" s="16" t="s">
        <v>9</v>
      </c>
      <c r="G530" s="15">
        <v>414384.8</v>
      </c>
      <c r="H530" s="15">
        <v>24625.69</v>
      </c>
      <c r="I530" s="17">
        <f>G530+H530</f>
        <v>439010.49</v>
      </c>
      <c r="J530" s="18">
        <f>I530/C530</f>
        <v>246.22012899607404</v>
      </c>
    </row>
    <row r="531" spans="1:10" ht="14.4" customHeight="1" x14ac:dyDescent="0.25">
      <c r="A531" s="3" t="s">
        <v>217</v>
      </c>
      <c r="B531" s="19" t="s">
        <v>24</v>
      </c>
      <c r="C531" s="4">
        <v>5307</v>
      </c>
      <c r="D531" s="16" t="s">
        <v>9</v>
      </c>
      <c r="E531" s="16" t="s">
        <v>9</v>
      </c>
      <c r="F531" s="16" t="s">
        <v>9</v>
      </c>
      <c r="G531" s="15">
        <v>1438547.97</v>
      </c>
      <c r="H531" s="15">
        <v>68205.13</v>
      </c>
      <c r="I531" s="17">
        <f>G531+H531</f>
        <v>1506753.1</v>
      </c>
      <c r="J531" s="18">
        <f>I531/C531</f>
        <v>283.91805162992279</v>
      </c>
    </row>
    <row r="532" spans="1:10" ht="14.4" customHeight="1" x14ac:dyDescent="0.25">
      <c r="A532" s="3" t="s">
        <v>218</v>
      </c>
      <c r="B532" s="19" t="s">
        <v>24</v>
      </c>
      <c r="C532" s="4">
        <v>2085</v>
      </c>
      <c r="D532" s="16" t="s">
        <v>9</v>
      </c>
      <c r="E532" s="16" t="s">
        <v>9</v>
      </c>
      <c r="F532" s="16" t="s">
        <v>9</v>
      </c>
      <c r="G532" s="15">
        <v>500162.26</v>
      </c>
      <c r="H532" s="15">
        <v>3499.1</v>
      </c>
      <c r="I532" s="17">
        <f>G532+H532</f>
        <v>503661.36</v>
      </c>
      <c r="J532" s="18">
        <f>I532/C532</f>
        <v>241.56420143884893</v>
      </c>
    </row>
    <row r="533" spans="1:10" ht="14.4" customHeight="1" x14ac:dyDescent="0.25">
      <c r="A533" s="3" t="s">
        <v>365</v>
      </c>
      <c r="B533" s="19" t="s">
        <v>25</v>
      </c>
      <c r="C533" s="4">
        <v>15063</v>
      </c>
      <c r="D533" s="16" t="s">
        <v>9</v>
      </c>
      <c r="E533" s="16" t="s">
        <v>9</v>
      </c>
      <c r="F533" s="16" t="s">
        <v>9</v>
      </c>
      <c r="G533" s="15">
        <v>3827555.93</v>
      </c>
      <c r="H533" s="15">
        <v>209853.88</v>
      </c>
      <c r="I533" s="17">
        <f>G533+H533</f>
        <v>4037409.81</v>
      </c>
      <c r="J533" s="18">
        <f>I533/C533</f>
        <v>268.03490738896636</v>
      </c>
    </row>
    <row r="534" spans="1:10" ht="14.4" customHeight="1" x14ac:dyDescent="0.25">
      <c r="A534" s="3" t="s">
        <v>95</v>
      </c>
      <c r="B534" s="19" t="s">
        <v>22</v>
      </c>
      <c r="C534" s="4">
        <v>547</v>
      </c>
      <c r="D534" s="16" t="s">
        <v>9</v>
      </c>
      <c r="E534" s="16" t="s">
        <v>9</v>
      </c>
      <c r="F534" s="16" t="s">
        <v>9</v>
      </c>
      <c r="G534" s="15">
        <v>118161</v>
      </c>
      <c r="H534" s="15">
        <v>2408.54</v>
      </c>
      <c r="I534" s="17">
        <f>G534+H534</f>
        <v>120569.54</v>
      </c>
      <c r="J534" s="18">
        <f>I534/C534</f>
        <v>220.419634369287</v>
      </c>
    </row>
    <row r="535" spans="1:10" ht="14.4" customHeight="1" x14ac:dyDescent="0.25">
      <c r="A535" s="3" t="s">
        <v>666</v>
      </c>
      <c r="B535" s="19" t="s">
        <v>28</v>
      </c>
      <c r="C535" s="4">
        <v>4682</v>
      </c>
      <c r="D535" s="16" t="s">
        <v>9</v>
      </c>
      <c r="E535" s="16" t="s">
        <v>9</v>
      </c>
      <c r="F535" s="16" t="s">
        <v>9</v>
      </c>
      <c r="G535" s="15">
        <v>1050149.25</v>
      </c>
      <c r="H535" s="15">
        <v>42104.14</v>
      </c>
      <c r="I535" s="17">
        <f>G535+H535</f>
        <v>1092253.3899999999</v>
      </c>
      <c r="J535" s="18">
        <f>I535/C535</f>
        <v>233.28778086287909</v>
      </c>
    </row>
    <row r="536" spans="1:10" ht="14.4" customHeight="1" x14ac:dyDescent="0.25">
      <c r="A536" s="3" t="s">
        <v>757</v>
      </c>
      <c r="B536" s="19" t="s">
        <v>29</v>
      </c>
      <c r="C536" s="4">
        <v>9504</v>
      </c>
      <c r="D536" s="16" t="s">
        <v>9</v>
      </c>
      <c r="E536" s="16" t="s">
        <v>9</v>
      </c>
      <c r="F536" s="16" t="s">
        <v>9</v>
      </c>
      <c r="G536" s="15">
        <v>2499474.4900000002</v>
      </c>
      <c r="H536" s="15">
        <v>232427.40999999997</v>
      </c>
      <c r="I536" s="17">
        <f>G536+H536</f>
        <v>2731901.9000000004</v>
      </c>
      <c r="J536" s="18">
        <f>I536/C536</f>
        <v>287.44759048821555</v>
      </c>
    </row>
    <row r="537" spans="1:10" ht="14.4" customHeight="1" x14ac:dyDescent="0.25">
      <c r="A537" s="3" t="s">
        <v>96</v>
      </c>
      <c r="B537" s="19" t="s">
        <v>22</v>
      </c>
      <c r="C537" s="4">
        <v>181</v>
      </c>
      <c r="D537" s="16" t="s">
        <v>9</v>
      </c>
      <c r="E537" s="16" t="s">
        <v>9</v>
      </c>
      <c r="F537" s="16" t="s">
        <v>9</v>
      </c>
      <c r="G537" s="15">
        <v>40150.43</v>
      </c>
      <c r="H537" s="15">
        <v>72.25</v>
      </c>
      <c r="I537" s="17">
        <f>G537+H537</f>
        <v>40222.68</v>
      </c>
      <c r="J537" s="18">
        <f>I537/C537</f>
        <v>222.22475138121547</v>
      </c>
    </row>
    <row r="538" spans="1:10" ht="14.4" customHeight="1" x14ac:dyDescent="0.25">
      <c r="A538" s="3" t="s">
        <v>97</v>
      </c>
      <c r="B538" s="19" t="s">
        <v>22</v>
      </c>
      <c r="C538" s="4">
        <v>6429</v>
      </c>
      <c r="D538" s="16" t="s">
        <v>9</v>
      </c>
      <c r="E538" s="16" t="s">
        <v>9</v>
      </c>
      <c r="F538" s="16" t="s">
        <v>9</v>
      </c>
      <c r="G538" s="15">
        <v>1661497.02</v>
      </c>
      <c r="H538" s="15">
        <v>173765.96</v>
      </c>
      <c r="I538" s="17">
        <f>G538+H538</f>
        <v>1835262.98</v>
      </c>
      <c r="J538" s="18">
        <f>I538/C538</f>
        <v>285.466321356354</v>
      </c>
    </row>
    <row r="539" spans="1:10" ht="14.4" customHeight="1" x14ac:dyDescent="0.25">
      <c r="A539" s="3" t="s">
        <v>153</v>
      </c>
      <c r="B539" s="19" t="s">
        <v>23</v>
      </c>
      <c r="C539" s="4">
        <v>7864</v>
      </c>
      <c r="D539" s="16" t="s">
        <v>9</v>
      </c>
      <c r="E539" s="16" t="s">
        <v>9</v>
      </c>
      <c r="F539" s="16" t="s">
        <v>9</v>
      </c>
      <c r="G539" s="15">
        <v>2045425.12</v>
      </c>
      <c r="H539" s="15">
        <v>128136.88</v>
      </c>
      <c r="I539" s="17">
        <f>G539+H539</f>
        <v>2173562</v>
      </c>
      <c r="J539" s="18">
        <f>I539/C539</f>
        <v>276.39394710071213</v>
      </c>
    </row>
    <row r="540" spans="1:10" ht="14.4" customHeight="1" x14ac:dyDescent="0.25">
      <c r="A540" s="3" t="s">
        <v>366</v>
      </c>
      <c r="B540" s="19" t="s">
        <v>25</v>
      </c>
      <c r="C540" s="4">
        <v>1148</v>
      </c>
      <c r="D540" s="16" t="s">
        <v>9</v>
      </c>
      <c r="E540" s="16" t="s">
        <v>9</v>
      </c>
      <c r="F540" s="16" t="s">
        <v>9</v>
      </c>
      <c r="G540" s="15">
        <v>268157.89</v>
      </c>
      <c r="H540" s="15">
        <v>22110.28</v>
      </c>
      <c r="I540" s="17">
        <f>G540+H540</f>
        <v>290268.17000000004</v>
      </c>
      <c r="J540" s="18">
        <f>I540/C540</f>
        <v>252.84683797909412</v>
      </c>
    </row>
    <row r="541" spans="1:10" ht="14.4" customHeight="1" x14ac:dyDescent="0.25">
      <c r="A541" s="3" t="s">
        <v>481</v>
      </c>
      <c r="B541" s="19" t="s">
        <v>27</v>
      </c>
      <c r="C541" s="4">
        <v>1717</v>
      </c>
      <c r="D541" s="16" t="s">
        <v>9</v>
      </c>
      <c r="E541" s="16" t="s">
        <v>9</v>
      </c>
      <c r="F541" s="16" t="s">
        <v>9</v>
      </c>
      <c r="G541" s="15">
        <v>387907.83</v>
      </c>
      <c r="H541" s="15">
        <v>52544.24</v>
      </c>
      <c r="I541" s="17">
        <f>G541+H541</f>
        <v>440452.07</v>
      </c>
      <c r="J541" s="18">
        <f>I541/C541</f>
        <v>256.52421083284798</v>
      </c>
    </row>
    <row r="542" spans="1:10" ht="14.4" customHeight="1" x14ac:dyDescent="0.25">
      <c r="A542" s="3" t="s">
        <v>367</v>
      </c>
      <c r="B542" s="19" t="s">
        <v>25</v>
      </c>
      <c r="C542" s="4">
        <v>5674</v>
      </c>
      <c r="D542" s="16" t="s">
        <v>9</v>
      </c>
      <c r="E542" s="16" t="s">
        <v>9</v>
      </c>
      <c r="F542" s="16" t="s">
        <v>9</v>
      </c>
      <c r="G542" s="15">
        <v>1474317.33</v>
      </c>
      <c r="H542" s="15">
        <v>54139.43</v>
      </c>
      <c r="I542" s="17">
        <f>G542+H542</f>
        <v>1528456.76</v>
      </c>
      <c r="J542" s="18">
        <f>I542/C542</f>
        <v>269.37905534014806</v>
      </c>
    </row>
    <row r="543" spans="1:10" ht="14.4" customHeight="1" x14ac:dyDescent="0.25">
      <c r="A543" s="3" t="s">
        <v>98</v>
      </c>
      <c r="B543" s="19" t="s">
        <v>22</v>
      </c>
      <c r="C543" s="4">
        <v>2199</v>
      </c>
      <c r="D543" s="16" t="s">
        <v>9</v>
      </c>
      <c r="E543" s="16" t="s">
        <v>9</v>
      </c>
      <c r="F543" s="16" t="s">
        <v>9</v>
      </c>
      <c r="G543" s="15">
        <v>497478.87</v>
      </c>
      <c r="H543" s="15">
        <v>12611.17</v>
      </c>
      <c r="I543" s="17">
        <f>G543+H543</f>
        <v>510090.04</v>
      </c>
      <c r="J543" s="18">
        <f>I543/C543</f>
        <v>231.96454752160071</v>
      </c>
    </row>
    <row r="544" spans="1:10" ht="14.4" customHeight="1" x14ac:dyDescent="0.25">
      <c r="A544" s="3" t="s">
        <v>758</v>
      </c>
      <c r="B544" s="19" t="s">
        <v>29</v>
      </c>
      <c r="C544" s="4">
        <v>17374</v>
      </c>
      <c r="D544" s="16" t="s">
        <v>9</v>
      </c>
      <c r="E544" s="16" t="s">
        <v>9</v>
      </c>
      <c r="F544" s="16" t="s">
        <v>9</v>
      </c>
      <c r="G544" s="15">
        <v>4670047.6900000004</v>
      </c>
      <c r="H544" s="15">
        <v>313441.82</v>
      </c>
      <c r="I544" s="17">
        <f>G544+H544</f>
        <v>4983489.5100000007</v>
      </c>
      <c r="J544" s="18">
        <f>I544/C544</f>
        <v>286.83604869345004</v>
      </c>
    </row>
    <row r="545" spans="1:10" ht="14.4" customHeight="1" x14ac:dyDescent="0.25">
      <c r="A545" s="3" t="s">
        <v>368</v>
      </c>
      <c r="B545" s="19" t="s">
        <v>25</v>
      </c>
      <c r="C545" s="4">
        <v>1038</v>
      </c>
      <c r="D545" s="16" t="s">
        <v>9</v>
      </c>
      <c r="E545" s="16" t="s">
        <v>9</v>
      </c>
      <c r="F545" s="16" t="s">
        <v>9</v>
      </c>
      <c r="G545" s="15">
        <v>239147.46</v>
      </c>
      <c r="H545" s="15">
        <v>22943.23</v>
      </c>
      <c r="I545" s="17">
        <f>G545+H545</f>
        <v>262090.69</v>
      </c>
      <c r="J545" s="18">
        <f>I545/C545</f>
        <v>252.49584778420038</v>
      </c>
    </row>
    <row r="546" spans="1:10" ht="14.4" customHeight="1" x14ac:dyDescent="0.25">
      <c r="A546" s="3" t="s">
        <v>369</v>
      </c>
      <c r="B546" s="19" t="s">
        <v>25</v>
      </c>
      <c r="C546" s="4">
        <v>7606</v>
      </c>
      <c r="D546" s="16" t="s">
        <v>9</v>
      </c>
      <c r="E546" s="16" t="s">
        <v>9</v>
      </c>
      <c r="F546" s="16" t="s">
        <v>9</v>
      </c>
      <c r="G546" s="15">
        <v>1950037.31</v>
      </c>
      <c r="H546" s="15">
        <v>56746.58</v>
      </c>
      <c r="I546" s="17">
        <f>G546+H546</f>
        <v>2006783.8900000001</v>
      </c>
      <c r="J546" s="18">
        <f>I546/C546</f>
        <v>263.84221535629769</v>
      </c>
    </row>
    <row r="547" spans="1:10" ht="14.4" customHeight="1" x14ac:dyDescent="0.25">
      <c r="A547" s="3" t="s">
        <v>370</v>
      </c>
      <c r="B547" s="19" t="s">
        <v>25</v>
      </c>
      <c r="C547" s="4">
        <v>9536</v>
      </c>
      <c r="D547" s="16" t="s">
        <v>9</v>
      </c>
      <c r="E547" s="16" t="s">
        <v>9</v>
      </c>
      <c r="F547" s="16" t="s">
        <v>9</v>
      </c>
      <c r="G547" s="15">
        <v>2427247.42</v>
      </c>
      <c r="H547" s="15">
        <v>75748</v>
      </c>
      <c r="I547" s="17">
        <f>G547+H547</f>
        <v>2502995.42</v>
      </c>
      <c r="J547" s="18">
        <f>I547/C547</f>
        <v>262.47854656040266</v>
      </c>
    </row>
    <row r="548" spans="1:10" ht="14.4" customHeight="1" x14ac:dyDescent="0.25">
      <c r="A548" s="3" t="s">
        <v>99</v>
      </c>
      <c r="B548" s="19" t="s">
        <v>22</v>
      </c>
      <c r="C548" s="4">
        <v>440</v>
      </c>
      <c r="D548" s="16" t="s">
        <v>9</v>
      </c>
      <c r="E548" s="16" t="s">
        <v>9</v>
      </c>
      <c r="F548" s="16" t="s">
        <v>9</v>
      </c>
      <c r="G548" s="15">
        <v>98853.34</v>
      </c>
      <c r="H548" s="15">
        <v>1267.75</v>
      </c>
      <c r="I548" s="17">
        <f>G548+H548</f>
        <v>100121.09</v>
      </c>
      <c r="J548" s="18">
        <f>I548/C548</f>
        <v>227.54793181818181</v>
      </c>
    </row>
    <row r="549" spans="1:10" ht="14.4" customHeight="1" x14ac:dyDescent="0.25">
      <c r="A549" s="3" t="s">
        <v>759</v>
      </c>
      <c r="B549" s="19" t="s">
        <v>29</v>
      </c>
      <c r="C549" s="4">
        <v>38757</v>
      </c>
      <c r="D549" s="16" t="s">
        <v>9</v>
      </c>
      <c r="E549" s="16" t="s">
        <v>9</v>
      </c>
      <c r="F549" s="16" t="s">
        <v>9</v>
      </c>
      <c r="G549" s="15">
        <v>11242868.060000001</v>
      </c>
      <c r="H549" s="15">
        <v>532710.82999999996</v>
      </c>
      <c r="I549" s="17">
        <f>G549+H549</f>
        <v>11775578.890000001</v>
      </c>
      <c r="J549" s="18">
        <f>I549/C549</f>
        <v>303.83102123487373</v>
      </c>
    </row>
    <row r="550" spans="1:10" ht="14.4" customHeight="1" x14ac:dyDescent="0.25">
      <c r="A550" s="3" t="s">
        <v>219</v>
      </c>
      <c r="B550" s="19" t="s">
        <v>24</v>
      </c>
      <c r="C550" s="4">
        <v>1431</v>
      </c>
      <c r="D550" s="16" t="s">
        <v>9</v>
      </c>
      <c r="E550" s="16" t="s">
        <v>9</v>
      </c>
      <c r="F550" s="16" t="s">
        <v>9</v>
      </c>
      <c r="G550" s="15">
        <v>373360.24</v>
      </c>
      <c r="H550" s="15">
        <v>0</v>
      </c>
      <c r="I550" s="17">
        <f>G550+H550</f>
        <v>373360.24</v>
      </c>
      <c r="J550" s="18">
        <f>I550/C550</f>
        <v>260.90862334032147</v>
      </c>
    </row>
    <row r="551" spans="1:10" ht="14.4" customHeight="1" x14ac:dyDescent="0.25">
      <c r="A551" s="3" t="s">
        <v>570</v>
      </c>
      <c r="B551" s="19" t="s">
        <v>26</v>
      </c>
      <c r="C551" s="4">
        <v>10709</v>
      </c>
      <c r="D551" s="16" t="s">
        <v>9</v>
      </c>
      <c r="E551" s="16" t="s">
        <v>9</v>
      </c>
      <c r="F551" s="16" t="s">
        <v>9</v>
      </c>
      <c r="G551" s="15">
        <v>2763358.13</v>
      </c>
      <c r="H551" s="15">
        <v>79530.52</v>
      </c>
      <c r="I551" s="17">
        <f>G551+H551</f>
        <v>2842888.65</v>
      </c>
      <c r="J551" s="18">
        <f>I551/C551</f>
        <v>265.46723783733307</v>
      </c>
    </row>
    <row r="552" spans="1:10" ht="14.4" customHeight="1" x14ac:dyDescent="0.25">
      <c r="A552" s="3" t="s">
        <v>220</v>
      </c>
      <c r="B552" s="19" t="s">
        <v>24</v>
      </c>
      <c r="C552" s="4">
        <v>20546</v>
      </c>
      <c r="D552" s="16" t="s">
        <v>9</v>
      </c>
      <c r="E552" s="16" t="s">
        <v>9</v>
      </c>
      <c r="F552" s="16" t="s">
        <v>9</v>
      </c>
      <c r="G552" s="15">
        <v>6008760.0499999998</v>
      </c>
      <c r="H552" s="15">
        <v>348939.54000000004</v>
      </c>
      <c r="I552" s="17">
        <f>G552+H552</f>
        <v>6357699.5899999999</v>
      </c>
      <c r="J552" s="18">
        <f>I552/C552</f>
        <v>309.43734011486418</v>
      </c>
    </row>
    <row r="553" spans="1:10" ht="14.4" customHeight="1" x14ac:dyDescent="0.25">
      <c r="A553" s="3" t="s">
        <v>795</v>
      </c>
      <c r="B553" s="19" t="s">
        <v>29</v>
      </c>
      <c r="C553" s="4">
        <v>2306</v>
      </c>
      <c r="D553" s="16" t="s">
        <v>9</v>
      </c>
      <c r="E553" s="16" t="s">
        <v>9</v>
      </c>
      <c r="F553" s="16" t="s">
        <v>9</v>
      </c>
      <c r="G553" s="15">
        <v>570146.56000000006</v>
      </c>
      <c r="H553" s="15">
        <v>31280.42</v>
      </c>
      <c r="I553" s="17">
        <f>G553+H553</f>
        <v>601426.9800000001</v>
      </c>
      <c r="J553" s="18">
        <f>I553/C553</f>
        <v>260.80961838681702</v>
      </c>
    </row>
    <row r="554" spans="1:10" ht="14.4" customHeight="1" x14ac:dyDescent="0.25">
      <c r="A554" s="3" t="s">
        <v>760</v>
      </c>
      <c r="B554" s="19" t="s">
        <v>29</v>
      </c>
      <c r="C554" s="4">
        <v>9277</v>
      </c>
      <c r="D554" s="16" t="s">
        <v>9</v>
      </c>
      <c r="E554" s="16" t="s">
        <v>9</v>
      </c>
      <c r="F554" s="16" t="s">
        <v>9</v>
      </c>
      <c r="G554" s="15">
        <v>2383655.86</v>
      </c>
      <c r="H554" s="15">
        <v>29380.32</v>
      </c>
      <c r="I554" s="17">
        <f>G554+H554</f>
        <v>2413036.1799999997</v>
      </c>
      <c r="J554" s="18">
        <f>I554/C554</f>
        <v>260.10953756602345</v>
      </c>
    </row>
    <row r="555" spans="1:10" ht="14.4" customHeight="1" x14ac:dyDescent="0.25">
      <c r="A555" s="3" t="s">
        <v>571</v>
      </c>
      <c r="B555" s="19" t="s">
        <v>26</v>
      </c>
      <c r="C555" s="4">
        <v>12663</v>
      </c>
      <c r="D555" s="16" t="s">
        <v>9</v>
      </c>
      <c r="E555" s="16" t="s">
        <v>9</v>
      </c>
      <c r="F555" s="16" t="s">
        <v>9</v>
      </c>
      <c r="G555" s="15">
        <v>3436395.79</v>
      </c>
      <c r="H555" s="15">
        <v>0</v>
      </c>
      <c r="I555" s="17">
        <f>G555+H555</f>
        <v>3436395.79</v>
      </c>
      <c r="J555" s="18">
        <f>I555/C555</f>
        <v>271.37295980415382</v>
      </c>
    </row>
    <row r="556" spans="1:10" ht="14.4" customHeight="1" x14ac:dyDescent="0.25">
      <c r="A556" s="3" t="s">
        <v>371</v>
      </c>
      <c r="B556" s="19" t="s">
        <v>25</v>
      </c>
      <c r="C556" s="4">
        <v>314</v>
      </c>
      <c r="D556" s="16" t="s">
        <v>9</v>
      </c>
      <c r="E556" s="16" t="s">
        <v>9</v>
      </c>
      <c r="F556" s="16" t="s">
        <v>9</v>
      </c>
      <c r="G556" s="15">
        <v>74096.44</v>
      </c>
      <c r="H556" s="15">
        <v>0</v>
      </c>
      <c r="I556" s="17">
        <f>G556+H556</f>
        <v>74096.44</v>
      </c>
      <c r="J556" s="18">
        <f>I556/C556</f>
        <v>235.97592356687898</v>
      </c>
    </row>
    <row r="557" spans="1:10" ht="14.4" customHeight="1" x14ac:dyDescent="0.25">
      <c r="A557" s="3" t="s">
        <v>761</v>
      </c>
      <c r="B557" s="19" t="s">
        <v>29</v>
      </c>
      <c r="C557" s="4">
        <v>6779</v>
      </c>
      <c r="D557" s="16" t="s">
        <v>9</v>
      </c>
      <c r="E557" s="16" t="s">
        <v>9</v>
      </c>
      <c r="F557" s="16" t="s">
        <v>9</v>
      </c>
      <c r="G557" s="15">
        <v>1821564.01</v>
      </c>
      <c r="H557" s="15">
        <v>60407.5</v>
      </c>
      <c r="I557" s="17">
        <f>G557+H557</f>
        <v>1881971.51</v>
      </c>
      <c r="J557" s="18">
        <f>I557/C557</f>
        <v>277.61786546688302</v>
      </c>
    </row>
    <row r="558" spans="1:10" ht="14.4" customHeight="1" x14ac:dyDescent="0.25">
      <c r="A558" s="3" t="s">
        <v>667</v>
      </c>
      <c r="B558" s="19" t="s">
        <v>28</v>
      </c>
      <c r="C558" s="4">
        <v>281</v>
      </c>
      <c r="D558" s="16" t="s">
        <v>9</v>
      </c>
      <c r="E558" s="16" t="s">
        <v>9</v>
      </c>
      <c r="F558" s="16" t="s">
        <v>9</v>
      </c>
      <c r="G558" s="15">
        <v>70119.83</v>
      </c>
      <c r="H558" s="15">
        <v>0</v>
      </c>
      <c r="I558" s="17">
        <f>G558+H558</f>
        <v>70119.83</v>
      </c>
      <c r="J558" s="18">
        <f>I558/C558</f>
        <v>249.53676156583631</v>
      </c>
    </row>
    <row r="559" spans="1:10" ht="14.4" customHeight="1" x14ac:dyDescent="0.25">
      <c r="A559" s="3" t="s">
        <v>100</v>
      </c>
      <c r="B559" s="19" t="s">
        <v>22</v>
      </c>
      <c r="C559" s="4">
        <v>875</v>
      </c>
      <c r="D559" s="16" t="s">
        <v>9</v>
      </c>
      <c r="E559" s="16" t="s">
        <v>9</v>
      </c>
      <c r="F559" s="16" t="s">
        <v>9</v>
      </c>
      <c r="G559" s="15">
        <v>198114.01</v>
      </c>
      <c r="H559" s="15">
        <v>16.97</v>
      </c>
      <c r="I559" s="17">
        <f>G559+H559</f>
        <v>198130.98</v>
      </c>
      <c r="J559" s="18">
        <f>I559/C559</f>
        <v>226.43540571428574</v>
      </c>
    </row>
    <row r="560" spans="1:10" ht="14.4" customHeight="1" x14ac:dyDescent="0.25">
      <c r="A560" s="3" t="s">
        <v>154</v>
      </c>
      <c r="B560" s="19" t="s">
        <v>23</v>
      </c>
      <c r="C560" s="4">
        <v>5505</v>
      </c>
      <c r="D560" s="16" t="s">
        <v>9</v>
      </c>
      <c r="E560" s="16" t="s">
        <v>9</v>
      </c>
      <c r="F560" s="16" t="s">
        <v>9</v>
      </c>
      <c r="G560" s="15">
        <v>1498811.97</v>
      </c>
      <c r="H560" s="15">
        <v>35006.93</v>
      </c>
      <c r="I560" s="17">
        <f>G560+H560</f>
        <v>1533818.9</v>
      </c>
      <c r="J560" s="18">
        <f>I560/C560</f>
        <v>278.62287011807445</v>
      </c>
    </row>
    <row r="561" spans="1:10" ht="14.4" customHeight="1" x14ac:dyDescent="0.25">
      <c r="A561" s="3" t="s">
        <v>572</v>
      </c>
      <c r="B561" s="19" t="s">
        <v>26</v>
      </c>
      <c r="C561" s="4">
        <v>3412</v>
      </c>
      <c r="D561" s="16" t="s">
        <v>9</v>
      </c>
      <c r="E561" s="16" t="s">
        <v>9</v>
      </c>
      <c r="F561" s="16" t="s">
        <v>9</v>
      </c>
      <c r="G561" s="15">
        <v>725348.75</v>
      </c>
      <c r="H561" s="15">
        <v>23098.510000000002</v>
      </c>
      <c r="I561" s="17">
        <f>G561+H561</f>
        <v>748447.26</v>
      </c>
      <c r="J561" s="18">
        <f>I561/C561</f>
        <v>219.35734466588511</v>
      </c>
    </row>
    <row r="562" spans="1:10" ht="14.4" customHeight="1" x14ac:dyDescent="0.25">
      <c r="A562" s="3" t="s">
        <v>101</v>
      </c>
      <c r="B562" s="19" t="s">
        <v>22</v>
      </c>
      <c r="C562" s="4">
        <v>396</v>
      </c>
      <c r="D562" s="16" t="s">
        <v>9</v>
      </c>
      <c r="E562" s="16" t="s">
        <v>9</v>
      </c>
      <c r="F562" s="16" t="s">
        <v>9</v>
      </c>
      <c r="G562" s="15">
        <v>92277.66</v>
      </c>
      <c r="H562" s="15">
        <v>1307.54</v>
      </c>
      <c r="I562" s="17">
        <f>G562+H562</f>
        <v>93585.2</v>
      </c>
      <c r="J562" s="18">
        <f>I562/C562</f>
        <v>236.32626262626263</v>
      </c>
    </row>
    <row r="563" spans="1:10" ht="14.4" customHeight="1" x14ac:dyDescent="0.25">
      <c r="A563" s="3" t="s">
        <v>573</v>
      </c>
      <c r="B563" s="19" t="s">
        <v>26</v>
      </c>
      <c r="C563" s="4">
        <v>1143</v>
      </c>
      <c r="D563" s="16" t="s">
        <v>9</v>
      </c>
      <c r="E563" s="16" t="s">
        <v>9</v>
      </c>
      <c r="F563" s="16" t="s">
        <v>9</v>
      </c>
      <c r="G563" s="15">
        <v>293088.53000000003</v>
      </c>
      <c r="H563" s="15">
        <v>7717.86</v>
      </c>
      <c r="I563" s="17">
        <f>G563+H563</f>
        <v>300806.39</v>
      </c>
      <c r="J563" s="18">
        <f>I563/C563</f>
        <v>263.17269466316714</v>
      </c>
    </row>
    <row r="564" spans="1:10" ht="14.4" customHeight="1" x14ac:dyDescent="0.25">
      <c r="A564" s="3" t="s">
        <v>482</v>
      </c>
      <c r="B564" s="19" t="s">
        <v>27</v>
      </c>
      <c r="C564" s="4">
        <v>5276</v>
      </c>
      <c r="D564" s="16" t="s">
        <v>9</v>
      </c>
      <c r="E564" s="16" t="s">
        <v>9</v>
      </c>
      <c r="F564" s="16" t="s">
        <v>9</v>
      </c>
      <c r="G564" s="15">
        <v>1380519.01</v>
      </c>
      <c r="H564" s="15">
        <v>151408.38</v>
      </c>
      <c r="I564" s="17">
        <f>G564+H564</f>
        <v>1531927.3900000001</v>
      </c>
      <c r="J564" s="18">
        <f>I564/C564</f>
        <v>290.35773123578468</v>
      </c>
    </row>
    <row r="565" spans="1:10" ht="14.4" customHeight="1" x14ac:dyDescent="0.25">
      <c r="A565" s="3" t="s">
        <v>102</v>
      </c>
      <c r="B565" s="19" t="s">
        <v>22</v>
      </c>
      <c r="C565" s="4">
        <v>4463</v>
      </c>
      <c r="D565" s="16" t="s">
        <v>9</v>
      </c>
      <c r="E565" s="16" t="s">
        <v>9</v>
      </c>
      <c r="F565" s="16" t="s">
        <v>9</v>
      </c>
      <c r="G565" s="15">
        <v>1183516.42</v>
      </c>
      <c r="H565" s="15">
        <v>21252.85</v>
      </c>
      <c r="I565" s="17">
        <f>G565+H565</f>
        <v>1204769.27</v>
      </c>
      <c r="J565" s="18">
        <f>I565/C565</f>
        <v>269.94606094555235</v>
      </c>
    </row>
    <row r="566" spans="1:10" ht="14.4" customHeight="1" x14ac:dyDescent="0.25">
      <c r="A566" s="3" t="s">
        <v>762</v>
      </c>
      <c r="B566" s="19" t="s">
        <v>29</v>
      </c>
      <c r="C566" s="4">
        <v>5085</v>
      </c>
      <c r="D566" s="16" t="s">
        <v>9</v>
      </c>
      <c r="E566" s="16" t="s">
        <v>9</v>
      </c>
      <c r="F566" s="16" t="s">
        <v>9</v>
      </c>
      <c r="G566" s="15">
        <v>1380207.7</v>
      </c>
      <c r="H566" s="15">
        <v>64714.89</v>
      </c>
      <c r="I566" s="17">
        <f>G566+H566</f>
        <v>1444922.5899999999</v>
      </c>
      <c r="J566" s="18">
        <f>I566/C566</f>
        <v>284.15390167158307</v>
      </c>
    </row>
    <row r="567" spans="1:10" ht="14.4" customHeight="1" x14ac:dyDescent="0.25">
      <c r="A567" s="3" t="s">
        <v>221</v>
      </c>
      <c r="B567" s="19" t="s">
        <v>24</v>
      </c>
      <c r="C567" s="4">
        <v>2817</v>
      </c>
      <c r="D567" s="16" t="s">
        <v>9</v>
      </c>
      <c r="E567" s="16" t="s">
        <v>9</v>
      </c>
      <c r="F567" s="16" t="s">
        <v>9</v>
      </c>
      <c r="G567" s="15">
        <v>727913.65</v>
      </c>
      <c r="H567" s="15">
        <v>22749.200000000001</v>
      </c>
      <c r="I567" s="17">
        <f>G567+H567</f>
        <v>750662.85</v>
      </c>
      <c r="J567" s="18">
        <f>I567/C567</f>
        <v>266.47598509052182</v>
      </c>
    </row>
    <row r="568" spans="1:10" ht="14.4" customHeight="1" x14ac:dyDescent="0.25">
      <c r="A568" s="3" t="s">
        <v>372</v>
      </c>
      <c r="B568" s="19" t="s">
        <v>25</v>
      </c>
      <c r="C568" s="4">
        <v>1147</v>
      </c>
      <c r="D568" s="16" t="s">
        <v>9</v>
      </c>
      <c r="E568" s="16" t="s">
        <v>9</v>
      </c>
      <c r="F568" s="16" t="s">
        <v>9</v>
      </c>
      <c r="G568" s="15">
        <v>286453.88</v>
      </c>
      <c r="H568" s="15">
        <v>8896.92</v>
      </c>
      <c r="I568" s="17">
        <f>G568+H568</f>
        <v>295350.8</v>
      </c>
      <c r="J568" s="18">
        <f>I568/C568</f>
        <v>257.49851787271143</v>
      </c>
    </row>
    <row r="569" spans="1:10" ht="14.4" customHeight="1" x14ac:dyDescent="0.25">
      <c r="A569" s="3" t="s">
        <v>222</v>
      </c>
      <c r="B569" s="19" t="s">
        <v>24</v>
      </c>
      <c r="C569" s="4">
        <v>1456</v>
      </c>
      <c r="D569" s="16" t="s">
        <v>9</v>
      </c>
      <c r="E569" s="16" t="s">
        <v>9</v>
      </c>
      <c r="F569" s="16" t="s">
        <v>9</v>
      </c>
      <c r="G569" s="15">
        <v>358224.51</v>
      </c>
      <c r="H569" s="15">
        <v>21202.3</v>
      </c>
      <c r="I569" s="17">
        <f>G569+H569</f>
        <v>379426.81</v>
      </c>
      <c r="J569" s="18">
        <f>I569/C569</f>
        <v>260.59533653846154</v>
      </c>
    </row>
    <row r="570" spans="1:10" ht="14.4" customHeight="1" x14ac:dyDescent="0.25">
      <c r="A570" s="3" t="s">
        <v>763</v>
      </c>
      <c r="B570" s="19" t="s">
        <v>29</v>
      </c>
      <c r="C570" s="4">
        <v>2074</v>
      </c>
      <c r="D570" s="16" t="s">
        <v>9</v>
      </c>
      <c r="E570" s="16" t="s">
        <v>9</v>
      </c>
      <c r="F570" s="16" t="s">
        <v>9</v>
      </c>
      <c r="G570" s="15">
        <v>461043.53</v>
      </c>
      <c r="H570" s="15">
        <v>49.09</v>
      </c>
      <c r="I570" s="17">
        <f>G570+H570</f>
        <v>461092.62000000005</v>
      </c>
      <c r="J570" s="18">
        <f>I570/C570</f>
        <v>222.32045323047254</v>
      </c>
    </row>
    <row r="571" spans="1:10" ht="14.4" customHeight="1" x14ac:dyDescent="0.25">
      <c r="A571" s="3" t="s">
        <v>483</v>
      </c>
      <c r="B571" s="19" t="s">
        <v>27</v>
      </c>
      <c r="C571" s="4">
        <v>2827</v>
      </c>
      <c r="D571" s="16" t="s">
        <v>9</v>
      </c>
      <c r="E571" s="16" t="s">
        <v>9</v>
      </c>
      <c r="F571" s="16" t="s">
        <v>9</v>
      </c>
      <c r="G571" s="15">
        <v>641337.66</v>
      </c>
      <c r="H571" s="15">
        <v>40693.479999999996</v>
      </c>
      <c r="I571" s="17">
        <f>G571+H571</f>
        <v>682031.14</v>
      </c>
      <c r="J571" s="18">
        <f>I571/C571</f>
        <v>241.2561513972409</v>
      </c>
    </row>
    <row r="572" spans="1:10" ht="14.4" customHeight="1" x14ac:dyDescent="0.25">
      <c r="A572" s="3" t="s">
        <v>373</v>
      </c>
      <c r="B572" s="19" t="s">
        <v>25</v>
      </c>
      <c r="C572" s="4">
        <v>11674</v>
      </c>
      <c r="D572" s="16" t="s">
        <v>9</v>
      </c>
      <c r="E572" s="16" t="s">
        <v>9</v>
      </c>
      <c r="F572" s="16" t="s">
        <v>9</v>
      </c>
      <c r="G572" s="15">
        <v>3091513.95</v>
      </c>
      <c r="H572" s="15">
        <v>93338.26</v>
      </c>
      <c r="I572" s="17">
        <f>G572+H572</f>
        <v>3184852.21</v>
      </c>
      <c r="J572" s="18">
        <f>I572/C572</f>
        <v>272.81584803837586</v>
      </c>
    </row>
    <row r="573" spans="1:10" ht="14.4" customHeight="1" x14ac:dyDescent="0.25">
      <c r="A573" s="3" t="s">
        <v>764</v>
      </c>
      <c r="B573" s="19" t="s">
        <v>29</v>
      </c>
      <c r="C573" s="4">
        <v>3670</v>
      </c>
      <c r="D573" s="16" t="s">
        <v>9</v>
      </c>
      <c r="E573" s="16" t="s">
        <v>9</v>
      </c>
      <c r="F573" s="16" t="s">
        <v>9</v>
      </c>
      <c r="G573" s="15">
        <v>892802.11</v>
      </c>
      <c r="H573" s="15">
        <v>39779.600000000006</v>
      </c>
      <c r="I573" s="17">
        <f>G573+H573</f>
        <v>932581.71</v>
      </c>
      <c r="J573" s="18">
        <f>I573/C573</f>
        <v>254.10945776566757</v>
      </c>
    </row>
    <row r="574" spans="1:10" ht="14.4" customHeight="1" x14ac:dyDescent="0.25">
      <c r="A574" s="3" t="s">
        <v>223</v>
      </c>
      <c r="B574" s="19" t="s">
        <v>24</v>
      </c>
      <c r="C574" s="4">
        <v>10289</v>
      </c>
      <c r="D574" s="16" t="s">
        <v>9</v>
      </c>
      <c r="E574" s="16" t="s">
        <v>9</v>
      </c>
      <c r="F574" s="16" t="s">
        <v>9</v>
      </c>
      <c r="G574" s="15">
        <v>2856388.22</v>
      </c>
      <c r="H574" s="15">
        <v>127340.66</v>
      </c>
      <c r="I574" s="17">
        <f>G574+H574</f>
        <v>2983728.8800000004</v>
      </c>
      <c r="J574" s="18">
        <f>I574/C574</f>
        <v>289.99211585188067</v>
      </c>
    </row>
    <row r="575" spans="1:10" ht="14.4" customHeight="1" x14ac:dyDescent="0.25">
      <c r="A575" s="3" t="s">
        <v>668</v>
      </c>
      <c r="B575" s="19" t="s">
        <v>28</v>
      </c>
      <c r="C575" s="4">
        <v>3350</v>
      </c>
      <c r="D575" s="16" t="s">
        <v>9</v>
      </c>
      <c r="E575" s="16" t="s">
        <v>9</v>
      </c>
      <c r="F575" s="16" t="s">
        <v>9</v>
      </c>
      <c r="G575" s="15">
        <v>765967.71</v>
      </c>
      <c r="H575" s="15">
        <v>13502.699999999999</v>
      </c>
      <c r="I575" s="17">
        <f>G575+H575</f>
        <v>779470.40999999992</v>
      </c>
      <c r="J575" s="18">
        <f>I575/C575</f>
        <v>232.67773432835818</v>
      </c>
    </row>
    <row r="576" spans="1:10" ht="14.4" customHeight="1" x14ac:dyDescent="0.25">
      <c r="A576" s="3" t="s">
        <v>374</v>
      </c>
      <c r="B576" s="19" t="s">
        <v>25</v>
      </c>
      <c r="C576" s="4">
        <v>1107</v>
      </c>
      <c r="D576" s="16" t="s">
        <v>9</v>
      </c>
      <c r="E576" s="16" t="s">
        <v>9</v>
      </c>
      <c r="F576" s="16" t="s">
        <v>9</v>
      </c>
      <c r="G576" s="15">
        <v>242414.47</v>
      </c>
      <c r="H576" s="15">
        <v>7795.25</v>
      </c>
      <c r="I576" s="17">
        <f>G576+H576</f>
        <v>250209.72</v>
      </c>
      <c r="J576" s="18">
        <f>I576/C576</f>
        <v>226.02504065040651</v>
      </c>
    </row>
    <row r="577" spans="1:10" ht="14.4" customHeight="1" x14ac:dyDescent="0.25">
      <c r="A577" s="3" t="s">
        <v>765</v>
      </c>
      <c r="B577" s="19" t="s">
        <v>29</v>
      </c>
      <c r="C577" s="4">
        <v>14105</v>
      </c>
      <c r="D577" s="16" t="s">
        <v>9</v>
      </c>
      <c r="E577" s="16" t="s">
        <v>9</v>
      </c>
      <c r="F577" s="16" t="s">
        <v>9</v>
      </c>
      <c r="G577" s="15">
        <v>3712903.44</v>
      </c>
      <c r="H577" s="15">
        <v>231338.59</v>
      </c>
      <c r="I577" s="17">
        <f>G577+H577</f>
        <v>3944242.03</v>
      </c>
      <c r="J577" s="18">
        <f>I577/C577</f>
        <v>279.63431619992912</v>
      </c>
    </row>
    <row r="578" spans="1:10" ht="14.4" customHeight="1" x14ac:dyDescent="0.25">
      <c r="A578" s="3" t="s">
        <v>415</v>
      </c>
      <c r="B578" s="19" t="s">
        <v>25</v>
      </c>
      <c r="C578" s="4">
        <v>870</v>
      </c>
      <c r="D578" s="16" t="s">
        <v>9</v>
      </c>
      <c r="E578" s="16" t="s">
        <v>9</v>
      </c>
      <c r="F578" s="16" t="s">
        <v>9</v>
      </c>
      <c r="G578" s="15">
        <v>189029.32</v>
      </c>
      <c r="H578" s="15">
        <v>3135.9</v>
      </c>
      <c r="I578" s="17">
        <f>G578+H578</f>
        <v>192165.22</v>
      </c>
      <c r="J578" s="18">
        <f>I578/C578</f>
        <v>220.87956321839081</v>
      </c>
    </row>
    <row r="579" spans="1:10" ht="14.4" customHeight="1" x14ac:dyDescent="0.25">
      <c r="A579" s="3" t="s">
        <v>375</v>
      </c>
      <c r="B579" s="19" t="s">
        <v>25</v>
      </c>
      <c r="C579" s="4">
        <v>1638</v>
      </c>
      <c r="D579" s="16" t="s">
        <v>9</v>
      </c>
      <c r="E579" s="16" t="s">
        <v>9</v>
      </c>
      <c r="F579" s="16" t="s">
        <v>9</v>
      </c>
      <c r="G579" s="15">
        <v>376398.65</v>
      </c>
      <c r="H579" s="15">
        <v>7046.06</v>
      </c>
      <c r="I579" s="17">
        <f>G579+H579</f>
        <v>383444.71</v>
      </c>
      <c r="J579" s="18">
        <f>I579/C579</f>
        <v>234.09322954822957</v>
      </c>
    </row>
    <row r="580" spans="1:10" ht="14.4" customHeight="1" x14ac:dyDescent="0.25">
      <c r="A580" s="3" t="s">
        <v>376</v>
      </c>
      <c r="B580" s="19" t="s">
        <v>25</v>
      </c>
      <c r="C580" s="4">
        <v>9708</v>
      </c>
      <c r="D580" s="16" t="s">
        <v>9</v>
      </c>
      <c r="E580" s="16" t="s">
        <v>9</v>
      </c>
      <c r="F580" s="16" t="s">
        <v>9</v>
      </c>
      <c r="G580" s="15">
        <v>2582319.16</v>
      </c>
      <c r="H580" s="15">
        <v>108845.31</v>
      </c>
      <c r="I580" s="17">
        <f>G580+H580</f>
        <v>2691164.47</v>
      </c>
      <c r="J580" s="18">
        <f>I580/C580</f>
        <v>277.21100844664198</v>
      </c>
    </row>
    <row r="581" spans="1:10" ht="14.4" customHeight="1" x14ac:dyDescent="0.25">
      <c r="A581" s="3" t="s">
        <v>377</v>
      </c>
      <c r="B581" s="19" t="s">
        <v>25</v>
      </c>
      <c r="C581" s="4">
        <v>1060</v>
      </c>
      <c r="D581" s="16" t="s">
        <v>9</v>
      </c>
      <c r="E581" s="16" t="s">
        <v>9</v>
      </c>
      <c r="F581" s="16" t="s">
        <v>9</v>
      </c>
      <c r="G581" s="15">
        <v>267831.67</v>
      </c>
      <c r="H581" s="15">
        <v>10368.950000000001</v>
      </c>
      <c r="I581" s="17">
        <f>G581+H581</f>
        <v>278200.62</v>
      </c>
      <c r="J581" s="18">
        <f>I581/C581</f>
        <v>262.45341509433962</v>
      </c>
    </row>
    <row r="582" spans="1:10" ht="14.4" customHeight="1" x14ac:dyDescent="0.25">
      <c r="A582" s="3" t="s">
        <v>669</v>
      </c>
      <c r="B582" s="19" t="s">
        <v>28</v>
      </c>
      <c r="C582" s="4">
        <v>10177</v>
      </c>
      <c r="D582" s="16" t="s">
        <v>9</v>
      </c>
      <c r="E582" s="16" t="s">
        <v>9</v>
      </c>
      <c r="F582" s="16" t="s">
        <v>9</v>
      </c>
      <c r="G582" s="15">
        <v>2604444.91</v>
      </c>
      <c r="H582" s="15">
        <v>131456.13999999998</v>
      </c>
      <c r="I582" s="17">
        <f>G582+H582</f>
        <v>2735901.0500000003</v>
      </c>
      <c r="J582" s="18">
        <f>I582/C582</f>
        <v>268.83178245062396</v>
      </c>
    </row>
    <row r="583" spans="1:10" ht="14.4" customHeight="1" x14ac:dyDescent="0.25">
      <c r="A583" s="3" t="s">
        <v>378</v>
      </c>
      <c r="B583" s="19" t="s">
        <v>25</v>
      </c>
      <c r="C583" s="4">
        <v>266</v>
      </c>
      <c r="D583" s="16" t="s">
        <v>9</v>
      </c>
      <c r="E583" s="16" t="s">
        <v>9</v>
      </c>
      <c r="F583" s="16" t="s">
        <v>9</v>
      </c>
      <c r="G583" s="15">
        <v>69092.34</v>
      </c>
      <c r="H583" s="15">
        <v>537.24</v>
      </c>
      <c r="I583" s="17">
        <f>G583+H583</f>
        <v>69629.58</v>
      </c>
      <c r="J583" s="18">
        <f>I583/C583</f>
        <v>261.76533834586468</v>
      </c>
    </row>
    <row r="584" spans="1:10" ht="14.4" customHeight="1" x14ac:dyDescent="0.25">
      <c r="A584" s="3" t="s">
        <v>379</v>
      </c>
      <c r="B584" s="19" t="s">
        <v>25</v>
      </c>
      <c r="C584" s="4">
        <v>1671</v>
      </c>
      <c r="D584" s="16" t="s">
        <v>9</v>
      </c>
      <c r="E584" s="16" t="s">
        <v>9</v>
      </c>
      <c r="F584" s="16" t="s">
        <v>9</v>
      </c>
      <c r="G584" s="15">
        <v>373077.27</v>
      </c>
      <c r="H584" s="15">
        <v>11094.490000000002</v>
      </c>
      <c r="I584" s="17">
        <f>G584+H584</f>
        <v>384171.76</v>
      </c>
      <c r="J584" s="18">
        <f>I584/C584</f>
        <v>229.90530221424297</v>
      </c>
    </row>
    <row r="585" spans="1:10" ht="14.4" customHeight="1" x14ac:dyDescent="0.25">
      <c r="A585" s="3" t="s">
        <v>484</v>
      </c>
      <c r="B585" s="19" t="s">
        <v>27</v>
      </c>
      <c r="C585" s="4">
        <v>5907</v>
      </c>
      <c r="D585" s="16" t="s">
        <v>9</v>
      </c>
      <c r="E585" s="16" t="s">
        <v>9</v>
      </c>
      <c r="F585" s="16" t="s">
        <v>9</v>
      </c>
      <c r="G585" s="15">
        <v>1511391.28</v>
      </c>
      <c r="H585" s="15">
        <v>221409.34</v>
      </c>
      <c r="I585" s="17">
        <f>G585+H585</f>
        <v>1732800.62</v>
      </c>
      <c r="J585" s="18">
        <f>I585/C585</f>
        <v>293.34698154731677</v>
      </c>
    </row>
    <row r="586" spans="1:10" ht="14.4" customHeight="1" x14ac:dyDescent="0.25">
      <c r="A586" s="3" t="s">
        <v>380</v>
      </c>
      <c r="B586" s="19" t="s">
        <v>25</v>
      </c>
      <c r="C586" s="4">
        <v>385</v>
      </c>
      <c r="D586" s="16" t="s">
        <v>9</v>
      </c>
      <c r="E586" s="16" t="s">
        <v>9</v>
      </c>
      <c r="F586" s="16" t="s">
        <v>9</v>
      </c>
      <c r="G586" s="15">
        <v>91324.160000000003</v>
      </c>
      <c r="H586" s="15">
        <v>8012.91</v>
      </c>
      <c r="I586" s="17">
        <f>G586+H586</f>
        <v>99337.07</v>
      </c>
      <c r="J586" s="18">
        <f>I586/C586</f>
        <v>258.01836363636363</v>
      </c>
    </row>
    <row r="587" spans="1:10" ht="14.4" customHeight="1" x14ac:dyDescent="0.25">
      <c r="A587" s="3" t="s">
        <v>224</v>
      </c>
      <c r="B587" s="19" t="s">
        <v>24</v>
      </c>
      <c r="C587" s="4">
        <v>7224</v>
      </c>
      <c r="D587" s="16" t="s">
        <v>9</v>
      </c>
      <c r="E587" s="16" t="s">
        <v>9</v>
      </c>
      <c r="F587" s="16" t="s">
        <v>9</v>
      </c>
      <c r="G587" s="15">
        <v>2040105.94</v>
      </c>
      <c r="H587" s="15">
        <v>91080.02</v>
      </c>
      <c r="I587" s="17">
        <f>G587+H587</f>
        <v>2131185.96</v>
      </c>
      <c r="J587" s="18">
        <f>I587/C587</f>
        <v>295.01466777408638</v>
      </c>
    </row>
    <row r="588" spans="1:10" ht="14.4" customHeight="1" x14ac:dyDescent="0.25">
      <c r="A588" s="3" t="s">
        <v>485</v>
      </c>
      <c r="B588" s="19" t="s">
        <v>27</v>
      </c>
      <c r="C588" s="4">
        <v>4550</v>
      </c>
      <c r="D588" s="16" t="s">
        <v>9</v>
      </c>
      <c r="E588" s="16" t="s">
        <v>9</v>
      </c>
      <c r="F588" s="16" t="s">
        <v>9</v>
      </c>
      <c r="G588" s="15">
        <v>1035409.03</v>
      </c>
      <c r="H588" s="15">
        <v>170828.87</v>
      </c>
      <c r="I588" s="17">
        <f>G588+H588</f>
        <v>1206237.8999999999</v>
      </c>
      <c r="J588" s="18">
        <f>I588/C588</f>
        <v>265.10723076923074</v>
      </c>
    </row>
    <row r="589" spans="1:10" ht="14.4" customHeight="1" x14ac:dyDescent="0.25">
      <c r="A589" s="3" t="s">
        <v>225</v>
      </c>
      <c r="B589" s="19" t="s">
        <v>24</v>
      </c>
      <c r="C589" s="4">
        <v>16946</v>
      </c>
      <c r="D589" s="16" t="s">
        <v>9</v>
      </c>
      <c r="E589" s="16" t="s">
        <v>9</v>
      </c>
      <c r="F589" s="16" t="s">
        <v>9</v>
      </c>
      <c r="G589" s="15">
        <v>4394623.46</v>
      </c>
      <c r="H589" s="15">
        <v>293991.06</v>
      </c>
      <c r="I589" s="17">
        <f>G589+H589</f>
        <v>4688614.5199999996</v>
      </c>
      <c r="J589" s="18">
        <f>I589/C589</f>
        <v>276.67971910775401</v>
      </c>
    </row>
    <row r="590" spans="1:10" ht="14.4" customHeight="1" x14ac:dyDescent="0.25">
      <c r="A590" s="3" t="s">
        <v>155</v>
      </c>
      <c r="B590" s="19" t="s">
        <v>23</v>
      </c>
      <c r="C590" s="4">
        <v>5667</v>
      </c>
      <c r="D590" s="16" t="s">
        <v>9</v>
      </c>
      <c r="E590" s="16" t="s">
        <v>9</v>
      </c>
      <c r="F590" s="16" t="s">
        <v>9</v>
      </c>
      <c r="G590" s="15">
        <v>1541266.64</v>
      </c>
      <c r="H590" s="15">
        <v>87818.92</v>
      </c>
      <c r="I590" s="17">
        <f>G590+H590</f>
        <v>1629085.5599999998</v>
      </c>
      <c r="J590" s="18">
        <f>I590/C590</f>
        <v>287.46877713075696</v>
      </c>
    </row>
    <row r="591" spans="1:10" ht="14.4" customHeight="1" x14ac:dyDescent="0.25">
      <c r="A591" s="3" t="s">
        <v>226</v>
      </c>
      <c r="B591" s="19" t="s">
        <v>24</v>
      </c>
      <c r="C591" s="4">
        <v>21826</v>
      </c>
      <c r="D591" s="16" t="s">
        <v>9</v>
      </c>
      <c r="E591" s="16" t="s">
        <v>9</v>
      </c>
      <c r="F591" s="16" t="s">
        <v>9</v>
      </c>
      <c r="G591" s="15">
        <v>6192751.3700000001</v>
      </c>
      <c r="H591" s="15">
        <v>356000.93</v>
      </c>
      <c r="I591" s="17">
        <f>G591+H591</f>
        <v>6548752.2999999998</v>
      </c>
      <c r="J591" s="18">
        <f>I591/C591</f>
        <v>300.04363144873088</v>
      </c>
    </row>
    <row r="592" spans="1:10" ht="14.4" customHeight="1" x14ac:dyDescent="0.25">
      <c r="A592" s="3" t="s">
        <v>766</v>
      </c>
      <c r="B592" s="19" t="s">
        <v>29</v>
      </c>
      <c r="C592" s="4">
        <v>2509</v>
      </c>
      <c r="D592" s="16" t="s">
        <v>9</v>
      </c>
      <c r="E592" s="16" t="s">
        <v>9</v>
      </c>
      <c r="F592" s="16" t="s">
        <v>9</v>
      </c>
      <c r="G592" s="15">
        <v>629539.29</v>
      </c>
      <c r="H592" s="15">
        <v>21320.75</v>
      </c>
      <c r="I592" s="17">
        <f>G592+H592</f>
        <v>650860.04</v>
      </c>
      <c r="J592" s="18">
        <f>I592/C592</f>
        <v>259.4101394978079</v>
      </c>
    </row>
    <row r="593" spans="1:10" ht="14.4" customHeight="1" x14ac:dyDescent="0.25">
      <c r="A593" s="3" t="s">
        <v>767</v>
      </c>
      <c r="B593" s="19" t="s">
        <v>29</v>
      </c>
      <c r="C593" s="4">
        <v>10799</v>
      </c>
      <c r="D593" s="16" t="s">
        <v>9</v>
      </c>
      <c r="E593" s="16" t="s">
        <v>9</v>
      </c>
      <c r="F593" s="16" t="s">
        <v>9</v>
      </c>
      <c r="G593" s="15">
        <v>2932707.71</v>
      </c>
      <c r="H593" s="15">
        <v>186977.75</v>
      </c>
      <c r="I593" s="17">
        <f>G593+H593</f>
        <v>3119685.46</v>
      </c>
      <c r="J593" s="18">
        <f>I593/C593</f>
        <v>288.8865135660709</v>
      </c>
    </row>
    <row r="594" spans="1:10" ht="14.4" customHeight="1" x14ac:dyDescent="0.25">
      <c r="A594" s="3" t="s">
        <v>381</v>
      </c>
      <c r="B594" s="19" t="s">
        <v>25</v>
      </c>
      <c r="C594" s="4">
        <v>2202</v>
      </c>
      <c r="D594" s="16" t="s">
        <v>9</v>
      </c>
      <c r="E594" s="16" t="s">
        <v>9</v>
      </c>
      <c r="F594" s="16" t="s">
        <v>9</v>
      </c>
      <c r="G594" s="15">
        <v>525835.30000000005</v>
      </c>
      <c r="H594" s="15">
        <v>34734.54</v>
      </c>
      <c r="I594" s="17">
        <f>G594+H594</f>
        <v>560569.84000000008</v>
      </c>
      <c r="J594" s="18">
        <f>I594/C594</f>
        <v>254.57304268846508</v>
      </c>
    </row>
    <row r="595" spans="1:10" ht="14.4" customHeight="1" x14ac:dyDescent="0.25">
      <c r="A595" s="3" t="s">
        <v>574</v>
      </c>
      <c r="B595" s="19" t="s">
        <v>26</v>
      </c>
      <c r="C595" s="4">
        <v>3095</v>
      </c>
      <c r="D595" s="16" t="s">
        <v>9</v>
      </c>
      <c r="E595" s="16" t="s">
        <v>9</v>
      </c>
      <c r="F595" s="16" t="s">
        <v>9</v>
      </c>
      <c r="G595" s="15">
        <v>675646.56</v>
      </c>
      <c r="H595" s="15">
        <v>45740.990000000005</v>
      </c>
      <c r="I595" s="17">
        <f>G595+H595</f>
        <v>721387.55</v>
      </c>
      <c r="J595" s="18">
        <f>I595/C595</f>
        <v>233.08159935379646</v>
      </c>
    </row>
    <row r="596" spans="1:10" ht="14.4" customHeight="1" x14ac:dyDescent="0.25">
      <c r="A596" s="3" t="s">
        <v>768</v>
      </c>
      <c r="B596" s="19" t="s">
        <v>29</v>
      </c>
      <c r="C596" s="4">
        <v>2927</v>
      </c>
      <c r="D596" s="16" t="s">
        <v>9</v>
      </c>
      <c r="E596" s="16" t="s">
        <v>9</v>
      </c>
      <c r="F596" s="16" t="s">
        <v>9</v>
      </c>
      <c r="G596" s="15">
        <v>678008.25</v>
      </c>
      <c r="H596" s="15">
        <v>32417.77</v>
      </c>
      <c r="I596" s="17">
        <f>G596+H596</f>
        <v>710426.02</v>
      </c>
      <c r="J596" s="18">
        <f>I596/C596</f>
        <v>242.71473180731124</v>
      </c>
    </row>
    <row r="597" spans="1:10" ht="14.4" customHeight="1" x14ac:dyDescent="0.25">
      <c r="A597" s="3" t="s">
        <v>769</v>
      </c>
      <c r="B597" s="19" t="s">
        <v>29</v>
      </c>
      <c r="C597" s="4">
        <v>11871</v>
      </c>
      <c r="D597" s="16" t="s">
        <v>9</v>
      </c>
      <c r="E597" s="16" t="s">
        <v>9</v>
      </c>
      <c r="F597" s="16" t="s">
        <v>9</v>
      </c>
      <c r="G597" s="15">
        <v>3337768.32</v>
      </c>
      <c r="H597" s="15">
        <v>194100.88999999998</v>
      </c>
      <c r="I597" s="17">
        <f>G597+H597</f>
        <v>3531869.21</v>
      </c>
      <c r="J597" s="18">
        <f>I597/C597</f>
        <v>297.52078257939519</v>
      </c>
    </row>
    <row r="598" spans="1:10" ht="14.4" customHeight="1" x14ac:dyDescent="0.25">
      <c r="A598" s="3" t="s">
        <v>486</v>
      </c>
      <c r="B598" s="19" t="s">
        <v>27</v>
      </c>
      <c r="C598" s="4">
        <v>2188</v>
      </c>
      <c r="D598" s="16" t="s">
        <v>9</v>
      </c>
      <c r="E598" s="16" t="s">
        <v>9</v>
      </c>
      <c r="F598" s="16" t="s">
        <v>9</v>
      </c>
      <c r="G598" s="15">
        <v>500823.6</v>
      </c>
      <c r="H598" s="15">
        <v>81203.240000000005</v>
      </c>
      <c r="I598" s="17">
        <f>G598+H598</f>
        <v>582026.84</v>
      </c>
      <c r="J598" s="18">
        <f>I598/C598</f>
        <v>266.00861060329066</v>
      </c>
    </row>
    <row r="599" spans="1:10" ht="14.4" customHeight="1" x14ac:dyDescent="0.25">
      <c r="A599" s="3" t="s">
        <v>227</v>
      </c>
      <c r="B599" s="19" t="s">
        <v>24</v>
      </c>
      <c r="C599" s="4">
        <v>29844</v>
      </c>
      <c r="D599" s="16" t="s">
        <v>9</v>
      </c>
      <c r="E599" s="16" t="s">
        <v>9</v>
      </c>
      <c r="F599" s="16" t="s">
        <v>9</v>
      </c>
      <c r="G599" s="15">
        <v>8746601.1600000001</v>
      </c>
      <c r="H599" s="15">
        <v>247095.29</v>
      </c>
      <c r="I599" s="17">
        <f>G599+H599</f>
        <v>8993696.4499999993</v>
      </c>
      <c r="J599" s="18">
        <f>I599/C599</f>
        <v>301.35693774292986</v>
      </c>
    </row>
    <row r="600" spans="1:10" ht="14.4" customHeight="1" x14ac:dyDescent="0.25">
      <c r="A600" s="3" t="s">
        <v>487</v>
      </c>
      <c r="B600" s="19" t="s">
        <v>27</v>
      </c>
      <c r="C600" s="4">
        <v>2246</v>
      </c>
      <c r="D600" s="16" t="s">
        <v>9</v>
      </c>
      <c r="E600" s="16" t="s">
        <v>9</v>
      </c>
      <c r="F600" s="16" t="s">
        <v>9</v>
      </c>
      <c r="G600" s="15">
        <v>511714.86</v>
      </c>
      <c r="H600" s="15">
        <v>53388.21</v>
      </c>
      <c r="I600" s="17">
        <f>G600+H600</f>
        <v>565103.06999999995</v>
      </c>
      <c r="J600" s="18">
        <f>I600/C600</f>
        <v>251.60421638468387</v>
      </c>
    </row>
    <row r="601" spans="1:10" ht="14.4" customHeight="1" x14ac:dyDescent="0.25">
      <c r="A601" s="3" t="s">
        <v>18</v>
      </c>
      <c r="B601" s="19" t="s">
        <v>23</v>
      </c>
      <c r="C601" s="4">
        <v>89960</v>
      </c>
      <c r="D601" s="28">
        <v>4865835.4400000004</v>
      </c>
      <c r="E601" s="28">
        <v>23666259.780000001</v>
      </c>
      <c r="F601" s="28">
        <v>2221976.86</v>
      </c>
      <c r="G601" s="16" t="s">
        <v>9</v>
      </c>
      <c r="H601" s="16" t="s">
        <v>9</v>
      </c>
      <c r="I601" s="17">
        <f>D601+E601+F601</f>
        <v>30754072.080000002</v>
      </c>
      <c r="J601" s="18">
        <f>I601/C601</f>
        <v>341.86385148955094</v>
      </c>
    </row>
    <row r="602" spans="1:10" ht="14.4" customHeight="1" x14ac:dyDescent="0.25">
      <c r="A602" s="3" t="s">
        <v>575</v>
      </c>
      <c r="B602" s="19" t="s">
        <v>26</v>
      </c>
      <c r="C602" s="4">
        <v>280</v>
      </c>
      <c r="D602" s="16" t="s">
        <v>9</v>
      </c>
      <c r="E602" s="16" t="s">
        <v>9</v>
      </c>
      <c r="F602" s="16" t="s">
        <v>9</v>
      </c>
      <c r="G602" s="15">
        <v>64027.34</v>
      </c>
      <c r="H602" s="15">
        <v>1751.05</v>
      </c>
      <c r="I602" s="17">
        <f>G602+H602</f>
        <v>65778.39</v>
      </c>
      <c r="J602" s="18">
        <f>I602/C602</f>
        <v>234.92282142857144</v>
      </c>
    </row>
    <row r="603" spans="1:10" ht="14.4" customHeight="1" x14ac:dyDescent="0.25">
      <c r="A603" s="3" t="s">
        <v>156</v>
      </c>
      <c r="B603" s="19" t="s">
        <v>23</v>
      </c>
      <c r="C603" s="4">
        <v>42151</v>
      </c>
      <c r="D603" s="16" t="s">
        <v>9</v>
      </c>
      <c r="E603" s="16" t="s">
        <v>9</v>
      </c>
      <c r="F603" s="16" t="s">
        <v>9</v>
      </c>
      <c r="G603" s="15">
        <v>12546527.43</v>
      </c>
      <c r="H603" s="15">
        <v>1786757.45</v>
      </c>
      <c r="I603" s="17">
        <f>G603+H603</f>
        <v>14333284.879999999</v>
      </c>
      <c r="J603" s="18">
        <f>I603/C603</f>
        <v>340.04614077957814</v>
      </c>
    </row>
    <row r="604" spans="1:10" ht="14.4" customHeight="1" x14ac:dyDescent="0.25">
      <c r="A604" s="3" t="s">
        <v>157</v>
      </c>
      <c r="B604" s="19" t="s">
        <v>23</v>
      </c>
      <c r="C604" s="4">
        <v>6898</v>
      </c>
      <c r="D604" s="16" t="s">
        <v>9</v>
      </c>
      <c r="E604" s="16" t="s">
        <v>9</v>
      </c>
      <c r="F604" s="16" t="s">
        <v>9</v>
      </c>
      <c r="G604" s="15">
        <v>1844776.36</v>
      </c>
      <c r="H604" s="15">
        <v>37066.159999999996</v>
      </c>
      <c r="I604" s="17">
        <f>G604+H604</f>
        <v>1881842.52</v>
      </c>
      <c r="J604" s="18">
        <f>I604/C604</f>
        <v>272.8098753261815</v>
      </c>
    </row>
    <row r="605" spans="1:10" ht="14.4" customHeight="1" x14ac:dyDescent="0.25">
      <c r="A605" s="3" t="s">
        <v>670</v>
      </c>
      <c r="B605" s="19" t="s">
        <v>28</v>
      </c>
      <c r="C605" s="4">
        <v>290</v>
      </c>
      <c r="D605" s="16" t="s">
        <v>9</v>
      </c>
      <c r="E605" s="16" t="s">
        <v>9</v>
      </c>
      <c r="F605" s="16" t="s">
        <v>9</v>
      </c>
      <c r="G605" s="15">
        <v>66279.81</v>
      </c>
      <c r="H605" s="15">
        <v>884.91</v>
      </c>
      <c r="I605" s="17">
        <f>G605+H605</f>
        <v>67164.72</v>
      </c>
      <c r="J605" s="18">
        <f>I605/C605</f>
        <v>231.60248275862068</v>
      </c>
    </row>
    <row r="606" spans="1:10" ht="14.4" customHeight="1" x14ac:dyDescent="0.25">
      <c r="A606" s="3" t="s">
        <v>382</v>
      </c>
      <c r="B606" s="19" t="s">
        <v>25</v>
      </c>
      <c r="C606" s="4">
        <v>5628</v>
      </c>
      <c r="D606" s="16" t="s">
        <v>9</v>
      </c>
      <c r="E606" s="16" t="s">
        <v>9</v>
      </c>
      <c r="F606" s="16" t="s">
        <v>9</v>
      </c>
      <c r="G606" s="15">
        <v>1445044.46</v>
      </c>
      <c r="H606" s="15">
        <v>161015.25</v>
      </c>
      <c r="I606" s="17">
        <f>G606+H606</f>
        <v>1606059.71</v>
      </c>
      <c r="J606" s="18">
        <f>I606/C606</f>
        <v>285.36952914001421</v>
      </c>
    </row>
    <row r="607" spans="1:10" ht="14.4" customHeight="1" x14ac:dyDescent="0.25">
      <c r="A607" s="3" t="s">
        <v>103</v>
      </c>
      <c r="B607" s="19" t="s">
        <v>22</v>
      </c>
      <c r="C607" s="4">
        <v>11906</v>
      </c>
      <c r="D607" s="16" t="s">
        <v>9</v>
      </c>
      <c r="E607" s="16" t="s">
        <v>9</v>
      </c>
      <c r="F607" s="16" t="s">
        <v>9</v>
      </c>
      <c r="G607" s="15">
        <v>3029365.31</v>
      </c>
      <c r="H607" s="15">
        <v>117212.1</v>
      </c>
      <c r="I607" s="17">
        <f>G607+H607</f>
        <v>3146577.41</v>
      </c>
      <c r="J607" s="18">
        <f>I607/C607</f>
        <v>264.28501679825297</v>
      </c>
    </row>
    <row r="608" spans="1:10" ht="14.4" customHeight="1" x14ac:dyDescent="0.25">
      <c r="A608" s="3" t="s">
        <v>576</v>
      </c>
      <c r="B608" s="19" t="s">
        <v>26</v>
      </c>
      <c r="C608" s="4">
        <v>16137</v>
      </c>
      <c r="D608" s="16" t="s">
        <v>9</v>
      </c>
      <c r="E608" s="16" t="s">
        <v>9</v>
      </c>
      <c r="F608" s="16" t="s">
        <v>9</v>
      </c>
      <c r="G608" s="15">
        <v>4576482.75</v>
      </c>
      <c r="H608" s="15">
        <v>133749.45000000001</v>
      </c>
      <c r="I608" s="17">
        <f>G608+H608</f>
        <v>4710232.2</v>
      </c>
      <c r="J608" s="18">
        <f>I608/C608</f>
        <v>291.8902026398959</v>
      </c>
    </row>
    <row r="609" spans="1:10" ht="14.4" customHeight="1" x14ac:dyDescent="0.25">
      <c r="A609" s="3" t="s">
        <v>104</v>
      </c>
      <c r="B609" s="19" t="s">
        <v>22</v>
      </c>
      <c r="C609" s="4">
        <v>1533</v>
      </c>
      <c r="D609" s="16" t="s">
        <v>9</v>
      </c>
      <c r="E609" s="16" t="s">
        <v>9</v>
      </c>
      <c r="F609" s="16" t="s">
        <v>9</v>
      </c>
      <c r="G609" s="15">
        <v>349534.61</v>
      </c>
      <c r="H609" s="15">
        <v>0</v>
      </c>
      <c r="I609" s="17">
        <f>G609+H609</f>
        <v>349534.61</v>
      </c>
      <c r="J609" s="18">
        <f>I609/C609</f>
        <v>228.00692106979778</v>
      </c>
    </row>
    <row r="610" spans="1:10" ht="14.4" customHeight="1" x14ac:dyDescent="0.25">
      <c r="A610" s="3" t="s">
        <v>383</v>
      </c>
      <c r="B610" s="19" t="s">
        <v>25</v>
      </c>
      <c r="C610" s="4">
        <v>2338</v>
      </c>
      <c r="D610" s="16" t="s">
        <v>9</v>
      </c>
      <c r="E610" s="16" t="s">
        <v>9</v>
      </c>
      <c r="F610" s="16" t="s">
        <v>9</v>
      </c>
      <c r="G610" s="15">
        <v>559151.80000000005</v>
      </c>
      <c r="H610" s="15">
        <v>39137.910000000003</v>
      </c>
      <c r="I610" s="17">
        <f>G610+H610</f>
        <v>598289.71000000008</v>
      </c>
      <c r="J610" s="18">
        <f>I610/C610</f>
        <v>255.8980795551754</v>
      </c>
    </row>
    <row r="611" spans="1:10" ht="14.4" customHeight="1" x14ac:dyDescent="0.25">
      <c r="A611" s="3" t="s">
        <v>384</v>
      </c>
      <c r="B611" s="19" t="s">
        <v>25</v>
      </c>
      <c r="C611" s="4">
        <v>943</v>
      </c>
      <c r="D611" s="16" t="s">
        <v>9</v>
      </c>
      <c r="E611" s="16" t="s">
        <v>9</v>
      </c>
      <c r="F611" s="16" t="s">
        <v>9</v>
      </c>
      <c r="G611" s="15">
        <v>208019.91</v>
      </c>
      <c r="H611" s="15">
        <v>9704.33</v>
      </c>
      <c r="I611" s="17">
        <f>G611+H611</f>
        <v>217724.24</v>
      </c>
      <c r="J611" s="18">
        <f>I611/C611</f>
        <v>230.88466595970306</v>
      </c>
    </row>
    <row r="612" spans="1:10" ht="14.4" customHeight="1" x14ac:dyDescent="0.25">
      <c r="A612" s="3" t="s">
        <v>488</v>
      </c>
      <c r="B612" s="19" t="s">
        <v>27</v>
      </c>
      <c r="C612" s="4">
        <v>4952</v>
      </c>
      <c r="D612" s="16" t="s">
        <v>9</v>
      </c>
      <c r="E612" s="16" t="s">
        <v>9</v>
      </c>
      <c r="F612" s="16" t="s">
        <v>9</v>
      </c>
      <c r="G612" s="15">
        <v>1161777.73</v>
      </c>
      <c r="H612" s="15">
        <v>139992.99</v>
      </c>
      <c r="I612" s="17">
        <f>G612+H612</f>
        <v>1301770.72</v>
      </c>
      <c r="J612" s="18">
        <f>I612/C612</f>
        <v>262.87777059773828</v>
      </c>
    </row>
    <row r="613" spans="1:10" ht="14.4" customHeight="1" x14ac:dyDescent="0.25">
      <c r="A613" s="3" t="s">
        <v>105</v>
      </c>
      <c r="B613" s="19" t="s">
        <v>22</v>
      </c>
      <c r="C613" s="4">
        <v>298</v>
      </c>
      <c r="D613" s="16" t="s">
        <v>9</v>
      </c>
      <c r="E613" s="16" t="s">
        <v>9</v>
      </c>
      <c r="F613" s="16" t="s">
        <v>9</v>
      </c>
      <c r="G613" s="15">
        <v>71381.97</v>
      </c>
      <c r="H613" s="15">
        <v>1367.79</v>
      </c>
      <c r="I613" s="17">
        <f>G613+H613</f>
        <v>72749.759999999995</v>
      </c>
      <c r="J613" s="18">
        <f>I613/C613</f>
        <v>244.12671140939597</v>
      </c>
    </row>
    <row r="614" spans="1:10" ht="14.4" customHeight="1" x14ac:dyDescent="0.25">
      <c r="A614" s="3" t="s">
        <v>228</v>
      </c>
      <c r="B614" s="19" t="s">
        <v>24</v>
      </c>
      <c r="C614" s="4">
        <v>7438</v>
      </c>
      <c r="D614" s="16" t="s">
        <v>9</v>
      </c>
      <c r="E614" s="16" t="s">
        <v>9</v>
      </c>
      <c r="F614" s="16" t="s">
        <v>9</v>
      </c>
      <c r="G614" s="15">
        <v>1953721.17</v>
      </c>
      <c r="H614" s="15">
        <v>167097.96000000002</v>
      </c>
      <c r="I614" s="17">
        <f>G614+H614</f>
        <v>2120819.13</v>
      </c>
      <c r="J614" s="18">
        <f>I614/C614</f>
        <v>285.13298332885182</v>
      </c>
    </row>
    <row r="615" spans="1:10" ht="14.4" customHeight="1" x14ac:dyDescent="0.25">
      <c r="A615" s="3" t="s">
        <v>770</v>
      </c>
      <c r="B615" s="19" t="s">
        <v>29</v>
      </c>
      <c r="C615" s="4">
        <v>1531</v>
      </c>
      <c r="D615" s="16" t="s">
        <v>9</v>
      </c>
      <c r="E615" s="16" t="s">
        <v>9</v>
      </c>
      <c r="F615" s="16" t="s">
        <v>9</v>
      </c>
      <c r="G615" s="15">
        <v>362407.15</v>
      </c>
      <c r="H615" s="15">
        <v>31370.12</v>
      </c>
      <c r="I615" s="17">
        <f>G615+H615</f>
        <v>393777.27</v>
      </c>
      <c r="J615" s="18">
        <f>I615/C615</f>
        <v>257.20265839320706</v>
      </c>
    </row>
    <row r="616" spans="1:10" ht="14.4" customHeight="1" x14ac:dyDescent="0.25">
      <c r="A616" s="3" t="s">
        <v>671</v>
      </c>
      <c r="B616" s="19" t="s">
        <v>28</v>
      </c>
      <c r="C616" s="4">
        <v>52230</v>
      </c>
      <c r="D616" s="16" t="s">
        <v>9</v>
      </c>
      <c r="E616" s="16" t="s">
        <v>9</v>
      </c>
      <c r="F616" s="16" t="s">
        <v>9</v>
      </c>
      <c r="G616" s="15">
        <v>15892291.01</v>
      </c>
      <c r="H616" s="15">
        <v>0</v>
      </c>
      <c r="I616" s="17">
        <f>G616+H616</f>
        <v>15892291.01</v>
      </c>
      <c r="J616" s="18">
        <f>I616/C616</f>
        <v>304.27514857361672</v>
      </c>
    </row>
    <row r="617" spans="1:10" ht="14.4" customHeight="1" x14ac:dyDescent="0.25">
      <c r="A617" s="3" t="s">
        <v>771</v>
      </c>
      <c r="B617" s="19" t="s">
        <v>29</v>
      </c>
      <c r="C617" s="4">
        <v>40529</v>
      </c>
      <c r="D617" s="16" t="s">
        <v>9</v>
      </c>
      <c r="E617" s="16" t="s">
        <v>9</v>
      </c>
      <c r="F617" s="16" t="s">
        <v>9</v>
      </c>
      <c r="G617" s="15">
        <v>11728842.800000001</v>
      </c>
      <c r="H617" s="15">
        <v>222505.09999999998</v>
      </c>
      <c r="I617" s="17">
        <f>G617+H617</f>
        <v>11951347.9</v>
      </c>
      <c r="J617" s="18">
        <f>I617/C617</f>
        <v>294.88385847171162</v>
      </c>
    </row>
    <row r="618" spans="1:10" ht="14.4" customHeight="1" x14ac:dyDescent="0.25">
      <c r="A618" s="3" t="s">
        <v>672</v>
      </c>
      <c r="B618" s="19" t="s">
        <v>28</v>
      </c>
      <c r="C618" s="4">
        <v>2778</v>
      </c>
      <c r="D618" s="16" t="s">
        <v>9</v>
      </c>
      <c r="E618" s="16" t="s">
        <v>9</v>
      </c>
      <c r="F618" s="16" t="s">
        <v>9</v>
      </c>
      <c r="G618" s="15">
        <v>643312.82999999996</v>
      </c>
      <c r="H618" s="15">
        <v>1756.76</v>
      </c>
      <c r="I618" s="17">
        <f>G618+H618</f>
        <v>645069.59</v>
      </c>
      <c r="J618" s="18">
        <f>I618/C618</f>
        <v>232.20647588192944</v>
      </c>
    </row>
    <row r="619" spans="1:10" ht="14.4" customHeight="1" x14ac:dyDescent="0.25">
      <c r="A619" s="3" t="s">
        <v>106</v>
      </c>
      <c r="B619" s="19" t="s">
        <v>22</v>
      </c>
      <c r="C619" s="4">
        <v>1589</v>
      </c>
      <c r="D619" s="16" t="s">
        <v>9</v>
      </c>
      <c r="E619" s="16" t="s">
        <v>9</v>
      </c>
      <c r="F619" s="16" t="s">
        <v>9</v>
      </c>
      <c r="G619" s="15">
        <v>365911.18</v>
      </c>
      <c r="H619" s="15">
        <v>10967.67</v>
      </c>
      <c r="I619" s="17">
        <f>G619+H619</f>
        <v>376878.85</v>
      </c>
      <c r="J619" s="18">
        <f>I619/C619</f>
        <v>237.17989301447449</v>
      </c>
    </row>
    <row r="620" spans="1:10" ht="14.4" customHeight="1" x14ac:dyDescent="0.25">
      <c r="A620" s="3" t="s">
        <v>577</v>
      </c>
      <c r="B620" s="19" t="s">
        <v>26</v>
      </c>
      <c r="C620" s="4">
        <v>7985</v>
      </c>
      <c r="D620" s="16" t="s">
        <v>9</v>
      </c>
      <c r="E620" s="16" t="s">
        <v>9</v>
      </c>
      <c r="F620" s="16" t="s">
        <v>9</v>
      </c>
      <c r="G620" s="15">
        <v>2167998.16</v>
      </c>
      <c r="H620" s="15">
        <v>35841.590000000004</v>
      </c>
      <c r="I620" s="17">
        <f>G620+H620</f>
        <v>2203839.75</v>
      </c>
      <c r="J620" s="18">
        <f>I620/C620</f>
        <v>275.9974639949906</v>
      </c>
    </row>
    <row r="621" spans="1:10" ht="14.4" customHeight="1" x14ac:dyDescent="0.25">
      <c r="A621" s="3" t="s">
        <v>772</v>
      </c>
      <c r="B621" s="19" t="s">
        <v>29</v>
      </c>
      <c r="C621" s="4">
        <v>4180</v>
      </c>
      <c r="D621" s="16" t="s">
        <v>9</v>
      </c>
      <c r="E621" s="16" t="s">
        <v>9</v>
      </c>
      <c r="F621" s="16" t="s">
        <v>9</v>
      </c>
      <c r="G621" s="15">
        <v>972048.56</v>
      </c>
      <c r="H621" s="15">
        <v>66915.08</v>
      </c>
      <c r="I621" s="17">
        <f>G621+H621</f>
        <v>1038963.64</v>
      </c>
      <c r="J621" s="18">
        <f>I621/C621</f>
        <v>248.55589473684211</v>
      </c>
    </row>
    <row r="622" spans="1:10" ht="14.4" customHeight="1" x14ac:dyDescent="0.25">
      <c r="A622" s="3" t="s">
        <v>673</v>
      </c>
      <c r="B622" s="19" t="s">
        <v>28</v>
      </c>
      <c r="C622" s="4">
        <v>33451</v>
      </c>
      <c r="D622" s="16" t="s">
        <v>9</v>
      </c>
      <c r="E622" s="16" t="s">
        <v>9</v>
      </c>
      <c r="F622" s="16" t="s">
        <v>9</v>
      </c>
      <c r="G622" s="15">
        <v>9356006.3699999992</v>
      </c>
      <c r="H622" s="15">
        <v>897942.76</v>
      </c>
      <c r="I622" s="17">
        <f>G622+H622</f>
        <v>10253949.129999999</v>
      </c>
      <c r="J622" s="18">
        <f>I622/C622</f>
        <v>306.53640040656478</v>
      </c>
    </row>
    <row r="623" spans="1:10" ht="14.4" customHeight="1" x14ac:dyDescent="0.25">
      <c r="A623" s="3" t="s">
        <v>773</v>
      </c>
      <c r="B623" s="19" t="s">
        <v>29</v>
      </c>
      <c r="C623" s="4">
        <v>1439</v>
      </c>
      <c r="D623" s="16" t="s">
        <v>9</v>
      </c>
      <c r="E623" s="16" t="s">
        <v>9</v>
      </c>
      <c r="F623" s="16" t="s">
        <v>9</v>
      </c>
      <c r="G623" s="15">
        <v>315396.40999999997</v>
      </c>
      <c r="H623" s="15">
        <v>31821.19</v>
      </c>
      <c r="I623" s="17">
        <f>G623+H623</f>
        <v>347217.6</v>
      </c>
      <c r="J623" s="18">
        <f>I623/C623</f>
        <v>241.29089645587212</v>
      </c>
    </row>
    <row r="624" spans="1:10" ht="14.4" customHeight="1" x14ac:dyDescent="0.25">
      <c r="A624" s="3" t="s">
        <v>19</v>
      </c>
      <c r="B624" s="19" t="s">
        <v>22</v>
      </c>
      <c r="C624" s="4">
        <v>109204</v>
      </c>
      <c r="D624" s="28">
        <v>5141287.76</v>
      </c>
      <c r="E624" s="28">
        <v>24749290.149999999</v>
      </c>
      <c r="F624" s="28">
        <v>480205.49</v>
      </c>
      <c r="G624" s="16" t="s">
        <v>9</v>
      </c>
      <c r="H624" s="16" t="s">
        <v>9</v>
      </c>
      <c r="I624" s="17">
        <f>D624+E624+F624</f>
        <v>30370783.399999995</v>
      </c>
      <c r="J624" s="18">
        <f>I624/C624</f>
        <v>278.11053990696308</v>
      </c>
    </row>
    <row r="625" spans="1:10" ht="14.4" customHeight="1" x14ac:dyDescent="0.25">
      <c r="A625" s="3" t="s">
        <v>578</v>
      </c>
      <c r="B625" s="19" t="s">
        <v>26</v>
      </c>
      <c r="C625" s="4">
        <v>1671</v>
      </c>
      <c r="D625" s="16" t="s">
        <v>9</v>
      </c>
      <c r="E625" s="16" t="s">
        <v>9</v>
      </c>
      <c r="F625" s="16" t="s">
        <v>9</v>
      </c>
      <c r="G625" s="15">
        <v>393048.59</v>
      </c>
      <c r="H625" s="15">
        <v>12866.67</v>
      </c>
      <c r="I625" s="17">
        <f>G625+H625</f>
        <v>405915.26</v>
      </c>
      <c r="J625" s="18">
        <f>I625/C625</f>
        <v>242.91757031717535</v>
      </c>
    </row>
    <row r="626" spans="1:10" ht="14.4" customHeight="1" x14ac:dyDescent="0.25">
      <c r="A626" s="3" t="s">
        <v>158</v>
      </c>
      <c r="B626" s="19" t="s">
        <v>23</v>
      </c>
      <c r="C626" s="4">
        <v>29552</v>
      </c>
      <c r="D626" s="16" t="s">
        <v>9</v>
      </c>
      <c r="E626" s="16" t="s">
        <v>9</v>
      </c>
      <c r="F626" s="16" t="s">
        <v>9</v>
      </c>
      <c r="G626" s="15">
        <v>8568002.5600000005</v>
      </c>
      <c r="H626" s="15">
        <v>592744.67999999993</v>
      </c>
      <c r="I626" s="17">
        <f>G626+H626</f>
        <v>9160747.2400000002</v>
      </c>
      <c r="J626" s="18">
        <f>I626/C626</f>
        <v>309.98738630211153</v>
      </c>
    </row>
    <row r="627" spans="1:10" ht="14.4" customHeight="1" x14ac:dyDescent="0.25">
      <c r="A627" s="3" t="s">
        <v>774</v>
      </c>
      <c r="B627" s="19" t="s">
        <v>29</v>
      </c>
      <c r="C627" s="4">
        <v>3290</v>
      </c>
      <c r="D627" s="16" t="s">
        <v>9</v>
      </c>
      <c r="E627" s="16" t="s">
        <v>9</v>
      </c>
      <c r="F627" s="16" t="s">
        <v>9</v>
      </c>
      <c r="G627" s="15">
        <v>784894.31</v>
      </c>
      <c r="H627" s="15">
        <v>30227.120000000003</v>
      </c>
      <c r="I627" s="17">
        <f>G627+H627</f>
        <v>815121.43</v>
      </c>
      <c r="J627" s="18">
        <f>I627/C627</f>
        <v>247.75727355623101</v>
      </c>
    </row>
    <row r="628" spans="1:10" ht="14.4" customHeight="1" x14ac:dyDescent="0.25">
      <c r="A628" s="3" t="s">
        <v>385</v>
      </c>
      <c r="B628" s="19" t="s">
        <v>25</v>
      </c>
      <c r="C628" s="4">
        <v>426</v>
      </c>
      <c r="D628" s="16" t="s">
        <v>9</v>
      </c>
      <c r="E628" s="16" t="s">
        <v>9</v>
      </c>
      <c r="F628" s="16" t="s">
        <v>9</v>
      </c>
      <c r="G628" s="15">
        <v>100349.72</v>
      </c>
      <c r="H628" s="15">
        <v>184.94</v>
      </c>
      <c r="I628" s="17">
        <f>G628+H628</f>
        <v>100534.66</v>
      </c>
      <c r="J628" s="18">
        <f>I628/C628</f>
        <v>235.99685446009391</v>
      </c>
    </row>
    <row r="629" spans="1:10" ht="14.4" customHeight="1" x14ac:dyDescent="0.25">
      <c r="A629" s="3" t="s">
        <v>489</v>
      </c>
      <c r="B629" s="19" t="s">
        <v>27</v>
      </c>
      <c r="C629" s="4">
        <v>3407</v>
      </c>
      <c r="D629" s="16" t="s">
        <v>9</v>
      </c>
      <c r="E629" s="16" t="s">
        <v>9</v>
      </c>
      <c r="F629" s="16" t="s">
        <v>9</v>
      </c>
      <c r="G629" s="15">
        <v>783883.21</v>
      </c>
      <c r="H629" s="15">
        <v>76405.930000000008</v>
      </c>
      <c r="I629" s="17">
        <f>G629+H629</f>
        <v>860289.14</v>
      </c>
      <c r="J629" s="18">
        <f>I629/C629</f>
        <v>252.50635162899911</v>
      </c>
    </row>
    <row r="630" spans="1:10" ht="14.4" customHeight="1" x14ac:dyDescent="0.25">
      <c r="A630" s="3" t="s">
        <v>229</v>
      </c>
      <c r="B630" s="19" t="s">
        <v>24</v>
      </c>
      <c r="C630" s="4">
        <v>9765</v>
      </c>
      <c r="D630" s="16" t="s">
        <v>9</v>
      </c>
      <c r="E630" s="16" t="s">
        <v>9</v>
      </c>
      <c r="F630" s="16" t="s">
        <v>9</v>
      </c>
      <c r="G630" s="15">
        <v>2555061.7999999998</v>
      </c>
      <c r="H630" s="15">
        <v>152814.34</v>
      </c>
      <c r="I630" s="17">
        <f>G630+H630</f>
        <v>2707876.1399999997</v>
      </c>
      <c r="J630" s="18">
        <f>I630/C630</f>
        <v>277.30426420890933</v>
      </c>
    </row>
    <row r="631" spans="1:10" ht="14.4" customHeight="1" x14ac:dyDescent="0.25">
      <c r="A631" s="3" t="s">
        <v>490</v>
      </c>
      <c r="B631" s="19" t="s">
        <v>27</v>
      </c>
      <c r="C631" s="4">
        <v>3780</v>
      </c>
      <c r="D631" s="16" t="s">
        <v>9</v>
      </c>
      <c r="E631" s="16" t="s">
        <v>9</v>
      </c>
      <c r="F631" s="16" t="s">
        <v>9</v>
      </c>
      <c r="G631" s="15">
        <v>907299.63</v>
      </c>
      <c r="H631" s="15">
        <v>100550.05</v>
      </c>
      <c r="I631" s="17">
        <f>G631+H631</f>
        <v>1007849.68</v>
      </c>
      <c r="J631" s="18">
        <f>I631/C631</f>
        <v>266.6268994708995</v>
      </c>
    </row>
    <row r="632" spans="1:10" ht="14.4" customHeight="1" x14ac:dyDescent="0.25">
      <c r="A632" s="3" t="s">
        <v>386</v>
      </c>
      <c r="B632" s="19" t="s">
        <v>25</v>
      </c>
      <c r="C632" s="4">
        <v>2597</v>
      </c>
      <c r="D632" s="16" t="s">
        <v>9</v>
      </c>
      <c r="E632" s="16" t="s">
        <v>9</v>
      </c>
      <c r="F632" s="16" t="s">
        <v>9</v>
      </c>
      <c r="G632" s="15">
        <v>628401.32999999996</v>
      </c>
      <c r="H632" s="15">
        <v>19664.120000000003</v>
      </c>
      <c r="I632" s="17">
        <f>G632+H632</f>
        <v>648065.44999999995</v>
      </c>
      <c r="J632" s="18">
        <f>I632/C632</f>
        <v>249.54387755102039</v>
      </c>
    </row>
    <row r="633" spans="1:10" ht="14.4" customHeight="1" x14ac:dyDescent="0.25">
      <c r="A633" s="3" t="s">
        <v>674</v>
      </c>
      <c r="B633" s="19" t="s">
        <v>28</v>
      </c>
      <c r="C633" s="4">
        <v>198</v>
      </c>
      <c r="D633" s="16" t="s">
        <v>9</v>
      </c>
      <c r="E633" s="16" t="s">
        <v>9</v>
      </c>
      <c r="F633" s="16" t="s">
        <v>9</v>
      </c>
      <c r="G633" s="15">
        <v>47882.69</v>
      </c>
      <c r="H633" s="15">
        <v>1946.01</v>
      </c>
      <c r="I633" s="17">
        <f>G633+H633</f>
        <v>49828.700000000004</v>
      </c>
      <c r="J633" s="18">
        <f>I633/C633</f>
        <v>251.66010101010104</v>
      </c>
    </row>
    <row r="634" spans="1:10" ht="14.4" customHeight="1" x14ac:dyDescent="0.25">
      <c r="A634" s="3" t="s">
        <v>387</v>
      </c>
      <c r="B634" s="19" t="s">
        <v>25</v>
      </c>
      <c r="C634" s="4">
        <v>12660</v>
      </c>
      <c r="D634" s="16" t="s">
        <v>9</v>
      </c>
      <c r="E634" s="16" t="s">
        <v>9</v>
      </c>
      <c r="F634" s="16" t="s">
        <v>9</v>
      </c>
      <c r="G634" s="15">
        <v>3370299.3</v>
      </c>
      <c r="H634" s="15">
        <v>103527.79</v>
      </c>
      <c r="I634" s="17">
        <f>G634+H634</f>
        <v>3473827.09</v>
      </c>
      <c r="J634" s="18">
        <f>I634/C634</f>
        <v>274.3939249605055</v>
      </c>
    </row>
    <row r="635" spans="1:10" ht="14.4" customHeight="1" x14ac:dyDescent="0.25">
      <c r="A635" s="3" t="s">
        <v>775</v>
      </c>
      <c r="B635" s="19" t="s">
        <v>29</v>
      </c>
      <c r="C635" s="4">
        <v>5580</v>
      </c>
      <c r="D635" s="16" t="s">
        <v>9</v>
      </c>
      <c r="E635" s="16" t="s">
        <v>9</v>
      </c>
      <c r="F635" s="16" t="s">
        <v>9</v>
      </c>
      <c r="G635" s="15">
        <v>1430812.96</v>
      </c>
      <c r="H635" s="15">
        <v>59610.06</v>
      </c>
      <c r="I635" s="17">
        <f>G635+H635</f>
        <v>1490423.02</v>
      </c>
      <c r="J635" s="18">
        <f>I635/C635</f>
        <v>267.10089964157709</v>
      </c>
    </row>
    <row r="636" spans="1:10" ht="14.4" customHeight="1" x14ac:dyDescent="0.25">
      <c r="A636" s="3" t="s">
        <v>579</v>
      </c>
      <c r="B636" s="19" t="s">
        <v>26</v>
      </c>
      <c r="C636" s="4">
        <v>4036</v>
      </c>
      <c r="D636" s="16" t="s">
        <v>9</v>
      </c>
      <c r="E636" s="16" t="s">
        <v>9</v>
      </c>
      <c r="F636" s="16" t="s">
        <v>9</v>
      </c>
      <c r="G636" s="15">
        <v>970797.3</v>
      </c>
      <c r="H636" s="15">
        <v>39183.21</v>
      </c>
      <c r="I636" s="17">
        <f>G636+H636</f>
        <v>1009980.51</v>
      </c>
      <c r="J636" s="18">
        <f>I636/C636</f>
        <v>250.2429410307235</v>
      </c>
    </row>
    <row r="637" spans="1:10" ht="14.4" customHeight="1" x14ac:dyDescent="0.25">
      <c r="A637" s="3" t="s">
        <v>8</v>
      </c>
      <c r="B637" s="19" t="s">
        <v>23</v>
      </c>
      <c r="C637" s="4">
        <v>93645</v>
      </c>
      <c r="D637" s="28">
        <v>4686225.7699999996</v>
      </c>
      <c r="E637" s="28">
        <v>24951015.280000001</v>
      </c>
      <c r="F637" s="28">
        <v>1635266.99</v>
      </c>
      <c r="G637" s="16" t="s">
        <v>9</v>
      </c>
      <c r="H637" s="16" t="s">
        <v>9</v>
      </c>
      <c r="I637" s="17">
        <f>D637+E637+F637</f>
        <v>31272508.039999999</v>
      </c>
      <c r="J637" s="18">
        <f>I637/C637</f>
        <v>333.9474402263869</v>
      </c>
    </row>
    <row r="638" spans="1:10" ht="14.4" customHeight="1" x14ac:dyDescent="0.25">
      <c r="A638" s="3" t="s">
        <v>171</v>
      </c>
      <c r="B638" s="19" t="s">
        <v>23</v>
      </c>
      <c r="C638" s="4">
        <v>4472</v>
      </c>
      <c r="D638" s="16" t="s">
        <v>9</v>
      </c>
      <c r="E638" s="16" t="s">
        <v>9</v>
      </c>
      <c r="F638" s="16" t="s">
        <v>9</v>
      </c>
      <c r="G638" s="15">
        <v>1102891.78</v>
      </c>
      <c r="H638" s="15">
        <v>45778.06</v>
      </c>
      <c r="I638" s="17">
        <f>G638+H638</f>
        <v>1148669.8400000001</v>
      </c>
      <c r="J638" s="18">
        <f>I638/C638</f>
        <v>256.85819320214671</v>
      </c>
    </row>
    <row r="639" spans="1:10" ht="14.4" customHeight="1" x14ac:dyDescent="0.25">
      <c r="A639" s="3" t="s">
        <v>776</v>
      </c>
      <c r="B639" s="19" t="s">
        <v>29</v>
      </c>
      <c r="C639" s="4">
        <v>23090</v>
      </c>
      <c r="D639" s="16" t="s">
        <v>9</v>
      </c>
      <c r="E639" s="16" t="s">
        <v>9</v>
      </c>
      <c r="F639" s="16" t="s">
        <v>9</v>
      </c>
      <c r="G639" s="15">
        <v>6616283.8700000001</v>
      </c>
      <c r="H639" s="15">
        <v>568783.51</v>
      </c>
      <c r="I639" s="17">
        <f>G639+H639</f>
        <v>7185067.3799999999</v>
      </c>
      <c r="J639" s="18">
        <f>I639/C639</f>
        <v>311.1765864010394</v>
      </c>
    </row>
    <row r="640" spans="1:10" ht="14.4" customHeight="1" x14ac:dyDescent="0.25">
      <c r="A640" s="3" t="s">
        <v>580</v>
      </c>
      <c r="B640" s="19" t="s">
        <v>26</v>
      </c>
      <c r="C640" s="4">
        <v>9811</v>
      </c>
      <c r="D640" s="16" t="s">
        <v>9</v>
      </c>
      <c r="E640" s="16" t="s">
        <v>9</v>
      </c>
      <c r="F640" s="16" t="s">
        <v>9</v>
      </c>
      <c r="G640" s="15">
        <v>2535148.34</v>
      </c>
      <c r="H640" s="15">
        <v>1630.9</v>
      </c>
      <c r="I640" s="17">
        <f>G640+H640</f>
        <v>2536779.2399999998</v>
      </c>
      <c r="J640" s="18">
        <f>I640/C640</f>
        <v>258.56479869534195</v>
      </c>
    </row>
    <row r="641" spans="1:10" ht="14.4" customHeight="1" x14ac:dyDescent="0.25">
      <c r="A641" s="3" t="s">
        <v>172</v>
      </c>
      <c r="B641" s="19" t="s">
        <v>23</v>
      </c>
      <c r="C641" s="4">
        <v>2739</v>
      </c>
      <c r="D641" s="16" t="s">
        <v>9</v>
      </c>
      <c r="E641" s="16" t="s">
        <v>9</v>
      </c>
      <c r="F641" s="16" t="s">
        <v>9</v>
      </c>
      <c r="G641" s="15">
        <v>712618.37</v>
      </c>
      <c r="H641" s="15">
        <v>31104.85</v>
      </c>
      <c r="I641" s="17">
        <f>G641+H641</f>
        <v>743723.22</v>
      </c>
      <c r="J641" s="18">
        <f>I641/C641</f>
        <v>271.53093099671412</v>
      </c>
    </row>
    <row r="642" spans="1:10" ht="14.4" customHeight="1" x14ac:dyDescent="0.25">
      <c r="A642" s="3" t="s">
        <v>778</v>
      </c>
      <c r="B642" s="19" t="s">
        <v>29</v>
      </c>
      <c r="C642" s="4">
        <v>600</v>
      </c>
      <c r="D642" s="16" t="s">
        <v>9</v>
      </c>
      <c r="E642" s="16" t="s">
        <v>9</v>
      </c>
      <c r="F642" s="16" t="s">
        <v>9</v>
      </c>
      <c r="G642" s="15">
        <v>145229.81</v>
      </c>
      <c r="H642" s="15">
        <v>2943.63</v>
      </c>
      <c r="I642" s="17">
        <f>G642+H642</f>
        <v>148173.44</v>
      </c>
      <c r="J642" s="18">
        <f>I642/C642</f>
        <v>246.95573333333334</v>
      </c>
    </row>
    <row r="643" spans="1:10" ht="14.4" customHeight="1" x14ac:dyDescent="0.25">
      <c r="A643" s="3" t="s">
        <v>160</v>
      </c>
      <c r="B643" s="19" t="s">
        <v>23</v>
      </c>
      <c r="C643" s="4">
        <v>34190</v>
      </c>
      <c r="D643" s="16" t="s">
        <v>9</v>
      </c>
      <c r="E643" s="16" t="s">
        <v>9</v>
      </c>
      <c r="F643" s="16" t="s">
        <v>9</v>
      </c>
      <c r="G643" s="15">
        <v>9824759.7799999993</v>
      </c>
      <c r="H643" s="15">
        <v>0</v>
      </c>
      <c r="I643" s="17">
        <f>G643+H643</f>
        <v>9824759.7799999993</v>
      </c>
      <c r="J643" s="18">
        <f>I643/C643</f>
        <v>287.3577004972214</v>
      </c>
    </row>
    <row r="644" spans="1:10" ht="14.4" customHeight="1" x14ac:dyDescent="0.25">
      <c r="A644" s="3" t="s">
        <v>230</v>
      </c>
      <c r="B644" s="19" t="s">
        <v>24</v>
      </c>
      <c r="C644" s="4">
        <v>854</v>
      </c>
      <c r="D644" s="16" t="s">
        <v>9</v>
      </c>
      <c r="E644" s="16" t="s">
        <v>9</v>
      </c>
      <c r="F644" s="16" t="s">
        <v>9</v>
      </c>
      <c r="G644" s="15">
        <v>196023.4</v>
      </c>
      <c r="H644" s="15">
        <v>3056.1</v>
      </c>
      <c r="I644" s="17">
        <f>G644+H644</f>
        <v>199079.5</v>
      </c>
      <c r="J644" s="18">
        <f>I644/C644</f>
        <v>233.11416861826697</v>
      </c>
    </row>
    <row r="645" spans="1:10" ht="14.4" customHeight="1" x14ac:dyDescent="0.25">
      <c r="A645" s="3" t="s">
        <v>582</v>
      </c>
      <c r="B645" s="19" t="s">
        <v>26</v>
      </c>
      <c r="C645" s="4">
        <v>644</v>
      </c>
      <c r="D645" s="16" t="s">
        <v>9</v>
      </c>
      <c r="E645" s="16" t="s">
        <v>9</v>
      </c>
      <c r="F645" s="16" t="s">
        <v>9</v>
      </c>
      <c r="G645" s="15">
        <v>146820.14000000001</v>
      </c>
      <c r="H645" s="15">
        <v>4131.51</v>
      </c>
      <c r="I645" s="17">
        <f>G645+H645</f>
        <v>150951.65000000002</v>
      </c>
      <c r="J645" s="18">
        <f>I645/C645</f>
        <v>234.39697204968948</v>
      </c>
    </row>
    <row r="646" spans="1:10" ht="14.4" customHeight="1" x14ac:dyDescent="0.25">
      <c r="A646" s="3" t="s">
        <v>159</v>
      </c>
      <c r="B646" s="19" t="s">
        <v>23</v>
      </c>
      <c r="C646" s="4">
        <v>69876</v>
      </c>
      <c r="D646" s="16" t="s">
        <v>9</v>
      </c>
      <c r="E646" s="16" t="s">
        <v>9</v>
      </c>
      <c r="F646" s="16" t="s">
        <v>9</v>
      </c>
      <c r="G646" s="15">
        <v>22225785.300000001</v>
      </c>
      <c r="H646" s="15">
        <v>1266483.25</v>
      </c>
      <c r="I646" s="17">
        <f>G646+H646</f>
        <v>23492268.550000001</v>
      </c>
      <c r="J646" s="18">
        <f>I646/C646</f>
        <v>336.1993896330643</v>
      </c>
    </row>
    <row r="647" spans="1:10" ht="14.4" customHeight="1" x14ac:dyDescent="0.25">
      <c r="A647" s="3" t="s">
        <v>581</v>
      </c>
      <c r="B647" s="19" t="s">
        <v>26</v>
      </c>
      <c r="C647" s="4">
        <v>416</v>
      </c>
      <c r="D647" s="16" t="s">
        <v>9</v>
      </c>
      <c r="E647" s="16" t="s">
        <v>9</v>
      </c>
      <c r="F647" s="16" t="s">
        <v>9</v>
      </c>
      <c r="G647" s="15">
        <v>87437.91</v>
      </c>
      <c r="H647" s="15">
        <v>1069.04</v>
      </c>
      <c r="I647" s="17">
        <f>G647+H647</f>
        <v>88506.95</v>
      </c>
      <c r="J647" s="18">
        <f>I647/C647</f>
        <v>212.75709134615383</v>
      </c>
    </row>
    <row r="648" spans="1:10" ht="14.4" customHeight="1" x14ac:dyDescent="0.25">
      <c r="A648" s="3" t="s">
        <v>777</v>
      </c>
      <c r="B648" s="19" t="s">
        <v>29</v>
      </c>
      <c r="C648" s="4">
        <v>14375</v>
      </c>
      <c r="D648" s="16" t="s">
        <v>9</v>
      </c>
      <c r="E648" s="16" t="s">
        <v>9</v>
      </c>
      <c r="F648" s="16" t="s">
        <v>9</v>
      </c>
      <c r="G648" s="15">
        <v>3653477</v>
      </c>
      <c r="H648" s="15">
        <v>266006.22000000003</v>
      </c>
      <c r="I648" s="17">
        <f>G648+H648</f>
        <v>3919483.22</v>
      </c>
      <c r="J648" s="18">
        <f>I648/C648</f>
        <v>272.65970226086955</v>
      </c>
    </row>
    <row r="649" spans="1:10" ht="14.4" customHeight="1" x14ac:dyDescent="0.25">
      <c r="A649" s="3" t="s">
        <v>583</v>
      </c>
      <c r="B649" s="19" t="s">
        <v>26</v>
      </c>
      <c r="C649" s="4">
        <v>472</v>
      </c>
      <c r="D649" s="16" t="s">
        <v>9</v>
      </c>
      <c r="E649" s="16" t="s">
        <v>9</v>
      </c>
      <c r="F649" s="16" t="s">
        <v>9</v>
      </c>
      <c r="G649" s="15">
        <v>99639.67</v>
      </c>
      <c r="H649" s="15">
        <v>7642.46</v>
      </c>
      <c r="I649" s="17">
        <f>G649+H649</f>
        <v>107282.13</v>
      </c>
      <c r="J649" s="18">
        <f>I649/C649</f>
        <v>227.29264830508475</v>
      </c>
    </row>
    <row r="650" spans="1:10" ht="14.4" customHeight="1" x14ac:dyDescent="0.25">
      <c r="A650" s="3" t="s">
        <v>584</v>
      </c>
      <c r="B650" s="19" t="s">
        <v>26</v>
      </c>
      <c r="C650" s="4">
        <v>1128</v>
      </c>
      <c r="D650" s="16" t="s">
        <v>9</v>
      </c>
      <c r="E650" s="16" t="s">
        <v>9</v>
      </c>
      <c r="F650" s="16" t="s">
        <v>9</v>
      </c>
      <c r="G650" s="15">
        <v>258069.25</v>
      </c>
      <c r="H650" s="15">
        <v>15634.59</v>
      </c>
      <c r="I650" s="17">
        <f>G650+H650</f>
        <v>273703.84000000003</v>
      </c>
      <c r="J650" s="18">
        <f>I650/C650</f>
        <v>242.64524822695037</v>
      </c>
    </row>
    <row r="651" spans="1:10" ht="14.4" customHeight="1" x14ac:dyDescent="0.25">
      <c r="A651" s="3" t="s">
        <v>107</v>
      </c>
      <c r="B651" s="19" t="s">
        <v>22</v>
      </c>
      <c r="C651" s="4">
        <v>245</v>
      </c>
      <c r="D651" s="16" t="s">
        <v>9</v>
      </c>
      <c r="E651" s="16" t="s">
        <v>9</v>
      </c>
      <c r="F651" s="16" t="s">
        <v>9</v>
      </c>
      <c r="G651" s="15">
        <v>66708.160000000003</v>
      </c>
      <c r="H651" s="15">
        <v>129.61000000000001</v>
      </c>
      <c r="I651" s="17">
        <f>G651+H651</f>
        <v>66837.77</v>
      </c>
      <c r="J651" s="18">
        <f>I651/C651</f>
        <v>272.80722448979594</v>
      </c>
    </row>
    <row r="652" spans="1:10" ht="14.4" customHeight="1" x14ac:dyDescent="0.25">
      <c r="A652" s="3" t="s">
        <v>388</v>
      </c>
      <c r="B652" s="19" t="s">
        <v>25</v>
      </c>
      <c r="C652" s="4">
        <v>515</v>
      </c>
      <c r="D652" s="16" t="s">
        <v>9</v>
      </c>
      <c r="E652" s="16" t="s">
        <v>9</v>
      </c>
      <c r="F652" s="16" t="s">
        <v>9</v>
      </c>
      <c r="G652" s="15">
        <v>130309.8</v>
      </c>
      <c r="H652" s="15">
        <v>3970.04</v>
      </c>
      <c r="I652" s="17">
        <f>G652+H652</f>
        <v>134279.84</v>
      </c>
      <c r="J652" s="18">
        <f>I652/C652</f>
        <v>260.73755339805825</v>
      </c>
    </row>
    <row r="653" spans="1:10" ht="14.4" customHeight="1" x14ac:dyDescent="0.25">
      <c r="A653" s="3" t="s">
        <v>491</v>
      </c>
      <c r="B653" s="19" t="s">
        <v>27</v>
      </c>
      <c r="C653" s="4">
        <v>866</v>
      </c>
      <c r="D653" s="16" t="s">
        <v>9</v>
      </c>
      <c r="E653" s="16" t="s">
        <v>9</v>
      </c>
      <c r="F653" s="16" t="s">
        <v>9</v>
      </c>
      <c r="G653" s="15">
        <v>195144.41</v>
      </c>
      <c r="H653" s="15">
        <v>2180.9899999999998</v>
      </c>
      <c r="I653" s="17">
        <f>G653+H653</f>
        <v>197325.4</v>
      </c>
      <c r="J653" s="18">
        <f>I653/C653</f>
        <v>227.85842956120092</v>
      </c>
    </row>
    <row r="654" spans="1:10" ht="14.4" customHeight="1" x14ac:dyDescent="0.25">
      <c r="A654" s="3" t="s">
        <v>232</v>
      </c>
      <c r="B654" s="19" t="s">
        <v>24</v>
      </c>
      <c r="C654" s="4">
        <v>710</v>
      </c>
      <c r="D654" s="16" t="s">
        <v>9</v>
      </c>
      <c r="E654" s="16" t="s">
        <v>9</v>
      </c>
      <c r="F654" s="16" t="s">
        <v>9</v>
      </c>
      <c r="G654" s="15">
        <v>169957.01</v>
      </c>
      <c r="H654" s="15">
        <v>1167.17</v>
      </c>
      <c r="I654" s="17">
        <f>G654+H654</f>
        <v>171124.18000000002</v>
      </c>
      <c r="J654" s="18">
        <f>I654/C654</f>
        <v>241.01997183098595</v>
      </c>
    </row>
    <row r="655" spans="1:10" ht="14.4" customHeight="1" x14ac:dyDescent="0.25">
      <c r="A655" s="3" t="s">
        <v>389</v>
      </c>
      <c r="B655" s="19" t="s">
        <v>25</v>
      </c>
      <c r="C655" s="4">
        <v>15269</v>
      </c>
      <c r="D655" s="16" t="s">
        <v>9</v>
      </c>
      <c r="E655" s="16" t="s">
        <v>9</v>
      </c>
      <c r="F655" s="16" t="s">
        <v>9</v>
      </c>
      <c r="G655" s="15">
        <v>4095298.93</v>
      </c>
      <c r="H655" s="15">
        <v>340238.52</v>
      </c>
      <c r="I655" s="17">
        <f>G655+H655</f>
        <v>4435537.45</v>
      </c>
      <c r="J655" s="18">
        <f>I655/C655</f>
        <v>290.492989062807</v>
      </c>
    </row>
    <row r="656" spans="1:10" ht="14.4" customHeight="1" x14ac:dyDescent="0.25">
      <c r="A656" s="3" t="s">
        <v>108</v>
      </c>
      <c r="B656" s="19" t="s">
        <v>22</v>
      </c>
      <c r="C656" s="4">
        <v>494</v>
      </c>
      <c r="D656" s="16" t="s">
        <v>9</v>
      </c>
      <c r="E656" s="16" t="s">
        <v>9</v>
      </c>
      <c r="F656" s="16" t="s">
        <v>9</v>
      </c>
      <c r="G656" s="15">
        <v>123152.43</v>
      </c>
      <c r="H656" s="15">
        <v>3330.36</v>
      </c>
      <c r="I656" s="17">
        <f>G656+H656</f>
        <v>126482.79</v>
      </c>
      <c r="J656" s="18">
        <f>I656/C656</f>
        <v>256.03803643724694</v>
      </c>
    </row>
    <row r="657" spans="1:10" ht="14.4" customHeight="1" x14ac:dyDescent="0.25">
      <c r="A657" s="3" t="s">
        <v>585</v>
      </c>
      <c r="B657" s="19" t="s">
        <v>26</v>
      </c>
      <c r="C657" s="4">
        <v>2061</v>
      </c>
      <c r="D657" s="16" t="s">
        <v>9</v>
      </c>
      <c r="E657" s="16" t="s">
        <v>9</v>
      </c>
      <c r="F657" s="16" t="s">
        <v>9</v>
      </c>
      <c r="G657" s="15">
        <v>476041.56</v>
      </c>
      <c r="H657" s="15">
        <v>42604</v>
      </c>
      <c r="I657" s="17">
        <f>G657+H657</f>
        <v>518645.56</v>
      </c>
      <c r="J657" s="18">
        <f>I657/C657</f>
        <v>251.64753032508492</v>
      </c>
    </row>
    <row r="658" spans="1:10" ht="14.4" customHeight="1" x14ac:dyDescent="0.25">
      <c r="A658" s="3" t="s">
        <v>231</v>
      </c>
      <c r="B658" s="19" t="s">
        <v>24</v>
      </c>
      <c r="C658" s="4">
        <v>4655</v>
      </c>
      <c r="D658" s="16" t="s">
        <v>9</v>
      </c>
      <c r="E658" s="16" t="s">
        <v>9</v>
      </c>
      <c r="F658" s="16" t="s">
        <v>9</v>
      </c>
      <c r="G658" s="15">
        <v>1226649.79</v>
      </c>
      <c r="H658" s="15">
        <v>20224</v>
      </c>
      <c r="I658" s="17">
        <f>G658+H658</f>
        <v>1246873.79</v>
      </c>
      <c r="J658" s="18">
        <f>I658/C658</f>
        <v>267.85688292158972</v>
      </c>
    </row>
    <row r="659" spans="1:10" ht="14.4" customHeight="1" x14ac:dyDescent="0.25">
      <c r="A659" s="3" t="s">
        <v>492</v>
      </c>
      <c r="B659" s="19" t="s">
        <v>27</v>
      </c>
      <c r="C659" s="4">
        <v>657</v>
      </c>
      <c r="D659" s="16" t="s">
        <v>9</v>
      </c>
      <c r="E659" s="16" t="s">
        <v>9</v>
      </c>
      <c r="F659" s="16" t="s">
        <v>9</v>
      </c>
      <c r="G659" s="15">
        <v>158906.56</v>
      </c>
      <c r="H659" s="15">
        <v>13264.039999999999</v>
      </c>
      <c r="I659" s="17">
        <f>G659+H659</f>
        <v>172170.6</v>
      </c>
      <c r="J659" s="18">
        <f>I659/C659</f>
        <v>262.05570776255706</v>
      </c>
    </row>
    <row r="660" spans="1:10" ht="14.4" customHeight="1" x14ac:dyDescent="0.25">
      <c r="A660" s="3" t="s">
        <v>516</v>
      </c>
      <c r="B660" s="19" t="s">
        <v>27</v>
      </c>
      <c r="C660" s="4">
        <v>2701</v>
      </c>
      <c r="D660" s="16" t="s">
        <v>9</v>
      </c>
      <c r="E660" s="16" t="s">
        <v>9</v>
      </c>
      <c r="F660" s="16" t="s">
        <v>9</v>
      </c>
      <c r="G660" s="15">
        <v>599031.43999999994</v>
      </c>
      <c r="H660" s="15">
        <v>96983.49</v>
      </c>
      <c r="I660" s="17">
        <f>G660+H660</f>
        <v>696014.92999999993</v>
      </c>
      <c r="J660" s="18">
        <f>I660/C660</f>
        <v>257.68786745649754</v>
      </c>
    </row>
    <row r="661" spans="1:10" ht="14.4" customHeight="1" x14ac:dyDescent="0.25">
      <c r="A661" s="3" t="s">
        <v>779</v>
      </c>
      <c r="B661" s="19" t="s">
        <v>29</v>
      </c>
      <c r="C661" s="4">
        <v>8625</v>
      </c>
      <c r="D661" s="16" t="s">
        <v>9</v>
      </c>
      <c r="E661" s="16" t="s">
        <v>9</v>
      </c>
      <c r="F661" s="16" t="s">
        <v>9</v>
      </c>
      <c r="G661" s="15">
        <v>2203673.88</v>
      </c>
      <c r="H661" s="15">
        <v>91660.44</v>
      </c>
      <c r="I661" s="17">
        <f>G661+H661</f>
        <v>2295334.3199999998</v>
      </c>
      <c r="J661" s="18">
        <f>I661/C661</f>
        <v>266.12571826086952</v>
      </c>
    </row>
    <row r="662" spans="1:10" ht="14.4" customHeight="1" x14ac:dyDescent="0.25">
      <c r="A662" s="3" t="s">
        <v>493</v>
      </c>
      <c r="B662" s="19" t="s">
        <v>27</v>
      </c>
      <c r="C662" s="4">
        <v>4457</v>
      </c>
      <c r="D662" s="16" t="s">
        <v>9</v>
      </c>
      <c r="E662" s="16" t="s">
        <v>9</v>
      </c>
      <c r="F662" s="16" t="s">
        <v>9</v>
      </c>
      <c r="G662" s="15">
        <v>1113385.6499999999</v>
      </c>
      <c r="H662" s="15">
        <v>122479.67999999999</v>
      </c>
      <c r="I662" s="17">
        <f>G662+H662</f>
        <v>1235865.3299999998</v>
      </c>
      <c r="J662" s="18">
        <f>I662/C662</f>
        <v>277.28636526811755</v>
      </c>
    </row>
    <row r="663" spans="1:10" ht="14.4" customHeight="1" x14ac:dyDescent="0.25">
      <c r="A663" s="3" t="s">
        <v>494</v>
      </c>
      <c r="B663" s="19" t="s">
        <v>27</v>
      </c>
      <c r="C663" s="4">
        <v>2077</v>
      </c>
      <c r="D663" s="16" t="s">
        <v>9</v>
      </c>
      <c r="E663" s="16" t="s">
        <v>9</v>
      </c>
      <c r="F663" s="16" t="s">
        <v>9</v>
      </c>
      <c r="G663" s="15">
        <v>481710.28</v>
      </c>
      <c r="H663" s="15">
        <v>33366.01</v>
      </c>
      <c r="I663" s="17">
        <f>G663+H663</f>
        <v>515076.29000000004</v>
      </c>
      <c r="J663" s="18">
        <f>I663/C663</f>
        <v>247.99051035146849</v>
      </c>
    </row>
    <row r="664" spans="1:10" ht="14.4" customHeight="1" x14ac:dyDescent="0.25">
      <c r="A664" s="3" t="s">
        <v>780</v>
      </c>
      <c r="B664" s="19" t="s">
        <v>29</v>
      </c>
      <c r="C664" s="4">
        <v>4213</v>
      </c>
      <c r="D664" s="16" t="s">
        <v>9</v>
      </c>
      <c r="E664" s="16" t="s">
        <v>9</v>
      </c>
      <c r="F664" s="16" t="s">
        <v>9</v>
      </c>
      <c r="G664" s="15">
        <v>1012267.47</v>
      </c>
      <c r="H664" s="15">
        <v>56199.909999999996</v>
      </c>
      <c r="I664" s="17">
        <f>G664+H664</f>
        <v>1068467.3799999999</v>
      </c>
      <c r="J664" s="18">
        <f>I664/C664</f>
        <v>253.6120056966532</v>
      </c>
    </row>
    <row r="665" spans="1:10" ht="14.4" customHeight="1" x14ac:dyDescent="0.25">
      <c r="A665" s="3" t="s">
        <v>675</v>
      </c>
      <c r="B665" s="19" t="s">
        <v>28</v>
      </c>
      <c r="C665" s="4">
        <v>1646</v>
      </c>
      <c r="D665" s="16" t="s">
        <v>9</v>
      </c>
      <c r="E665" s="16" t="s">
        <v>9</v>
      </c>
      <c r="F665" s="16" t="s">
        <v>9</v>
      </c>
      <c r="G665" s="15">
        <v>439381.67</v>
      </c>
      <c r="H665" s="15">
        <v>5304.5300000000007</v>
      </c>
      <c r="I665" s="17">
        <f>G665+H665</f>
        <v>444686.2</v>
      </c>
      <c r="J665" s="18">
        <f>I665/C665</f>
        <v>270.16172539489673</v>
      </c>
    </row>
    <row r="666" spans="1:10" ht="14.4" customHeight="1" x14ac:dyDescent="0.25">
      <c r="A666" s="3" t="s">
        <v>676</v>
      </c>
      <c r="B666" s="19" t="s">
        <v>28</v>
      </c>
      <c r="C666" s="4">
        <v>600</v>
      </c>
      <c r="D666" s="16" t="s">
        <v>9</v>
      </c>
      <c r="E666" s="16" t="s">
        <v>9</v>
      </c>
      <c r="F666" s="16" t="s">
        <v>9</v>
      </c>
      <c r="G666" s="15">
        <v>141022.21</v>
      </c>
      <c r="H666" s="15">
        <v>1390.51</v>
      </c>
      <c r="I666" s="17">
        <f>G666+H666</f>
        <v>142412.72</v>
      </c>
      <c r="J666" s="18">
        <f>I666/C666</f>
        <v>237.35453333333334</v>
      </c>
    </row>
    <row r="667" spans="1:10" ht="14.4" customHeight="1" x14ac:dyDescent="0.25">
      <c r="A667" s="3" t="s">
        <v>495</v>
      </c>
      <c r="B667" s="19" t="s">
        <v>27</v>
      </c>
      <c r="C667" s="4">
        <v>1688</v>
      </c>
      <c r="D667" s="16" t="s">
        <v>9</v>
      </c>
      <c r="E667" s="16" t="s">
        <v>9</v>
      </c>
      <c r="F667" s="16" t="s">
        <v>9</v>
      </c>
      <c r="G667" s="15">
        <v>377286.38</v>
      </c>
      <c r="H667" s="15">
        <v>47157.13</v>
      </c>
      <c r="I667" s="17">
        <f>G667+H667</f>
        <v>424443.51</v>
      </c>
      <c r="J667" s="18">
        <f>I667/C667</f>
        <v>251.44757701421801</v>
      </c>
    </row>
    <row r="668" spans="1:10" ht="14.4" customHeight="1" x14ac:dyDescent="0.25">
      <c r="A668" s="3" t="s">
        <v>109</v>
      </c>
      <c r="B668" s="19" t="s">
        <v>22</v>
      </c>
      <c r="C668" s="4">
        <v>278</v>
      </c>
      <c r="D668" s="16" t="s">
        <v>9</v>
      </c>
      <c r="E668" s="16" t="s">
        <v>9</v>
      </c>
      <c r="F668" s="16" t="s">
        <v>9</v>
      </c>
      <c r="G668" s="15">
        <v>62713.75</v>
      </c>
      <c r="H668" s="15">
        <v>739.62</v>
      </c>
      <c r="I668" s="17">
        <f>G668+H668</f>
        <v>63453.37</v>
      </c>
      <c r="J668" s="18">
        <f>I668/C668</f>
        <v>228.24953237410074</v>
      </c>
    </row>
    <row r="669" spans="1:10" ht="14.4" customHeight="1" x14ac:dyDescent="0.25">
      <c r="A669" s="3" t="s">
        <v>110</v>
      </c>
      <c r="B669" s="19" t="s">
        <v>22</v>
      </c>
      <c r="C669" s="4">
        <v>2133</v>
      </c>
      <c r="D669" s="16" t="s">
        <v>9</v>
      </c>
      <c r="E669" s="16" t="s">
        <v>9</v>
      </c>
      <c r="F669" s="16" t="s">
        <v>9</v>
      </c>
      <c r="G669" s="15">
        <v>466166.21</v>
      </c>
      <c r="H669" s="15">
        <v>65223.17</v>
      </c>
      <c r="I669" s="17">
        <f>G669+H669</f>
        <v>531389.38</v>
      </c>
      <c r="J669" s="18">
        <f>I669/C669</f>
        <v>249.12769807782468</v>
      </c>
    </row>
    <row r="670" spans="1:10" ht="14.4" customHeight="1" x14ac:dyDescent="0.25">
      <c r="A670" s="3" t="s">
        <v>692</v>
      </c>
      <c r="B670" s="19" t="s">
        <v>28</v>
      </c>
      <c r="C670" s="4">
        <v>453</v>
      </c>
      <c r="D670" s="16" t="s">
        <v>9</v>
      </c>
      <c r="E670" s="16" t="s">
        <v>9</v>
      </c>
      <c r="F670" s="16" t="s">
        <v>9</v>
      </c>
      <c r="G670" s="15">
        <v>100985.07</v>
      </c>
      <c r="H670" s="15">
        <v>13003.49</v>
      </c>
      <c r="I670" s="17">
        <f>G670+H670</f>
        <v>113988.56000000001</v>
      </c>
      <c r="J670" s="18">
        <f>I670/C670</f>
        <v>251.63037527593821</v>
      </c>
    </row>
    <row r="671" spans="1:10" ht="14.4" customHeight="1" x14ac:dyDescent="0.25">
      <c r="A671" s="3" t="s">
        <v>161</v>
      </c>
      <c r="B671" s="19" t="s">
        <v>23</v>
      </c>
      <c r="C671" s="4">
        <v>2624</v>
      </c>
      <c r="D671" s="16" t="s">
        <v>9</v>
      </c>
      <c r="E671" s="16" t="s">
        <v>9</v>
      </c>
      <c r="F671" s="16" t="s">
        <v>9</v>
      </c>
      <c r="G671" s="15">
        <v>666911.59</v>
      </c>
      <c r="H671" s="15">
        <v>52801.36</v>
      </c>
      <c r="I671" s="17">
        <f>G671+H671</f>
        <v>719712.95</v>
      </c>
      <c r="J671" s="18">
        <f>I671/C671</f>
        <v>274.28084984756094</v>
      </c>
    </row>
    <row r="672" spans="1:10" ht="14.4" customHeight="1" x14ac:dyDescent="0.25">
      <c r="A672" s="3" t="s">
        <v>29</v>
      </c>
      <c r="B672" s="19" t="s">
        <v>29</v>
      </c>
      <c r="C672" s="4">
        <v>687488</v>
      </c>
      <c r="D672" s="28">
        <v>44328519.32</v>
      </c>
      <c r="E672" s="28">
        <v>400769880.26999998</v>
      </c>
      <c r="F672" s="28">
        <v>23321825.050000001</v>
      </c>
      <c r="G672" s="16" t="s">
        <v>9</v>
      </c>
      <c r="H672" s="16" t="s">
        <v>9</v>
      </c>
      <c r="I672" s="17">
        <f>D672+E672+F672</f>
        <v>468420224.63999999</v>
      </c>
      <c r="J672" s="18">
        <f>I672/C672</f>
        <v>681.3504012288214</v>
      </c>
    </row>
    <row r="673" spans="1:10" ht="14.4" customHeight="1" x14ac:dyDescent="0.25">
      <c r="A673" s="3" t="s">
        <v>677</v>
      </c>
      <c r="B673" s="19" t="s">
        <v>28</v>
      </c>
      <c r="C673" s="4">
        <v>3452</v>
      </c>
      <c r="D673" s="16" t="s">
        <v>9</v>
      </c>
      <c r="E673" s="16" t="s">
        <v>9</v>
      </c>
      <c r="F673" s="16" t="s">
        <v>9</v>
      </c>
      <c r="G673" s="15">
        <v>792786.24</v>
      </c>
      <c r="H673" s="15">
        <v>59788.91</v>
      </c>
      <c r="I673" s="17">
        <f>G673+H673</f>
        <v>852575.15</v>
      </c>
      <c r="J673" s="18">
        <f>I673/C673</f>
        <v>246.98005504055621</v>
      </c>
    </row>
    <row r="674" spans="1:10" ht="14.4" customHeight="1" x14ac:dyDescent="0.25">
      <c r="A674" s="3" t="s">
        <v>111</v>
      </c>
      <c r="B674" s="19" t="s">
        <v>22</v>
      </c>
      <c r="C674" s="4">
        <v>376</v>
      </c>
      <c r="D674" s="16" t="s">
        <v>9</v>
      </c>
      <c r="E674" s="16" t="s">
        <v>9</v>
      </c>
      <c r="F674" s="16" t="s">
        <v>9</v>
      </c>
      <c r="G674" s="15">
        <v>88160.87</v>
      </c>
      <c r="H674" s="15">
        <v>3477.37</v>
      </c>
      <c r="I674" s="17">
        <f>G674+H674</f>
        <v>91638.239999999991</v>
      </c>
      <c r="J674" s="18">
        <f>I674/C674</f>
        <v>243.71872340425529</v>
      </c>
    </row>
    <row r="675" spans="1:10" ht="14.4" customHeight="1" x14ac:dyDescent="0.25">
      <c r="A675" s="3" t="s">
        <v>496</v>
      </c>
      <c r="B675" s="19" t="s">
        <v>27</v>
      </c>
      <c r="C675" s="4">
        <v>2109</v>
      </c>
      <c r="D675" s="16" t="s">
        <v>9</v>
      </c>
      <c r="E675" s="16" t="s">
        <v>9</v>
      </c>
      <c r="F675" s="16" t="s">
        <v>9</v>
      </c>
      <c r="G675" s="15">
        <v>483714.87</v>
      </c>
      <c r="H675" s="15">
        <v>47549.7</v>
      </c>
      <c r="I675" s="17">
        <f>G675+H675</f>
        <v>531264.56999999995</v>
      </c>
      <c r="J675" s="18">
        <f>I675/C675</f>
        <v>251.90354196301561</v>
      </c>
    </row>
    <row r="676" spans="1:10" ht="14.4" customHeight="1" x14ac:dyDescent="0.25">
      <c r="A676" s="3" t="s">
        <v>112</v>
      </c>
      <c r="B676" s="19" t="s">
        <v>22</v>
      </c>
      <c r="C676" s="4">
        <v>524</v>
      </c>
      <c r="D676" s="16" t="s">
        <v>9</v>
      </c>
      <c r="E676" s="16" t="s">
        <v>9</v>
      </c>
      <c r="F676" s="16" t="s">
        <v>9</v>
      </c>
      <c r="G676" s="15">
        <v>114672.62</v>
      </c>
      <c r="H676" s="15">
        <v>5820.09</v>
      </c>
      <c r="I676" s="17">
        <f>G676+H676</f>
        <v>120492.70999999999</v>
      </c>
      <c r="J676" s="18">
        <f>I676/C676</f>
        <v>229.94791984732822</v>
      </c>
    </row>
    <row r="677" spans="1:10" ht="14.4" customHeight="1" x14ac:dyDescent="0.25">
      <c r="A677" s="3" t="s">
        <v>390</v>
      </c>
      <c r="B677" s="19" t="s">
        <v>25</v>
      </c>
      <c r="C677" s="4">
        <v>278</v>
      </c>
      <c r="D677" s="16" t="s">
        <v>9</v>
      </c>
      <c r="E677" s="16" t="s">
        <v>9</v>
      </c>
      <c r="F677" s="16" t="s">
        <v>9</v>
      </c>
      <c r="G677" s="15">
        <v>70392.509999999995</v>
      </c>
      <c r="H677" s="15">
        <v>1321.81</v>
      </c>
      <c r="I677" s="17">
        <f>G677+H677</f>
        <v>71714.319999999992</v>
      </c>
      <c r="J677" s="18">
        <f>I677/C677</f>
        <v>257.96517985611507</v>
      </c>
    </row>
    <row r="678" spans="1:10" ht="14.4" customHeight="1" x14ac:dyDescent="0.25">
      <c r="A678" s="3" t="s">
        <v>113</v>
      </c>
      <c r="B678" s="19" t="s">
        <v>22</v>
      </c>
      <c r="C678" s="4">
        <v>2525</v>
      </c>
      <c r="D678" s="16" t="s">
        <v>9</v>
      </c>
      <c r="E678" s="16" t="s">
        <v>9</v>
      </c>
      <c r="F678" s="16" t="s">
        <v>9</v>
      </c>
      <c r="G678" s="15">
        <v>578195.99</v>
      </c>
      <c r="H678" s="15">
        <v>28944.48</v>
      </c>
      <c r="I678" s="17">
        <f>G678+H678</f>
        <v>607140.47</v>
      </c>
      <c r="J678" s="18">
        <f>I678/C678</f>
        <v>240.4516712871287</v>
      </c>
    </row>
    <row r="679" spans="1:10" ht="14.4" customHeight="1" x14ac:dyDescent="0.25">
      <c r="A679" s="3" t="s">
        <v>497</v>
      </c>
      <c r="B679" s="19" t="s">
        <v>27</v>
      </c>
      <c r="C679" s="4">
        <v>1034</v>
      </c>
      <c r="D679" s="16" t="s">
        <v>9</v>
      </c>
      <c r="E679" s="16" t="s">
        <v>9</v>
      </c>
      <c r="F679" s="16" t="s">
        <v>9</v>
      </c>
      <c r="G679" s="15">
        <v>241084.44</v>
      </c>
      <c r="H679" s="15">
        <v>27266.09</v>
      </c>
      <c r="I679" s="17">
        <f>G679+H679</f>
        <v>268350.53000000003</v>
      </c>
      <c r="J679" s="18">
        <f>I679/C679</f>
        <v>259.52662475822052</v>
      </c>
    </row>
    <row r="680" spans="1:10" ht="14.4" customHeight="1" x14ac:dyDescent="0.25">
      <c r="A680" s="3" t="s">
        <v>391</v>
      </c>
      <c r="B680" s="19" t="s">
        <v>25</v>
      </c>
      <c r="C680" s="4">
        <v>511</v>
      </c>
      <c r="D680" s="16" t="s">
        <v>9</v>
      </c>
      <c r="E680" s="16" t="s">
        <v>9</v>
      </c>
      <c r="F680" s="16" t="s">
        <v>9</v>
      </c>
      <c r="G680" s="15">
        <v>117176.28</v>
      </c>
      <c r="H680" s="15">
        <v>171.79</v>
      </c>
      <c r="I680" s="17">
        <f>G680+H680</f>
        <v>117348.06999999999</v>
      </c>
      <c r="J680" s="18">
        <f>I680/C680</f>
        <v>229.64397260273972</v>
      </c>
    </row>
    <row r="681" spans="1:10" ht="14.4" customHeight="1" x14ac:dyDescent="0.25">
      <c r="A681" s="3" t="s">
        <v>114</v>
      </c>
      <c r="B681" s="19" t="s">
        <v>22</v>
      </c>
      <c r="C681" s="4">
        <v>231</v>
      </c>
      <c r="D681" s="16" t="s">
        <v>9</v>
      </c>
      <c r="E681" s="16" t="s">
        <v>9</v>
      </c>
      <c r="F681" s="16" t="s">
        <v>9</v>
      </c>
      <c r="G681" s="15">
        <v>51127.73</v>
      </c>
      <c r="H681" s="15">
        <v>2042.62</v>
      </c>
      <c r="I681" s="17">
        <f>G681+H681</f>
        <v>53170.350000000006</v>
      </c>
      <c r="J681" s="18">
        <f>I681/C681</f>
        <v>230.17467532467535</v>
      </c>
    </row>
    <row r="682" spans="1:10" ht="14.4" customHeight="1" x14ac:dyDescent="0.25">
      <c r="A682" s="3" t="s">
        <v>115</v>
      </c>
      <c r="B682" s="19" t="s">
        <v>22</v>
      </c>
      <c r="C682" s="4">
        <v>4097</v>
      </c>
      <c r="D682" s="16" t="s">
        <v>9</v>
      </c>
      <c r="E682" s="16" t="s">
        <v>9</v>
      </c>
      <c r="F682" s="16" t="s">
        <v>9</v>
      </c>
      <c r="G682" s="15">
        <v>943001.23</v>
      </c>
      <c r="H682" s="15">
        <v>58142.95</v>
      </c>
      <c r="I682" s="17">
        <f>G682+H682</f>
        <v>1001144.1799999999</v>
      </c>
      <c r="J682" s="18">
        <f>I682/C682</f>
        <v>244.36030754210395</v>
      </c>
    </row>
    <row r="683" spans="1:10" ht="14.4" customHeight="1" x14ac:dyDescent="0.25">
      <c r="A683" s="3" t="s">
        <v>116</v>
      </c>
      <c r="B683" s="19" t="s">
        <v>22</v>
      </c>
      <c r="C683" s="4">
        <v>962</v>
      </c>
      <c r="D683" s="16" t="s">
        <v>9</v>
      </c>
      <c r="E683" s="16" t="s">
        <v>9</v>
      </c>
      <c r="F683" s="16" t="s">
        <v>9</v>
      </c>
      <c r="G683" s="15">
        <v>219451.26</v>
      </c>
      <c r="H683" s="15">
        <v>10100.61</v>
      </c>
      <c r="I683" s="17">
        <f>G683+H683</f>
        <v>229551.87</v>
      </c>
      <c r="J683" s="18">
        <f>I683/C683</f>
        <v>238.61940748440747</v>
      </c>
    </row>
    <row r="684" spans="1:10" ht="14.4" customHeight="1" x14ac:dyDescent="0.25">
      <c r="A684" s="3" t="s">
        <v>406</v>
      </c>
      <c r="B684" s="19" t="s">
        <v>25</v>
      </c>
      <c r="C684" s="4">
        <v>759</v>
      </c>
      <c r="D684" s="16" t="s">
        <v>9</v>
      </c>
      <c r="E684" s="16" t="s">
        <v>9</v>
      </c>
      <c r="F684" s="16" t="s">
        <v>9</v>
      </c>
      <c r="G684" s="15">
        <v>169207.36</v>
      </c>
      <c r="H684" s="15">
        <v>1549.93</v>
      </c>
      <c r="I684" s="17">
        <f>G684+H684</f>
        <v>170757.28999999998</v>
      </c>
      <c r="J684" s="18">
        <f>I684/C684</f>
        <v>224.97666666666663</v>
      </c>
    </row>
    <row r="685" spans="1:10" ht="14.4" customHeight="1" x14ac:dyDescent="0.25">
      <c r="A685" s="3" t="s">
        <v>117</v>
      </c>
      <c r="B685" s="19" t="s">
        <v>22</v>
      </c>
      <c r="C685" s="4">
        <v>375</v>
      </c>
      <c r="D685" s="16" t="s">
        <v>9</v>
      </c>
      <c r="E685" s="16" t="s">
        <v>9</v>
      </c>
      <c r="F685" s="16" t="s">
        <v>9</v>
      </c>
      <c r="G685" s="15">
        <v>86516.95</v>
      </c>
      <c r="H685" s="15">
        <v>2924.99</v>
      </c>
      <c r="I685" s="17">
        <f>G685+H685</f>
        <v>89441.94</v>
      </c>
      <c r="J685" s="18">
        <f>I685/C685</f>
        <v>238.51184000000001</v>
      </c>
    </row>
    <row r="686" spans="1:10" ht="14.4" customHeight="1" x14ac:dyDescent="0.25">
      <c r="A686" s="3" t="s">
        <v>162</v>
      </c>
      <c r="B686" s="19" t="s">
        <v>23</v>
      </c>
      <c r="C686" s="4">
        <v>18664</v>
      </c>
      <c r="D686" s="16" t="s">
        <v>9</v>
      </c>
      <c r="E686" s="16" t="s">
        <v>9</v>
      </c>
      <c r="F686" s="16" t="s">
        <v>9</v>
      </c>
      <c r="G686" s="15">
        <v>4955821.62</v>
      </c>
      <c r="H686" s="15">
        <v>169715.78</v>
      </c>
      <c r="I686" s="17">
        <f>G686+H686</f>
        <v>5125537.4000000004</v>
      </c>
      <c r="J686" s="18">
        <f>I686/C686</f>
        <v>274.62159237033865</v>
      </c>
    </row>
    <row r="687" spans="1:10" ht="14.4" customHeight="1" x14ac:dyDescent="0.25">
      <c r="A687" s="3" t="s">
        <v>678</v>
      </c>
      <c r="B687" s="19" t="s">
        <v>28</v>
      </c>
      <c r="C687" s="4">
        <v>3702</v>
      </c>
      <c r="D687" s="16" t="s">
        <v>9</v>
      </c>
      <c r="E687" s="16" t="s">
        <v>9</v>
      </c>
      <c r="F687" s="16" t="s">
        <v>9</v>
      </c>
      <c r="G687" s="15">
        <v>827067.08</v>
      </c>
      <c r="H687" s="15">
        <v>99075.99</v>
      </c>
      <c r="I687" s="17">
        <f>G687+H687</f>
        <v>926143.07</v>
      </c>
      <c r="J687" s="18">
        <f>I687/C687</f>
        <v>250.17370880605077</v>
      </c>
    </row>
    <row r="688" spans="1:10" ht="14.4" customHeight="1" x14ac:dyDescent="0.25">
      <c r="A688" s="3" t="s">
        <v>118</v>
      </c>
      <c r="B688" s="19" t="s">
        <v>22</v>
      </c>
      <c r="C688" s="4">
        <v>384</v>
      </c>
      <c r="D688" s="16" t="s">
        <v>9</v>
      </c>
      <c r="E688" s="16" t="s">
        <v>9</v>
      </c>
      <c r="F688" s="16" t="s">
        <v>9</v>
      </c>
      <c r="G688" s="15">
        <v>86480.79</v>
      </c>
      <c r="H688" s="15">
        <v>4475.8999999999996</v>
      </c>
      <c r="I688" s="17">
        <f>G688+H688</f>
        <v>90956.689999999988</v>
      </c>
      <c r="J688" s="18">
        <f>I688/C688</f>
        <v>236.86638020833331</v>
      </c>
    </row>
    <row r="689" spans="1:10" ht="14.4" customHeight="1" x14ac:dyDescent="0.25">
      <c r="A689" s="3" t="s">
        <v>119</v>
      </c>
      <c r="B689" s="19" t="s">
        <v>22</v>
      </c>
      <c r="C689" s="4">
        <v>3549</v>
      </c>
      <c r="D689" s="16" t="s">
        <v>9</v>
      </c>
      <c r="E689" s="16" t="s">
        <v>9</v>
      </c>
      <c r="F689" s="16" t="s">
        <v>9</v>
      </c>
      <c r="G689" s="15">
        <v>804478.56</v>
      </c>
      <c r="H689" s="15">
        <v>111742.64</v>
      </c>
      <c r="I689" s="17">
        <f>G689+H689</f>
        <v>916221.20000000007</v>
      </c>
      <c r="J689" s="18">
        <f>I689/C689</f>
        <v>258.16320090166244</v>
      </c>
    </row>
    <row r="690" spans="1:10" ht="14.4" customHeight="1" x14ac:dyDescent="0.25">
      <c r="A690" s="3" t="s">
        <v>781</v>
      </c>
      <c r="B690" s="19" t="s">
        <v>29</v>
      </c>
      <c r="C690" s="4">
        <v>9373</v>
      </c>
      <c r="D690" s="16" t="s">
        <v>9</v>
      </c>
      <c r="E690" s="16" t="s">
        <v>9</v>
      </c>
      <c r="F690" s="16" t="s">
        <v>9</v>
      </c>
      <c r="G690" s="15">
        <v>2487556.9500000002</v>
      </c>
      <c r="H690" s="15">
        <v>144804.37000000002</v>
      </c>
      <c r="I690" s="17">
        <f>G690+H690</f>
        <v>2632361.3200000003</v>
      </c>
      <c r="J690" s="18">
        <f>I690/C690</f>
        <v>280.84512109249977</v>
      </c>
    </row>
    <row r="691" spans="1:10" ht="14.4" customHeight="1" x14ac:dyDescent="0.25">
      <c r="A691" s="3" t="s">
        <v>679</v>
      </c>
      <c r="B691" s="19" t="s">
        <v>28</v>
      </c>
      <c r="C691" s="4">
        <v>2374</v>
      </c>
      <c r="D691" s="16" t="s">
        <v>9</v>
      </c>
      <c r="E691" s="16" t="s">
        <v>9</v>
      </c>
      <c r="F691" s="16" t="s">
        <v>9</v>
      </c>
      <c r="G691" s="15">
        <v>569664.6</v>
      </c>
      <c r="H691" s="15">
        <v>23726.730000000003</v>
      </c>
      <c r="I691" s="17">
        <f>G691+H691</f>
        <v>593391.32999999996</v>
      </c>
      <c r="J691" s="18">
        <f>I691/C691</f>
        <v>249.95422493681548</v>
      </c>
    </row>
    <row r="692" spans="1:10" ht="14.4" customHeight="1" x14ac:dyDescent="0.25">
      <c r="A692" s="3" t="s">
        <v>782</v>
      </c>
      <c r="B692" s="19" t="s">
        <v>29</v>
      </c>
      <c r="C692" s="4">
        <v>25488</v>
      </c>
      <c r="D692" s="16" t="s">
        <v>9</v>
      </c>
      <c r="E692" s="16" t="s">
        <v>9</v>
      </c>
      <c r="F692" s="16" t="s">
        <v>9</v>
      </c>
      <c r="G692" s="15">
        <v>7092099.04</v>
      </c>
      <c r="H692" s="15">
        <v>354092.95</v>
      </c>
      <c r="I692" s="17">
        <f>G692+H692</f>
        <v>7446191.9900000002</v>
      </c>
      <c r="J692" s="18">
        <f>I692/C692</f>
        <v>292.14500902385436</v>
      </c>
    </row>
    <row r="693" spans="1:10" ht="14.4" customHeight="1" x14ac:dyDescent="0.25">
      <c r="A693" s="3" t="s">
        <v>163</v>
      </c>
      <c r="B693" s="19" t="s">
        <v>23</v>
      </c>
      <c r="C693" s="4">
        <v>798</v>
      </c>
      <c r="D693" s="16" t="s">
        <v>9</v>
      </c>
      <c r="E693" s="16" t="s">
        <v>9</v>
      </c>
      <c r="F693" s="16" t="s">
        <v>9</v>
      </c>
      <c r="G693" s="15">
        <v>210681.4</v>
      </c>
      <c r="H693" s="15">
        <v>6375.09</v>
      </c>
      <c r="I693" s="17">
        <f>G693+H693</f>
        <v>217056.49</v>
      </c>
      <c r="J693" s="18">
        <f>I693/C693</f>
        <v>272.00061403508772</v>
      </c>
    </row>
    <row r="694" spans="1:10" ht="14.4" customHeight="1" x14ac:dyDescent="0.25">
      <c r="A694" s="3" t="s">
        <v>498</v>
      </c>
      <c r="B694" s="19" t="s">
        <v>27</v>
      </c>
      <c r="C694" s="4">
        <v>2402</v>
      </c>
      <c r="D694" s="16" t="s">
        <v>9</v>
      </c>
      <c r="E694" s="16" t="s">
        <v>9</v>
      </c>
      <c r="F694" s="16" t="s">
        <v>9</v>
      </c>
      <c r="G694" s="15">
        <v>592245.16</v>
      </c>
      <c r="H694" s="15">
        <v>50429.56</v>
      </c>
      <c r="I694" s="17">
        <f>G694+H694</f>
        <v>642674.72</v>
      </c>
      <c r="J694" s="18">
        <f>I694/C694</f>
        <v>267.55816819317232</v>
      </c>
    </row>
    <row r="695" spans="1:10" ht="14.4" customHeight="1" x14ac:dyDescent="0.25">
      <c r="A695" s="3" t="s">
        <v>233</v>
      </c>
      <c r="B695" s="19" t="s">
        <v>24</v>
      </c>
      <c r="C695" s="4">
        <v>1000</v>
      </c>
      <c r="D695" s="16" t="s">
        <v>9</v>
      </c>
      <c r="E695" s="16" t="s">
        <v>9</v>
      </c>
      <c r="F695" s="16" t="s">
        <v>9</v>
      </c>
      <c r="G695" s="15">
        <v>232299.15</v>
      </c>
      <c r="H695" s="15">
        <v>11602.66</v>
      </c>
      <c r="I695" s="17">
        <f>G695+H695</f>
        <v>243901.81</v>
      </c>
      <c r="J695" s="18">
        <f>I695/C695</f>
        <v>243.90181000000001</v>
      </c>
    </row>
    <row r="696" spans="1:10" ht="14.4" customHeight="1" x14ac:dyDescent="0.25">
      <c r="A696" s="3" t="s">
        <v>392</v>
      </c>
      <c r="B696" s="19" t="s">
        <v>25</v>
      </c>
      <c r="C696" s="4">
        <v>712</v>
      </c>
      <c r="D696" s="16" t="s">
        <v>9</v>
      </c>
      <c r="E696" s="16" t="s">
        <v>9</v>
      </c>
      <c r="F696" s="16" t="s">
        <v>9</v>
      </c>
      <c r="G696" s="15">
        <v>167101.01</v>
      </c>
      <c r="H696" s="15">
        <v>2877.37</v>
      </c>
      <c r="I696" s="17">
        <f>G696+H696</f>
        <v>169978.38</v>
      </c>
      <c r="J696" s="18">
        <f>I696/C696</f>
        <v>238.7336797752809</v>
      </c>
    </row>
    <row r="697" spans="1:10" ht="14.4" customHeight="1" x14ac:dyDescent="0.25">
      <c r="A697" s="3" t="s">
        <v>499</v>
      </c>
      <c r="B697" s="19" t="s">
        <v>27</v>
      </c>
      <c r="C697" s="4">
        <v>13944</v>
      </c>
      <c r="D697" s="16" t="s">
        <v>9</v>
      </c>
      <c r="E697" s="16" t="s">
        <v>9</v>
      </c>
      <c r="F697" s="16" t="s">
        <v>9</v>
      </c>
      <c r="G697" s="15">
        <v>3578086.23</v>
      </c>
      <c r="H697" s="15">
        <v>432370.25</v>
      </c>
      <c r="I697" s="17">
        <f>G697+H697</f>
        <v>4010456.48</v>
      </c>
      <c r="J697" s="18">
        <f>I697/C697</f>
        <v>287.61162363740675</v>
      </c>
    </row>
    <row r="698" spans="1:10" ht="14.4" customHeight="1" x14ac:dyDescent="0.25">
      <c r="A698" s="3" t="s">
        <v>500</v>
      </c>
      <c r="B698" s="19" t="s">
        <v>27</v>
      </c>
      <c r="C698" s="4">
        <v>13261</v>
      </c>
      <c r="D698" s="16" t="s">
        <v>9</v>
      </c>
      <c r="E698" s="16" t="s">
        <v>9</v>
      </c>
      <c r="F698" s="16" t="s">
        <v>9</v>
      </c>
      <c r="G698" s="15">
        <v>3521501.07</v>
      </c>
      <c r="H698" s="15">
        <v>325366.03000000003</v>
      </c>
      <c r="I698" s="17">
        <f>G698+H698</f>
        <v>3846867.0999999996</v>
      </c>
      <c r="J698" s="18">
        <f>I698/C698</f>
        <v>290.08876404494379</v>
      </c>
    </row>
    <row r="699" spans="1:10" ht="14.4" customHeight="1" x14ac:dyDescent="0.25">
      <c r="A699" s="3" t="s">
        <v>689</v>
      </c>
      <c r="B699" s="19" t="s">
        <v>28</v>
      </c>
      <c r="C699" s="4">
        <v>70933</v>
      </c>
      <c r="D699" s="16" t="s">
        <v>9</v>
      </c>
      <c r="E699" s="16" t="s">
        <v>9</v>
      </c>
      <c r="F699" s="16" t="s">
        <v>9</v>
      </c>
      <c r="G699" s="15">
        <v>21486377.219999999</v>
      </c>
      <c r="H699" s="15">
        <v>7567.6</v>
      </c>
      <c r="I699" s="17">
        <f>G699+H699</f>
        <v>21493944.82</v>
      </c>
      <c r="J699" s="18">
        <f>I699/C699</f>
        <v>303.01756333441415</v>
      </c>
    </row>
    <row r="700" spans="1:10" ht="14.4" customHeight="1" x14ac:dyDescent="0.25">
      <c r="A700" s="3" t="s">
        <v>421</v>
      </c>
      <c r="B700" s="19" t="s">
        <v>25</v>
      </c>
      <c r="C700" s="4">
        <v>3098</v>
      </c>
      <c r="D700" s="16" t="s">
        <v>9</v>
      </c>
      <c r="E700" s="16" t="s">
        <v>9</v>
      </c>
      <c r="F700" s="16" t="s">
        <v>9</v>
      </c>
      <c r="G700" s="15">
        <v>746488.49</v>
      </c>
      <c r="H700" s="15">
        <v>50836.85</v>
      </c>
      <c r="I700" s="17">
        <f>G700+H700</f>
        <v>797325.34</v>
      </c>
      <c r="J700" s="18">
        <f>I700/C700</f>
        <v>257.36776630083926</v>
      </c>
    </row>
    <row r="701" spans="1:10" ht="14.4" customHeight="1" x14ac:dyDescent="0.25">
      <c r="A701" s="3" t="s">
        <v>501</v>
      </c>
      <c r="B701" s="19" t="s">
        <v>27</v>
      </c>
      <c r="C701" s="4">
        <v>7113</v>
      </c>
      <c r="D701" s="16" t="s">
        <v>9</v>
      </c>
      <c r="E701" s="16" t="s">
        <v>9</v>
      </c>
      <c r="F701" s="16" t="s">
        <v>9</v>
      </c>
      <c r="G701" s="15">
        <v>1894953.95</v>
      </c>
      <c r="H701" s="15">
        <v>271368.58</v>
      </c>
      <c r="I701" s="17">
        <f>G701+H701</f>
        <v>2166322.5299999998</v>
      </c>
      <c r="J701" s="18">
        <f>I701/C701</f>
        <v>304.55820750738081</v>
      </c>
    </row>
    <row r="702" spans="1:10" ht="14.4" customHeight="1" x14ac:dyDescent="0.25">
      <c r="A702" s="3" t="s">
        <v>502</v>
      </c>
      <c r="B702" s="19" t="s">
        <v>27</v>
      </c>
      <c r="C702" s="4">
        <v>1343</v>
      </c>
      <c r="D702" s="16" t="s">
        <v>9</v>
      </c>
      <c r="E702" s="16" t="s">
        <v>9</v>
      </c>
      <c r="F702" s="16" t="s">
        <v>9</v>
      </c>
      <c r="G702" s="15">
        <v>304737.84000000003</v>
      </c>
      <c r="H702" s="15">
        <v>29426.77</v>
      </c>
      <c r="I702" s="17">
        <f>G702+H702</f>
        <v>334164.61000000004</v>
      </c>
      <c r="J702" s="18">
        <f>I702/C702</f>
        <v>248.81951600893524</v>
      </c>
    </row>
    <row r="703" spans="1:10" ht="14.4" customHeight="1" x14ac:dyDescent="0.25">
      <c r="A703" s="3" t="s">
        <v>503</v>
      </c>
      <c r="B703" s="19" t="s">
        <v>27</v>
      </c>
      <c r="C703" s="4">
        <v>741</v>
      </c>
      <c r="D703" s="16" t="s">
        <v>9</v>
      </c>
      <c r="E703" s="16" t="s">
        <v>9</v>
      </c>
      <c r="F703" s="16" t="s">
        <v>9</v>
      </c>
      <c r="G703" s="15">
        <v>172371.33</v>
      </c>
      <c r="H703" s="15">
        <v>10703.07</v>
      </c>
      <c r="I703" s="17">
        <f>G703+H703</f>
        <v>183074.4</v>
      </c>
      <c r="J703" s="18">
        <f>I703/C703</f>
        <v>247.06396761133601</v>
      </c>
    </row>
    <row r="704" spans="1:10" ht="14.4" customHeight="1" x14ac:dyDescent="0.25">
      <c r="A704" s="3" t="s">
        <v>680</v>
      </c>
      <c r="B704" s="19" t="s">
        <v>28</v>
      </c>
      <c r="C704" s="4">
        <v>21583</v>
      </c>
      <c r="D704" s="16" t="s">
        <v>9</v>
      </c>
      <c r="E704" s="16" t="s">
        <v>9</v>
      </c>
      <c r="F704" s="16" t="s">
        <v>9</v>
      </c>
      <c r="G704" s="15">
        <v>6192291.7000000002</v>
      </c>
      <c r="H704" s="15">
        <v>45873.130000000005</v>
      </c>
      <c r="I704" s="17">
        <f>G704+H704</f>
        <v>6238164.8300000001</v>
      </c>
      <c r="J704" s="18">
        <f>I704/C704</f>
        <v>289.03140573599592</v>
      </c>
    </row>
    <row r="705" spans="1:10" ht="14.4" customHeight="1" x14ac:dyDescent="0.25">
      <c r="A705" s="3" t="s">
        <v>393</v>
      </c>
      <c r="B705" s="19" t="s">
        <v>25</v>
      </c>
      <c r="C705" s="4">
        <v>621</v>
      </c>
      <c r="D705" s="16" t="s">
        <v>9</v>
      </c>
      <c r="E705" s="16" t="s">
        <v>9</v>
      </c>
      <c r="F705" s="16" t="s">
        <v>9</v>
      </c>
      <c r="G705" s="15">
        <v>160062.54999999999</v>
      </c>
      <c r="H705" s="15">
        <v>9941.7199999999993</v>
      </c>
      <c r="I705" s="17">
        <f>G705+H705</f>
        <v>170004.27</v>
      </c>
      <c r="J705" s="18">
        <f>I705/C705</f>
        <v>273.75888888888886</v>
      </c>
    </row>
    <row r="706" spans="1:10" ht="14.4" customHeight="1" x14ac:dyDescent="0.25">
      <c r="A706" s="3" t="s">
        <v>681</v>
      </c>
      <c r="B706" s="19" t="s">
        <v>28</v>
      </c>
      <c r="C706" s="4">
        <v>776</v>
      </c>
      <c r="D706" s="16" t="s">
        <v>9</v>
      </c>
      <c r="E706" s="16" t="s">
        <v>9</v>
      </c>
      <c r="F706" s="16" t="s">
        <v>9</v>
      </c>
      <c r="G706" s="15">
        <v>203785.94</v>
      </c>
      <c r="H706" s="15">
        <v>2886.64</v>
      </c>
      <c r="I706" s="17">
        <f>G706+H706</f>
        <v>206672.58000000002</v>
      </c>
      <c r="J706" s="18">
        <f>I706/C706</f>
        <v>266.33064432989693</v>
      </c>
    </row>
    <row r="707" spans="1:10" ht="14.4" customHeight="1" x14ac:dyDescent="0.25">
      <c r="A707" s="3" t="s">
        <v>164</v>
      </c>
      <c r="B707" s="19" t="s">
        <v>23</v>
      </c>
      <c r="C707" s="4">
        <v>7015</v>
      </c>
      <c r="D707" s="16" t="s">
        <v>9</v>
      </c>
      <c r="E707" s="16" t="s">
        <v>9</v>
      </c>
      <c r="F707" s="16" t="s">
        <v>9</v>
      </c>
      <c r="G707" s="15">
        <v>1901774.2</v>
      </c>
      <c r="H707" s="15">
        <v>56044.44</v>
      </c>
      <c r="I707" s="17">
        <f>G707+H707</f>
        <v>1957818.64</v>
      </c>
      <c r="J707" s="18">
        <f>I707/C707</f>
        <v>279.0903264433357</v>
      </c>
    </row>
    <row r="708" spans="1:10" ht="14.4" customHeight="1" x14ac:dyDescent="0.25">
      <c r="A708" s="3" t="s">
        <v>131</v>
      </c>
      <c r="B708" s="19" t="s">
        <v>22</v>
      </c>
      <c r="C708" s="4">
        <v>574</v>
      </c>
      <c r="D708" s="16" t="s">
        <v>9</v>
      </c>
      <c r="E708" s="16" t="s">
        <v>9</v>
      </c>
      <c r="F708" s="16" t="s">
        <v>9</v>
      </c>
      <c r="G708" s="15">
        <v>121035.55</v>
      </c>
      <c r="H708" s="15">
        <v>702.67</v>
      </c>
      <c r="I708" s="17">
        <f>G708+H708</f>
        <v>121738.22</v>
      </c>
      <c r="J708" s="18">
        <f>I708/C708</f>
        <v>212.0874912891986</v>
      </c>
    </row>
    <row r="709" spans="1:10" ht="14.4" customHeight="1" x14ac:dyDescent="0.25">
      <c r="A709" s="3" t="s">
        <v>394</v>
      </c>
      <c r="B709" s="19" t="s">
        <v>25</v>
      </c>
      <c r="C709" s="4">
        <v>703</v>
      </c>
      <c r="D709" s="16" t="s">
        <v>9</v>
      </c>
      <c r="E709" s="16" t="s">
        <v>9</v>
      </c>
      <c r="F709" s="16" t="s">
        <v>9</v>
      </c>
      <c r="G709" s="15">
        <v>152597.26</v>
      </c>
      <c r="H709" s="15">
        <v>9353.7099999999991</v>
      </c>
      <c r="I709" s="17">
        <f>G709+H709</f>
        <v>161950.97</v>
      </c>
      <c r="J709" s="18">
        <f>I709/C709</f>
        <v>230.37122332859175</v>
      </c>
    </row>
    <row r="710" spans="1:10" ht="14.4" customHeight="1" x14ac:dyDescent="0.25">
      <c r="A710" s="3" t="s">
        <v>586</v>
      </c>
      <c r="B710" s="19" t="s">
        <v>26</v>
      </c>
      <c r="C710" s="4">
        <v>8110</v>
      </c>
      <c r="D710" s="16" t="s">
        <v>9</v>
      </c>
      <c r="E710" s="16" t="s">
        <v>9</v>
      </c>
      <c r="F710" s="16" t="s">
        <v>9</v>
      </c>
      <c r="G710" s="15">
        <v>2171782.1800000002</v>
      </c>
      <c r="H710" s="15">
        <v>92655.98</v>
      </c>
      <c r="I710" s="17">
        <f>G710+H710</f>
        <v>2264438.16</v>
      </c>
      <c r="J710" s="18">
        <f>I710/C710</f>
        <v>279.21555610357586</v>
      </c>
    </row>
    <row r="711" spans="1:10" ht="14.4" customHeight="1" x14ac:dyDescent="0.25">
      <c r="A711" s="3" t="s">
        <v>395</v>
      </c>
      <c r="B711" s="19" t="s">
        <v>25</v>
      </c>
      <c r="C711" s="4">
        <v>213</v>
      </c>
      <c r="D711" s="16" t="s">
        <v>9</v>
      </c>
      <c r="E711" s="16" t="s">
        <v>9</v>
      </c>
      <c r="F711" s="16" t="s">
        <v>9</v>
      </c>
      <c r="G711" s="15">
        <v>51836.93</v>
      </c>
      <c r="H711" s="15">
        <v>1085.5800000000002</v>
      </c>
      <c r="I711" s="17">
        <f>G711+H711</f>
        <v>52922.51</v>
      </c>
      <c r="J711" s="18">
        <f>I711/C711</f>
        <v>248.4624882629108</v>
      </c>
    </row>
    <row r="712" spans="1:10" ht="14.4" customHeight="1" x14ac:dyDescent="0.25">
      <c r="A712" s="3" t="s">
        <v>120</v>
      </c>
      <c r="B712" s="19" t="s">
        <v>22</v>
      </c>
      <c r="C712" s="4">
        <v>4209</v>
      </c>
      <c r="D712" s="16" t="s">
        <v>9</v>
      </c>
      <c r="E712" s="16" t="s">
        <v>9</v>
      </c>
      <c r="F712" s="16" t="s">
        <v>9</v>
      </c>
      <c r="G712" s="15">
        <v>950885.48</v>
      </c>
      <c r="H712" s="15">
        <v>28071.06</v>
      </c>
      <c r="I712" s="17">
        <f>G712+H712</f>
        <v>978956.54</v>
      </c>
      <c r="J712" s="18">
        <f>I712/C712</f>
        <v>232.58649085293419</v>
      </c>
    </row>
    <row r="713" spans="1:10" ht="14.4" customHeight="1" x14ac:dyDescent="0.25">
      <c r="A713" s="3" t="s">
        <v>121</v>
      </c>
      <c r="B713" s="19" t="s">
        <v>22</v>
      </c>
      <c r="C713" s="4">
        <v>268</v>
      </c>
      <c r="D713" s="16" t="s">
        <v>9</v>
      </c>
      <c r="E713" s="16" t="s">
        <v>9</v>
      </c>
      <c r="F713" s="16" t="s">
        <v>9</v>
      </c>
      <c r="G713" s="15">
        <v>60159.03</v>
      </c>
      <c r="H713" s="15">
        <v>1519.6</v>
      </c>
      <c r="I713" s="17">
        <f>G713+H713</f>
        <v>61678.63</v>
      </c>
      <c r="J713" s="18">
        <f>I713/C713</f>
        <v>230.14414179104477</v>
      </c>
    </row>
    <row r="714" spans="1:10" ht="14.4" customHeight="1" x14ac:dyDescent="0.25">
      <c r="A714" s="3" t="s">
        <v>504</v>
      </c>
      <c r="B714" s="19" t="s">
        <v>27</v>
      </c>
      <c r="C714" s="4">
        <v>33674</v>
      </c>
      <c r="D714" s="16" t="s">
        <v>9</v>
      </c>
      <c r="E714" s="16" t="s">
        <v>9</v>
      </c>
      <c r="F714" s="16" t="s">
        <v>9</v>
      </c>
      <c r="G714" s="15">
        <v>9657027.0800000001</v>
      </c>
      <c r="H714" s="15">
        <v>1004310.04</v>
      </c>
      <c r="I714" s="17">
        <f>G714+H714</f>
        <v>10661337.120000001</v>
      </c>
      <c r="J714" s="18">
        <f>I714/C714</f>
        <v>316.60441646374062</v>
      </c>
    </row>
    <row r="715" spans="1:10" ht="14.4" customHeight="1" x14ac:dyDescent="0.25">
      <c r="A715" s="3" t="s">
        <v>165</v>
      </c>
      <c r="B715" s="19" t="s">
        <v>23</v>
      </c>
      <c r="C715" s="4">
        <v>16439</v>
      </c>
      <c r="D715" s="16" t="s">
        <v>9</v>
      </c>
      <c r="E715" s="16" t="s">
        <v>9</v>
      </c>
      <c r="F715" s="16" t="s">
        <v>9</v>
      </c>
      <c r="G715" s="15">
        <v>4394800.1399999997</v>
      </c>
      <c r="H715" s="15">
        <v>373710.18999999994</v>
      </c>
      <c r="I715" s="17">
        <f>G715+H715</f>
        <v>4768510.33</v>
      </c>
      <c r="J715" s="18">
        <f>I715/C715</f>
        <v>290.0730172151591</v>
      </c>
    </row>
    <row r="716" spans="1:10" ht="14.4" customHeight="1" x14ac:dyDescent="0.25">
      <c r="A716" s="3" t="s">
        <v>396</v>
      </c>
      <c r="B716" s="19" t="s">
        <v>25</v>
      </c>
      <c r="C716" s="4">
        <v>2561</v>
      </c>
      <c r="D716" s="16" t="s">
        <v>9</v>
      </c>
      <c r="E716" s="16" t="s">
        <v>9</v>
      </c>
      <c r="F716" s="16" t="s">
        <v>9</v>
      </c>
      <c r="G716" s="15">
        <v>605838.22</v>
      </c>
      <c r="H716" s="15">
        <v>25230.400000000001</v>
      </c>
      <c r="I716" s="17">
        <f>G716+H716</f>
        <v>631068.62</v>
      </c>
      <c r="J716" s="18">
        <f>I716/C716</f>
        <v>246.41492385786802</v>
      </c>
    </row>
    <row r="717" spans="1:10" ht="14.4" customHeight="1" x14ac:dyDescent="0.25">
      <c r="A717" s="3" t="s">
        <v>122</v>
      </c>
      <c r="B717" s="19" t="s">
        <v>22</v>
      </c>
      <c r="C717" s="4">
        <v>816</v>
      </c>
      <c r="D717" s="16" t="s">
        <v>9</v>
      </c>
      <c r="E717" s="16" t="s">
        <v>9</v>
      </c>
      <c r="F717" s="16" t="s">
        <v>9</v>
      </c>
      <c r="G717" s="15">
        <v>189769.09</v>
      </c>
      <c r="H717" s="15">
        <v>12060.67</v>
      </c>
      <c r="I717" s="17">
        <f>G717+H717</f>
        <v>201829.76000000001</v>
      </c>
      <c r="J717" s="18">
        <f>I717/C717</f>
        <v>247.34039215686275</v>
      </c>
    </row>
    <row r="718" spans="1:10" ht="14.4" customHeight="1" x14ac:dyDescent="0.25">
      <c r="A718" s="3" t="s">
        <v>783</v>
      </c>
      <c r="B718" s="19" t="s">
        <v>29</v>
      </c>
      <c r="C718" s="4">
        <v>9394</v>
      </c>
      <c r="D718" s="16" t="s">
        <v>9</v>
      </c>
      <c r="E718" s="16" t="s">
        <v>9</v>
      </c>
      <c r="F718" s="16" t="s">
        <v>9</v>
      </c>
      <c r="G718" s="15">
        <v>2437795.63</v>
      </c>
      <c r="H718" s="15">
        <v>62329.43</v>
      </c>
      <c r="I718" s="17">
        <f>G718+H718</f>
        <v>2500125.06</v>
      </c>
      <c r="J718" s="18">
        <f>I718/C718</f>
        <v>266.14062806046411</v>
      </c>
    </row>
    <row r="719" spans="1:10" ht="14.4" customHeight="1" x14ac:dyDescent="0.25">
      <c r="A719" s="3" t="s">
        <v>123</v>
      </c>
      <c r="B719" s="19" t="s">
        <v>22</v>
      </c>
      <c r="C719" s="4">
        <v>350</v>
      </c>
      <c r="D719" s="16" t="s">
        <v>9</v>
      </c>
      <c r="E719" s="16" t="s">
        <v>9</v>
      </c>
      <c r="F719" s="16" t="s">
        <v>9</v>
      </c>
      <c r="G719" s="15">
        <v>79444.88</v>
      </c>
      <c r="H719" s="15">
        <v>2819.49</v>
      </c>
      <c r="I719" s="17">
        <f>G719+H719</f>
        <v>82264.37000000001</v>
      </c>
      <c r="J719" s="18">
        <f>I719/C719</f>
        <v>235.04105714285717</v>
      </c>
    </row>
    <row r="720" spans="1:10" ht="14.4" customHeight="1" x14ac:dyDescent="0.25">
      <c r="A720" s="3" t="s">
        <v>784</v>
      </c>
      <c r="B720" s="19" t="s">
        <v>29</v>
      </c>
      <c r="C720" s="4">
        <v>52173</v>
      </c>
      <c r="D720" s="16" t="s">
        <v>9</v>
      </c>
      <c r="E720" s="16" t="s">
        <v>9</v>
      </c>
      <c r="F720" s="16" t="s">
        <v>9</v>
      </c>
      <c r="G720" s="15">
        <v>16618735.43</v>
      </c>
      <c r="H720" s="15">
        <v>655935.02</v>
      </c>
      <c r="I720" s="17">
        <f>G720+H720</f>
        <v>17274670.449999999</v>
      </c>
      <c r="J720" s="18">
        <f>I720/C720</f>
        <v>331.10364460544724</v>
      </c>
    </row>
    <row r="721" spans="1:10" ht="14.4" customHeight="1" x14ac:dyDescent="0.25">
      <c r="A721" s="3" t="s">
        <v>587</v>
      </c>
      <c r="B721" s="19" t="s">
        <v>26</v>
      </c>
      <c r="C721" s="4">
        <v>237</v>
      </c>
      <c r="D721" s="16" t="s">
        <v>9</v>
      </c>
      <c r="E721" s="16" t="s">
        <v>9</v>
      </c>
      <c r="F721" s="16" t="s">
        <v>9</v>
      </c>
      <c r="G721" s="15">
        <v>48287.58</v>
      </c>
      <c r="H721" s="15">
        <v>2785.17</v>
      </c>
      <c r="I721" s="17">
        <f>G721+H721</f>
        <v>51072.75</v>
      </c>
      <c r="J721" s="18">
        <f>I721/C721</f>
        <v>215.49683544303798</v>
      </c>
    </row>
    <row r="722" spans="1:10" ht="14.4" customHeight="1" x14ac:dyDescent="0.25">
      <c r="A722" s="3" t="s">
        <v>505</v>
      </c>
      <c r="B722" s="19" t="s">
        <v>27</v>
      </c>
      <c r="C722" s="4">
        <v>3556</v>
      </c>
      <c r="D722" s="16" t="s">
        <v>9</v>
      </c>
      <c r="E722" s="16" t="s">
        <v>9</v>
      </c>
      <c r="F722" s="16" t="s">
        <v>9</v>
      </c>
      <c r="G722" s="15">
        <v>806602.17</v>
      </c>
      <c r="H722" s="15">
        <v>83961.78</v>
      </c>
      <c r="I722" s="17">
        <f>G722+H722</f>
        <v>890563.95000000007</v>
      </c>
      <c r="J722" s="18">
        <f>I722/C722</f>
        <v>250.43980596175481</v>
      </c>
    </row>
    <row r="723" spans="1:10" ht="14.4" customHeight="1" x14ac:dyDescent="0.25">
      <c r="A723" s="3" t="s">
        <v>419</v>
      </c>
      <c r="B723" s="19" t="s">
        <v>25</v>
      </c>
      <c r="C723" s="4">
        <v>2077</v>
      </c>
      <c r="D723" s="16" t="s">
        <v>9</v>
      </c>
      <c r="E723" s="16" t="s">
        <v>9</v>
      </c>
      <c r="F723" s="16" t="s">
        <v>9</v>
      </c>
      <c r="G723" s="15">
        <v>478845.99</v>
      </c>
      <c r="H723" s="15">
        <v>21224.75</v>
      </c>
      <c r="I723" s="17">
        <f>G723+H723</f>
        <v>500070.74</v>
      </c>
      <c r="J723" s="18">
        <f>I723/C723</f>
        <v>240.76588348579682</v>
      </c>
    </row>
    <row r="724" spans="1:10" ht="14.4" customHeight="1" x14ac:dyDescent="0.25">
      <c r="A724" s="3" t="s">
        <v>785</v>
      </c>
      <c r="B724" s="19" t="s">
        <v>29</v>
      </c>
      <c r="C724" s="4">
        <v>8080</v>
      </c>
      <c r="D724" s="16" t="s">
        <v>9</v>
      </c>
      <c r="E724" s="16" t="s">
        <v>9</v>
      </c>
      <c r="F724" s="16" t="s">
        <v>9</v>
      </c>
      <c r="G724" s="15">
        <v>2079433.97</v>
      </c>
      <c r="H724" s="15">
        <v>97583.59</v>
      </c>
      <c r="I724" s="17">
        <f>G724+H724</f>
        <v>2177017.56</v>
      </c>
      <c r="J724" s="18">
        <f>I724/C724</f>
        <v>269.43286633663365</v>
      </c>
    </row>
    <row r="725" spans="1:10" ht="14.4" customHeight="1" x14ac:dyDescent="0.25">
      <c r="A725" s="3" t="s">
        <v>234</v>
      </c>
      <c r="B725" s="19" t="s">
        <v>24</v>
      </c>
      <c r="C725" s="4">
        <v>1041</v>
      </c>
      <c r="D725" s="16" t="s">
        <v>9</v>
      </c>
      <c r="E725" s="16" t="s">
        <v>9</v>
      </c>
      <c r="F725" s="16" t="s">
        <v>9</v>
      </c>
      <c r="G725" s="15">
        <v>249042.97</v>
      </c>
      <c r="H725" s="15">
        <v>6326.0800000000008</v>
      </c>
      <c r="I725" s="17">
        <f>G725+H725</f>
        <v>255369.05</v>
      </c>
      <c r="J725" s="18">
        <f>I725/C725</f>
        <v>245.31128722382323</v>
      </c>
    </row>
    <row r="726" spans="1:10" ht="14.4" customHeight="1" x14ac:dyDescent="0.25">
      <c r="A726" s="3" t="s">
        <v>407</v>
      </c>
      <c r="B726" s="19" t="s">
        <v>25</v>
      </c>
      <c r="C726" s="4">
        <v>937</v>
      </c>
      <c r="D726" s="16" t="s">
        <v>9</v>
      </c>
      <c r="E726" s="16" t="s">
        <v>9</v>
      </c>
      <c r="F726" s="16" t="s">
        <v>9</v>
      </c>
      <c r="G726" s="15">
        <v>204756.62</v>
      </c>
      <c r="H726" s="15">
        <v>8118.6299999999992</v>
      </c>
      <c r="I726" s="17">
        <f>G726+H726</f>
        <v>212875.25</v>
      </c>
      <c r="J726" s="18">
        <f>I726/C726</f>
        <v>227.18810032017075</v>
      </c>
    </row>
    <row r="727" spans="1:10" ht="14.4" customHeight="1" x14ac:dyDescent="0.25">
      <c r="A727" s="3" t="s">
        <v>682</v>
      </c>
      <c r="B727" s="19" t="s">
        <v>28</v>
      </c>
      <c r="C727" s="4">
        <v>2435</v>
      </c>
      <c r="D727" s="16" t="s">
        <v>9</v>
      </c>
      <c r="E727" s="16" t="s">
        <v>9</v>
      </c>
      <c r="F727" s="16" t="s">
        <v>9</v>
      </c>
      <c r="G727" s="15">
        <v>572389.30000000005</v>
      </c>
      <c r="H727" s="15">
        <v>23150.75</v>
      </c>
      <c r="I727" s="17">
        <f>G727+H727</f>
        <v>595540.05000000005</v>
      </c>
      <c r="J727" s="18">
        <f>I727/C727</f>
        <v>244.57496919917867</v>
      </c>
    </row>
    <row r="728" spans="1:10" ht="14.4" customHeight="1" x14ac:dyDescent="0.25">
      <c r="A728" s="3" t="s">
        <v>412</v>
      </c>
      <c r="B728" s="19" t="s">
        <v>25</v>
      </c>
      <c r="C728" s="4">
        <v>2122</v>
      </c>
      <c r="D728" s="16" t="s">
        <v>9</v>
      </c>
      <c r="E728" s="16" t="s">
        <v>9</v>
      </c>
      <c r="F728" s="16" t="s">
        <v>9</v>
      </c>
      <c r="G728" s="15">
        <v>496493.8</v>
      </c>
      <c r="H728" s="15">
        <v>14344.699999999999</v>
      </c>
      <c r="I728" s="17">
        <f>G728+H728</f>
        <v>510838.5</v>
      </c>
      <c r="J728" s="18">
        <f>I728/C728</f>
        <v>240.73444863336476</v>
      </c>
    </row>
    <row r="729" spans="1:10" ht="14.4" customHeight="1" x14ac:dyDescent="0.25">
      <c r="A729" s="3" t="s">
        <v>397</v>
      </c>
      <c r="B729" s="19" t="s">
        <v>25</v>
      </c>
      <c r="C729" s="4">
        <v>660</v>
      </c>
      <c r="D729" s="16" t="s">
        <v>9</v>
      </c>
      <c r="E729" s="16" t="s">
        <v>9</v>
      </c>
      <c r="F729" s="16" t="s">
        <v>9</v>
      </c>
      <c r="G729" s="15">
        <v>142491</v>
      </c>
      <c r="H729" s="15">
        <v>10097.39</v>
      </c>
      <c r="I729" s="17">
        <f>G729+H729</f>
        <v>152588.39000000001</v>
      </c>
      <c r="J729" s="18">
        <f>I729/C729</f>
        <v>231.19453030303032</v>
      </c>
    </row>
    <row r="730" spans="1:10" ht="14.4" customHeight="1" x14ac:dyDescent="0.25">
      <c r="A730" s="3" t="s">
        <v>235</v>
      </c>
      <c r="B730" s="19" t="s">
        <v>24</v>
      </c>
      <c r="C730" s="4">
        <v>362</v>
      </c>
      <c r="D730" s="16" t="s">
        <v>9</v>
      </c>
      <c r="E730" s="16" t="s">
        <v>9</v>
      </c>
      <c r="F730" s="16" t="s">
        <v>9</v>
      </c>
      <c r="G730" s="15">
        <v>90307.24</v>
      </c>
      <c r="H730" s="15">
        <v>2955.91</v>
      </c>
      <c r="I730" s="17">
        <f>G730+H730</f>
        <v>93263.150000000009</v>
      </c>
      <c r="J730" s="18">
        <f>I730/C730</f>
        <v>257.63301104972379</v>
      </c>
    </row>
    <row r="731" spans="1:10" ht="14.4" customHeight="1" x14ac:dyDescent="0.25">
      <c r="A731" s="3" t="s">
        <v>588</v>
      </c>
      <c r="B731" s="19" t="s">
        <v>26</v>
      </c>
      <c r="C731" s="4">
        <v>12611</v>
      </c>
      <c r="D731" s="16" t="s">
        <v>9</v>
      </c>
      <c r="E731" s="16" t="s">
        <v>9</v>
      </c>
      <c r="F731" s="16" t="s">
        <v>9</v>
      </c>
      <c r="G731" s="15">
        <v>3307754.23</v>
      </c>
      <c r="H731" s="15">
        <v>342169.7</v>
      </c>
      <c r="I731" s="17">
        <f>G731+H731</f>
        <v>3649923.93</v>
      </c>
      <c r="J731" s="18">
        <f>I731/C731</f>
        <v>289.4238307826501</v>
      </c>
    </row>
    <row r="732" spans="1:10" ht="14.4" customHeight="1" x14ac:dyDescent="0.25">
      <c r="A732" s="3" t="s">
        <v>416</v>
      </c>
      <c r="B732" s="19" t="s">
        <v>25</v>
      </c>
      <c r="C732" s="4">
        <v>12325</v>
      </c>
      <c r="D732" s="16" t="s">
        <v>9</v>
      </c>
      <c r="E732" s="16" t="s">
        <v>9</v>
      </c>
      <c r="F732" s="16" t="s">
        <v>9</v>
      </c>
      <c r="G732" s="15">
        <v>3506692.13</v>
      </c>
      <c r="H732" s="15">
        <v>29264.02</v>
      </c>
      <c r="I732" s="17">
        <f>G732+H732</f>
        <v>3535956.15</v>
      </c>
      <c r="J732" s="18">
        <f>I732/C732</f>
        <v>286.89299391480728</v>
      </c>
    </row>
    <row r="733" spans="1:10" ht="14.4" customHeight="1" x14ac:dyDescent="0.25">
      <c r="A733" s="3" t="s">
        <v>166</v>
      </c>
      <c r="B733" s="19" t="s">
        <v>23</v>
      </c>
      <c r="C733" s="4">
        <v>12915</v>
      </c>
      <c r="D733" s="16" t="s">
        <v>9</v>
      </c>
      <c r="E733" s="16" t="s">
        <v>9</v>
      </c>
      <c r="F733" s="16" t="s">
        <v>9</v>
      </c>
      <c r="G733" s="15">
        <v>3373064.89</v>
      </c>
      <c r="H733" s="15">
        <v>50028.57</v>
      </c>
      <c r="I733" s="17">
        <f>G733+H733</f>
        <v>3423093.46</v>
      </c>
      <c r="J733" s="18">
        <f>I733/C733</f>
        <v>265.04788695315523</v>
      </c>
    </row>
    <row r="734" spans="1:10" ht="14.4" customHeight="1" x14ac:dyDescent="0.25">
      <c r="A734" s="3" t="s">
        <v>124</v>
      </c>
      <c r="B734" s="19" t="s">
        <v>22</v>
      </c>
      <c r="C734" s="4">
        <v>246</v>
      </c>
      <c r="D734" s="16" t="s">
        <v>9</v>
      </c>
      <c r="E734" s="16" t="s">
        <v>9</v>
      </c>
      <c r="F734" s="16" t="s">
        <v>9</v>
      </c>
      <c r="G734" s="15">
        <v>53843.1</v>
      </c>
      <c r="H734" s="15">
        <v>1093.73</v>
      </c>
      <c r="I734" s="17">
        <f>G734+H734</f>
        <v>54936.83</v>
      </c>
      <c r="J734" s="18">
        <f>I734/C734</f>
        <v>223.32044715447157</v>
      </c>
    </row>
    <row r="735" spans="1:10" ht="14.4" customHeight="1" x14ac:dyDescent="0.25">
      <c r="A735" s="3" t="s">
        <v>398</v>
      </c>
      <c r="B735" s="19" t="s">
        <v>25</v>
      </c>
      <c r="C735" s="4">
        <v>3054</v>
      </c>
      <c r="D735" s="16" t="s">
        <v>9</v>
      </c>
      <c r="E735" s="16" t="s">
        <v>9</v>
      </c>
      <c r="F735" s="16" t="s">
        <v>9</v>
      </c>
      <c r="G735" s="15">
        <v>683058.27</v>
      </c>
      <c r="H735" s="15">
        <v>8568.09</v>
      </c>
      <c r="I735" s="17">
        <f>G735+H735</f>
        <v>691626.36</v>
      </c>
      <c r="J735" s="18">
        <f>I735/C735</f>
        <v>226.46573673870333</v>
      </c>
    </row>
    <row r="736" spans="1:10" ht="14.4" customHeight="1" x14ac:dyDescent="0.25">
      <c r="A736" s="3" t="s">
        <v>125</v>
      </c>
      <c r="B736" s="19" t="s">
        <v>22</v>
      </c>
      <c r="C736" s="4">
        <v>1933</v>
      </c>
      <c r="D736" s="16" t="s">
        <v>9</v>
      </c>
      <c r="E736" s="16" t="s">
        <v>9</v>
      </c>
      <c r="F736" s="16" t="s">
        <v>9</v>
      </c>
      <c r="G736" s="15">
        <v>424454.38</v>
      </c>
      <c r="H736" s="15">
        <v>33114.29</v>
      </c>
      <c r="I736" s="17">
        <f>G736+H736</f>
        <v>457568.67</v>
      </c>
      <c r="J736" s="18">
        <f>I736/C736</f>
        <v>236.71426280393172</v>
      </c>
    </row>
    <row r="737" spans="1:10" ht="14.4" customHeight="1" x14ac:dyDescent="0.25">
      <c r="A737" s="3" t="s">
        <v>20</v>
      </c>
      <c r="B737" s="19" t="s">
        <v>28</v>
      </c>
      <c r="C737" s="4">
        <v>85990</v>
      </c>
      <c r="D737" s="28">
        <v>4046384.79</v>
      </c>
      <c r="E737" s="28">
        <v>21153439.510000002</v>
      </c>
      <c r="F737" s="28">
        <v>824908.21</v>
      </c>
      <c r="G737" s="16" t="s">
        <v>9</v>
      </c>
      <c r="H737" s="16" t="s">
        <v>9</v>
      </c>
      <c r="I737" s="17">
        <f>D737+E737+F737</f>
        <v>26024732.510000002</v>
      </c>
      <c r="J737" s="18">
        <f>I737/C737</f>
        <v>302.64836039074311</v>
      </c>
    </row>
    <row r="738" spans="1:10" ht="14.4" customHeight="1" x14ac:dyDescent="0.25">
      <c r="A738" s="3" t="s">
        <v>126</v>
      </c>
      <c r="B738" s="19" t="s">
        <v>22</v>
      </c>
      <c r="C738" s="4">
        <v>6613</v>
      </c>
      <c r="D738" s="16" t="s">
        <v>9</v>
      </c>
      <c r="E738" s="16" t="s">
        <v>9</v>
      </c>
      <c r="F738" s="16" t="s">
        <v>9</v>
      </c>
      <c r="G738" s="15">
        <v>1714925.09</v>
      </c>
      <c r="H738" s="15">
        <v>116811.62</v>
      </c>
      <c r="I738" s="17">
        <f>G738+H738</f>
        <v>1831736.71</v>
      </c>
      <c r="J738" s="18">
        <f>I738/C738</f>
        <v>276.99027823983062</v>
      </c>
    </row>
    <row r="739" spans="1:10" ht="14.4" customHeight="1" x14ac:dyDescent="0.25">
      <c r="A739" s="3" t="s">
        <v>399</v>
      </c>
      <c r="B739" s="19" t="s">
        <v>25</v>
      </c>
      <c r="C739" s="4">
        <v>674</v>
      </c>
      <c r="D739" s="16" t="s">
        <v>9</v>
      </c>
      <c r="E739" s="16" t="s">
        <v>9</v>
      </c>
      <c r="F739" s="16" t="s">
        <v>9</v>
      </c>
      <c r="G739" s="15">
        <v>152356.92000000001</v>
      </c>
      <c r="H739" s="15">
        <v>8601.64</v>
      </c>
      <c r="I739" s="17">
        <f>G739+H739</f>
        <v>160958.56</v>
      </c>
      <c r="J739" s="18">
        <f>I739/C739</f>
        <v>238.81091988130564</v>
      </c>
    </row>
    <row r="740" spans="1:10" ht="14.4" customHeight="1" x14ac:dyDescent="0.25">
      <c r="A740" s="3" t="s">
        <v>127</v>
      </c>
      <c r="B740" s="19" t="s">
        <v>22</v>
      </c>
      <c r="C740" s="4">
        <v>19488</v>
      </c>
      <c r="D740" s="16" t="s">
        <v>9</v>
      </c>
      <c r="E740" s="16" t="s">
        <v>9</v>
      </c>
      <c r="F740" s="16" t="s">
        <v>9</v>
      </c>
      <c r="G740" s="15">
        <v>5074483.1100000003</v>
      </c>
      <c r="H740" s="15">
        <v>44148.6</v>
      </c>
      <c r="I740" s="17">
        <f>G740+H740</f>
        <v>5118631.71</v>
      </c>
      <c r="J740" s="18">
        <f>I740/C740</f>
        <v>262.6555680418719</v>
      </c>
    </row>
    <row r="741" spans="1:10" ht="14.4" customHeight="1" x14ac:dyDescent="0.25">
      <c r="A741" s="3" t="s">
        <v>128</v>
      </c>
      <c r="B741" s="19" t="s">
        <v>22</v>
      </c>
      <c r="C741" s="4">
        <v>6271</v>
      </c>
      <c r="D741" s="16" t="s">
        <v>9</v>
      </c>
      <c r="E741" s="16" t="s">
        <v>9</v>
      </c>
      <c r="F741" s="16" t="s">
        <v>9</v>
      </c>
      <c r="G741" s="15">
        <v>1602818.86</v>
      </c>
      <c r="H741" s="15">
        <v>100135.32</v>
      </c>
      <c r="I741" s="17">
        <f>G741+H741</f>
        <v>1702954.1800000002</v>
      </c>
      <c r="J741" s="18">
        <f>I741/C741</f>
        <v>271.56022643916441</v>
      </c>
    </row>
    <row r="742" spans="1:10" ht="14.4" customHeight="1" x14ac:dyDescent="0.25">
      <c r="A742" s="3" t="s">
        <v>129</v>
      </c>
      <c r="B742" s="19" t="s">
        <v>22</v>
      </c>
      <c r="C742" s="4">
        <v>28835</v>
      </c>
      <c r="D742" s="16" t="s">
        <v>9</v>
      </c>
      <c r="E742" s="16" t="s">
        <v>9</v>
      </c>
      <c r="F742" s="16" t="s">
        <v>9</v>
      </c>
      <c r="G742" s="15">
        <v>8211305.0899999999</v>
      </c>
      <c r="H742" s="15">
        <v>226489.35</v>
      </c>
      <c r="I742" s="17">
        <f>G742+H742</f>
        <v>8437794.4399999995</v>
      </c>
      <c r="J742" s="18">
        <f>I742/C742</f>
        <v>292.62335495058085</v>
      </c>
    </row>
    <row r="743" spans="1:10" ht="14.4" customHeight="1" x14ac:dyDescent="0.25">
      <c r="A743" s="3" t="s">
        <v>236</v>
      </c>
      <c r="B743" s="19" t="s">
        <v>24</v>
      </c>
      <c r="C743" s="4">
        <v>2335</v>
      </c>
      <c r="D743" s="16" t="s">
        <v>9</v>
      </c>
      <c r="E743" s="16" t="s">
        <v>9</v>
      </c>
      <c r="F743" s="16" t="s">
        <v>9</v>
      </c>
      <c r="G743" s="15">
        <v>530805.96</v>
      </c>
      <c r="H743" s="15">
        <v>332.67</v>
      </c>
      <c r="I743" s="17">
        <f>G743+H743</f>
        <v>531138.63</v>
      </c>
      <c r="J743" s="18">
        <f>I743/C743</f>
        <v>227.46836402569593</v>
      </c>
    </row>
    <row r="744" spans="1:10" ht="14.4" customHeight="1" x14ac:dyDescent="0.25">
      <c r="A744" s="3" t="s">
        <v>506</v>
      </c>
      <c r="B744" s="19" t="s">
        <v>27</v>
      </c>
      <c r="C744" s="4">
        <v>4190</v>
      </c>
      <c r="D744" s="16" t="s">
        <v>9</v>
      </c>
      <c r="E744" s="16" t="s">
        <v>9</v>
      </c>
      <c r="F744" s="16" t="s">
        <v>9</v>
      </c>
      <c r="G744" s="15">
        <v>967020.06</v>
      </c>
      <c r="H744" s="15">
        <v>83127.86</v>
      </c>
      <c r="I744" s="17">
        <f>G744+H744</f>
        <v>1050147.9200000002</v>
      </c>
      <c r="J744" s="18">
        <f>I744/C744</f>
        <v>250.63196181384251</v>
      </c>
    </row>
    <row r="745" spans="1:10" ht="14.4" customHeight="1" x14ac:dyDescent="0.25">
      <c r="A745" s="3" t="s">
        <v>237</v>
      </c>
      <c r="B745" s="19" t="s">
        <v>24</v>
      </c>
      <c r="C745" s="4">
        <v>6863</v>
      </c>
      <c r="D745" s="16" t="s">
        <v>9</v>
      </c>
      <c r="E745" s="16" t="s">
        <v>9</v>
      </c>
      <c r="F745" s="16" t="s">
        <v>9</v>
      </c>
      <c r="G745" s="15">
        <v>1827966.22</v>
      </c>
      <c r="H745" s="15">
        <v>114764.78</v>
      </c>
      <c r="I745" s="17">
        <f>G745+H745</f>
        <v>1942731</v>
      </c>
      <c r="J745" s="18">
        <f>I745/C745</f>
        <v>283.07314585458255</v>
      </c>
    </row>
    <row r="746" spans="1:10" ht="14.4" customHeight="1" x14ac:dyDescent="0.25">
      <c r="A746" s="3" t="s">
        <v>589</v>
      </c>
      <c r="B746" s="19" t="s">
        <v>26</v>
      </c>
      <c r="C746" s="4">
        <v>2979</v>
      </c>
      <c r="D746" s="16" t="s">
        <v>9</v>
      </c>
      <c r="E746" s="16" t="s">
        <v>9</v>
      </c>
      <c r="F746" s="16" t="s">
        <v>9</v>
      </c>
      <c r="G746" s="15">
        <v>798816.65</v>
      </c>
      <c r="H746" s="15">
        <v>16561.330000000002</v>
      </c>
      <c r="I746" s="17">
        <f>G746+H746</f>
        <v>815377.98</v>
      </c>
      <c r="J746" s="18">
        <f>I746/C746</f>
        <v>273.70862034239678</v>
      </c>
    </row>
    <row r="747" spans="1:10" ht="14.4" customHeight="1" x14ac:dyDescent="0.25">
      <c r="A747" s="3" t="s">
        <v>507</v>
      </c>
      <c r="B747" s="19" t="s">
        <v>27</v>
      </c>
      <c r="C747" s="4">
        <v>10320</v>
      </c>
      <c r="D747" s="16" t="s">
        <v>9</v>
      </c>
      <c r="E747" s="16" t="s">
        <v>9</v>
      </c>
      <c r="F747" s="16" t="s">
        <v>9</v>
      </c>
      <c r="G747" s="15">
        <v>2692555.33</v>
      </c>
      <c r="H747" s="15">
        <v>250954.93</v>
      </c>
      <c r="I747" s="17">
        <f>G747+H747</f>
        <v>2943510.2600000002</v>
      </c>
      <c r="J747" s="18">
        <f>I747/C747</f>
        <v>285.22386240310078</v>
      </c>
    </row>
    <row r="748" spans="1:10" ht="14.4" customHeight="1" x14ac:dyDescent="0.25">
      <c r="A748" s="3" t="s">
        <v>238</v>
      </c>
      <c r="B748" s="19" t="s">
        <v>24</v>
      </c>
      <c r="C748" s="4">
        <v>4886</v>
      </c>
      <c r="D748" s="16" t="s">
        <v>9</v>
      </c>
      <c r="E748" s="16" t="s">
        <v>9</v>
      </c>
      <c r="F748" s="16" t="s">
        <v>9</v>
      </c>
      <c r="G748" s="15">
        <v>1228479.02</v>
      </c>
      <c r="H748" s="15">
        <v>4024.53</v>
      </c>
      <c r="I748" s="17">
        <f>G748+H748</f>
        <v>1232503.55</v>
      </c>
      <c r="J748" s="18">
        <f>I748/C748</f>
        <v>252.25205689725749</v>
      </c>
    </row>
    <row r="749" spans="1:10" ht="14.4" customHeight="1" x14ac:dyDescent="0.25">
      <c r="A749" s="3" t="s">
        <v>239</v>
      </c>
      <c r="B749" s="19" t="s">
        <v>24</v>
      </c>
      <c r="C749" s="4">
        <v>634</v>
      </c>
      <c r="D749" s="16" t="s">
        <v>9</v>
      </c>
      <c r="E749" s="16" t="s">
        <v>9</v>
      </c>
      <c r="F749" s="16" t="s">
        <v>9</v>
      </c>
      <c r="G749" s="15">
        <v>151625.70000000001</v>
      </c>
      <c r="H749" s="15">
        <v>3265.9700000000003</v>
      </c>
      <c r="I749" s="17">
        <f>G749+H749</f>
        <v>154891.67000000001</v>
      </c>
      <c r="J749" s="18">
        <f>I749/C749</f>
        <v>244.30862776025239</v>
      </c>
    </row>
    <row r="750" spans="1:10" ht="14.4" customHeight="1" x14ac:dyDescent="0.25">
      <c r="A750" s="3" t="s">
        <v>590</v>
      </c>
      <c r="B750" s="19" t="s">
        <v>26</v>
      </c>
      <c r="C750" s="4">
        <v>3302</v>
      </c>
      <c r="D750" s="16" t="s">
        <v>9</v>
      </c>
      <c r="E750" s="16" t="s">
        <v>9</v>
      </c>
      <c r="F750" s="16" t="s">
        <v>9</v>
      </c>
      <c r="G750" s="15">
        <v>694142.7</v>
      </c>
      <c r="H750" s="15">
        <v>25573.089999999997</v>
      </c>
      <c r="I750" s="17">
        <f>G750+H750</f>
        <v>719715.78999999992</v>
      </c>
      <c r="J750" s="18">
        <f>I750/C750</f>
        <v>217.96359479103572</v>
      </c>
    </row>
    <row r="751" spans="1:10" ht="14.4" customHeight="1" x14ac:dyDescent="0.25">
      <c r="A751" s="3" t="s">
        <v>167</v>
      </c>
      <c r="B751" s="19" t="s">
        <v>23</v>
      </c>
      <c r="C751" s="4">
        <v>462</v>
      </c>
      <c r="D751" s="16" t="s">
        <v>9</v>
      </c>
      <c r="E751" s="16" t="s">
        <v>9</v>
      </c>
      <c r="F751" s="16" t="s">
        <v>9</v>
      </c>
      <c r="G751" s="15">
        <v>104568.68</v>
      </c>
      <c r="H751" s="15">
        <v>2245.4</v>
      </c>
      <c r="I751" s="17">
        <f>G751+H751</f>
        <v>106814.07999999999</v>
      </c>
      <c r="J751" s="18">
        <f>I751/C751</f>
        <v>231.19930735930734</v>
      </c>
    </row>
    <row r="752" spans="1:10" ht="14.4" customHeight="1" x14ac:dyDescent="0.25">
      <c r="A752" s="3" t="s">
        <v>786</v>
      </c>
      <c r="B752" s="19" t="s">
        <v>29</v>
      </c>
      <c r="C752" s="4">
        <v>4677</v>
      </c>
      <c r="D752" s="16" t="s">
        <v>9</v>
      </c>
      <c r="E752" s="16" t="s">
        <v>9</v>
      </c>
      <c r="F752" s="16" t="s">
        <v>9</v>
      </c>
      <c r="G752" s="15">
        <v>1082655.07</v>
      </c>
      <c r="H752" s="15">
        <v>32193.919999999998</v>
      </c>
      <c r="I752" s="17">
        <f>G752+H752</f>
        <v>1114848.99</v>
      </c>
      <c r="J752" s="18">
        <f>I752/C752</f>
        <v>238.36839640795381</v>
      </c>
    </row>
    <row r="753" spans="1:10" ht="14.4" customHeight="1" x14ac:dyDescent="0.25">
      <c r="A753" s="3" t="s">
        <v>168</v>
      </c>
      <c r="B753" s="19" t="s">
        <v>23</v>
      </c>
      <c r="C753" s="4">
        <v>12169</v>
      </c>
      <c r="D753" s="16" t="s">
        <v>9</v>
      </c>
      <c r="E753" s="16" t="s">
        <v>9</v>
      </c>
      <c r="F753" s="16" t="s">
        <v>9</v>
      </c>
      <c r="G753" s="15">
        <v>3303410.69</v>
      </c>
      <c r="H753" s="15">
        <v>179828.56999999998</v>
      </c>
      <c r="I753" s="17">
        <f>G753+H753</f>
        <v>3483239.26</v>
      </c>
      <c r="J753" s="18">
        <f>I753/C753</f>
        <v>286.2387427068781</v>
      </c>
    </row>
    <row r="754" spans="1:10" ht="14.4" customHeight="1" x14ac:dyDescent="0.25">
      <c r="A754" s="3" t="s">
        <v>413</v>
      </c>
      <c r="B754" s="19" t="s">
        <v>25</v>
      </c>
      <c r="C754" s="4">
        <v>1005</v>
      </c>
      <c r="D754" s="16" t="s">
        <v>9</v>
      </c>
      <c r="E754" s="16" t="s">
        <v>9</v>
      </c>
      <c r="F754" s="16" t="s">
        <v>9</v>
      </c>
      <c r="G754" s="15">
        <v>234608.27</v>
      </c>
      <c r="H754" s="15">
        <v>8397.84</v>
      </c>
      <c r="I754" s="17">
        <f>G754+H754</f>
        <v>243006.11</v>
      </c>
      <c r="J754" s="18">
        <f>I754/C754</f>
        <v>241.79712437810943</v>
      </c>
    </row>
    <row r="755" spans="1:10" ht="14.4" customHeight="1" x14ac:dyDescent="0.25">
      <c r="A755" s="3" t="s">
        <v>683</v>
      </c>
      <c r="B755" s="19" t="s">
        <v>28</v>
      </c>
      <c r="C755" s="4">
        <v>4075</v>
      </c>
      <c r="D755" s="16" t="s">
        <v>9</v>
      </c>
      <c r="E755" s="16" t="s">
        <v>9</v>
      </c>
      <c r="F755" s="16" t="s">
        <v>9</v>
      </c>
      <c r="G755" s="15">
        <v>928433.68</v>
      </c>
      <c r="H755" s="15">
        <v>65925.41</v>
      </c>
      <c r="I755" s="17">
        <f>G755+H755</f>
        <v>994359.09000000008</v>
      </c>
      <c r="J755" s="18">
        <f>I755/C755</f>
        <v>244.01450061349695</v>
      </c>
    </row>
    <row r="756" spans="1:10" ht="14.4" customHeight="1" x14ac:dyDescent="0.25">
      <c r="A756" s="3" t="s">
        <v>240</v>
      </c>
      <c r="B756" s="19" t="s">
        <v>24</v>
      </c>
      <c r="C756" s="4">
        <v>8381</v>
      </c>
      <c r="D756" s="16" t="s">
        <v>9</v>
      </c>
      <c r="E756" s="16" t="s">
        <v>9</v>
      </c>
      <c r="F756" s="16" t="s">
        <v>9</v>
      </c>
      <c r="G756" s="15">
        <v>2298610.2000000002</v>
      </c>
      <c r="H756" s="15">
        <v>202172.55</v>
      </c>
      <c r="I756" s="17">
        <f>G756+H756</f>
        <v>2500782.75</v>
      </c>
      <c r="J756" s="18">
        <f>I756/C756</f>
        <v>298.38715547070757</v>
      </c>
    </row>
    <row r="757" spans="1:10" ht="14.4" customHeight="1" x14ac:dyDescent="0.25">
      <c r="A757" s="3" t="s">
        <v>690</v>
      </c>
      <c r="B757" s="19" t="s">
        <v>28</v>
      </c>
      <c r="C757" s="4">
        <v>3286</v>
      </c>
      <c r="D757" s="16" t="s">
        <v>9</v>
      </c>
      <c r="E757" s="16" t="s">
        <v>9</v>
      </c>
      <c r="F757" s="16" t="s">
        <v>9</v>
      </c>
      <c r="G757" s="15">
        <v>720346.89</v>
      </c>
      <c r="H757" s="15">
        <v>34467.33</v>
      </c>
      <c r="I757" s="17">
        <f>G757+H757</f>
        <v>754814.22</v>
      </c>
      <c r="J757" s="18">
        <f>I757/C757</f>
        <v>229.70609251369444</v>
      </c>
    </row>
    <row r="758" spans="1:10" ht="14.4" customHeight="1" x14ac:dyDescent="0.25">
      <c r="A758" s="3" t="s">
        <v>508</v>
      </c>
      <c r="B758" s="19" t="s">
        <v>27</v>
      </c>
      <c r="C758" s="4">
        <v>2948</v>
      </c>
      <c r="D758" s="16" t="s">
        <v>9</v>
      </c>
      <c r="E758" s="16" t="s">
        <v>9</v>
      </c>
      <c r="F758" s="16" t="s">
        <v>9</v>
      </c>
      <c r="G758" s="15">
        <v>686933.91</v>
      </c>
      <c r="H758" s="15">
        <v>100939.18</v>
      </c>
      <c r="I758" s="17">
        <f>G758+H758</f>
        <v>787873.09000000008</v>
      </c>
      <c r="J758" s="18">
        <f>I758/C758</f>
        <v>267.25681478968795</v>
      </c>
    </row>
    <row r="759" spans="1:10" ht="14.4" customHeight="1" x14ac:dyDescent="0.25">
      <c r="A759" s="3" t="s">
        <v>591</v>
      </c>
      <c r="B759" s="19" t="s">
        <v>26</v>
      </c>
      <c r="C759" s="4">
        <v>380</v>
      </c>
      <c r="D759" s="16" t="s">
        <v>9</v>
      </c>
      <c r="E759" s="16" t="s">
        <v>9</v>
      </c>
      <c r="F759" s="16" t="s">
        <v>9</v>
      </c>
      <c r="G759" s="15">
        <v>92201.15</v>
      </c>
      <c r="H759" s="15">
        <v>1500.42</v>
      </c>
      <c r="I759" s="17">
        <f>G759+H759</f>
        <v>93701.569999999992</v>
      </c>
      <c r="J759" s="18">
        <f>I759/C759</f>
        <v>246.58307894736839</v>
      </c>
    </row>
    <row r="760" spans="1:10" ht="14.4" customHeight="1" x14ac:dyDescent="0.25">
      <c r="A760" s="3" t="s">
        <v>400</v>
      </c>
      <c r="B760" s="19" t="s">
        <v>25</v>
      </c>
      <c r="C760" s="4">
        <v>519</v>
      </c>
      <c r="D760" s="16" t="s">
        <v>9</v>
      </c>
      <c r="E760" s="16" t="s">
        <v>9</v>
      </c>
      <c r="F760" s="16" t="s">
        <v>9</v>
      </c>
      <c r="G760" s="15">
        <v>122350.31</v>
      </c>
      <c r="H760" s="15">
        <v>11021.68</v>
      </c>
      <c r="I760" s="17">
        <f>G760+H760</f>
        <v>133371.99</v>
      </c>
      <c r="J760" s="18">
        <f>I760/C760</f>
        <v>256.97878612716761</v>
      </c>
    </row>
    <row r="761" spans="1:10" ht="14.4" customHeight="1" x14ac:dyDescent="0.25">
      <c r="A761" s="3" t="s">
        <v>592</v>
      </c>
      <c r="B761" s="19" t="s">
        <v>26</v>
      </c>
      <c r="C761" s="4">
        <v>2936</v>
      </c>
      <c r="D761" s="16" t="s">
        <v>9</v>
      </c>
      <c r="E761" s="16" t="s">
        <v>9</v>
      </c>
      <c r="F761" s="16" t="s">
        <v>9</v>
      </c>
      <c r="G761" s="15">
        <v>700037.21</v>
      </c>
      <c r="H761" s="15">
        <v>38547.22</v>
      </c>
      <c r="I761" s="17">
        <f>G761+H761</f>
        <v>738584.42999999993</v>
      </c>
      <c r="J761" s="18">
        <f>I761/C761</f>
        <v>251.56145435967301</v>
      </c>
    </row>
    <row r="762" spans="1:10" ht="14.4" customHeight="1" x14ac:dyDescent="0.25">
      <c r="A762" s="3" t="s">
        <v>789</v>
      </c>
      <c r="B762" s="19" t="s">
        <v>29</v>
      </c>
      <c r="C762" s="4">
        <v>1002</v>
      </c>
      <c r="D762" s="16" t="s">
        <v>9</v>
      </c>
      <c r="E762" s="16" t="s">
        <v>9</v>
      </c>
      <c r="F762" s="16" t="s">
        <v>9</v>
      </c>
      <c r="G762" s="15">
        <v>226822.67</v>
      </c>
      <c r="H762" s="15">
        <v>9815.5399999999991</v>
      </c>
      <c r="I762" s="17">
        <f>G762+H762</f>
        <v>236638.21000000002</v>
      </c>
      <c r="J762" s="18">
        <f>I762/C762</f>
        <v>236.16587824351299</v>
      </c>
    </row>
    <row r="763" spans="1:10" ht="14.4" customHeight="1" x14ac:dyDescent="0.25">
      <c r="A763" s="3" t="s">
        <v>686</v>
      </c>
      <c r="B763" s="19" t="s">
        <v>28</v>
      </c>
      <c r="C763" s="4">
        <v>1396</v>
      </c>
      <c r="D763" s="16" t="s">
        <v>9</v>
      </c>
      <c r="E763" s="16" t="s">
        <v>9</v>
      </c>
      <c r="F763" s="16" t="s">
        <v>9</v>
      </c>
      <c r="G763" s="15">
        <v>309072.25</v>
      </c>
      <c r="H763" s="15">
        <v>6420.79</v>
      </c>
      <c r="I763" s="17">
        <f>G763+H763</f>
        <v>315493.03999999998</v>
      </c>
      <c r="J763" s="18">
        <f>I763/C763</f>
        <v>225.99787965616045</v>
      </c>
    </row>
    <row r="764" spans="1:10" ht="14.4" customHeight="1" x14ac:dyDescent="0.25">
      <c r="A764" s="3" t="s">
        <v>787</v>
      </c>
      <c r="B764" s="19" t="s">
        <v>29</v>
      </c>
      <c r="C764" s="4">
        <v>6938</v>
      </c>
      <c r="D764" s="16" t="s">
        <v>9</v>
      </c>
      <c r="E764" s="16" t="s">
        <v>9</v>
      </c>
      <c r="F764" s="16" t="s">
        <v>9</v>
      </c>
      <c r="G764" s="15">
        <v>1775699.22</v>
      </c>
      <c r="H764" s="15">
        <v>110055.84000000001</v>
      </c>
      <c r="I764" s="17">
        <f>G764+H764</f>
        <v>1885755.06</v>
      </c>
      <c r="J764" s="18">
        <f>I764/C764</f>
        <v>271.80095993081579</v>
      </c>
    </row>
    <row r="765" spans="1:10" ht="14.4" customHeight="1" x14ac:dyDescent="0.25">
      <c r="A765" s="3" t="s">
        <v>509</v>
      </c>
      <c r="B765" s="19" t="s">
        <v>27</v>
      </c>
      <c r="C765" s="4">
        <v>7753</v>
      </c>
      <c r="D765" s="16" t="s">
        <v>9</v>
      </c>
      <c r="E765" s="16" t="s">
        <v>9</v>
      </c>
      <c r="F765" s="16" t="s">
        <v>9</v>
      </c>
      <c r="G765" s="15">
        <v>2049085.71</v>
      </c>
      <c r="H765" s="15">
        <v>395491.06</v>
      </c>
      <c r="I765" s="17">
        <f>G765+H765</f>
        <v>2444576.77</v>
      </c>
      <c r="J765" s="18">
        <f>I765/C765</f>
        <v>315.30720624274477</v>
      </c>
    </row>
    <row r="766" spans="1:10" ht="14.4" customHeight="1" x14ac:dyDescent="0.25">
      <c r="A766" s="3" t="s">
        <v>241</v>
      </c>
      <c r="B766" s="19" t="s">
        <v>24</v>
      </c>
      <c r="C766" s="4">
        <v>1404</v>
      </c>
      <c r="D766" s="16" t="s">
        <v>9</v>
      </c>
      <c r="E766" s="16" t="s">
        <v>9</v>
      </c>
      <c r="F766" s="16" t="s">
        <v>9</v>
      </c>
      <c r="G766" s="15">
        <v>340470.41</v>
      </c>
      <c r="H766" s="15">
        <v>15420.02</v>
      </c>
      <c r="I766" s="17">
        <f>G766+H766</f>
        <v>355890.43</v>
      </c>
      <c r="J766" s="18">
        <f>I766/C766</f>
        <v>253.48321225071226</v>
      </c>
    </row>
    <row r="767" spans="1:10" ht="14.4" customHeight="1" x14ac:dyDescent="0.25">
      <c r="A767" s="3" t="s">
        <v>242</v>
      </c>
      <c r="B767" s="19" t="s">
        <v>24</v>
      </c>
      <c r="C767" s="4">
        <v>1014</v>
      </c>
      <c r="D767" s="16" t="s">
        <v>9</v>
      </c>
      <c r="E767" s="16" t="s">
        <v>9</v>
      </c>
      <c r="F767" s="16" t="s">
        <v>9</v>
      </c>
      <c r="G767" s="15">
        <v>235277.66</v>
      </c>
      <c r="H767" s="15">
        <v>4798.7700000000004</v>
      </c>
      <c r="I767" s="17">
        <f>G767+H767</f>
        <v>240076.43</v>
      </c>
      <c r="J767" s="18">
        <f>I767/C767</f>
        <v>236.76176528599603</v>
      </c>
    </row>
    <row r="768" spans="1:10" ht="14.4" customHeight="1" x14ac:dyDescent="0.25">
      <c r="A768" s="3" t="s">
        <v>788</v>
      </c>
      <c r="B768" s="19" t="s">
        <v>29</v>
      </c>
      <c r="C768" s="4">
        <v>5033</v>
      </c>
      <c r="D768" s="16" t="s">
        <v>9</v>
      </c>
      <c r="E768" s="16" t="s">
        <v>9</v>
      </c>
      <c r="F768" s="16" t="s">
        <v>9</v>
      </c>
      <c r="G768" s="15">
        <v>1478010.83</v>
      </c>
      <c r="H768" s="15">
        <v>63244.47</v>
      </c>
      <c r="I768" s="17">
        <f>G768+H768</f>
        <v>1541255.3</v>
      </c>
      <c r="J768" s="18">
        <f>I768/C768</f>
        <v>306.22994238029008</v>
      </c>
    </row>
    <row r="769" spans="1:10" ht="14.4" customHeight="1" x14ac:dyDescent="0.25">
      <c r="A769" s="3" t="s">
        <v>684</v>
      </c>
      <c r="B769" s="19" t="s">
        <v>28</v>
      </c>
      <c r="C769" s="4">
        <v>3401</v>
      </c>
      <c r="D769" s="16" t="s">
        <v>9</v>
      </c>
      <c r="E769" s="16" t="s">
        <v>9</v>
      </c>
      <c r="F769" s="16" t="s">
        <v>9</v>
      </c>
      <c r="G769" s="15">
        <v>785905.75</v>
      </c>
      <c r="H769" s="15">
        <v>14566.45</v>
      </c>
      <c r="I769" s="17">
        <f>G769+H769</f>
        <v>800472.2</v>
      </c>
      <c r="J769" s="18">
        <f>I769/C769</f>
        <v>235.36377536018816</v>
      </c>
    </row>
    <row r="770" spans="1:10" ht="14.4" customHeight="1" x14ac:dyDescent="0.25">
      <c r="A770" s="3" t="s">
        <v>685</v>
      </c>
      <c r="B770" s="19" t="s">
        <v>28</v>
      </c>
      <c r="C770" s="4">
        <v>5410</v>
      </c>
      <c r="D770" s="16" t="s">
        <v>9</v>
      </c>
      <c r="E770" s="16" t="s">
        <v>9</v>
      </c>
      <c r="F770" s="16" t="s">
        <v>9</v>
      </c>
      <c r="G770" s="15">
        <v>1422265.91</v>
      </c>
      <c r="H770" s="15">
        <v>103162.42000000001</v>
      </c>
      <c r="I770" s="17">
        <f>G770+H770</f>
        <v>1525428.3299999998</v>
      </c>
      <c r="J770" s="18">
        <f>I770/C770</f>
        <v>281.96457116451012</v>
      </c>
    </row>
    <row r="771" spans="1:10" ht="14.4" customHeight="1" x14ac:dyDescent="0.25">
      <c r="A771" s="3" t="s">
        <v>401</v>
      </c>
      <c r="B771" s="19" t="s">
        <v>25</v>
      </c>
      <c r="C771" s="4">
        <v>1979</v>
      </c>
      <c r="D771" s="16" t="s">
        <v>9</v>
      </c>
      <c r="E771" s="16" t="s">
        <v>9</v>
      </c>
      <c r="F771" s="16" t="s">
        <v>9</v>
      </c>
      <c r="G771" s="15">
        <v>472753.34</v>
      </c>
      <c r="H771" s="15">
        <v>22472.93</v>
      </c>
      <c r="I771" s="17">
        <f>G771+H771</f>
        <v>495226.27</v>
      </c>
      <c r="J771" s="18">
        <f>I771/C771</f>
        <v>250.24066195048005</v>
      </c>
    </row>
    <row r="772" spans="1:10" ht="14.4" customHeight="1" x14ac:dyDescent="0.25">
      <c r="A772" s="3" t="s">
        <v>243</v>
      </c>
      <c r="B772" s="19" t="s">
        <v>24</v>
      </c>
      <c r="C772" s="4">
        <v>1075</v>
      </c>
      <c r="D772" s="16" t="s">
        <v>9</v>
      </c>
      <c r="E772" s="16" t="s">
        <v>9</v>
      </c>
      <c r="F772" s="16" t="s">
        <v>9</v>
      </c>
      <c r="G772" s="15">
        <v>254430.98</v>
      </c>
      <c r="H772" s="15">
        <v>2149.4300000000003</v>
      </c>
      <c r="I772" s="17">
        <f>G772+H772</f>
        <v>256580.41</v>
      </c>
      <c r="J772" s="18">
        <f>I772/C772</f>
        <v>238.67945116279071</v>
      </c>
    </row>
    <row r="773" spans="1:10" ht="14.4" customHeight="1" x14ac:dyDescent="0.25">
      <c r="A773" s="3" t="s">
        <v>510</v>
      </c>
      <c r="B773" s="19" t="s">
        <v>27</v>
      </c>
      <c r="C773" s="4">
        <v>921</v>
      </c>
      <c r="D773" s="16" t="s">
        <v>9</v>
      </c>
      <c r="E773" s="16" t="s">
        <v>9</v>
      </c>
      <c r="F773" s="16" t="s">
        <v>9</v>
      </c>
      <c r="G773" s="15">
        <v>227127.45</v>
      </c>
      <c r="H773" s="15">
        <v>8925.42</v>
      </c>
      <c r="I773" s="17">
        <f>G773+H773</f>
        <v>236052.87000000002</v>
      </c>
      <c r="J773" s="18">
        <f>I773/C773</f>
        <v>256.30061889250817</v>
      </c>
    </row>
    <row r="774" spans="1:10" ht="14.4" customHeight="1" x14ac:dyDescent="0.25">
      <c r="A774" s="3" t="s">
        <v>511</v>
      </c>
      <c r="B774" s="19" t="s">
        <v>27</v>
      </c>
      <c r="C774" s="4">
        <v>6079</v>
      </c>
      <c r="D774" s="16" t="s">
        <v>9</v>
      </c>
      <c r="E774" s="16" t="s">
        <v>9</v>
      </c>
      <c r="F774" s="16" t="s">
        <v>9</v>
      </c>
      <c r="G774" s="15">
        <v>1510670.01</v>
      </c>
      <c r="H774" s="15">
        <v>85708.45</v>
      </c>
      <c r="I774" s="17">
        <f>G774+H774</f>
        <v>1596378.46</v>
      </c>
      <c r="J774" s="18">
        <f>I774/C774</f>
        <v>262.60543839447274</v>
      </c>
    </row>
    <row r="775" spans="1:10" ht="14.4" customHeight="1" x14ac:dyDescent="0.25">
      <c r="A775" s="3" t="s">
        <v>593</v>
      </c>
      <c r="B775" s="19" t="s">
        <v>26</v>
      </c>
      <c r="C775" s="4">
        <v>2128</v>
      </c>
      <c r="D775" s="16" t="s">
        <v>9</v>
      </c>
      <c r="E775" s="16" t="s">
        <v>9</v>
      </c>
      <c r="F775" s="16" t="s">
        <v>9</v>
      </c>
      <c r="G775" s="15">
        <v>508546.75</v>
      </c>
      <c r="H775" s="15">
        <v>28847.83</v>
      </c>
      <c r="I775" s="17">
        <f>G775+H775</f>
        <v>537394.57999999996</v>
      </c>
      <c r="J775" s="18">
        <f>I775/C775</f>
        <v>252.53504699248117</v>
      </c>
    </row>
    <row r="776" spans="1:10" ht="14.4" customHeight="1" x14ac:dyDescent="0.25">
      <c r="A776" s="3" t="s">
        <v>512</v>
      </c>
      <c r="B776" s="19" t="s">
        <v>27</v>
      </c>
      <c r="C776" s="4">
        <v>390</v>
      </c>
      <c r="D776" s="16" t="s">
        <v>9</v>
      </c>
      <c r="E776" s="16" t="s">
        <v>9</v>
      </c>
      <c r="F776" s="16" t="s">
        <v>9</v>
      </c>
      <c r="G776" s="15">
        <v>84841.17</v>
      </c>
      <c r="H776" s="15">
        <v>5784.99</v>
      </c>
      <c r="I776" s="17">
        <f>G776+H776</f>
        <v>90626.16</v>
      </c>
      <c r="J776" s="18">
        <f>I776/C776</f>
        <v>232.37476923076923</v>
      </c>
    </row>
    <row r="777" spans="1:10" ht="14.4" customHeight="1" x14ac:dyDescent="0.25">
      <c r="A777" s="3" t="s">
        <v>515</v>
      </c>
      <c r="B777" s="19" t="s">
        <v>27</v>
      </c>
      <c r="C777" s="4">
        <v>4267</v>
      </c>
      <c r="D777" s="16" t="s">
        <v>9</v>
      </c>
      <c r="E777" s="16" t="s">
        <v>9</v>
      </c>
      <c r="F777" s="16" t="s">
        <v>9</v>
      </c>
      <c r="G777" s="15">
        <v>1012692.33</v>
      </c>
      <c r="H777" s="15">
        <v>58184.3</v>
      </c>
      <c r="I777" s="17">
        <f>G777+H777</f>
        <v>1070876.6299999999</v>
      </c>
      <c r="J777" s="18">
        <f>I777/C777</f>
        <v>250.96710335130066</v>
      </c>
    </row>
    <row r="778" spans="1:10" ht="14.4" customHeight="1" x14ac:dyDescent="0.25">
      <c r="A778" s="3" t="s">
        <v>790</v>
      </c>
      <c r="B778" s="19" t="s">
        <v>29</v>
      </c>
      <c r="C778" s="4">
        <v>7794</v>
      </c>
      <c r="D778" s="16" t="s">
        <v>9</v>
      </c>
      <c r="E778" s="16" t="s">
        <v>9</v>
      </c>
      <c r="F778" s="16" t="s">
        <v>9</v>
      </c>
      <c r="G778" s="15">
        <v>2040471.41</v>
      </c>
      <c r="H778" s="15">
        <v>87010.98</v>
      </c>
      <c r="I778" s="17">
        <f>G778+H778</f>
        <v>2127482.39</v>
      </c>
      <c r="J778" s="18">
        <f>I778/C778</f>
        <v>272.96412496792408</v>
      </c>
    </row>
    <row r="779" spans="1:10" ht="14.4" customHeight="1" x14ac:dyDescent="0.25">
      <c r="A779" s="3" t="s">
        <v>244</v>
      </c>
      <c r="B779" s="19" t="s">
        <v>24</v>
      </c>
      <c r="C779" s="4">
        <v>3064</v>
      </c>
      <c r="D779" s="16" t="s">
        <v>9</v>
      </c>
      <c r="E779" s="16" t="s">
        <v>9</v>
      </c>
      <c r="F779" s="16" t="s">
        <v>9</v>
      </c>
      <c r="G779" s="15">
        <v>704991.09</v>
      </c>
      <c r="H779" s="15">
        <v>52634.299999999996</v>
      </c>
      <c r="I779" s="17">
        <f>G779+H779</f>
        <v>757625.39</v>
      </c>
      <c r="J779" s="18">
        <f>I779/C779</f>
        <v>247.26677219321149</v>
      </c>
    </row>
    <row r="780" spans="1:10" ht="14.4" customHeight="1" x14ac:dyDescent="0.25">
      <c r="A780" s="3" t="s">
        <v>687</v>
      </c>
      <c r="B780" s="19" t="s">
        <v>28</v>
      </c>
      <c r="C780" s="4">
        <v>2006</v>
      </c>
      <c r="D780" s="16" t="s">
        <v>9</v>
      </c>
      <c r="E780" s="16" t="s">
        <v>9</v>
      </c>
      <c r="F780" s="16" t="s">
        <v>9</v>
      </c>
      <c r="G780" s="15">
        <v>497833.16</v>
      </c>
      <c r="H780" s="15">
        <v>0</v>
      </c>
      <c r="I780" s="17">
        <f>G780+H780</f>
        <v>497833.16</v>
      </c>
      <c r="J780" s="18">
        <f>I780/C780</f>
        <v>248.17206380857425</v>
      </c>
    </row>
    <row r="781" spans="1:10" ht="14.4" customHeight="1" x14ac:dyDescent="0.25">
      <c r="A781" s="3" t="s">
        <v>245</v>
      </c>
      <c r="B781" s="19" t="s">
        <v>24</v>
      </c>
      <c r="C781" s="4">
        <v>2511</v>
      </c>
      <c r="D781" s="16" t="s">
        <v>9</v>
      </c>
      <c r="E781" s="16" t="s">
        <v>9</v>
      </c>
      <c r="F781" s="16" t="s">
        <v>9</v>
      </c>
      <c r="G781" s="15">
        <v>605845.14</v>
      </c>
      <c r="H781" s="15">
        <v>35897.039999999994</v>
      </c>
      <c r="I781" s="17">
        <f>G781+H781</f>
        <v>641742.18000000005</v>
      </c>
      <c r="J781" s="18">
        <f>I781/C781</f>
        <v>255.57235364396658</v>
      </c>
    </row>
    <row r="782" spans="1:10" ht="14.4" customHeight="1" x14ac:dyDescent="0.25">
      <c r="A782" s="3" t="s">
        <v>791</v>
      </c>
      <c r="B782" s="19" t="s">
        <v>29</v>
      </c>
      <c r="C782" s="4">
        <v>19310</v>
      </c>
      <c r="D782" s="16" t="s">
        <v>9</v>
      </c>
      <c r="E782" s="16" t="s">
        <v>9</v>
      </c>
      <c r="F782" s="16" t="s">
        <v>9</v>
      </c>
      <c r="G782" s="15">
        <v>4975306.49</v>
      </c>
      <c r="H782" s="15">
        <v>561468.38</v>
      </c>
      <c r="I782" s="17">
        <f>G782+H782</f>
        <v>5536774.8700000001</v>
      </c>
      <c r="J782" s="18">
        <f>I782/C782</f>
        <v>286.73096167788714</v>
      </c>
    </row>
    <row r="783" spans="1:10" ht="14.4" customHeight="1" x14ac:dyDescent="0.25">
      <c r="A783" s="3" t="s">
        <v>402</v>
      </c>
      <c r="B783" s="19" t="s">
        <v>25</v>
      </c>
      <c r="C783" s="4">
        <v>997</v>
      </c>
      <c r="D783" s="16" t="s">
        <v>9</v>
      </c>
      <c r="E783" s="16" t="s">
        <v>9</v>
      </c>
      <c r="F783" s="16" t="s">
        <v>9</v>
      </c>
      <c r="G783" s="15">
        <v>217100.21</v>
      </c>
      <c r="H783" s="15">
        <v>7132.16</v>
      </c>
      <c r="I783" s="17">
        <f>G783+H783</f>
        <v>224232.37</v>
      </c>
      <c r="J783" s="18">
        <f>I783/C783</f>
        <v>224.90709127382146</v>
      </c>
    </row>
    <row r="784" spans="1:10" ht="14.4" customHeight="1" x14ac:dyDescent="0.25">
      <c r="A784" s="3" t="s">
        <v>688</v>
      </c>
      <c r="B784" s="19" t="s">
        <v>28</v>
      </c>
      <c r="C784" s="4">
        <v>2868</v>
      </c>
      <c r="D784" s="16" t="s">
        <v>9</v>
      </c>
      <c r="E784" s="16" t="s">
        <v>9</v>
      </c>
      <c r="F784" s="16" t="s">
        <v>9</v>
      </c>
      <c r="G784" s="15">
        <v>647056.68999999994</v>
      </c>
      <c r="H784" s="15">
        <v>32961.490000000005</v>
      </c>
      <c r="I784" s="17">
        <f>G784+H784</f>
        <v>680018.17999999993</v>
      </c>
      <c r="J784" s="18">
        <f>I784/C784</f>
        <v>237.10536262203624</v>
      </c>
    </row>
    <row r="785" spans="1:10" ht="14.4" customHeight="1" x14ac:dyDescent="0.25">
      <c r="A785" s="3" t="s">
        <v>403</v>
      </c>
      <c r="B785" s="19" t="s">
        <v>25</v>
      </c>
      <c r="C785" s="4">
        <v>2189</v>
      </c>
      <c r="D785" s="16" t="s">
        <v>9</v>
      </c>
      <c r="E785" s="16" t="s">
        <v>9</v>
      </c>
      <c r="F785" s="16" t="s">
        <v>9</v>
      </c>
      <c r="G785" s="15">
        <v>544033.67000000004</v>
      </c>
      <c r="H785" s="15">
        <v>23073.969999999998</v>
      </c>
      <c r="I785" s="17">
        <f>G785+H785</f>
        <v>567107.64</v>
      </c>
      <c r="J785" s="18">
        <f>I785/C785</f>
        <v>259.07155778894474</v>
      </c>
    </row>
    <row r="786" spans="1:10" ht="14.4" customHeight="1" x14ac:dyDescent="0.25">
      <c r="A786" s="3" t="s">
        <v>418</v>
      </c>
      <c r="B786" s="19" t="s">
        <v>25</v>
      </c>
      <c r="C786" s="4">
        <v>890</v>
      </c>
      <c r="D786" s="16" t="s">
        <v>9</v>
      </c>
      <c r="E786" s="16" t="s">
        <v>9</v>
      </c>
      <c r="F786" s="16" t="s">
        <v>9</v>
      </c>
      <c r="G786" s="15">
        <v>249649.26</v>
      </c>
      <c r="H786" s="15">
        <v>11798.67</v>
      </c>
      <c r="I786" s="17">
        <f>G786+H786</f>
        <v>261447.93000000002</v>
      </c>
      <c r="J786" s="18">
        <f>I786/C786</f>
        <v>293.76171910112362</v>
      </c>
    </row>
    <row r="787" spans="1:10" ht="14.4" customHeight="1" x14ac:dyDescent="0.25">
      <c r="A787" s="3" t="s">
        <v>169</v>
      </c>
      <c r="B787" s="19" t="s">
        <v>23</v>
      </c>
      <c r="C787" s="4">
        <v>1355</v>
      </c>
      <c r="D787" s="16" t="s">
        <v>9</v>
      </c>
      <c r="E787" s="16" t="s">
        <v>9</v>
      </c>
      <c r="F787" s="16" t="s">
        <v>9</v>
      </c>
      <c r="G787" s="15">
        <v>325379.31</v>
      </c>
      <c r="H787" s="15">
        <v>9365.11</v>
      </c>
      <c r="I787" s="17">
        <f>G787+H787</f>
        <v>334744.42</v>
      </c>
      <c r="J787" s="18">
        <f>I787/C787</f>
        <v>247.04385239852397</v>
      </c>
    </row>
    <row r="788" spans="1:10" ht="14.4" customHeight="1" x14ac:dyDescent="0.25">
      <c r="A788" s="3" t="s">
        <v>594</v>
      </c>
      <c r="B788" s="19" t="s">
        <v>26</v>
      </c>
      <c r="C788" s="4">
        <v>2963</v>
      </c>
      <c r="D788" s="16" t="s">
        <v>9</v>
      </c>
      <c r="E788" s="16" t="s">
        <v>9</v>
      </c>
      <c r="F788" s="16" t="s">
        <v>9</v>
      </c>
      <c r="G788" s="15">
        <v>733540.24</v>
      </c>
      <c r="H788" s="15">
        <v>36695.9</v>
      </c>
      <c r="I788" s="17">
        <f>G788+H788</f>
        <v>770236.14</v>
      </c>
      <c r="J788" s="18">
        <f>I788/C788</f>
        <v>259.95144785690178</v>
      </c>
    </row>
    <row r="789" spans="1:10" ht="14.4" customHeight="1" x14ac:dyDescent="0.25">
      <c r="A789" s="3" t="s">
        <v>596</v>
      </c>
      <c r="B789" s="19" t="s">
        <v>26</v>
      </c>
      <c r="C789" s="4">
        <v>1189</v>
      </c>
      <c r="D789" s="16" t="s">
        <v>9</v>
      </c>
      <c r="E789" s="16" t="s">
        <v>9</v>
      </c>
      <c r="F789" s="16" t="s">
        <v>9</v>
      </c>
      <c r="G789" s="15">
        <v>286755.93</v>
      </c>
      <c r="H789" s="15">
        <v>23372.62</v>
      </c>
      <c r="I789" s="17">
        <f>G789+H789</f>
        <v>310128.55</v>
      </c>
      <c r="J789" s="18">
        <f>I789/C789</f>
        <v>260.83141295206053</v>
      </c>
    </row>
    <row r="790" spans="1:10" ht="14.4" customHeight="1" x14ac:dyDescent="0.25">
      <c r="A790" s="3" t="s">
        <v>404</v>
      </c>
      <c r="B790" s="19" t="s">
        <v>25</v>
      </c>
      <c r="C790" s="4">
        <v>20056</v>
      </c>
      <c r="D790" s="16" t="s">
        <v>9</v>
      </c>
      <c r="E790" s="16" t="s">
        <v>9</v>
      </c>
      <c r="F790" s="16" t="s">
        <v>9</v>
      </c>
      <c r="G790" s="15">
        <v>5799164.1399999997</v>
      </c>
      <c r="H790" s="15">
        <v>290653.98</v>
      </c>
      <c r="I790" s="17">
        <f>G790+H790</f>
        <v>6089818.1199999992</v>
      </c>
      <c r="J790" s="18">
        <f>I790/C790</f>
        <v>303.6407120063821</v>
      </c>
    </row>
    <row r="791" spans="1:10" ht="14.4" customHeight="1" x14ac:dyDescent="0.25">
      <c r="A791" s="3" t="s">
        <v>595</v>
      </c>
      <c r="B791" s="19" t="s">
        <v>26</v>
      </c>
      <c r="C791" s="4">
        <v>735</v>
      </c>
      <c r="D791" s="16" t="s">
        <v>9</v>
      </c>
      <c r="E791" s="16" t="s">
        <v>9</v>
      </c>
      <c r="F791" s="16" t="s">
        <v>9</v>
      </c>
      <c r="G791" s="15">
        <v>161991.35</v>
      </c>
      <c r="H791" s="15">
        <v>2158.62</v>
      </c>
      <c r="I791" s="17">
        <f>G791+H791</f>
        <v>164149.97</v>
      </c>
      <c r="J791" s="18">
        <f>I791/C791</f>
        <v>223.33329251700681</v>
      </c>
    </row>
    <row r="792" spans="1:10" ht="14.4" customHeight="1" x14ac:dyDescent="0.25">
      <c r="A792" s="3" t="s">
        <v>246</v>
      </c>
      <c r="B792" s="19" t="s">
        <v>24</v>
      </c>
      <c r="C792" s="4">
        <v>608</v>
      </c>
      <c r="D792" s="16" t="s">
        <v>9</v>
      </c>
      <c r="E792" s="16" t="s">
        <v>9</v>
      </c>
      <c r="F792" s="16" t="s">
        <v>9</v>
      </c>
      <c r="G792" s="15">
        <v>136986.76</v>
      </c>
      <c r="H792" s="15">
        <v>5237.9399999999996</v>
      </c>
      <c r="I792" s="17">
        <f>G792+H792</f>
        <v>142224.70000000001</v>
      </c>
      <c r="J792" s="18">
        <f>I792/C792</f>
        <v>233.92220394736844</v>
      </c>
    </row>
    <row r="793" spans="1:10" ht="14.4" customHeight="1" x14ac:dyDescent="0.25">
      <c r="A793" s="3" t="s">
        <v>405</v>
      </c>
      <c r="B793" s="19" t="s">
        <v>25</v>
      </c>
      <c r="C793" s="4">
        <v>2623</v>
      </c>
      <c r="D793" s="16" t="s">
        <v>9</v>
      </c>
      <c r="E793" s="16" t="s">
        <v>9</v>
      </c>
      <c r="F793" s="16" t="s">
        <v>9</v>
      </c>
      <c r="G793" s="15">
        <v>587795.52</v>
      </c>
      <c r="H793" s="15">
        <v>23782.649999999998</v>
      </c>
      <c r="I793" s="17">
        <f>G793+H793</f>
        <v>611578.17000000004</v>
      </c>
      <c r="J793" s="18">
        <f>I793/C793</f>
        <v>233.15980556614565</v>
      </c>
    </row>
    <row r="794" spans="1:10" ht="14.4" customHeight="1" x14ac:dyDescent="0.25">
      <c r="A794" s="3" t="s">
        <v>130</v>
      </c>
      <c r="B794" s="19" t="s">
        <v>22</v>
      </c>
      <c r="C794" s="4">
        <v>2990</v>
      </c>
      <c r="D794" s="16" t="s">
        <v>9</v>
      </c>
      <c r="E794" s="16" t="s">
        <v>9</v>
      </c>
      <c r="F794" s="16" t="s">
        <v>9</v>
      </c>
      <c r="G794" s="15">
        <v>662571.67000000004</v>
      </c>
      <c r="H794" s="15">
        <v>14683.789999999999</v>
      </c>
      <c r="I794" s="17">
        <f>G794+H794</f>
        <v>677255.46000000008</v>
      </c>
      <c r="J794" s="18">
        <f>I794/C794</f>
        <v>226.50684280936457</v>
      </c>
    </row>
    <row r="795" spans="1:10" ht="14.4" customHeight="1" x14ac:dyDescent="0.25">
      <c r="A795" s="26" t="s">
        <v>797</v>
      </c>
      <c r="B795" s="24"/>
      <c r="C795" s="25"/>
      <c r="D795" s="24"/>
      <c r="E795" s="24"/>
      <c r="F795" s="24"/>
      <c r="G795" s="24"/>
      <c r="H795" s="24"/>
      <c r="I795" s="24"/>
      <c r="J795" s="27">
        <f>AVERAGE(J10:J794)</f>
        <v>261.95173947822548</v>
      </c>
    </row>
  </sheetData>
  <sortState ref="A10:J794">
    <sortCondition ref="A10:A794"/>
  </sortState>
  <mergeCells count="4">
    <mergeCell ref="D8:F8"/>
    <mergeCell ref="G8:H8"/>
    <mergeCell ref="A4:J4"/>
    <mergeCell ref="A3:J3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53" fitToHeight="12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95"/>
  <sheetViews>
    <sheetView workbookViewId="0">
      <selection activeCell="L13" sqref="L13"/>
    </sheetView>
  </sheetViews>
  <sheetFormatPr baseColWidth="10" defaultRowHeight="16.8" x14ac:dyDescent="0.25"/>
  <cols>
    <col min="1" max="1" width="36.33203125" style="7" customWidth="1"/>
    <col min="2" max="2" width="7.88671875" style="7" bestFit="1" customWidth="1"/>
    <col min="3" max="3" width="8.5546875" style="8" bestFit="1" customWidth="1"/>
    <col min="4" max="4" width="12.33203125" style="7" bestFit="1" customWidth="1"/>
    <col min="5" max="5" width="16.33203125" style="7" bestFit="1" customWidth="1"/>
    <col min="6" max="6" width="15.88671875" style="7" bestFit="1" customWidth="1"/>
    <col min="7" max="7" width="12.88671875" style="7" bestFit="1" customWidth="1"/>
    <col min="8" max="8" width="15.88671875" style="7" bestFit="1" customWidth="1"/>
    <col min="9" max="10" width="19.33203125" style="9" bestFit="1" customWidth="1"/>
    <col min="11" max="16384" width="11.5546875" style="7"/>
  </cols>
  <sheetData>
    <row r="2" spans="1:10" ht="24" customHeight="1" x14ac:dyDescent="0.25"/>
    <row r="3" spans="1:10" ht="21.6" x14ac:dyDescent="0.25">
      <c r="A3" s="32" t="s">
        <v>800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21.6" x14ac:dyDescent="0.25">
      <c r="A4" s="31" t="s">
        <v>31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21.6" x14ac:dyDescent="0.25">
      <c r="A5" s="29" t="s">
        <v>802</v>
      </c>
      <c r="B5" s="20"/>
    </row>
    <row r="6" spans="1:10" x14ac:dyDescent="0.25">
      <c r="A6" s="10" t="s">
        <v>30</v>
      </c>
      <c r="B6" s="21"/>
      <c r="D6" s="11"/>
      <c r="E6" s="11"/>
      <c r="F6" s="11"/>
      <c r="G6" s="11"/>
      <c r="H6" s="11"/>
      <c r="I6" s="12"/>
      <c r="J6" s="12"/>
    </row>
    <row r="7" spans="1:10" x14ac:dyDescent="0.25">
      <c r="A7" s="13" t="s">
        <v>6</v>
      </c>
      <c r="B7" s="22"/>
      <c r="D7" s="11"/>
      <c r="E7" s="11"/>
      <c r="F7" s="11"/>
      <c r="G7" s="11"/>
      <c r="H7" s="11"/>
      <c r="I7" s="12"/>
      <c r="J7" s="12"/>
    </row>
    <row r="8" spans="1:10" ht="21" customHeight="1" x14ac:dyDescent="0.25">
      <c r="C8" s="14"/>
      <c r="D8" s="30" t="s">
        <v>4</v>
      </c>
      <c r="E8" s="30"/>
      <c r="F8" s="30"/>
      <c r="G8" s="30" t="s">
        <v>5</v>
      </c>
      <c r="H8" s="30"/>
      <c r="I8" s="12"/>
      <c r="J8" s="12"/>
    </row>
    <row r="9" spans="1:10" ht="54.75" customHeight="1" x14ac:dyDescent="0.25">
      <c r="A9" s="1"/>
      <c r="B9" s="23" t="s">
        <v>33</v>
      </c>
      <c r="C9" s="5" t="s">
        <v>796</v>
      </c>
      <c r="D9" s="6" t="s">
        <v>1</v>
      </c>
      <c r="E9" s="6" t="s">
        <v>2</v>
      </c>
      <c r="F9" s="6" t="s">
        <v>0</v>
      </c>
      <c r="G9" s="6" t="s">
        <v>3</v>
      </c>
      <c r="H9" s="6" t="s">
        <v>0</v>
      </c>
      <c r="I9" s="6" t="s">
        <v>10</v>
      </c>
      <c r="J9" s="6" t="s">
        <v>11</v>
      </c>
    </row>
    <row r="10" spans="1:10" ht="14.4" customHeight="1" x14ac:dyDescent="0.25">
      <c r="A10" s="3" t="s">
        <v>23</v>
      </c>
      <c r="B10" s="19" t="s">
        <v>23</v>
      </c>
      <c r="C10" s="4">
        <v>110914</v>
      </c>
      <c r="D10" s="28">
        <v>7047712.9699999997</v>
      </c>
      <c r="E10" s="28">
        <v>76408431.859999999</v>
      </c>
      <c r="F10" s="28">
        <v>4318657.6500000004</v>
      </c>
      <c r="G10" s="16" t="s">
        <v>9</v>
      </c>
      <c r="H10" s="16" t="s">
        <v>9</v>
      </c>
      <c r="I10" s="17">
        <f>D10+E10+F10</f>
        <v>87774802.480000004</v>
      </c>
      <c r="J10" s="18">
        <f>I10/C10</f>
        <v>791.37712534035381</v>
      </c>
    </row>
    <row r="11" spans="1:10" ht="14.4" customHeight="1" x14ac:dyDescent="0.25">
      <c r="A11" s="3" t="s">
        <v>29</v>
      </c>
      <c r="B11" s="19" t="s">
        <v>29</v>
      </c>
      <c r="C11" s="4">
        <v>687488</v>
      </c>
      <c r="D11" s="28">
        <v>44328519.32</v>
      </c>
      <c r="E11" s="28">
        <v>400769880.26999998</v>
      </c>
      <c r="F11" s="28">
        <v>23321825.050000001</v>
      </c>
      <c r="G11" s="16" t="s">
        <v>9</v>
      </c>
      <c r="H11" s="16" t="s">
        <v>9</v>
      </c>
      <c r="I11" s="17">
        <f>D11+E11+F11</f>
        <v>468420224.63999999</v>
      </c>
      <c r="J11" s="18">
        <f>I11/C11</f>
        <v>681.3504012288214</v>
      </c>
    </row>
    <row r="12" spans="1:10" ht="14.4" customHeight="1" x14ac:dyDescent="0.25">
      <c r="A12" s="3" t="s">
        <v>28</v>
      </c>
      <c r="B12" s="19" t="s">
        <v>28</v>
      </c>
      <c r="C12" s="4">
        <v>591637</v>
      </c>
      <c r="D12" s="28">
        <v>33345502.420000002</v>
      </c>
      <c r="E12" s="28">
        <v>304365635.24000001</v>
      </c>
      <c r="F12" s="28">
        <v>24505453.850000001</v>
      </c>
      <c r="G12" s="16" t="s">
        <v>9</v>
      </c>
      <c r="H12" s="16" t="s">
        <v>9</v>
      </c>
      <c r="I12" s="17">
        <f>D12+E12+F12</f>
        <v>362216591.51000005</v>
      </c>
      <c r="J12" s="18">
        <f>I12/C12</f>
        <v>612.22775369018507</v>
      </c>
    </row>
    <row r="13" spans="1:10" ht="14.4" customHeight="1" x14ac:dyDescent="0.25">
      <c r="A13" s="3" t="s">
        <v>25</v>
      </c>
      <c r="B13" s="19" t="s">
        <v>25</v>
      </c>
      <c r="C13" s="4">
        <v>232717</v>
      </c>
      <c r="D13" s="28">
        <v>15648930.35</v>
      </c>
      <c r="E13" s="28">
        <v>68768017.930000007</v>
      </c>
      <c r="F13" s="28">
        <v>18447464.07</v>
      </c>
      <c r="G13" s="16" t="s">
        <v>9</v>
      </c>
      <c r="H13" s="16" t="s">
        <v>9</v>
      </c>
      <c r="I13" s="17">
        <f>D13+E13+F13</f>
        <v>102864412.34999999</v>
      </c>
      <c r="J13" s="18">
        <f>I13/C13</f>
        <v>442.01503263620617</v>
      </c>
    </row>
    <row r="14" spans="1:10" ht="14.4" customHeight="1" x14ac:dyDescent="0.25">
      <c r="A14" s="3" t="s">
        <v>26</v>
      </c>
      <c r="B14" s="19" t="s">
        <v>26</v>
      </c>
      <c r="C14" s="4">
        <v>143290</v>
      </c>
      <c r="D14" s="28">
        <v>7815253.71</v>
      </c>
      <c r="E14" s="28">
        <v>45058513.689999998</v>
      </c>
      <c r="F14" s="28">
        <v>5283203.09</v>
      </c>
      <c r="G14" s="16" t="s">
        <v>9</v>
      </c>
      <c r="H14" s="16" t="s">
        <v>9</v>
      </c>
      <c r="I14" s="17">
        <f>D14+E14+F14</f>
        <v>58156970.489999995</v>
      </c>
      <c r="J14" s="18">
        <f>I14/C14</f>
        <v>405.86901032870401</v>
      </c>
    </row>
    <row r="15" spans="1:10" ht="14.4" customHeight="1" x14ac:dyDescent="0.25">
      <c r="A15" s="3" t="s">
        <v>24</v>
      </c>
      <c r="B15" s="19" t="s">
        <v>24</v>
      </c>
      <c r="C15" s="4">
        <v>322811</v>
      </c>
      <c r="D15" s="28">
        <v>18623681.260000002</v>
      </c>
      <c r="E15" s="28">
        <v>96526785.109999999</v>
      </c>
      <c r="F15" s="28">
        <v>10957800.369999999</v>
      </c>
      <c r="G15" s="16" t="s">
        <v>9</v>
      </c>
      <c r="H15" s="16" t="s">
        <v>9</v>
      </c>
      <c r="I15" s="17">
        <f>D15+E15+F15</f>
        <v>126108266.74000001</v>
      </c>
      <c r="J15" s="18">
        <f>I15/C15</f>
        <v>390.65665897382684</v>
      </c>
    </row>
    <row r="16" spans="1:10" ht="14.4" customHeight="1" x14ac:dyDescent="0.25">
      <c r="A16" s="3" t="s">
        <v>27</v>
      </c>
      <c r="B16" s="19" t="s">
        <v>27</v>
      </c>
      <c r="C16" s="4">
        <v>112074</v>
      </c>
      <c r="D16" s="28">
        <v>6596451.2699999996</v>
      </c>
      <c r="E16" s="28">
        <v>33920481.450000003</v>
      </c>
      <c r="F16" s="28">
        <v>2572817.5900000003</v>
      </c>
      <c r="G16" s="16" t="s">
        <v>9</v>
      </c>
      <c r="H16" s="16" t="s">
        <v>9</v>
      </c>
      <c r="I16" s="17">
        <f>D16+E16+F16</f>
        <v>43089750.310000002</v>
      </c>
      <c r="J16" s="18">
        <f>I16/C16</f>
        <v>384.47588477256102</v>
      </c>
    </row>
    <row r="17" spans="1:10" ht="14.4" customHeight="1" x14ac:dyDescent="0.25">
      <c r="A17" s="3" t="s">
        <v>704</v>
      </c>
      <c r="B17" s="19" t="s">
        <v>29</v>
      </c>
      <c r="C17" s="4">
        <v>6079</v>
      </c>
      <c r="D17" s="16" t="s">
        <v>9</v>
      </c>
      <c r="E17" s="16" t="s">
        <v>9</v>
      </c>
      <c r="F17" s="16" t="s">
        <v>9</v>
      </c>
      <c r="G17" s="15">
        <v>1651809.6</v>
      </c>
      <c r="H17" s="15">
        <v>635515.26</v>
      </c>
      <c r="I17" s="17">
        <f>G17+H17</f>
        <v>2287324.8600000003</v>
      </c>
      <c r="J17" s="18">
        <f>I17/C17</f>
        <v>376.26663266984707</v>
      </c>
    </row>
    <row r="18" spans="1:10" ht="14.4" customHeight="1" x14ac:dyDescent="0.25">
      <c r="A18" s="3" t="s">
        <v>7</v>
      </c>
      <c r="B18" s="19" t="s">
        <v>23</v>
      </c>
      <c r="C18" s="4">
        <v>213688</v>
      </c>
      <c r="D18" s="28">
        <v>10408462.26</v>
      </c>
      <c r="E18" s="28">
        <v>63175090.509999998</v>
      </c>
      <c r="F18" s="28">
        <v>1734077.2100000002</v>
      </c>
      <c r="G18" s="16" t="s">
        <v>9</v>
      </c>
      <c r="H18" s="16" t="s">
        <v>9</v>
      </c>
      <c r="I18" s="17">
        <f>D18+E18+F18</f>
        <v>75317629.979999989</v>
      </c>
      <c r="J18" s="18">
        <f>I18/C18</f>
        <v>352.46541677586009</v>
      </c>
    </row>
    <row r="19" spans="1:10" ht="14.4" customHeight="1" x14ac:dyDescent="0.25">
      <c r="A19" s="3" t="s">
        <v>18</v>
      </c>
      <c r="B19" s="19" t="s">
        <v>23</v>
      </c>
      <c r="C19" s="4">
        <v>89960</v>
      </c>
      <c r="D19" s="28">
        <v>4865835.4400000004</v>
      </c>
      <c r="E19" s="28">
        <v>23666259.780000001</v>
      </c>
      <c r="F19" s="28">
        <v>2221976.86</v>
      </c>
      <c r="G19" s="16" t="s">
        <v>9</v>
      </c>
      <c r="H19" s="16" t="s">
        <v>9</v>
      </c>
      <c r="I19" s="17">
        <f>D19+E19+F19</f>
        <v>30754072.080000002</v>
      </c>
      <c r="J19" s="18">
        <f>I19/C19</f>
        <v>341.86385148955094</v>
      </c>
    </row>
    <row r="20" spans="1:10" ht="14.4" customHeight="1" x14ac:dyDescent="0.25">
      <c r="A20" s="3" t="s">
        <v>156</v>
      </c>
      <c r="B20" s="19" t="s">
        <v>23</v>
      </c>
      <c r="C20" s="4">
        <v>42151</v>
      </c>
      <c r="D20" s="16" t="s">
        <v>9</v>
      </c>
      <c r="E20" s="16" t="s">
        <v>9</v>
      </c>
      <c r="F20" s="16" t="s">
        <v>9</v>
      </c>
      <c r="G20" s="15">
        <v>12546527.43</v>
      </c>
      <c r="H20" s="15">
        <v>1786757.45</v>
      </c>
      <c r="I20" s="17">
        <f>G20+H20</f>
        <v>14333284.879999999</v>
      </c>
      <c r="J20" s="18">
        <f>I20/C20</f>
        <v>340.04614077957814</v>
      </c>
    </row>
    <row r="21" spans="1:10" ht="14.4" customHeight="1" x14ac:dyDescent="0.25">
      <c r="A21" s="3" t="s">
        <v>159</v>
      </c>
      <c r="B21" s="19" t="s">
        <v>23</v>
      </c>
      <c r="C21" s="4">
        <v>69876</v>
      </c>
      <c r="D21" s="16" t="s">
        <v>9</v>
      </c>
      <c r="E21" s="16" t="s">
        <v>9</v>
      </c>
      <c r="F21" s="16" t="s">
        <v>9</v>
      </c>
      <c r="G21" s="15">
        <v>22225785.300000001</v>
      </c>
      <c r="H21" s="15">
        <v>1266483.25</v>
      </c>
      <c r="I21" s="17">
        <f>G21+H21</f>
        <v>23492268.550000001</v>
      </c>
      <c r="J21" s="18">
        <f>I21/C21</f>
        <v>336.1993896330643</v>
      </c>
    </row>
    <row r="22" spans="1:10" ht="14.4" customHeight="1" x14ac:dyDescent="0.25">
      <c r="A22" s="3" t="s">
        <v>471</v>
      </c>
      <c r="B22" s="19" t="s">
        <v>27</v>
      </c>
      <c r="C22" s="4">
        <v>55261</v>
      </c>
      <c r="D22" s="16" t="s">
        <v>9</v>
      </c>
      <c r="E22" s="16" t="s">
        <v>9</v>
      </c>
      <c r="F22" s="16" t="s">
        <v>9</v>
      </c>
      <c r="G22" s="15">
        <v>17221462.170000002</v>
      </c>
      <c r="H22" s="15">
        <v>1236097.74</v>
      </c>
      <c r="I22" s="17">
        <f>G22+H22</f>
        <v>18457559.91</v>
      </c>
      <c r="J22" s="18">
        <f>I22/C22</f>
        <v>334.00698340601872</v>
      </c>
    </row>
    <row r="23" spans="1:10" ht="14.4" customHeight="1" x14ac:dyDescent="0.25">
      <c r="A23" s="3" t="s">
        <v>8</v>
      </c>
      <c r="B23" s="19" t="s">
        <v>23</v>
      </c>
      <c r="C23" s="4">
        <v>93645</v>
      </c>
      <c r="D23" s="28">
        <v>4686225.7699999996</v>
      </c>
      <c r="E23" s="28">
        <v>24951015.280000001</v>
      </c>
      <c r="F23" s="28">
        <v>1635266.99</v>
      </c>
      <c r="G23" s="16" t="s">
        <v>9</v>
      </c>
      <c r="H23" s="16" t="s">
        <v>9</v>
      </c>
      <c r="I23" s="17">
        <f>D23+E23+F23</f>
        <v>31272508.039999999</v>
      </c>
      <c r="J23" s="18">
        <f>I23/C23</f>
        <v>333.9474402263869</v>
      </c>
    </row>
    <row r="24" spans="1:10" ht="14.4" customHeight="1" x14ac:dyDescent="0.25">
      <c r="A24" s="3" t="s">
        <v>209</v>
      </c>
      <c r="B24" s="19" t="s">
        <v>24</v>
      </c>
      <c r="C24" s="4">
        <v>43086</v>
      </c>
      <c r="D24" s="16" t="s">
        <v>9</v>
      </c>
      <c r="E24" s="16" t="s">
        <v>9</v>
      </c>
      <c r="F24" s="16" t="s">
        <v>9</v>
      </c>
      <c r="G24" s="15">
        <v>12288754.880000001</v>
      </c>
      <c r="H24" s="15">
        <v>2053121.6</v>
      </c>
      <c r="I24" s="17">
        <f>G24+H24</f>
        <v>14341876.48</v>
      </c>
      <c r="J24" s="18">
        <f>I24/C24</f>
        <v>332.86627860557957</v>
      </c>
    </row>
    <row r="25" spans="1:10" ht="14.4" customHeight="1" x14ac:dyDescent="0.25">
      <c r="A25" s="3" t="s">
        <v>558</v>
      </c>
      <c r="B25" s="19" t="s">
        <v>26</v>
      </c>
      <c r="C25" s="4">
        <v>21641</v>
      </c>
      <c r="D25" s="16" t="s">
        <v>9</v>
      </c>
      <c r="E25" s="16" t="s">
        <v>9</v>
      </c>
      <c r="F25" s="16" t="s">
        <v>9</v>
      </c>
      <c r="G25" s="15">
        <v>6787188.9500000002</v>
      </c>
      <c r="H25" s="15">
        <v>390370.13</v>
      </c>
      <c r="I25" s="17">
        <f>G25+H25</f>
        <v>7177559.0800000001</v>
      </c>
      <c r="J25" s="18">
        <f>I25/C25</f>
        <v>331.66485282565503</v>
      </c>
    </row>
    <row r="26" spans="1:10" ht="14.4" customHeight="1" x14ac:dyDescent="0.25">
      <c r="A26" s="3" t="s">
        <v>784</v>
      </c>
      <c r="B26" s="19" t="s">
        <v>29</v>
      </c>
      <c r="C26" s="4">
        <v>52173</v>
      </c>
      <c r="D26" s="16" t="s">
        <v>9</v>
      </c>
      <c r="E26" s="16" t="s">
        <v>9</v>
      </c>
      <c r="F26" s="16" t="s">
        <v>9</v>
      </c>
      <c r="G26" s="15">
        <v>16618735.43</v>
      </c>
      <c r="H26" s="15">
        <v>655935.02</v>
      </c>
      <c r="I26" s="17">
        <f>G26+H26</f>
        <v>17274670.449999999</v>
      </c>
      <c r="J26" s="18">
        <f>I26/C26</f>
        <v>331.10364460544724</v>
      </c>
    </row>
    <row r="27" spans="1:10" ht="14.4" customHeight="1" x14ac:dyDescent="0.25">
      <c r="A27" s="3" t="s">
        <v>21</v>
      </c>
      <c r="B27" s="19" t="s">
        <v>23</v>
      </c>
      <c r="C27" s="4">
        <v>124978</v>
      </c>
      <c r="D27" s="28">
        <v>6440002.0800000001</v>
      </c>
      <c r="E27" s="28">
        <v>33342764.07</v>
      </c>
      <c r="F27" s="28">
        <v>1254002.78</v>
      </c>
      <c r="G27" s="16" t="s">
        <v>9</v>
      </c>
      <c r="H27" s="16" t="s">
        <v>9</v>
      </c>
      <c r="I27" s="17">
        <f>D27+E27+F27</f>
        <v>41036768.93</v>
      </c>
      <c r="J27" s="18">
        <f>I27/C27</f>
        <v>328.35194138168316</v>
      </c>
    </row>
    <row r="28" spans="1:10" ht="14.4" customHeight="1" x14ac:dyDescent="0.25">
      <c r="A28" s="3" t="s">
        <v>151</v>
      </c>
      <c r="B28" s="19" t="s">
        <v>23</v>
      </c>
      <c r="C28" s="4">
        <v>64177</v>
      </c>
      <c r="D28" s="16" t="s">
        <v>9</v>
      </c>
      <c r="E28" s="16" t="s">
        <v>9</v>
      </c>
      <c r="F28" s="16" t="s">
        <v>9</v>
      </c>
      <c r="G28" s="15">
        <v>20363387.219999999</v>
      </c>
      <c r="H28" s="15">
        <v>707568.04</v>
      </c>
      <c r="I28" s="17">
        <f>G28+H28</f>
        <v>21070955.259999998</v>
      </c>
      <c r="J28" s="18">
        <f>I28/C28</f>
        <v>328.32565031085898</v>
      </c>
    </row>
    <row r="29" spans="1:10" ht="14.4" customHeight="1" x14ac:dyDescent="0.25">
      <c r="A29" s="3" t="s">
        <v>22</v>
      </c>
      <c r="B29" s="19" t="s">
        <v>22</v>
      </c>
      <c r="C29" s="4">
        <v>202675</v>
      </c>
      <c r="D29" s="28">
        <v>11366478.609999999</v>
      </c>
      <c r="E29" s="28">
        <v>54169230.530000001</v>
      </c>
      <c r="F29" s="28">
        <v>524698.19999999995</v>
      </c>
      <c r="G29" s="16" t="s">
        <v>9</v>
      </c>
      <c r="H29" s="16" t="s">
        <v>9</v>
      </c>
      <c r="I29" s="17">
        <f>D29+E29+F29</f>
        <v>66060407.340000004</v>
      </c>
      <c r="J29" s="18">
        <f>I29/C29</f>
        <v>325.94255502652032</v>
      </c>
    </row>
    <row r="30" spans="1:10" ht="14.4" customHeight="1" x14ac:dyDescent="0.25">
      <c r="A30" s="3" t="s">
        <v>86</v>
      </c>
      <c r="B30" s="19" t="s">
        <v>22</v>
      </c>
      <c r="C30" s="4">
        <v>393</v>
      </c>
      <c r="D30" s="16" t="s">
        <v>9</v>
      </c>
      <c r="E30" s="16" t="s">
        <v>9</v>
      </c>
      <c r="F30" s="16" t="s">
        <v>9</v>
      </c>
      <c r="G30" s="15">
        <v>94102.66</v>
      </c>
      <c r="H30" s="15">
        <v>33774.959999999999</v>
      </c>
      <c r="I30" s="17">
        <f>G30+H30</f>
        <v>127877.62</v>
      </c>
      <c r="J30" s="18">
        <f>I30/C30</f>
        <v>325.38834605597964</v>
      </c>
    </row>
    <row r="31" spans="1:10" ht="14.4" customHeight="1" x14ac:dyDescent="0.25">
      <c r="A31" s="3" t="s">
        <v>263</v>
      </c>
      <c r="B31" s="19" t="s">
        <v>25</v>
      </c>
      <c r="C31" s="4">
        <v>27311</v>
      </c>
      <c r="D31" s="16" t="s">
        <v>9</v>
      </c>
      <c r="E31" s="16" t="s">
        <v>9</v>
      </c>
      <c r="F31" s="16" t="s">
        <v>9</v>
      </c>
      <c r="G31" s="15">
        <v>8368049.3099999996</v>
      </c>
      <c r="H31" s="15">
        <v>452223.45999999996</v>
      </c>
      <c r="I31" s="17">
        <f>G31+H31</f>
        <v>8820272.7699999996</v>
      </c>
      <c r="J31" s="18">
        <f>I31/C31</f>
        <v>322.95678554428616</v>
      </c>
    </row>
    <row r="32" spans="1:10" ht="14.4" customHeight="1" x14ac:dyDescent="0.25">
      <c r="A32" s="3" t="s">
        <v>426</v>
      </c>
      <c r="B32" s="19" t="s">
        <v>27</v>
      </c>
      <c r="C32" s="4">
        <v>35619</v>
      </c>
      <c r="D32" s="16" t="s">
        <v>9</v>
      </c>
      <c r="E32" s="16" t="s">
        <v>9</v>
      </c>
      <c r="F32" s="16" t="s">
        <v>9</v>
      </c>
      <c r="G32" s="15">
        <v>10175102.57</v>
      </c>
      <c r="H32" s="15">
        <v>1209380.1399999999</v>
      </c>
      <c r="I32" s="17">
        <f>G32+H32</f>
        <v>11384482.710000001</v>
      </c>
      <c r="J32" s="18">
        <f>I32/C32</f>
        <v>319.61825739071844</v>
      </c>
    </row>
    <row r="33" spans="1:10" ht="14.4" customHeight="1" x14ac:dyDescent="0.25">
      <c r="A33" s="3" t="s">
        <v>793</v>
      </c>
      <c r="B33" s="19" t="s">
        <v>29</v>
      </c>
      <c r="C33" s="4">
        <v>5781</v>
      </c>
      <c r="D33" s="16" t="s">
        <v>9</v>
      </c>
      <c r="E33" s="16" t="s">
        <v>9</v>
      </c>
      <c r="F33" s="16" t="s">
        <v>9</v>
      </c>
      <c r="G33" s="15">
        <v>1727558.03</v>
      </c>
      <c r="H33" s="15">
        <v>116943.01</v>
      </c>
      <c r="I33" s="17">
        <f>G33+H33</f>
        <v>1844501.04</v>
      </c>
      <c r="J33" s="18">
        <f>I33/C33</f>
        <v>319.0626258432797</v>
      </c>
    </row>
    <row r="34" spans="1:10" ht="14.4" customHeight="1" x14ac:dyDescent="0.25">
      <c r="A34" s="3" t="s">
        <v>16</v>
      </c>
      <c r="B34" s="19" t="s">
        <v>28</v>
      </c>
      <c r="C34" s="4">
        <v>159000</v>
      </c>
      <c r="D34" s="28">
        <v>9193239.9600000009</v>
      </c>
      <c r="E34" s="28">
        <v>41346237.670000002</v>
      </c>
      <c r="F34" s="28">
        <v>0</v>
      </c>
      <c r="G34" s="16" t="s">
        <v>9</v>
      </c>
      <c r="H34" s="16" t="s">
        <v>9</v>
      </c>
      <c r="I34" s="17">
        <f>D34+E34+F34</f>
        <v>50539477.630000003</v>
      </c>
      <c r="J34" s="18">
        <f>I34/C34</f>
        <v>317.85834987421384</v>
      </c>
    </row>
    <row r="35" spans="1:10" ht="14.4" customHeight="1" x14ac:dyDescent="0.25">
      <c r="A35" s="3" t="s">
        <v>743</v>
      </c>
      <c r="B35" s="19" t="s">
        <v>29</v>
      </c>
      <c r="C35" s="4">
        <v>27745</v>
      </c>
      <c r="D35" s="16" t="s">
        <v>9</v>
      </c>
      <c r="E35" s="16" t="s">
        <v>9</v>
      </c>
      <c r="F35" s="16" t="s">
        <v>9</v>
      </c>
      <c r="G35" s="15">
        <v>8234435.1299999999</v>
      </c>
      <c r="H35" s="15">
        <v>571831.63</v>
      </c>
      <c r="I35" s="17">
        <f>G35+H35</f>
        <v>8806266.7599999998</v>
      </c>
      <c r="J35" s="18">
        <f>I35/C35</f>
        <v>317.40013551991348</v>
      </c>
    </row>
    <row r="36" spans="1:10" ht="14.4" customHeight="1" x14ac:dyDescent="0.25">
      <c r="A36" s="3" t="s">
        <v>504</v>
      </c>
      <c r="B36" s="19" t="s">
        <v>27</v>
      </c>
      <c r="C36" s="4">
        <v>33674</v>
      </c>
      <c r="D36" s="16" t="s">
        <v>9</v>
      </c>
      <c r="E36" s="16" t="s">
        <v>9</v>
      </c>
      <c r="F36" s="16" t="s">
        <v>9</v>
      </c>
      <c r="G36" s="15">
        <v>9657027.0800000001</v>
      </c>
      <c r="H36" s="15">
        <v>1004310.04</v>
      </c>
      <c r="I36" s="17">
        <f>G36+H36</f>
        <v>10661337.120000001</v>
      </c>
      <c r="J36" s="18">
        <f>I36/C36</f>
        <v>316.60441646374062</v>
      </c>
    </row>
    <row r="37" spans="1:10" ht="14.4" customHeight="1" x14ac:dyDescent="0.25">
      <c r="A37" s="3" t="s">
        <v>140</v>
      </c>
      <c r="B37" s="19" t="s">
        <v>23</v>
      </c>
      <c r="C37" s="4">
        <v>24404</v>
      </c>
      <c r="D37" s="16" t="s">
        <v>9</v>
      </c>
      <c r="E37" s="16" t="s">
        <v>9</v>
      </c>
      <c r="F37" s="16" t="s">
        <v>9</v>
      </c>
      <c r="G37" s="15">
        <v>6924213.1600000001</v>
      </c>
      <c r="H37" s="15">
        <v>792753.09000000008</v>
      </c>
      <c r="I37" s="17">
        <f>G37+H37</f>
        <v>7716966.25</v>
      </c>
      <c r="J37" s="18">
        <f>I37/C37</f>
        <v>316.21726970988362</v>
      </c>
    </row>
    <row r="38" spans="1:10" ht="14.4" customHeight="1" x14ac:dyDescent="0.25">
      <c r="A38" s="3" t="s">
        <v>213</v>
      </c>
      <c r="B38" s="19" t="s">
        <v>24</v>
      </c>
      <c r="C38" s="4">
        <v>22333</v>
      </c>
      <c r="D38" s="16" t="s">
        <v>9</v>
      </c>
      <c r="E38" s="16" t="s">
        <v>9</v>
      </c>
      <c r="F38" s="16" t="s">
        <v>9</v>
      </c>
      <c r="G38" s="15">
        <v>6479163.1200000001</v>
      </c>
      <c r="H38" s="15">
        <v>575604.58000000007</v>
      </c>
      <c r="I38" s="17">
        <f>G38+H38</f>
        <v>7054767.7000000002</v>
      </c>
      <c r="J38" s="18">
        <f>I38/C38</f>
        <v>315.8898356691891</v>
      </c>
    </row>
    <row r="39" spans="1:10" ht="14.4" customHeight="1" x14ac:dyDescent="0.25">
      <c r="A39" s="3" t="s">
        <v>509</v>
      </c>
      <c r="B39" s="19" t="s">
        <v>27</v>
      </c>
      <c r="C39" s="4">
        <v>7753</v>
      </c>
      <c r="D39" s="16" t="s">
        <v>9</v>
      </c>
      <c r="E39" s="16" t="s">
        <v>9</v>
      </c>
      <c r="F39" s="16" t="s">
        <v>9</v>
      </c>
      <c r="G39" s="15">
        <v>2049085.71</v>
      </c>
      <c r="H39" s="15">
        <v>395491.06</v>
      </c>
      <c r="I39" s="17">
        <f>G39+H39</f>
        <v>2444576.77</v>
      </c>
      <c r="J39" s="18">
        <f>I39/C39</f>
        <v>315.30720624274477</v>
      </c>
    </row>
    <row r="40" spans="1:10" ht="14.4" customHeight="1" x14ac:dyDescent="0.25">
      <c r="A40" s="3" t="s">
        <v>755</v>
      </c>
      <c r="B40" s="19" t="s">
        <v>29</v>
      </c>
      <c r="C40" s="4">
        <v>27228</v>
      </c>
      <c r="D40" s="16" t="s">
        <v>9</v>
      </c>
      <c r="E40" s="16" t="s">
        <v>9</v>
      </c>
      <c r="F40" s="16" t="s">
        <v>9</v>
      </c>
      <c r="G40" s="15">
        <v>8075779.0899999999</v>
      </c>
      <c r="H40" s="15">
        <v>489373.62</v>
      </c>
      <c r="I40" s="17">
        <f>G40+H40</f>
        <v>8565152.709999999</v>
      </c>
      <c r="J40" s="18">
        <f>I40/C40</f>
        <v>314.57149662112528</v>
      </c>
    </row>
    <row r="41" spans="1:10" ht="14.4" customHeight="1" x14ac:dyDescent="0.25">
      <c r="A41" s="3" t="s">
        <v>361</v>
      </c>
      <c r="B41" s="19" t="s">
        <v>25</v>
      </c>
      <c r="C41" s="4">
        <v>59632</v>
      </c>
      <c r="D41" s="16" t="s">
        <v>9</v>
      </c>
      <c r="E41" s="16" t="s">
        <v>9</v>
      </c>
      <c r="F41" s="16" t="s">
        <v>9</v>
      </c>
      <c r="G41" s="15">
        <v>17539058.43</v>
      </c>
      <c r="H41" s="15">
        <v>1174424.4099999999</v>
      </c>
      <c r="I41" s="17">
        <f>G41+H41</f>
        <v>18713482.84</v>
      </c>
      <c r="J41" s="18">
        <f>I41/C41</f>
        <v>313.81611953313654</v>
      </c>
    </row>
    <row r="42" spans="1:10" ht="14.4" customHeight="1" x14ac:dyDescent="0.25">
      <c r="A42" s="3" t="s">
        <v>14</v>
      </c>
      <c r="B42" s="19" t="s">
        <v>22</v>
      </c>
      <c r="C42" s="4">
        <v>90135</v>
      </c>
      <c r="D42" s="28">
        <v>3869344.26</v>
      </c>
      <c r="E42" s="28">
        <v>22056628.289999999</v>
      </c>
      <c r="F42" s="28">
        <v>2222274.0499999998</v>
      </c>
      <c r="G42" s="16" t="s">
        <v>9</v>
      </c>
      <c r="H42" s="16" t="s">
        <v>9</v>
      </c>
      <c r="I42" s="17">
        <f>D42+E42+F42</f>
        <v>28148246.599999998</v>
      </c>
      <c r="J42" s="18">
        <f>I42/C42</f>
        <v>312.2898607644089</v>
      </c>
    </row>
    <row r="43" spans="1:10" ht="14.4" customHeight="1" x14ac:dyDescent="0.25">
      <c r="A43" s="3" t="s">
        <v>776</v>
      </c>
      <c r="B43" s="19" t="s">
        <v>29</v>
      </c>
      <c r="C43" s="4">
        <v>23090</v>
      </c>
      <c r="D43" s="16" t="s">
        <v>9</v>
      </c>
      <c r="E43" s="16" t="s">
        <v>9</v>
      </c>
      <c r="F43" s="16" t="s">
        <v>9</v>
      </c>
      <c r="G43" s="15">
        <v>6616283.8700000001</v>
      </c>
      <c r="H43" s="15">
        <v>568783.51</v>
      </c>
      <c r="I43" s="17">
        <f>G43+H43</f>
        <v>7185067.3799999999</v>
      </c>
      <c r="J43" s="18">
        <f>I43/C43</f>
        <v>311.1765864010394</v>
      </c>
    </row>
    <row r="44" spans="1:10" ht="14.4" customHeight="1" x14ac:dyDescent="0.25">
      <c r="A44" s="3" t="s">
        <v>268</v>
      </c>
      <c r="B44" s="19" t="s">
        <v>25</v>
      </c>
      <c r="C44" s="4">
        <v>20562</v>
      </c>
      <c r="D44" s="16" t="s">
        <v>9</v>
      </c>
      <c r="E44" s="16" t="s">
        <v>9</v>
      </c>
      <c r="F44" s="16" t="s">
        <v>9</v>
      </c>
      <c r="G44" s="15">
        <v>5839130.9400000004</v>
      </c>
      <c r="H44" s="15">
        <v>548304.77</v>
      </c>
      <c r="I44" s="17">
        <f>G44+H44</f>
        <v>6387435.7100000009</v>
      </c>
      <c r="J44" s="18">
        <f>I44/C44</f>
        <v>310.64272492948163</v>
      </c>
    </row>
    <row r="45" spans="1:10" ht="14.4" customHeight="1" x14ac:dyDescent="0.25">
      <c r="A45" s="3" t="s">
        <v>158</v>
      </c>
      <c r="B45" s="19" t="s">
        <v>23</v>
      </c>
      <c r="C45" s="4">
        <v>29552</v>
      </c>
      <c r="D45" s="16" t="s">
        <v>9</v>
      </c>
      <c r="E45" s="16" t="s">
        <v>9</v>
      </c>
      <c r="F45" s="16" t="s">
        <v>9</v>
      </c>
      <c r="G45" s="15">
        <v>8568002.5600000005</v>
      </c>
      <c r="H45" s="15">
        <v>592744.67999999993</v>
      </c>
      <c r="I45" s="17">
        <f>G45+H45</f>
        <v>9160747.2400000002</v>
      </c>
      <c r="J45" s="18">
        <f>I45/C45</f>
        <v>309.98738630211153</v>
      </c>
    </row>
    <row r="46" spans="1:10" ht="14.4" customHeight="1" x14ac:dyDescent="0.25">
      <c r="A46" s="3" t="s">
        <v>206</v>
      </c>
      <c r="B46" s="19" t="s">
        <v>24</v>
      </c>
      <c r="C46" s="4">
        <v>6563</v>
      </c>
      <c r="D46" s="16" t="s">
        <v>9</v>
      </c>
      <c r="E46" s="16" t="s">
        <v>9</v>
      </c>
      <c r="F46" s="16" t="s">
        <v>9</v>
      </c>
      <c r="G46" s="15">
        <v>1933533.62</v>
      </c>
      <c r="H46" s="15">
        <v>99711.930000000008</v>
      </c>
      <c r="I46" s="17">
        <f>G46+H46</f>
        <v>2033245.55</v>
      </c>
      <c r="J46" s="18">
        <f>I46/C46</f>
        <v>309.80428919701359</v>
      </c>
    </row>
    <row r="47" spans="1:10" ht="14.4" customHeight="1" x14ac:dyDescent="0.25">
      <c r="A47" s="3" t="s">
        <v>220</v>
      </c>
      <c r="B47" s="19" t="s">
        <v>24</v>
      </c>
      <c r="C47" s="4">
        <v>20546</v>
      </c>
      <c r="D47" s="16" t="s">
        <v>9</v>
      </c>
      <c r="E47" s="16" t="s">
        <v>9</v>
      </c>
      <c r="F47" s="16" t="s">
        <v>9</v>
      </c>
      <c r="G47" s="15">
        <v>6008760.0499999998</v>
      </c>
      <c r="H47" s="15">
        <v>348939.54000000004</v>
      </c>
      <c r="I47" s="17">
        <f>G47+H47</f>
        <v>6357699.5899999999</v>
      </c>
      <c r="J47" s="18">
        <f>I47/C47</f>
        <v>309.43734011486418</v>
      </c>
    </row>
    <row r="48" spans="1:10" ht="14.4" customHeight="1" x14ac:dyDescent="0.25">
      <c r="A48" s="3" t="s">
        <v>569</v>
      </c>
      <c r="B48" s="19" t="s">
        <v>26</v>
      </c>
      <c r="C48" s="4">
        <v>4284</v>
      </c>
      <c r="D48" s="16" t="s">
        <v>9</v>
      </c>
      <c r="E48" s="16" t="s">
        <v>9</v>
      </c>
      <c r="F48" s="16" t="s">
        <v>9</v>
      </c>
      <c r="G48" s="15">
        <v>1032702.63</v>
      </c>
      <c r="H48" s="15">
        <v>292113.84000000003</v>
      </c>
      <c r="I48" s="17">
        <f>G48+H48</f>
        <v>1324816.47</v>
      </c>
      <c r="J48" s="18">
        <f>I48/C48</f>
        <v>309.24754201680673</v>
      </c>
    </row>
    <row r="49" spans="1:10" ht="14.4" customHeight="1" x14ac:dyDescent="0.25">
      <c r="A49" s="3" t="s">
        <v>715</v>
      </c>
      <c r="B49" s="19" t="s">
        <v>29</v>
      </c>
      <c r="C49" s="4">
        <v>29871</v>
      </c>
      <c r="D49" s="16" t="s">
        <v>9</v>
      </c>
      <c r="E49" s="16" t="s">
        <v>9</v>
      </c>
      <c r="F49" s="16" t="s">
        <v>9</v>
      </c>
      <c r="G49" s="15">
        <v>8864084.4600000009</v>
      </c>
      <c r="H49" s="15">
        <v>355535.64999999997</v>
      </c>
      <c r="I49" s="17">
        <f>G49+H49</f>
        <v>9219620.1100000013</v>
      </c>
      <c r="J49" s="18">
        <f>I49/C49</f>
        <v>308.64785611462628</v>
      </c>
    </row>
    <row r="50" spans="1:10" ht="14.4" customHeight="1" x14ac:dyDescent="0.25">
      <c r="A50" s="3" t="s">
        <v>633</v>
      </c>
      <c r="B50" s="19" t="s">
        <v>28</v>
      </c>
      <c r="C50" s="4">
        <v>28934</v>
      </c>
      <c r="D50" s="16" t="s">
        <v>9</v>
      </c>
      <c r="E50" s="16" t="s">
        <v>9</v>
      </c>
      <c r="F50" s="16" t="s">
        <v>9</v>
      </c>
      <c r="G50" s="15">
        <v>8773408.6799999997</v>
      </c>
      <c r="H50" s="15">
        <v>151804.32</v>
      </c>
      <c r="I50" s="17">
        <f>G50+H50</f>
        <v>8925213</v>
      </c>
      <c r="J50" s="18">
        <f>I50/C50</f>
        <v>308.46799612912145</v>
      </c>
    </row>
    <row r="51" spans="1:10" ht="14.4" customHeight="1" x14ac:dyDescent="0.25">
      <c r="A51" s="3" t="s">
        <v>32</v>
      </c>
      <c r="B51" s="19" t="s">
        <v>29</v>
      </c>
      <c r="C51" s="4">
        <v>76922</v>
      </c>
      <c r="D51" s="28">
        <v>3938853.46</v>
      </c>
      <c r="E51" s="28">
        <v>19722029.32</v>
      </c>
      <c r="F51" s="28">
        <v>0</v>
      </c>
      <c r="G51" s="16" t="s">
        <v>9</v>
      </c>
      <c r="H51" s="16" t="s">
        <v>9</v>
      </c>
      <c r="I51" s="17">
        <f>D51+E51+F51</f>
        <v>23660882.780000001</v>
      </c>
      <c r="J51" s="18">
        <f>I51/C51</f>
        <v>307.59578248095477</v>
      </c>
    </row>
    <row r="52" spans="1:10" ht="14.4" customHeight="1" x14ac:dyDescent="0.25">
      <c r="A52" s="3" t="s">
        <v>560</v>
      </c>
      <c r="B52" s="19" t="s">
        <v>26</v>
      </c>
      <c r="C52" s="4">
        <v>29241</v>
      </c>
      <c r="D52" s="16" t="s">
        <v>9</v>
      </c>
      <c r="E52" s="16" t="s">
        <v>9</v>
      </c>
      <c r="F52" s="16" t="s">
        <v>9</v>
      </c>
      <c r="G52" s="15">
        <v>8416624.3599999994</v>
      </c>
      <c r="H52" s="15">
        <v>559271.92999999993</v>
      </c>
      <c r="I52" s="17">
        <f>G52+H52</f>
        <v>8975896.2899999991</v>
      </c>
      <c r="J52" s="18">
        <f>I52/C52</f>
        <v>306.96269929208984</v>
      </c>
    </row>
    <row r="53" spans="1:10" ht="14.4" customHeight="1" x14ac:dyDescent="0.25">
      <c r="A53" s="3" t="s">
        <v>729</v>
      </c>
      <c r="B53" s="19" t="s">
        <v>29</v>
      </c>
      <c r="C53" s="4">
        <v>39500</v>
      </c>
      <c r="D53" s="16" t="s">
        <v>9</v>
      </c>
      <c r="E53" s="16" t="s">
        <v>9</v>
      </c>
      <c r="F53" s="16" t="s">
        <v>9</v>
      </c>
      <c r="G53" s="15">
        <v>11320977.880000001</v>
      </c>
      <c r="H53" s="15">
        <v>797687.62</v>
      </c>
      <c r="I53" s="17">
        <f>G53+H53</f>
        <v>12118665.5</v>
      </c>
      <c r="J53" s="18">
        <f>I53/C53</f>
        <v>306.80165822784812</v>
      </c>
    </row>
    <row r="54" spans="1:10" ht="14.4" customHeight="1" x14ac:dyDescent="0.25">
      <c r="A54" s="3" t="s">
        <v>673</v>
      </c>
      <c r="B54" s="19" t="s">
        <v>28</v>
      </c>
      <c r="C54" s="4">
        <v>33451</v>
      </c>
      <c r="D54" s="16" t="s">
        <v>9</v>
      </c>
      <c r="E54" s="16" t="s">
        <v>9</v>
      </c>
      <c r="F54" s="16" t="s">
        <v>9</v>
      </c>
      <c r="G54" s="15">
        <v>9356006.3699999992</v>
      </c>
      <c r="H54" s="15">
        <v>897942.76</v>
      </c>
      <c r="I54" s="17">
        <f>G54+H54</f>
        <v>10253949.129999999</v>
      </c>
      <c r="J54" s="18">
        <f>I54/C54</f>
        <v>306.53640040656478</v>
      </c>
    </row>
    <row r="55" spans="1:10" ht="14.4" customHeight="1" x14ac:dyDescent="0.25">
      <c r="A55" s="3" t="s">
        <v>788</v>
      </c>
      <c r="B55" s="19" t="s">
        <v>29</v>
      </c>
      <c r="C55" s="4">
        <v>5033</v>
      </c>
      <c r="D55" s="16" t="s">
        <v>9</v>
      </c>
      <c r="E55" s="16" t="s">
        <v>9</v>
      </c>
      <c r="F55" s="16" t="s">
        <v>9</v>
      </c>
      <c r="G55" s="15">
        <v>1478010.83</v>
      </c>
      <c r="H55" s="15">
        <v>63244.47</v>
      </c>
      <c r="I55" s="17">
        <f>G55+H55</f>
        <v>1541255.3</v>
      </c>
      <c r="J55" s="18">
        <f>I55/C55</f>
        <v>306.22994238029008</v>
      </c>
    </row>
    <row r="56" spans="1:10" ht="14.4" customHeight="1" x14ac:dyDescent="0.25">
      <c r="A56" s="3" t="s">
        <v>191</v>
      </c>
      <c r="B56" s="19" t="s">
        <v>24</v>
      </c>
      <c r="C56" s="4">
        <v>7612</v>
      </c>
      <c r="D56" s="16" t="s">
        <v>9</v>
      </c>
      <c r="E56" s="16" t="s">
        <v>9</v>
      </c>
      <c r="F56" s="16" t="s">
        <v>9</v>
      </c>
      <c r="G56" s="15">
        <v>2236545.04</v>
      </c>
      <c r="H56" s="15">
        <v>87592.38</v>
      </c>
      <c r="I56" s="17">
        <f>G56+H56</f>
        <v>2324137.42</v>
      </c>
      <c r="J56" s="18">
        <f>I56/C56</f>
        <v>305.32546242774566</v>
      </c>
    </row>
    <row r="57" spans="1:10" ht="14.4" customHeight="1" x14ac:dyDescent="0.25">
      <c r="A57" s="3" t="s">
        <v>749</v>
      </c>
      <c r="B57" s="19" t="s">
        <v>29</v>
      </c>
      <c r="C57" s="4">
        <v>47898</v>
      </c>
      <c r="D57" s="16" t="s">
        <v>9</v>
      </c>
      <c r="E57" s="16" t="s">
        <v>9</v>
      </c>
      <c r="F57" s="16" t="s">
        <v>9</v>
      </c>
      <c r="G57" s="15">
        <v>13469763.85</v>
      </c>
      <c r="H57" s="15">
        <v>1151617.6499999999</v>
      </c>
      <c r="I57" s="17">
        <f>G57+H57</f>
        <v>14621381.5</v>
      </c>
      <c r="J57" s="18">
        <f>I57/C57</f>
        <v>305.26079377009478</v>
      </c>
    </row>
    <row r="58" spans="1:10" ht="14.4" customHeight="1" x14ac:dyDescent="0.25">
      <c r="A58" s="3" t="s">
        <v>501</v>
      </c>
      <c r="B58" s="19" t="s">
        <v>27</v>
      </c>
      <c r="C58" s="4">
        <v>7113</v>
      </c>
      <c r="D58" s="16" t="s">
        <v>9</v>
      </c>
      <c r="E58" s="16" t="s">
        <v>9</v>
      </c>
      <c r="F58" s="16" t="s">
        <v>9</v>
      </c>
      <c r="G58" s="15">
        <v>1894953.95</v>
      </c>
      <c r="H58" s="15">
        <v>271368.58</v>
      </c>
      <c r="I58" s="17">
        <f>G58+H58</f>
        <v>2166322.5299999998</v>
      </c>
      <c r="J58" s="18">
        <f>I58/C58</f>
        <v>304.55820750738081</v>
      </c>
    </row>
    <row r="59" spans="1:10" ht="14.4" customHeight="1" x14ac:dyDescent="0.25">
      <c r="A59" s="3" t="s">
        <v>671</v>
      </c>
      <c r="B59" s="19" t="s">
        <v>28</v>
      </c>
      <c r="C59" s="4">
        <v>52230</v>
      </c>
      <c r="D59" s="16" t="s">
        <v>9</v>
      </c>
      <c r="E59" s="16" t="s">
        <v>9</v>
      </c>
      <c r="F59" s="16" t="s">
        <v>9</v>
      </c>
      <c r="G59" s="15">
        <v>15892291.01</v>
      </c>
      <c r="H59" s="15">
        <v>0</v>
      </c>
      <c r="I59" s="17">
        <f>G59+H59</f>
        <v>15892291.01</v>
      </c>
      <c r="J59" s="18">
        <f>I59/C59</f>
        <v>304.27514857361672</v>
      </c>
    </row>
    <row r="60" spans="1:10" ht="14.4" customHeight="1" x14ac:dyDescent="0.25">
      <c r="A60" s="3" t="s">
        <v>759</v>
      </c>
      <c r="B60" s="19" t="s">
        <v>29</v>
      </c>
      <c r="C60" s="4">
        <v>38757</v>
      </c>
      <c r="D60" s="16" t="s">
        <v>9</v>
      </c>
      <c r="E60" s="16" t="s">
        <v>9</v>
      </c>
      <c r="F60" s="16" t="s">
        <v>9</v>
      </c>
      <c r="G60" s="15">
        <v>11242868.060000001</v>
      </c>
      <c r="H60" s="15">
        <v>532710.82999999996</v>
      </c>
      <c r="I60" s="17">
        <f>G60+H60</f>
        <v>11775578.890000001</v>
      </c>
      <c r="J60" s="18">
        <f>I60/C60</f>
        <v>303.83102123487373</v>
      </c>
    </row>
    <row r="61" spans="1:10" ht="14.4" customHeight="1" x14ac:dyDescent="0.25">
      <c r="A61" s="3" t="s">
        <v>404</v>
      </c>
      <c r="B61" s="19" t="s">
        <v>25</v>
      </c>
      <c r="C61" s="4">
        <v>20056</v>
      </c>
      <c r="D61" s="16" t="s">
        <v>9</v>
      </c>
      <c r="E61" s="16" t="s">
        <v>9</v>
      </c>
      <c r="F61" s="16" t="s">
        <v>9</v>
      </c>
      <c r="G61" s="15">
        <v>5799164.1399999997</v>
      </c>
      <c r="H61" s="15">
        <v>290653.98</v>
      </c>
      <c r="I61" s="17">
        <f>G61+H61</f>
        <v>6089818.1199999992</v>
      </c>
      <c r="J61" s="18">
        <f>I61/C61</f>
        <v>303.6407120063821</v>
      </c>
    </row>
    <row r="62" spans="1:10" ht="14.4" customHeight="1" x14ac:dyDescent="0.25">
      <c r="A62" s="3" t="s">
        <v>689</v>
      </c>
      <c r="B62" s="19" t="s">
        <v>28</v>
      </c>
      <c r="C62" s="4">
        <v>70933</v>
      </c>
      <c r="D62" s="16" t="s">
        <v>9</v>
      </c>
      <c r="E62" s="16" t="s">
        <v>9</v>
      </c>
      <c r="F62" s="16" t="s">
        <v>9</v>
      </c>
      <c r="G62" s="15">
        <v>21486377.219999999</v>
      </c>
      <c r="H62" s="15">
        <v>7567.6</v>
      </c>
      <c r="I62" s="17">
        <f>G62+H62</f>
        <v>21493944.82</v>
      </c>
      <c r="J62" s="18">
        <f>I62/C62</f>
        <v>303.01756333441415</v>
      </c>
    </row>
    <row r="63" spans="1:10" ht="14.4" customHeight="1" x14ac:dyDescent="0.25">
      <c r="A63" s="3" t="s">
        <v>799</v>
      </c>
      <c r="B63" s="19" t="s">
        <v>28</v>
      </c>
      <c r="C63" s="4">
        <v>78413</v>
      </c>
      <c r="D63" s="28">
        <v>3982926.58</v>
      </c>
      <c r="E63" s="28">
        <v>19164730.18</v>
      </c>
      <c r="F63" s="28">
        <v>598702.38</v>
      </c>
      <c r="G63" s="16" t="s">
        <v>9</v>
      </c>
      <c r="H63" s="16" t="s">
        <v>9</v>
      </c>
      <c r="I63" s="17">
        <f>D63+E63+F63</f>
        <v>23746359.139999997</v>
      </c>
      <c r="J63" s="18">
        <f>I63/C63</f>
        <v>302.83701860660858</v>
      </c>
    </row>
    <row r="64" spans="1:10" ht="14.4" customHeight="1" x14ac:dyDescent="0.25">
      <c r="A64" s="3" t="s">
        <v>531</v>
      </c>
      <c r="B64" s="19" t="s">
        <v>26</v>
      </c>
      <c r="C64" s="4">
        <v>6153</v>
      </c>
      <c r="D64" s="16" t="s">
        <v>9</v>
      </c>
      <c r="E64" s="16" t="s">
        <v>9</v>
      </c>
      <c r="F64" s="16" t="s">
        <v>9</v>
      </c>
      <c r="G64" s="15">
        <v>1706511.52</v>
      </c>
      <c r="H64" s="15">
        <v>156823.5</v>
      </c>
      <c r="I64" s="17">
        <f>G64+H64</f>
        <v>1863335.02</v>
      </c>
      <c r="J64" s="18">
        <f>I64/C64</f>
        <v>302.8335803673005</v>
      </c>
    </row>
    <row r="65" spans="1:10" ht="14.4" customHeight="1" x14ac:dyDescent="0.25">
      <c r="A65" s="3" t="s">
        <v>20</v>
      </c>
      <c r="B65" s="19" t="s">
        <v>28</v>
      </c>
      <c r="C65" s="4">
        <v>85990</v>
      </c>
      <c r="D65" s="28">
        <v>4046384.79</v>
      </c>
      <c r="E65" s="28">
        <v>21153439.510000002</v>
      </c>
      <c r="F65" s="28">
        <v>824908.21</v>
      </c>
      <c r="G65" s="16" t="s">
        <v>9</v>
      </c>
      <c r="H65" s="16" t="s">
        <v>9</v>
      </c>
      <c r="I65" s="17">
        <f>D65+E65+F65</f>
        <v>26024732.510000002</v>
      </c>
      <c r="J65" s="18">
        <f>I65/C65</f>
        <v>302.64836039074311</v>
      </c>
    </row>
    <row r="66" spans="1:10" ht="14.4" customHeight="1" x14ac:dyDescent="0.25">
      <c r="A66" s="3" t="s">
        <v>712</v>
      </c>
      <c r="B66" s="19" t="s">
        <v>29</v>
      </c>
      <c r="C66" s="4">
        <v>28705</v>
      </c>
      <c r="D66" s="16" t="s">
        <v>9</v>
      </c>
      <c r="E66" s="16" t="s">
        <v>9</v>
      </c>
      <c r="F66" s="16" t="s">
        <v>9</v>
      </c>
      <c r="G66" s="15">
        <v>8203750.3300000001</v>
      </c>
      <c r="H66" s="15">
        <v>457564.57</v>
      </c>
      <c r="I66" s="17">
        <f>G66+H66</f>
        <v>8661314.9000000004</v>
      </c>
      <c r="J66" s="18">
        <f>I66/C66</f>
        <v>301.73540846542414</v>
      </c>
    </row>
    <row r="67" spans="1:10" ht="14.4" customHeight="1" x14ac:dyDescent="0.25">
      <c r="A67" s="3" t="s">
        <v>423</v>
      </c>
      <c r="B67" s="19" t="s">
        <v>27</v>
      </c>
      <c r="C67" s="4">
        <v>21581</v>
      </c>
      <c r="D67" s="16" t="s">
        <v>9</v>
      </c>
      <c r="E67" s="16" t="s">
        <v>9</v>
      </c>
      <c r="F67" s="16" t="s">
        <v>9</v>
      </c>
      <c r="G67" s="15">
        <v>5992902.8700000001</v>
      </c>
      <c r="H67" s="15">
        <v>514842.92</v>
      </c>
      <c r="I67" s="17">
        <f>G67+H67</f>
        <v>6507745.79</v>
      </c>
      <c r="J67" s="18">
        <f>I67/C67</f>
        <v>301.54977943561465</v>
      </c>
    </row>
    <row r="68" spans="1:10" ht="14.4" customHeight="1" x14ac:dyDescent="0.25">
      <c r="A68" s="3" t="s">
        <v>94</v>
      </c>
      <c r="B68" s="19" t="s">
        <v>22</v>
      </c>
      <c r="C68" s="4">
        <v>33076</v>
      </c>
      <c r="D68" s="16" t="s">
        <v>9</v>
      </c>
      <c r="E68" s="16" t="s">
        <v>9</v>
      </c>
      <c r="F68" s="16" t="s">
        <v>9</v>
      </c>
      <c r="G68" s="15">
        <v>9745218.0999999996</v>
      </c>
      <c r="H68" s="15">
        <v>227698.15</v>
      </c>
      <c r="I68" s="17">
        <f>G68+H68</f>
        <v>9972916.25</v>
      </c>
      <c r="J68" s="18">
        <f>I68/C68</f>
        <v>301.51518472608535</v>
      </c>
    </row>
    <row r="69" spans="1:10" ht="14.4" customHeight="1" x14ac:dyDescent="0.25">
      <c r="A69" s="3" t="s">
        <v>227</v>
      </c>
      <c r="B69" s="19" t="s">
        <v>24</v>
      </c>
      <c r="C69" s="4">
        <v>29844</v>
      </c>
      <c r="D69" s="16" t="s">
        <v>9</v>
      </c>
      <c r="E69" s="16" t="s">
        <v>9</v>
      </c>
      <c r="F69" s="16" t="s">
        <v>9</v>
      </c>
      <c r="G69" s="15">
        <v>8746601.1600000001</v>
      </c>
      <c r="H69" s="15">
        <v>247095.29</v>
      </c>
      <c r="I69" s="17">
        <f>G69+H69</f>
        <v>8993696.4499999993</v>
      </c>
      <c r="J69" s="18">
        <f>I69/C69</f>
        <v>301.35693774292986</v>
      </c>
    </row>
    <row r="70" spans="1:10" ht="14.4" customHeight="1" x14ac:dyDescent="0.25">
      <c r="A70" s="3" t="s">
        <v>36</v>
      </c>
      <c r="B70" s="19" t="s">
        <v>22</v>
      </c>
      <c r="C70" s="4">
        <v>25515</v>
      </c>
      <c r="D70" s="16" t="s">
        <v>9</v>
      </c>
      <c r="E70" s="16" t="s">
        <v>9</v>
      </c>
      <c r="F70" s="16" t="s">
        <v>9</v>
      </c>
      <c r="G70" s="15">
        <v>7378626.4299999997</v>
      </c>
      <c r="H70" s="15">
        <v>308227.95</v>
      </c>
      <c r="I70" s="17">
        <f>G70+H70</f>
        <v>7686854.3799999999</v>
      </c>
      <c r="J70" s="18">
        <f>I70/C70</f>
        <v>301.26805330197925</v>
      </c>
    </row>
    <row r="71" spans="1:10" ht="14.4" customHeight="1" x14ac:dyDescent="0.25">
      <c r="A71" s="3" t="s">
        <v>348</v>
      </c>
      <c r="B71" s="19" t="s">
        <v>25</v>
      </c>
      <c r="C71" s="4">
        <v>20846</v>
      </c>
      <c r="D71" s="16" t="s">
        <v>9</v>
      </c>
      <c r="E71" s="16" t="s">
        <v>9</v>
      </c>
      <c r="F71" s="16" t="s">
        <v>9</v>
      </c>
      <c r="G71" s="15">
        <v>5970136.9900000002</v>
      </c>
      <c r="H71" s="15">
        <v>288511.52</v>
      </c>
      <c r="I71" s="17">
        <f>G71+H71</f>
        <v>6258648.5099999998</v>
      </c>
      <c r="J71" s="18">
        <f>I71/C71</f>
        <v>300.23258706706321</v>
      </c>
    </row>
    <row r="72" spans="1:10" ht="14.4" customHeight="1" x14ac:dyDescent="0.25">
      <c r="A72" s="3" t="s">
        <v>798</v>
      </c>
      <c r="B72" s="19" t="s">
        <v>28</v>
      </c>
      <c r="C72" s="4">
        <v>77654</v>
      </c>
      <c r="D72" s="28">
        <v>4048511.12</v>
      </c>
      <c r="E72" s="28">
        <v>18314756.800000001</v>
      </c>
      <c r="F72" s="28">
        <v>946907.12</v>
      </c>
      <c r="G72" s="16" t="s">
        <v>9</v>
      </c>
      <c r="H72" s="16" t="s">
        <v>9</v>
      </c>
      <c r="I72" s="17">
        <f>D72+E72+F72</f>
        <v>23310175.040000003</v>
      </c>
      <c r="J72" s="18">
        <f>I72/C72</f>
        <v>300.17996548793371</v>
      </c>
    </row>
    <row r="73" spans="1:10" ht="14.4" customHeight="1" x14ac:dyDescent="0.25">
      <c r="A73" s="3" t="s">
        <v>226</v>
      </c>
      <c r="B73" s="19" t="s">
        <v>24</v>
      </c>
      <c r="C73" s="4">
        <v>21826</v>
      </c>
      <c r="D73" s="16" t="s">
        <v>9</v>
      </c>
      <c r="E73" s="16" t="s">
        <v>9</v>
      </c>
      <c r="F73" s="16" t="s">
        <v>9</v>
      </c>
      <c r="G73" s="15">
        <v>6192751.3700000001</v>
      </c>
      <c r="H73" s="15">
        <v>356000.93</v>
      </c>
      <c r="I73" s="17">
        <f>G73+H73</f>
        <v>6548752.2999999998</v>
      </c>
      <c r="J73" s="18">
        <f>I73/C73</f>
        <v>300.04363144873088</v>
      </c>
    </row>
    <row r="74" spans="1:10" ht="14.4" customHeight="1" x14ac:dyDescent="0.25">
      <c r="A74" s="3" t="s">
        <v>427</v>
      </c>
      <c r="B74" s="19" t="s">
        <v>27</v>
      </c>
      <c r="C74" s="4">
        <v>5376</v>
      </c>
      <c r="D74" s="16" t="s">
        <v>9</v>
      </c>
      <c r="E74" s="16" t="s">
        <v>9</v>
      </c>
      <c r="F74" s="16" t="s">
        <v>9</v>
      </c>
      <c r="G74" s="15">
        <v>1475897.28</v>
      </c>
      <c r="H74" s="15">
        <v>135722.71</v>
      </c>
      <c r="I74" s="17">
        <f>G74+H74</f>
        <v>1611619.99</v>
      </c>
      <c r="J74" s="18">
        <f>I74/C74</f>
        <v>299.78050409226188</v>
      </c>
    </row>
    <row r="75" spans="1:10" ht="14.4" customHeight="1" x14ac:dyDescent="0.25">
      <c r="A75" s="3" t="s">
        <v>566</v>
      </c>
      <c r="B75" s="19" t="s">
        <v>26</v>
      </c>
      <c r="C75" s="4">
        <v>23551</v>
      </c>
      <c r="D75" s="16" t="s">
        <v>9</v>
      </c>
      <c r="E75" s="16" t="s">
        <v>9</v>
      </c>
      <c r="F75" s="16" t="s">
        <v>9</v>
      </c>
      <c r="G75" s="15">
        <v>6857819.7699999996</v>
      </c>
      <c r="H75" s="15">
        <v>199625.03</v>
      </c>
      <c r="I75" s="17">
        <f>G75+H75</f>
        <v>7057444.7999999998</v>
      </c>
      <c r="J75" s="18">
        <f>I75/C75</f>
        <v>299.66646002292896</v>
      </c>
    </row>
    <row r="76" spans="1:10" ht="14.4" customHeight="1" x14ac:dyDescent="0.25">
      <c r="A76" s="3" t="s">
        <v>725</v>
      </c>
      <c r="B76" s="19" t="s">
        <v>29</v>
      </c>
      <c r="C76" s="4">
        <v>31095</v>
      </c>
      <c r="D76" s="16" t="s">
        <v>9</v>
      </c>
      <c r="E76" s="16" t="s">
        <v>9</v>
      </c>
      <c r="F76" s="16" t="s">
        <v>9</v>
      </c>
      <c r="G76" s="15">
        <v>8921130.8800000008</v>
      </c>
      <c r="H76" s="15">
        <v>371146.88</v>
      </c>
      <c r="I76" s="17">
        <f>G76+H76</f>
        <v>9292277.7600000016</v>
      </c>
      <c r="J76" s="18">
        <f>I76/C76</f>
        <v>298.83511046792091</v>
      </c>
    </row>
    <row r="77" spans="1:10" ht="14.4" customHeight="1" x14ac:dyDescent="0.25">
      <c r="A77" s="3" t="s">
        <v>80</v>
      </c>
      <c r="B77" s="19" t="s">
        <v>22</v>
      </c>
      <c r="C77" s="4">
        <v>18584</v>
      </c>
      <c r="D77" s="16" t="s">
        <v>9</v>
      </c>
      <c r="E77" s="16" t="s">
        <v>9</v>
      </c>
      <c r="F77" s="16" t="s">
        <v>9</v>
      </c>
      <c r="G77" s="15">
        <v>4899031.12</v>
      </c>
      <c r="H77" s="15">
        <v>650180.18000000005</v>
      </c>
      <c r="I77" s="17">
        <f>G77+H77</f>
        <v>5549211.2999999998</v>
      </c>
      <c r="J77" s="18">
        <f>I77/C77</f>
        <v>298.60155510116226</v>
      </c>
    </row>
    <row r="78" spans="1:10" ht="14.4" customHeight="1" x14ac:dyDescent="0.25">
      <c r="A78" s="3" t="s">
        <v>334</v>
      </c>
      <c r="B78" s="19" t="s">
        <v>25</v>
      </c>
      <c r="C78" s="4">
        <v>5154</v>
      </c>
      <c r="D78" s="16" t="s">
        <v>9</v>
      </c>
      <c r="E78" s="16" t="s">
        <v>9</v>
      </c>
      <c r="F78" s="16" t="s">
        <v>9</v>
      </c>
      <c r="G78" s="15">
        <v>1495418.52</v>
      </c>
      <c r="H78" s="15">
        <v>42479.33</v>
      </c>
      <c r="I78" s="17">
        <f>G78+H78</f>
        <v>1537897.85</v>
      </c>
      <c r="J78" s="18">
        <f>I78/C78</f>
        <v>298.38918315871172</v>
      </c>
    </row>
    <row r="79" spans="1:10" ht="14.4" customHeight="1" x14ac:dyDescent="0.25">
      <c r="A79" s="3" t="s">
        <v>240</v>
      </c>
      <c r="B79" s="19" t="s">
        <v>24</v>
      </c>
      <c r="C79" s="4">
        <v>8381</v>
      </c>
      <c r="D79" s="16" t="s">
        <v>9</v>
      </c>
      <c r="E79" s="16" t="s">
        <v>9</v>
      </c>
      <c r="F79" s="16" t="s">
        <v>9</v>
      </c>
      <c r="G79" s="15">
        <v>2298610.2000000002</v>
      </c>
      <c r="H79" s="15">
        <v>202172.55</v>
      </c>
      <c r="I79" s="17">
        <f>G79+H79</f>
        <v>2500782.75</v>
      </c>
      <c r="J79" s="18">
        <f>I79/C79</f>
        <v>298.38715547070757</v>
      </c>
    </row>
    <row r="80" spans="1:10" ht="14.4" customHeight="1" x14ac:dyDescent="0.25">
      <c r="A80" s="3" t="s">
        <v>735</v>
      </c>
      <c r="B80" s="19" t="s">
        <v>29</v>
      </c>
      <c r="C80" s="4">
        <v>7923</v>
      </c>
      <c r="D80" s="16" t="s">
        <v>9</v>
      </c>
      <c r="E80" s="16" t="s">
        <v>9</v>
      </c>
      <c r="F80" s="16" t="s">
        <v>9</v>
      </c>
      <c r="G80" s="15">
        <v>2281861.7200000002</v>
      </c>
      <c r="H80" s="15">
        <v>75864.539999999994</v>
      </c>
      <c r="I80" s="17">
        <f>G80+H80</f>
        <v>2357726.2600000002</v>
      </c>
      <c r="J80" s="18">
        <f>I80/C80</f>
        <v>297.57998990281465</v>
      </c>
    </row>
    <row r="81" spans="1:10" ht="14.4" customHeight="1" x14ac:dyDescent="0.25">
      <c r="A81" s="3" t="s">
        <v>538</v>
      </c>
      <c r="B81" s="19" t="s">
        <v>26</v>
      </c>
      <c r="C81" s="4">
        <v>21408</v>
      </c>
      <c r="D81" s="16" t="s">
        <v>9</v>
      </c>
      <c r="E81" s="16" t="s">
        <v>9</v>
      </c>
      <c r="F81" s="16" t="s">
        <v>9</v>
      </c>
      <c r="G81" s="15">
        <v>6188127.21</v>
      </c>
      <c r="H81" s="15">
        <v>182133.28999999998</v>
      </c>
      <c r="I81" s="17">
        <f>G81+H81</f>
        <v>6370260.5</v>
      </c>
      <c r="J81" s="18">
        <f>I81/C81</f>
        <v>297.56448523916293</v>
      </c>
    </row>
    <row r="82" spans="1:10" ht="14.4" customHeight="1" x14ac:dyDescent="0.25">
      <c r="A82" s="3" t="s">
        <v>769</v>
      </c>
      <c r="B82" s="19" t="s">
        <v>29</v>
      </c>
      <c r="C82" s="4">
        <v>11871</v>
      </c>
      <c r="D82" s="16" t="s">
        <v>9</v>
      </c>
      <c r="E82" s="16" t="s">
        <v>9</v>
      </c>
      <c r="F82" s="16" t="s">
        <v>9</v>
      </c>
      <c r="G82" s="15">
        <v>3337768.32</v>
      </c>
      <c r="H82" s="15">
        <v>194100.88999999998</v>
      </c>
      <c r="I82" s="17">
        <f>G82+H82</f>
        <v>3531869.21</v>
      </c>
      <c r="J82" s="18">
        <f>I82/C82</f>
        <v>297.52078257939519</v>
      </c>
    </row>
    <row r="83" spans="1:10" ht="14.4" customHeight="1" x14ac:dyDescent="0.25">
      <c r="A83" s="3" t="s">
        <v>185</v>
      </c>
      <c r="B83" s="19" t="s">
        <v>24</v>
      </c>
      <c r="C83" s="4">
        <v>20024</v>
      </c>
      <c r="D83" s="16" t="s">
        <v>9</v>
      </c>
      <c r="E83" s="16" t="s">
        <v>9</v>
      </c>
      <c r="F83" s="16" t="s">
        <v>9</v>
      </c>
      <c r="G83" s="15">
        <v>5634498.7199999997</v>
      </c>
      <c r="H83" s="15">
        <v>321659.93000000005</v>
      </c>
      <c r="I83" s="17">
        <f>G83+H83</f>
        <v>5956158.6499999994</v>
      </c>
      <c r="J83" s="18">
        <f>I83/C83</f>
        <v>297.45099131042747</v>
      </c>
    </row>
    <row r="84" spans="1:10" ht="14.4" customHeight="1" x14ac:dyDescent="0.25">
      <c r="A84" s="3" t="s">
        <v>748</v>
      </c>
      <c r="B84" s="19" t="s">
        <v>29</v>
      </c>
      <c r="C84" s="4">
        <v>24238</v>
      </c>
      <c r="D84" s="16" t="s">
        <v>9</v>
      </c>
      <c r="E84" s="16" t="s">
        <v>9</v>
      </c>
      <c r="F84" s="16" t="s">
        <v>9</v>
      </c>
      <c r="G84" s="15">
        <v>6846432.75</v>
      </c>
      <c r="H84" s="15">
        <v>361280.71</v>
      </c>
      <c r="I84" s="17">
        <f>G84+H84</f>
        <v>7207713.46</v>
      </c>
      <c r="J84" s="18">
        <f>I84/C84</f>
        <v>297.37245069725225</v>
      </c>
    </row>
    <row r="85" spans="1:10" ht="14.4" customHeight="1" x14ac:dyDescent="0.25">
      <c r="A85" s="3" t="s">
        <v>611</v>
      </c>
      <c r="B85" s="19" t="s">
        <v>28</v>
      </c>
      <c r="C85" s="4">
        <v>41619</v>
      </c>
      <c r="D85" s="16" t="s">
        <v>9</v>
      </c>
      <c r="E85" s="16" t="s">
        <v>9</v>
      </c>
      <c r="F85" s="16" t="s">
        <v>9</v>
      </c>
      <c r="G85" s="15">
        <v>11942021.93</v>
      </c>
      <c r="H85" s="15">
        <v>425986.12</v>
      </c>
      <c r="I85" s="17">
        <f>G85+H85</f>
        <v>12368008.049999999</v>
      </c>
      <c r="J85" s="18">
        <f>I85/C85</f>
        <v>297.17215814892234</v>
      </c>
    </row>
    <row r="86" spans="1:10" ht="14.4" customHeight="1" x14ac:dyDescent="0.25">
      <c r="A86" s="3" t="s">
        <v>150</v>
      </c>
      <c r="B86" s="19" t="s">
        <v>23</v>
      </c>
      <c r="C86" s="4">
        <v>6695</v>
      </c>
      <c r="D86" s="16" t="s">
        <v>9</v>
      </c>
      <c r="E86" s="16" t="s">
        <v>9</v>
      </c>
      <c r="F86" s="16" t="s">
        <v>9</v>
      </c>
      <c r="G86" s="15">
        <v>1907325.89</v>
      </c>
      <c r="H86" s="15">
        <v>81734</v>
      </c>
      <c r="I86" s="17">
        <f>G86+H86</f>
        <v>1989059.89</v>
      </c>
      <c r="J86" s="18">
        <f>I86/C86</f>
        <v>297.09632412247947</v>
      </c>
    </row>
    <row r="87" spans="1:10" ht="14.4" customHeight="1" x14ac:dyDescent="0.25">
      <c r="A87" s="3" t="s">
        <v>174</v>
      </c>
      <c r="B87" s="19" t="s">
        <v>24</v>
      </c>
      <c r="C87" s="4">
        <v>13210</v>
      </c>
      <c r="D87" s="16" t="s">
        <v>9</v>
      </c>
      <c r="E87" s="16" t="s">
        <v>9</v>
      </c>
      <c r="F87" s="16" t="s">
        <v>9</v>
      </c>
      <c r="G87" s="15">
        <v>3831322.6</v>
      </c>
      <c r="H87" s="15">
        <v>90101.43</v>
      </c>
      <c r="I87" s="17">
        <f>G87+H87</f>
        <v>3921424.0300000003</v>
      </c>
      <c r="J87" s="18">
        <f>I87/C87</f>
        <v>296.85268962906889</v>
      </c>
    </row>
    <row r="88" spans="1:10" ht="14.4" customHeight="1" x14ac:dyDescent="0.25">
      <c r="A88" s="3" t="s">
        <v>527</v>
      </c>
      <c r="B88" s="19" t="s">
        <v>26</v>
      </c>
      <c r="C88" s="4">
        <v>21622</v>
      </c>
      <c r="D88" s="16" t="s">
        <v>9</v>
      </c>
      <c r="E88" s="16" t="s">
        <v>9</v>
      </c>
      <c r="F88" s="16" t="s">
        <v>9</v>
      </c>
      <c r="G88" s="15">
        <v>6221287.6399999997</v>
      </c>
      <c r="H88" s="15">
        <v>174528.2</v>
      </c>
      <c r="I88" s="17">
        <f>G88+H88</f>
        <v>6395815.8399999999</v>
      </c>
      <c r="J88" s="18">
        <f>I88/C88</f>
        <v>295.80130607714364</v>
      </c>
    </row>
    <row r="89" spans="1:10" ht="14.4" customHeight="1" x14ac:dyDescent="0.25">
      <c r="A89" s="3" t="s">
        <v>745</v>
      </c>
      <c r="B89" s="19" t="s">
        <v>29</v>
      </c>
      <c r="C89" s="4">
        <v>18189</v>
      </c>
      <c r="D89" s="16" t="s">
        <v>9</v>
      </c>
      <c r="E89" s="16" t="s">
        <v>9</v>
      </c>
      <c r="F89" s="16" t="s">
        <v>9</v>
      </c>
      <c r="G89" s="15">
        <v>5037466.13</v>
      </c>
      <c r="H89" s="15">
        <v>331498.82999999996</v>
      </c>
      <c r="I89" s="17">
        <f>G89+H89</f>
        <v>5368964.96</v>
      </c>
      <c r="J89" s="18">
        <f>I89/C89</f>
        <v>295.17647809115397</v>
      </c>
    </row>
    <row r="90" spans="1:10" ht="14.4" customHeight="1" x14ac:dyDescent="0.25">
      <c r="A90" s="3" t="s">
        <v>711</v>
      </c>
      <c r="B90" s="19" t="s">
        <v>29</v>
      </c>
      <c r="C90" s="4">
        <v>16410</v>
      </c>
      <c r="D90" s="16" t="s">
        <v>9</v>
      </c>
      <c r="E90" s="16" t="s">
        <v>9</v>
      </c>
      <c r="F90" s="16" t="s">
        <v>9</v>
      </c>
      <c r="G90" s="15">
        <v>4676953.9000000004</v>
      </c>
      <c r="H90" s="15">
        <v>164297.60000000001</v>
      </c>
      <c r="I90" s="17">
        <f>G90+H90</f>
        <v>4841251.5</v>
      </c>
      <c r="J90" s="18">
        <f>I90/C90</f>
        <v>295.01837294332722</v>
      </c>
    </row>
    <row r="91" spans="1:10" ht="14.4" customHeight="1" x14ac:dyDescent="0.25">
      <c r="A91" s="3" t="s">
        <v>224</v>
      </c>
      <c r="B91" s="19" t="s">
        <v>24</v>
      </c>
      <c r="C91" s="4">
        <v>7224</v>
      </c>
      <c r="D91" s="16" t="s">
        <v>9</v>
      </c>
      <c r="E91" s="16" t="s">
        <v>9</v>
      </c>
      <c r="F91" s="16" t="s">
        <v>9</v>
      </c>
      <c r="G91" s="15">
        <v>2040105.94</v>
      </c>
      <c r="H91" s="15">
        <v>91080.02</v>
      </c>
      <c r="I91" s="17">
        <f>G91+H91</f>
        <v>2131185.96</v>
      </c>
      <c r="J91" s="18">
        <f>I91/C91</f>
        <v>295.01466777408638</v>
      </c>
    </row>
    <row r="92" spans="1:10" ht="14.4" customHeight="1" x14ac:dyDescent="0.25">
      <c r="A92" s="3" t="s">
        <v>519</v>
      </c>
      <c r="B92" s="19" t="s">
        <v>26</v>
      </c>
      <c r="C92" s="4">
        <v>22489</v>
      </c>
      <c r="D92" s="16" t="s">
        <v>9</v>
      </c>
      <c r="E92" s="16" t="s">
        <v>9</v>
      </c>
      <c r="F92" s="16" t="s">
        <v>9</v>
      </c>
      <c r="G92" s="15">
        <v>6542134.79</v>
      </c>
      <c r="H92" s="15">
        <v>91530.36</v>
      </c>
      <c r="I92" s="17">
        <f>G92+H92</f>
        <v>6633665.1500000004</v>
      </c>
      <c r="J92" s="18">
        <f>I92/C92</f>
        <v>294.97377162168175</v>
      </c>
    </row>
    <row r="93" spans="1:10" ht="14.4" customHeight="1" x14ac:dyDescent="0.25">
      <c r="A93" s="3" t="s">
        <v>740</v>
      </c>
      <c r="B93" s="19" t="s">
        <v>29</v>
      </c>
      <c r="C93" s="4">
        <v>6566</v>
      </c>
      <c r="D93" s="16" t="s">
        <v>9</v>
      </c>
      <c r="E93" s="16" t="s">
        <v>9</v>
      </c>
      <c r="F93" s="16" t="s">
        <v>9</v>
      </c>
      <c r="G93" s="15">
        <v>1707681.04</v>
      </c>
      <c r="H93" s="15">
        <v>228937.29</v>
      </c>
      <c r="I93" s="17">
        <f>G93+H93</f>
        <v>1936618.33</v>
      </c>
      <c r="J93" s="18">
        <f>I93/C93</f>
        <v>294.94644075540663</v>
      </c>
    </row>
    <row r="94" spans="1:10" ht="14.4" customHeight="1" x14ac:dyDescent="0.25">
      <c r="A94" s="3" t="s">
        <v>771</v>
      </c>
      <c r="B94" s="19" t="s">
        <v>29</v>
      </c>
      <c r="C94" s="4">
        <v>40529</v>
      </c>
      <c r="D94" s="16" t="s">
        <v>9</v>
      </c>
      <c r="E94" s="16" t="s">
        <v>9</v>
      </c>
      <c r="F94" s="16" t="s">
        <v>9</v>
      </c>
      <c r="G94" s="15">
        <v>11728842.800000001</v>
      </c>
      <c r="H94" s="15">
        <v>222505.09999999998</v>
      </c>
      <c r="I94" s="17">
        <f>G94+H94</f>
        <v>11951347.9</v>
      </c>
      <c r="J94" s="18">
        <f>I94/C94</f>
        <v>294.88385847171162</v>
      </c>
    </row>
    <row r="95" spans="1:10" ht="14.4" customHeight="1" x14ac:dyDescent="0.25">
      <c r="A95" s="3" t="s">
        <v>138</v>
      </c>
      <c r="B95" s="19" t="s">
        <v>23</v>
      </c>
      <c r="C95" s="4">
        <v>31046</v>
      </c>
      <c r="D95" s="16" t="s">
        <v>9</v>
      </c>
      <c r="E95" s="16" t="s">
        <v>9</v>
      </c>
      <c r="F95" s="16" t="s">
        <v>9</v>
      </c>
      <c r="G95" s="15">
        <v>9031426.9000000004</v>
      </c>
      <c r="H95" s="15">
        <v>116265.96</v>
      </c>
      <c r="I95" s="17">
        <f>G95+H95</f>
        <v>9147692.8600000013</v>
      </c>
      <c r="J95" s="18">
        <f>I95/C95</f>
        <v>294.64964439863434</v>
      </c>
    </row>
    <row r="96" spans="1:10" ht="14.4" customHeight="1" x14ac:dyDescent="0.25">
      <c r="A96" s="3" t="s">
        <v>357</v>
      </c>
      <c r="B96" s="19" t="s">
        <v>25</v>
      </c>
      <c r="C96" s="4">
        <v>5305</v>
      </c>
      <c r="D96" s="16" t="s">
        <v>9</v>
      </c>
      <c r="E96" s="16" t="s">
        <v>9</v>
      </c>
      <c r="F96" s="16" t="s">
        <v>9</v>
      </c>
      <c r="G96" s="15">
        <v>1515814.34</v>
      </c>
      <c r="H96" s="15">
        <v>43615.75</v>
      </c>
      <c r="I96" s="17">
        <f>G96+H96</f>
        <v>1559430.09</v>
      </c>
      <c r="J96" s="18">
        <f>I96/C96</f>
        <v>293.95477662582471</v>
      </c>
    </row>
    <row r="97" spans="1:10" ht="14.4" customHeight="1" x14ac:dyDescent="0.25">
      <c r="A97" s="3" t="s">
        <v>568</v>
      </c>
      <c r="B97" s="19" t="s">
        <v>26</v>
      </c>
      <c r="C97" s="4">
        <v>5073</v>
      </c>
      <c r="D97" s="16" t="s">
        <v>9</v>
      </c>
      <c r="E97" s="16" t="s">
        <v>9</v>
      </c>
      <c r="F97" s="16" t="s">
        <v>9</v>
      </c>
      <c r="G97" s="15">
        <v>1429639.3</v>
      </c>
      <c r="H97" s="15">
        <v>60978.770000000004</v>
      </c>
      <c r="I97" s="17">
        <f>G97+H97</f>
        <v>1490618.07</v>
      </c>
      <c r="J97" s="18">
        <f>I97/C97</f>
        <v>293.83364281490242</v>
      </c>
    </row>
    <row r="98" spans="1:10" ht="14.4" customHeight="1" x14ac:dyDescent="0.25">
      <c r="A98" s="3" t="s">
        <v>418</v>
      </c>
      <c r="B98" s="19" t="s">
        <v>25</v>
      </c>
      <c r="C98" s="4">
        <v>890</v>
      </c>
      <c r="D98" s="16" t="s">
        <v>9</v>
      </c>
      <c r="E98" s="16" t="s">
        <v>9</v>
      </c>
      <c r="F98" s="16" t="s">
        <v>9</v>
      </c>
      <c r="G98" s="15">
        <v>249649.26</v>
      </c>
      <c r="H98" s="15">
        <v>11798.67</v>
      </c>
      <c r="I98" s="17">
        <f>G98+H98</f>
        <v>261447.93000000002</v>
      </c>
      <c r="J98" s="18">
        <f>I98/C98</f>
        <v>293.76171910112362</v>
      </c>
    </row>
    <row r="99" spans="1:10" ht="14.4" customHeight="1" x14ac:dyDescent="0.25">
      <c r="A99" s="3" t="s">
        <v>604</v>
      </c>
      <c r="B99" s="19" t="s">
        <v>28</v>
      </c>
      <c r="C99" s="4">
        <v>27647</v>
      </c>
      <c r="D99" s="16" t="s">
        <v>9</v>
      </c>
      <c r="E99" s="16" t="s">
        <v>9</v>
      </c>
      <c r="F99" s="16" t="s">
        <v>9</v>
      </c>
      <c r="G99" s="15">
        <v>7882795.1699999999</v>
      </c>
      <c r="H99" s="15">
        <v>237931.37</v>
      </c>
      <c r="I99" s="17">
        <f>G99+H99</f>
        <v>8120726.54</v>
      </c>
      <c r="J99" s="18">
        <f>I99/C99</f>
        <v>293.72903172134409</v>
      </c>
    </row>
    <row r="100" spans="1:10" ht="14.4" customHeight="1" x14ac:dyDescent="0.25">
      <c r="A100" s="3" t="s">
        <v>81</v>
      </c>
      <c r="B100" s="19" t="s">
        <v>22</v>
      </c>
      <c r="C100" s="4">
        <v>20609</v>
      </c>
      <c r="D100" s="16" t="s">
        <v>9</v>
      </c>
      <c r="E100" s="16" t="s">
        <v>9</v>
      </c>
      <c r="F100" s="16" t="s">
        <v>9</v>
      </c>
      <c r="G100" s="15">
        <v>5852024.3700000001</v>
      </c>
      <c r="H100" s="15">
        <v>201398.52000000002</v>
      </c>
      <c r="I100" s="17">
        <f>G100+H100</f>
        <v>6053422.8900000006</v>
      </c>
      <c r="J100" s="18">
        <f>I100/C100</f>
        <v>293.72715270027663</v>
      </c>
    </row>
    <row r="101" spans="1:10" ht="14.4" customHeight="1" x14ac:dyDescent="0.25">
      <c r="A101" s="3" t="s">
        <v>484</v>
      </c>
      <c r="B101" s="19" t="s">
        <v>27</v>
      </c>
      <c r="C101" s="4">
        <v>5907</v>
      </c>
      <c r="D101" s="16" t="s">
        <v>9</v>
      </c>
      <c r="E101" s="16" t="s">
        <v>9</v>
      </c>
      <c r="F101" s="16" t="s">
        <v>9</v>
      </c>
      <c r="G101" s="15">
        <v>1511391.28</v>
      </c>
      <c r="H101" s="15">
        <v>221409.34</v>
      </c>
      <c r="I101" s="17">
        <f>G101+H101</f>
        <v>1732800.62</v>
      </c>
      <c r="J101" s="18">
        <f>I101/C101</f>
        <v>293.34698154731677</v>
      </c>
    </row>
    <row r="102" spans="1:10" ht="14.4" customHeight="1" x14ac:dyDescent="0.25">
      <c r="A102" s="3" t="s">
        <v>442</v>
      </c>
      <c r="B102" s="19" t="s">
        <v>27</v>
      </c>
      <c r="C102" s="4">
        <v>14681</v>
      </c>
      <c r="D102" s="16" t="s">
        <v>9</v>
      </c>
      <c r="E102" s="16" t="s">
        <v>9</v>
      </c>
      <c r="F102" s="16" t="s">
        <v>9</v>
      </c>
      <c r="G102" s="15">
        <v>3995938.23</v>
      </c>
      <c r="H102" s="15">
        <v>303276.02999999997</v>
      </c>
      <c r="I102" s="17">
        <f>G102+H102</f>
        <v>4299214.26</v>
      </c>
      <c r="J102" s="18">
        <f>I102/C102</f>
        <v>292.84205844288533</v>
      </c>
    </row>
    <row r="103" spans="1:10" ht="14.4" customHeight="1" x14ac:dyDescent="0.25">
      <c r="A103" s="3" t="s">
        <v>198</v>
      </c>
      <c r="B103" s="19" t="s">
        <v>24</v>
      </c>
      <c r="C103" s="4">
        <v>9638</v>
      </c>
      <c r="D103" s="16" t="s">
        <v>9</v>
      </c>
      <c r="E103" s="16" t="s">
        <v>9</v>
      </c>
      <c r="F103" s="16" t="s">
        <v>9</v>
      </c>
      <c r="G103" s="15">
        <v>2752753.73</v>
      </c>
      <c r="H103" s="15">
        <v>68068.19</v>
      </c>
      <c r="I103" s="17">
        <f>G103+H103</f>
        <v>2820821.92</v>
      </c>
      <c r="J103" s="18">
        <f>I103/C103</f>
        <v>292.67710313343014</v>
      </c>
    </row>
    <row r="104" spans="1:10" ht="14.4" customHeight="1" x14ac:dyDescent="0.25">
      <c r="A104" s="3" t="s">
        <v>129</v>
      </c>
      <c r="B104" s="19" t="s">
        <v>22</v>
      </c>
      <c r="C104" s="4">
        <v>28835</v>
      </c>
      <c r="D104" s="16" t="s">
        <v>9</v>
      </c>
      <c r="E104" s="16" t="s">
        <v>9</v>
      </c>
      <c r="F104" s="16" t="s">
        <v>9</v>
      </c>
      <c r="G104" s="15">
        <v>8211305.0899999999</v>
      </c>
      <c r="H104" s="15">
        <v>226489.35</v>
      </c>
      <c r="I104" s="17">
        <f>G104+H104</f>
        <v>8437794.4399999995</v>
      </c>
      <c r="J104" s="18">
        <f>I104/C104</f>
        <v>292.62335495058085</v>
      </c>
    </row>
    <row r="105" spans="1:10" ht="14.4" customHeight="1" x14ac:dyDescent="0.25">
      <c r="A105" s="3" t="s">
        <v>92</v>
      </c>
      <c r="B105" s="19" t="s">
        <v>22</v>
      </c>
      <c r="C105" s="4">
        <v>7517</v>
      </c>
      <c r="D105" s="16" t="s">
        <v>9</v>
      </c>
      <c r="E105" s="16" t="s">
        <v>9</v>
      </c>
      <c r="F105" s="16" t="s">
        <v>9</v>
      </c>
      <c r="G105" s="15">
        <v>2116267.96</v>
      </c>
      <c r="H105" s="15">
        <v>82293.399999999994</v>
      </c>
      <c r="I105" s="17">
        <f>G105+H105</f>
        <v>2198561.36</v>
      </c>
      <c r="J105" s="18">
        <f>I105/C105</f>
        <v>292.47856325661832</v>
      </c>
    </row>
    <row r="106" spans="1:10" ht="14.4" customHeight="1" x14ac:dyDescent="0.25">
      <c r="A106" s="3" t="s">
        <v>446</v>
      </c>
      <c r="B106" s="19" t="s">
        <v>27</v>
      </c>
      <c r="C106" s="4">
        <v>7012</v>
      </c>
      <c r="D106" s="16" t="s">
        <v>9</v>
      </c>
      <c r="E106" s="16" t="s">
        <v>9</v>
      </c>
      <c r="F106" s="16" t="s">
        <v>9</v>
      </c>
      <c r="G106" s="15">
        <v>1824016.64</v>
      </c>
      <c r="H106" s="15">
        <v>226442.03999999998</v>
      </c>
      <c r="I106" s="17">
        <f>G106+H106</f>
        <v>2050458.68</v>
      </c>
      <c r="J106" s="18">
        <f>I106/C106</f>
        <v>292.421374786081</v>
      </c>
    </row>
    <row r="107" spans="1:10" ht="14.4" customHeight="1" x14ac:dyDescent="0.25">
      <c r="A107" s="3" t="s">
        <v>782</v>
      </c>
      <c r="B107" s="19" t="s">
        <v>29</v>
      </c>
      <c r="C107" s="4">
        <v>25488</v>
      </c>
      <c r="D107" s="16" t="s">
        <v>9</v>
      </c>
      <c r="E107" s="16" t="s">
        <v>9</v>
      </c>
      <c r="F107" s="16" t="s">
        <v>9</v>
      </c>
      <c r="G107" s="15">
        <v>7092099.04</v>
      </c>
      <c r="H107" s="15">
        <v>354092.95</v>
      </c>
      <c r="I107" s="17">
        <f>G107+H107</f>
        <v>7446191.9900000002</v>
      </c>
      <c r="J107" s="18">
        <f>I107/C107</f>
        <v>292.14500902385436</v>
      </c>
    </row>
    <row r="108" spans="1:10" ht="14.4" customHeight="1" x14ac:dyDescent="0.25">
      <c r="A108" s="3" t="s">
        <v>794</v>
      </c>
      <c r="B108" s="19" t="s">
        <v>29</v>
      </c>
      <c r="C108" s="4">
        <v>8716</v>
      </c>
      <c r="D108" s="16" t="s">
        <v>9</v>
      </c>
      <c r="E108" s="16" t="s">
        <v>9</v>
      </c>
      <c r="F108" s="16" t="s">
        <v>9</v>
      </c>
      <c r="G108" s="15">
        <v>2401211.71</v>
      </c>
      <c r="H108" s="15">
        <v>144313.74</v>
      </c>
      <c r="I108" s="17">
        <f>G108+H108</f>
        <v>2545525.4500000002</v>
      </c>
      <c r="J108" s="18">
        <f>I108/C108</f>
        <v>292.05202501147318</v>
      </c>
    </row>
    <row r="109" spans="1:10" ht="14.4" customHeight="1" x14ac:dyDescent="0.25">
      <c r="A109" s="3" t="s">
        <v>522</v>
      </c>
      <c r="B109" s="19" t="s">
        <v>26</v>
      </c>
      <c r="C109" s="4">
        <v>24863</v>
      </c>
      <c r="D109" s="16" t="s">
        <v>9</v>
      </c>
      <c r="E109" s="16" t="s">
        <v>9</v>
      </c>
      <c r="F109" s="16" t="s">
        <v>9</v>
      </c>
      <c r="G109" s="15">
        <v>7120057.1100000003</v>
      </c>
      <c r="H109" s="15">
        <v>140390.26</v>
      </c>
      <c r="I109" s="17">
        <f>G109+H109</f>
        <v>7260447.3700000001</v>
      </c>
      <c r="J109" s="18">
        <f>I109/C109</f>
        <v>292.01815428548446</v>
      </c>
    </row>
    <row r="110" spans="1:10" ht="14.4" customHeight="1" x14ac:dyDescent="0.25">
      <c r="A110" s="3" t="s">
        <v>576</v>
      </c>
      <c r="B110" s="19" t="s">
        <v>26</v>
      </c>
      <c r="C110" s="4">
        <v>16137</v>
      </c>
      <c r="D110" s="16" t="s">
        <v>9</v>
      </c>
      <c r="E110" s="16" t="s">
        <v>9</v>
      </c>
      <c r="F110" s="16" t="s">
        <v>9</v>
      </c>
      <c r="G110" s="15">
        <v>4576482.75</v>
      </c>
      <c r="H110" s="15">
        <v>133749.45000000001</v>
      </c>
      <c r="I110" s="17">
        <f>G110+H110</f>
        <v>4710232.2</v>
      </c>
      <c r="J110" s="18">
        <f>I110/C110</f>
        <v>291.8902026398959</v>
      </c>
    </row>
    <row r="111" spans="1:10" ht="14.4" customHeight="1" x14ac:dyDescent="0.25">
      <c r="A111" s="3" t="s">
        <v>184</v>
      </c>
      <c r="B111" s="19" t="s">
        <v>24</v>
      </c>
      <c r="C111" s="4">
        <v>7134</v>
      </c>
      <c r="D111" s="16" t="s">
        <v>9</v>
      </c>
      <c r="E111" s="16" t="s">
        <v>9</v>
      </c>
      <c r="F111" s="16" t="s">
        <v>9</v>
      </c>
      <c r="G111" s="15">
        <v>1965864.26</v>
      </c>
      <c r="H111" s="15">
        <v>114897.76000000001</v>
      </c>
      <c r="I111" s="17">
        <f>G111+H111</f>
        <v>2080762.02</v>
      </c>
      <c r="J111" s="18">
        <f>I111/C111</f>
        <v>291.66835155592935</v>
      </c>
    </row>
    <row r="112" spans="1:10" ht="14.4" customHeight="1" x14ac:dyDescent="0.25">
      <c r="A112" s="3" t="s">
        <v>731</v>
      </c>
      <c r="B112" s="19" t="s">
        <v>29</v>
      </c>
      <c r="C112" s="4">
        <v>12394</v>
      </c>
      <c r="D112" s="16" t="s">
        <v>9</v>
      </c>
      <c r="E112" s="16" t="s">
        <v>9</v>
      </c>
      <c r="F112" s="16" t="s">
        <v>9</v>
      </c>
      <c r="G112" s="15">
        <v>3259077.92</v>
      </c>
      <c r="H112" s="15">
        <v>349565.72</v>
      </c>
      <c r="I112" s="17">
        <f>G112+H112</f>
        <v>3608643.6399999997</v>
      </c>
      <c r="J112" s="18">
        <f>I112/C112</f>
        <v>291.16053251573339</v>
      </c>
    </row>
    <row r="113" spans="1:10" ht="14.4" customHeight="1" x14ac:dyDescent="0.25">
      <c r="A113" s="3" t="s">
        <v>706</v>
      </c>
      <c r="B113" s="19" t="s">
        <v>29</v>
      </c>
      <c r="C113" s="4">
        <v>7358</v>
      </c>
      <c r="D113" s="16" t="s">
        <v>9</v>
      </c>
      <c r="E113" s="16" t="s">
        <v>9</v>
      </c>
      <c r="F113" s="16" t="s">
        <v>9</v>
      </c>
      <c r="G113" s="15">
        <v>1982835.46</v>
      </c>
      <c r="H113" s="15">
        <v>157729.42000000001</v>
      </c>
      <c r="I113" s="17">
        <f>G113+H113</f>
        <v>2140564.88</v>
      </c>
      <c r="J113" s="18">
        <f>I113/C113</f>
        <v>290.91667300896984</v>
      </c>
    </row>
    <row r="114" spans="1:10" ht="14.4" customHeight="1" x14ac:dyDescent="0.25">
      <c r="A114" s="3" t="s">
        <v>539</v>
      </c>
      <c r="B114" s="19" t="s">
        <v>26</v>
      </c>
      <c r="C114" s="4">
        <v>226</v>
      </c>
      <c r="D114" s="16" t="s">
        <v>9</v>
      </c>
      <c r="E114" s="16" t="s">
        <v>9</v>
      </c>
      <c r="F114" s="16" t="s">
        <v>9</v>
      </c>
      <c r="G114" s="15">
        <v>51858.92</v>
      </c>
      <c r="H114" s="15">
        <v>13860.2</v>
      </c>
      <c r="I114" s="17">
        <f>G114+H114</f>
        <v>65719.12</v>
      </c>
      <c r="J114" s="18">
        <f>I114/C114</f>
        <v>290.7925663716814</v>
      </c>
    </row>
    <row r="115" spans="1:10" ht="14.4" customHeight="1" x14ac:dyDescent="0.25">
      <c r="A115" s="3" t="s">
        <v>139</v>
      </c>
      <c r="B115" s="19" t="s">
        <v>23</v>
      </c>
      <c r="C115" s="4">
        <v>22709</v>
      </c>
      <c r="D115" s="16" t="s">
        <v>9</v>
      </c>
      <c r="E115" s="16" t="s">
        <v>9</v>
      </c>
      <c r="F115" s="16" t="s">
        <v>9</v>
      </c>
      <c r="G115" s="15">
        <v>6460830.4400000004</v>
      </c>
      <c r="H115" s="15">
        <v>142754.53</v>
      </c>
      <c r="I115" s="17">
        <f>G115+H115</f>
        <v>6603584.9700000007</v>
      </c>
      <c r="J115" s="18">
        <f>I115/C115</f>
        <v>290.79153507419971</v>
      </c>
    </row>
    <row r="116" spans="1:10" ht="14.4" customHeight="1" x14ac:dyDescent="0.25">
      <c r="A116" s="3" t="s">
        <v>389</v>
      </c>
      <c r="B116" s="19" t="s">
        <v>25</v>
      </c>
      <c r="C116" s="4">
        <v>15269</v>
      </c>
      <c r="D116" s="16" t="s">
        <v>9</v>
      </c>
      <c r="E116" s="16" t="s">
        <v>9</v>
      </c>
      <c r="F116" s="16" t="s">
        <v>9</v>
      </c>
      <c r="G116" s="15">
        <v>4095298.93</v>
      </c>
      <c r="H116" s="15">
        <v>340238.52</v>
      </c>
      <c r="I116" s="17">
        <f>G116+H116</f>
        <v>4435537.45</v>
      </c>
      <c r="J116" s="18">
        <f>I116/C116</f>
        <v>290.492989062807</v>
      </c>
    </row>
    <row r="117" spans="1:10" ht="14.4" customHeight="1" x14ac:dyDescent="0.25">
      <c r="A117" s="3" t="s">
        <v>637</v>
      </c>
      <c r="B117" s="19" t="s">
        <v>28</v>
      </c>
      <c r="C117" s="4">
        <v>25809</v>
      </c>
      <c r="D117" s="16" t="s">
        <v>9</v>
      </c>
      <c r="E117" s="16" t="s">
        <v>9</v>
      </c>
      <c r="F117" s="16" t="s">
        <v>9</v>
      </c>
      <c r="G117" s="15">
        <v>7247225.2400000002</v>
      </c>
      <c r="H117" s="15">
        <v>249071.65999999997</v>
      </c>
      <c r="I117" s="17">
        <f>G117+H117</f>
        <v>7496296.9000000004</v>
      </c>
      <c r="J117" s="18">
        <f>I117/C117</f>
        <v>290.45282265876244</v>
      </c>
    </row>
    <row r="118" spans="1:10" ht="14.4" customHeight="1" x14ac:dyDescent="0.25">
      <c r="A118" s="3" t="s">
        <v>482</v>
      </c>
      <c r="B118" s="19" t="s">
        <v>27</v>
      </c>
      <c r="C118" s="4">
        <v>5276</v>
      </c>
      <c r="D118" s="16" t="s">
        <v>9</v>
      </c>
      <c r="E118" s="16" t="s">
        <v>9</v>
      </c>
      <c r="F118" s="16" t="s">
        <v>9</v>
      </c>
      <c r="G118" s="15">
        <v>1380519.01</v>
      </c>
      <c r="H118" s="15">
        <v>151408.38</v>
      </c>
      <c r="I118" s="17">
        <f>G118+H118</f>
        <v>1531927.3900000001</v>
      </c>
      <c r="J118" s="18">
        <f>I118/C118</f>
        <v>290.35773123578468</v>
      </c>
    </row>
    <row r="119" spans="1:10" ht="14.4" customHeight="1" x14ac:dyDescent="0.25">
      <c r="A119" s="3" t="s">
        <v>39</v>
      </c>
      <c r="B119" s="19" t="s">
        <v>22</v>
      </c>
      <c r="C119" s="4">
        <v>12408</v>
      </c>
      <c r="D119" s="16" t="s">
        <v>9</v>
      </c>
      <c r="E119" s="16" t="s">
        <v>9</v>
      </c>
      <c r="F119" s="16" t="s">
        <v>9</v>
      </c>
      <c r="G119" s="15">
        <v>3390865.67</v>
      </c>
      <c r="H119" s="15">
        <v>210610.32</v>
      </c>
      <c r="I119" s="17">
        <f>G119+H119</f>
        <v>3601475.9899999998</v>
      </c>
      <c r="J119" s="18">
        <f>I119/C119</f>
        <v>290.25435122501608</v>
      </c>
    </row>
    <row r="120" spans="1:10" ht="14.4" customHeight="1" x14ac:dyDescent="0.25">
      <c r="A120" s="3" t="s">
        <v>328</v>
      </c>
      <c r="B120" s="19" t="s">
        <v>25</v>
      </c>
      <c r="C120" s="4">
        <v>7234</v>
      </c>
      <c r="D120" s="16" t="s">
        <v>9</v>
      </c>
      <c r="E120" s="16" t="s">
        <v>9</v>
      </c>
      <c r="F120" s="16" t="s">
        <v>9</v>
      </c>
      <c r="G120" s="15">
        <v>1897529.88</v>
      </c>
      <c r="H120" s="15">
        <v>201689.15</v>
      </c>
      <c r="I120" s="17">
        <f>G120+H120</f>
        <v>2099219.0299999998</v>
      </c>
      <c r="J120" s="18">
        <f>I120/C120</f>
        <v>290.1878670168648</v>
      </c>
    </row>
    <row r="121" spans="1:10" ht="14.4" customHeight="1" x14ac:dyDescent="0.25">
      <c r="A121" s="3" t="s">
        <v>500</v>
      </c>
      <c r="B121" s="19" t="s">
        <v>27</v>
      </c>
      <c r="C121" s="4">
        <v>13261</v>
      </c>
      <c r="D121" s="16" t="s">
        <v>9</v>
      </c>
      <c r="E121" s="16" t="s">
        <v>9</v>
      </c>
      <c r="F121" s="16" t="s">
        <v>9</v>
      </c>
      <c r="G121" s="15">
        <v>3521501.07</v>
      </c>
      <c r="H121" s="15">
        <v>325366.03000000003</v>
      </c>
      <c r="I121" s="17">
        <f>G121+H121</f>
        <v>3846867.0999999996</v>
      </c>
      <c r="J121" s="18">
        <f>I121/C121</f>
        <v>290.08876404494379</v>
      </c>
    </row>
    <row r="122" spans="1:10" ht="14.4" customHeight="1" x14ac:dyDescent="0.25">
      <c r="A122" s="3" t="s">
        <v>165</v>
      </c>
      <c r="B122" s="19" t="s">
        <v>23</v>
      </c>
      <c r="C122" s="4">
        <v>16439</v>
      </c>
      <c r="D122" s="16" t="s">
        <v>9</v>
      </c>
      <c r="E122" s="16" t="s">
        <v>9</v>
      </c>
      <c r="F122" s="16" t="s">
        <v>9</v>
      </c>
      <c r="G122" s="15">
        <v>4394800.1399999997</v>
      </c>
      <c r="H122" s="15">
        <v>373710.18999999994</v>
      </c>
      <c r="I122" s="17">
        <f>G122+H122</f>
        <v>4768510.33</v>
      </c>
      <c r="J122" s="18">
        <f>I122/C122</f>
        <v>290.0730172151591</v>
      </c>
    </row>
    <row r="123" spans="1:10" ht="14.4" customHeight="1" x14ac:dyDescent="0.25">
      <c r="A123" s="3" t="s">
        <v>251</v>
      </c>
      <c r="B123" s="19" t="s">
        <v>25</v>
      </c>
      <c r="C123" s="4">
        <v>19587</v>
      </c>
      <c r="D123" s="16" t="s">
        <v>9</v>
      </c>
      <c r="E123" s="16" t="s">
        <v>9</v>
      </c>
      <c r="F123" s="16" t="s">
        <v>9</v>
      </c>
      <c r="G123" s="15">
        <v>5217275.58</v>
      </c>
      <c r="H123" s="15">
        <v>464271.34</v>
      </c>
      <c r="I123" s="17">
        <f>G123+H123</f>
        <v>5681546.9199999999</v>
      </c>
      <c r="J123" s="18">
        <f>I123/C123</f>
        <v>290.06723439015673</v>
      </c>
    </row>
    <row r="124" spans="1:10" ht="14.4" customHeight="1" x14ac:dyDescent="0.25">
      <c r="A124" s="3" t="s">
        <v>223</v>
      </c>
      <c r="B124" s="19" t="s">
        <v>24</v>
      </c>
      <c r="C124" s="4">
        <v>10289</v>
      </c>
      <c r="D124" s="16" t="s">
        <v>9</v>
      </c>
      <c r="E124" s="16" t="s">
        <v>9</v>
      </c>
      <c r="F124" s="16" t="s">
        <v>9</v>
      </c>
      <c r="G124" s="15">
        <v>2856388.22</v>
      </c>
      <c r="H124" s="15">
        <v>127340.66</v>
      </c>
      <c r="I124" s="17">
        <f>G124+H124</f>
        <v>2983728.8800000004</v>
      </c>
      <c r="J124" s="18">
        <f>I124/C124</f>
        <v>289.99211585188067</v>
      </c>
    </row>
    <row r="125" spans="1:10" ht="14.4" customHeight="1" x14ac:dyDescent="0.25">
      <c r="A125" s="3" t="s">
        <v>266</v>
      </c>
      <c r="B125" s="19" t="s">
        <v>25</v>
      </c>
      <c r="C125" s="4">
        <v>25405</v>
      </c>
      <c r="D125" s="16" t="s">
        <v>9</v>
      </c>
      <c r="E125" s="16" t="s">
        <v>9</v>
      </c>
      <c r="F125" s="16" t="s">
        <v>9</v>
      </c>
      <c r="G125" s="15">
        <v>7225995.3600000003</v>
      </c>
      <c r="H125" s="15">
        <v>137996.63</v>
      </c>
      <c r="I125" s="17">
        <f>G125+H125</f>
        <v>7363991.9900000002</v>
      </c>
      <c r="J125" s="18">
        <f>I125/C125</f>
        <v>289.86388466837235</v>
      </c>
    </row>
    <row r="126" spans="1:10" ht="14.4" customHeight="1" x14ac:dyDescent="0.25">
      <c r="A126" s="3" t="s">
        <v>267</v>
      </c>
      <c r="B126" s="19" t="s">
        <v>25</v>
      </c>
      <c r="C126" s="4">
        <v>20455</v>
      </c>
      <c r="D126" s="16" t="s">
        <v>9</v>
      </c>
      <c r="E126" s="16" t="s">
        <v>9</v>
      </c>
      <c r="F126" s="16" t="s">
        <v>9</v>
      </c>
      <c r="G126" s="15">
        <v>5800514.9699999997</v>
      </c>
      <c r="H126" s="15">
        <v>124071.25</v>
      </c>
      <c r="I126" s="17">
        <f>G126+H126</f>
        <v>5924586.2199999997</v>
      </c>
      <c r="J126" s="18">
        <f>I126/C126</f>
        <v>289.64000097775602</v>
      </c>
    </row>
    <row r="127" spans="1:10" ht="14.4" customHeight="1" x14ac:dyDescent="0.25">
      <c r="A127" s="3" t="s">
        <v>312</v>
      </c>
      <c r="B127" s="19" t="s">
        <v>25</v>
      </c>
      <c r="C127" s="4">
        <v>964</v>
      </c>
      <c r="D127" s="16" t="s">
        <v>9</v>
      </c>
      <c r="E127" s="16" t="s">
        <v>9</v>
      </c>
      <c r="F127" s="16" t="s">
        <v>9</v>
      </c>
      <c r="G127" s="15">
        <v>276795.2</v>
      </c>
      <c r="H127" s="15">
        <v>2344.1099999999997</v>
      </c>
      <c r="I127" s="17">
        <f>G127+H127</f>
        <v>279139.31</v>
      </c>
      <c r="J127" s="18">
        <f>I127/C127</f>
        <v>289.56359958506226</v>
      </c>
    </row>
    <row r="128" spans="1:10" ht="14.4" customHeight="1" x14ac:dyDescent="0.25">
      <c r="A128" s="3" t="s">
        <v>588</v>
      </c>
      <c r="B128" s="19" t="s">
        <v>26</v>
      </c>
      <c r="C128" s="4">
        <v>12611</v>
      </c>
      <c r="D128" s="16" t="s">
        <v>9</v>
      </c>
      <c r="E128" s="16" t="s">
        <v>9</v>
      </c>
      <c r="F128" s="16" t="s">
        <v>9</v>
      </c>
      <c r="G128" s="15">
        <v>3307754.23</v>
      </c>
      <c r="H128" s="15">
        <v>342169.7</v>
      </c>
      <c r="I128" s="17">
        <f>G128+H128</f>
        <v>3649923.93</v>
      </c>
      <c r="J128" s="18">
        <f>I128/C128</f>
        <v>289.4238307826501</v>
      </c>
    </row>
    <row r="129" spans="1:10" ht="14.4" customHeight="1" x14ac:dyDescent="0.25">
      <c r="A129" s="3" t="s">
        <v>469</v>
      </c>
      <c r="B129" s="19" t="s">
        <v>27</v>
      </c>
      <c r="C129" s="4">
        <v>11366</v>
      </c>
      <c r="D129" s="16" t="s">
        <v>9</v>
      </c>
      <c r="E129" s="16" t="s">
        <v>9</v>
      </c>
      <c r="F129" s="16" t="s">
        <v>9</v>
      </c>
      <c r="G129" s="15">
        <v>3140271.8</v>
      </c>
      <c r="H129" s="15">
        <v>147291.29</v>
      </c>
      <c r="I129" s="17">
        <f>G129+H129</f>
        <v>3287563.09</v>
      </c>
      <c r="J129" s="18">
        <f>I129/C129</f>
        <v>289.24538887911314</v>
      </c>
    </row>
    <row r="130" spans="1:10" ht="14.4" customHeight="1" x14ac:dyDescent="0.25">
      <c r="A130" s="3" t="s">
        <v>565</v>
      </c>
      <c r="B130" s="19" t="s">
        <v>26</v>
      </c>
      <c r="C130" s="4">
        <v>3713</v>
      </c>
      <c r="D130" s="16" t="s">
        <v>9</v>
      </c>
      <c r="E130" s="16" t="s">
        <v>9</v>
      </c>
      <c r="F130" s="16" t="s">
        <v>9</v>
      </c>
      <c r="G130" s="15">
        <v>930893.75</v>
      </c>
      <c r="H130" s="15">
        <v>142772.06</v>
      </c>
      <c r="I130" s="17">
        <f>G130+H130</f>
        <v>1073665.81</v>
      </c>
      <c r="J130" s="18">
        <f>I130/C130</f>
        <v>289.16396714247242</v>
      </c>
    </row>
    <row r="131" spans="1:10" ht="14.4" customHeight="1" x14ac:dyDescent="0.25">
      <c r="A131" s="3" t="s">
        <v>680</v>
      </c>
      <c r="B131" s="19" t="s">
        <v>28</v>
      </c>
      <c r="C131" s="4">
        <v>21583</v>
      </c>
      <c r="D131" s="16" t="s">
        <v>9</v>
      </c>
      <c r="E131" s="16" t="s">
        <v>9</v>
      </c>
      <c r="F131" s="16" t="s">
        <v>9</v>
      </c>
      <c r="G131" s="15">
        <v>6192291.7000000002</v>
      </c>
      <c r="H131" s="15">
        <v>45873.130000000005</v>
      </c>
      <c r="I131" s="17">
        <f>G131+H131</f>
        <v>6238164.8300000001</v>
      </c>
      <c r="J131" s="18">
        <f>I131/C131</f>
        <v>289.03140573599592</v>
      </c>
    </row>
    <row r="132" spans="1:10" ht="14.4" customHeight="1" x14ac:dyDescent="0.25">
      <c r="A132" s="3" t="s">
        <v>619</v>
      </c>
      <c r="B132" s="19" t="s">
        <v>28</v>
      </c>
      <c r="C132" s="4">
        <v>9077</v>
      </c>
      <c r="D132" s="16" t="s">
        <v>9</v>
      </c>
      <c r="E132" s="16" t="s">
        <v>9</v>
      </c>
      <c r="F132" s="16" t="s">
        <v>9</v>
      </c>
      <c r="G132" s="15">
        <v>2622261.46</v>
      </c>
      <c r="H132" s="15">
        <v>0</v>
      </c>
      <c r="I132" s="17">
        <f>G132+H132</f>
        <v>2622261.46</v>
      </c>
      <c r="J132" s="18">
        <f>I132/C132</f>
        <v>288.89076346810617</v>
      </c>
    </row>
    <row r="133" spans="1:10" ht="14.4" customHeight="1" x14ac:dyDescent="0.25">
      <c r="A133" s="3" t="s">
        <v>767</v>
      </c>
      <c r="B133" s="19" t="s">
        <v>29</v>
      </c>
      <c r="C133" s="4">
        <v>10799</v>
      </c>
      <c r="D133" s="16" t="s">
        <v>9</v>
      </c>
      <c r="E133" s="16" t="s">
        <v>9</v>
      </c>
      <c r="F133" s="16" t="s">
        <v>9</v>
      </c>
      <c r="G133" s="15">
        <v>2932707.71</v>
      </c>
      <c r="H133" s="15">
        <v>186977.75</v>
      </c>
      <c r="I133" s="17">
        <f>G133+H133</f>
        <v>3119685.46</v>
      </c>
      <c r="J133" s="18">
        <f>I133/C133</f>
        <v>288.8865135660709</v>
      </c>
    </row>
    <row r="134" spans="1:10" ht="14.4" customHeight="1" x14ac:dyDescent="0.25">
      <c r="A134" s="3" t="s">
        <v>410</v>
      </c>
      <c r="B134" s="19" t="s">
        <v>25</v>
      </c>
      <c r="C134" s="4">
        <v>23318</v>
      </c>
      <c r="D134" s="16" t="s">
        <v>9</v>
      </c>
      <c r="E134" s="16" t="s">
        <v>9</v>
      </c>
      <c r="F134" s="16" t="s">
        <v>9</v>
      </c>
      <c r="G134" s="15">
        <v>6626774.8799999999</v>
      </c>
      <c r="H134" s="15">
        <v>98306.78</v>
      </c>
      <c r="I134" s="17">
        <f>G134+H134</f>
        <v>6725081.6600000001</v>
      </c>
      <c r="J134" s="18">
        <f>I134/C134</f>
        <v>288.40731023243848</v>
      </c>
    </row>
    <row r="135" spans="1:10" ht="14.4" customHeight="1" x14ac:dyDescent="0.25">
      <c r="A135" s="3" t="s">
        <v>270</v>
      </c>
      <c r="B135" s="19" t="s">
        <v>25</v>
      </c>
      <c r="C135" s="4">
        <v>316</v>
      </c>
      <c r="D135" s="16" t="s">
        <v>9</v>
      </c>
      <c r="E135" s="16" t="s">
        <v>9</v>
      </c>
      <c r="F135" s="16" t="s">
        <v>9</v>
      </c>
      <c r="G135" s="15">
        <v>84957.6</v>
      </c>
      <c r="H135" s="15">
        <v>6111.37</v>
      </c>
      <c r="I135" s="17">
        <f>G135+H135</f>
        <v>91068.97</v>
      </c>
      <c r="J135" s="18">
        <f>I135/C135</f>
        <v>288.19294303797471</v>
      </c>
    </row>
    <row r="136" spans="1:10" ht="14.4" customHeight="1" x14ac:dyDescent="0.25">
      <c r="A136" s="3" t="s">
        <v>499</v>
      </c>
      <c r="B136" s="19" t="s">
        <v>27</v>
      </c>
      <c r="C136" s="4">
        <v>13944</v>
      </c>
      <c r="D136" s="16" t="s">
        <v>9</v>
      </c>
      <c r="E136" s="16" t="s">
        <v>9</v>
      </c>
      <c r="F136" s="16" t="s">
        <v>9</v>
      </c>
      <c r="G136" s="15">
        <v>3578086.23</v>
      </c>
      <c r="H136" s="15">
        <v>432370.25</v>
      </c>
      <c r="I136" s="17">
        <f>G136+H136</f>
        <v>4010456.48</v>
      </c>
      <c r="J136" s="18">
        <f>I136/C136</f>
        <v>287.61162363740675</v>
      </c>
    </row>
    <row r="137" spans="1:10" ht="14.4" customHeight="1" x14ac:dyDescent="0.25">
      <c r="A137" s="3" t="s">
        <v>155</v>
      </c>
      <c r="B137" s="19" t="s">
        <v>23</v>
      </c>
      <c r="C137" s="4">
        <v>5667</v>
      </c>
      <c r="D137" s="16" t="s">
        <v>9</v>
      </c>
      <c r="E137" s="16" t="s">
        <v>9</v>
      </c>
      <c r="F137" s="16" t="s">
        <v>9</v>
      </c>
      <c r="G137" s="15">
        <v>1541266.64</v>
      </c>
      <c r="H137" s="15">
        <v>87818.92</v>
      </c>
      <c r="I137" s="17">
        <f>G137+H137</f>
        <v>1629085.5599999998</v>
      </c>
      <c r="J137" s="18">
        <f>I137/C137</f>
        <v>287.46877713075696</v>
      </c>
    </row>
    <row r="138" spans="1:10" ht="14.4" customHeight="1" x14ac:dyDescent="0.25">
      <c r="A138" s="3" t="s">
        <v>757</v>
      </c>
      <c r="B138" s="19" t="s">
        <v>29</v>
      </c>
      <c r="C138" s="4">
        <v>9504</v>
      </c>
      <c r="D138" s="16" t="s">
        <v>9</v>
      </c>
      <c r="E138" s="16" t="s">
        <v>9</v>
      </c>
      <c r="F138" s="16" t="s">
        <v>9</v>
      </c>
      <c r="G138" s="15">
        <v>2499474.4900000002</v>
      </c>
      <c r="H138" s="15">
        <v>232427.40999999997</v>
      </c>
      <c r="I138" s="17">
        <f>G138+H138</f>
        <v>2731901.9000000004</v>
      </c>
      <c r="J138" s="18">
        <f>I138/C138</f>
        <v>287.44759048821555</v>
      </c>
    </row>
    <row r="139" spans="1:10" ht="14.4" customHeight="1" x14ac:dyDescent="0.25">
      <c r="A139" s="3" t="s">
        <v>530</v>
      </c>
      <c r="B139" s="19" t="s">
        <v>26</v>
      </c>
      <c r="C139" s="4">
        <v>14359</v>
      </c>
      <c r="D139" s="16" t="s">
        <v>9</v>
      </c>
      <c r="E139" s="16" t="s">
        <v>9</v>
      </c>
      <c r="F139" s="16" t="s">
        <v>9</v>
      </c>
      <c r="G139" s="15">
        <v>3850553.94</v>
      </c>
      <c r="H139" s="15">
        <v>275930.54000000004</v>
      </c>
      <c r="I139" s="17">
        <f>G139+H139</f>
        <v>4126484.48</v>
      </c>
      <c r="J139" s="18">
        <f>I139/C139</f>
        <v>287.37965596490005</v>
      </c>
    </row>
    <row r="140" spans="1:10" ht="14.4" customHeight="1" x14ac:dyDescent="0.25">
      <c r="A140" s="3" t="s">
        <v>160</v>
      </c>
      <c r="B140" s="19" t="s">
        <v>23</v>
      </c>
      <c r="C140" s="4">
        <v>34190</v>
      </c>
      <c r="D140" s="16" t="s">
        <v>9</v>
      </c>
      <c r="E140" s="16" t="s">
        <v>9</v>
      </c>
      <c r="F140" s="16" t="s">
        <v>9</v>
      </c>
      <c r="G140" s="15">
        <v>9824759.7799999993</v>
      </c>
      <c r="H140" s="15">
        <v>0</v>
      </c>
      <c r="I140" s="17">
        <f>G140+H140</f>
        <v>9824759.7799999993</v>
      </c>
      <c r="J140" s="18">
        <f>I140/C140</f>
        <v>287.3577004972214</v>
      </c>
    </row>
    <row r="141" spans="1:10" ht="14.4" customHeight="1" x14ac:dyDescent="0.25">
      <c r="A141" s="3" t="s">
        <v>524</v>
      </c>
      <c r="B141" s="19" t="s">
        <v>26</v>
      </c>
      <c r="C141" s="4">
        <v>8392</v>
      </c>
      <c r="D141" s="16" t="s">
        <v>9</v>
      </c>
      <c r="E141" s="16" t="s">
        <v>9</v>
      </c>
      <c r="F141" s="16" t="s">
        <v>9</v>
      </c>
      <c r="G141" s="15">
        <v>2203939.94</v>
      </c>
      <c r="H141" s="15">
        <v>207037.17</v>
      </c>
      <c r="I141" s="17">
        <f>G141+H141</f>
        <v>2410977.11</v>
      </c>
      <c r="J141" s="18">
        <f>I141/C141</f>
        <v>287.29469852240226</v>
      </c>
    </row>
    <row r="142" spans="1:10" ht="14.4" customHeight="1" x14ac:dyDescent="0.25">
      <c r="A142" s="3" t="s">
        <v>665</v>
      </c>
      <c r="B142" s="19" t="s">
        <v>28</v>
      </c>
      <c r="C142" s="4">
        <v>22187</v>
      </c>
      <c r="D142" s="16" t="s">
        <v>9</v>
      </c>
      <c r="E142" s="16" t="s">
        <v>9</v>
      </c>
      <c r="F142" s="16" t="s">
        <v>9</v>
      </c>
      <c r="G142" s="15">
        <v>6036044.5700000003</v>
      </c>
      <c r="H142" s="15">
        <v>335724.44</v>
      </c>
      <c r="I142" s="17">
        <f>G142+H142</f>
        <v>6371769.0100000007</v>
      </c>
      <c r="J142" s="18">
        <f>I142/C142</f>
        <v>287.18479334745575</v>
      </c>
    </row>
    <row r="143" spans="1:10" ht="14.4" customHeight="1" x14ac:dyDescent="0.25">
      <c r="A143" s="3" t="s">
        <v>15</v>
      </c>
      <c r="B143" s="19" t="s">
        <v>28</v>
      </c>
      <c r="C143" s="4">
        <v>85859</v>
      </c>
      <c r="D143" s="28">
        <v>4112963.73</v>
      </c>
      <c r="E143" s="28">
        <v>19651825.460000001</v>
      </c>
      <c r="F143" s="28">
        <v>880685.45</v>
      </c>
      <c r="G143" s="16" t="s">
        <v>9</v>
      </c>
      <c r="H143" s="16" t="s">
        <v>9</v>
      </c>
      <c r="I143" s="17">
        <f>D143+E143+F143</f>
        <v>24645474.640000001</v>
      </c>
      <c r="J143" s="18">
        <f>I143/C143</f>
        <v>287.04590829150118</v>
      </c>
    </row>
    <row r="144" spans="1:10" ht="14.4" customHeight="1" x14ac:dyDescent="0.25">
      <c r="A144" s="3" t="s">
        <v>12</v>
      </c>
      <c r="B144" s="19" t="s">
        <v>23</v>
      </c>
      <c r="C144" s="4">
        <v>89794</v>
      </c>
      <c r="D144" s="28">
        <v>4170651.12</v>
      </c>
      <c r="E144" s="28">
        <v>20813409.32</v>
      </c>
      <c r="F144" s="28">
        <v>788918.62</v>
      </c>
      <c r="G144" s="16" t="s">
        <v>9</v>
      </c>
      <c r="H144" s="16" t="s">
        <v>9</v>
      </c>
      <c r="I144" s="17">
        <f>D144+E144+F144</f>
        <v>25772979.060000002</v>
      </c>
      <c r="J144" s="18">
        <f>I144/C144</f>
        <v>287.0233986680625</v>
      </c>
    </row>
    <row r="145" spans="1:10" ht="14.4" customHeight="1" x14ac:dyDescent="0.25">
      <c r="A145" s="3" t="s">
        <v>476</v>
      </c>
      <c r="B145" s="19" t="s">
        <v>27</v>
      </c>
      <c r="C145" s="4">
        <v>24452</v>
      </c>
      <c r="D145" s="16" t="s">
        <v>9</v>
      </c>
      <c r="E145" s="16" t="s">
        <v>9</v>
      </c>
      <c r="F145" s="16" t="s">
        <v>9</v>
      </c>
      <c r="G145" s="15">
        <v>6838304.2599999998</v>
      </c>
      <c r="H145" s="15">
        <v>178080.18</v>
      </c>
      <c r="I145" s="17">
        <f>G145+H145</f>
        <v>7016384.4399999995</v>
      </c>
      <c r="J145" s="18">
        <f>I145/C145</f>
        <v>286.94521675118597</v>
      </c>
    </row>
    <row r="146" spans="1:10" ht="14.4" customHeight="1" x14ac:dyDescent="0.25">
      <c r="A146" s="3" t="s">
        <v>353</v>
      </c>
      <c r="B146" s="19" t="s">
        <v>25</v>
      </c>
      <c r="C146" s="4">
        <v>425</v>
      </c>
      <c r="D146" s="16" t="s">
        <v>9</v>
      </c>
      <c r="E146" s="16" t="s">
        <v>9</v>
      </c>
      <c r="F146" s="16" t="s">
        <v>9</v>
      </c>
      <c r="G146" s="15">
        <v>119756.02</v>
      </c>
      <c r="H146" s="15">
        <v>2174.9899999999998</v>
      </c>
      <c r="I146" s="17">
        <f>G146+H146</f>
        <v>121931.01000000001</v>
      </c>
      <c r="J146" s="18">
        <f>I146/C146</f>
        <v>286.89649411764708</v>
      </c>
    </row>
    <row r="147" spans="1:10" ht="14.4" customHeight="1" x14ac:dyDescent="0.25">
      <c r="A147" s="3" t="s">
        <v>416</v>
      </c>
      <c r="B147" s="19" t="s">
        <v>25</v>
      </c>
      <c r="C147" s="4">
        <v>12325</v>
      </c>
      <c r="D147" s="16" t="s">
        <v>9</v>
      </c>
      <c r="E147" s="16" t="s">
        <v>9</v>
      </c>
      <c r="F147" s="16" t="s">
        <v>9</v>
      </c>
      <c r="G147" s="15">
        <v>3506692.13</v>
      </c>
      <c r="H147" s="15">
        <v>29264.02</v>
      </c>
      <c r="I147" s="17">
        <f>G147+H147</f>
        <v>3535956.15</v>
      </c>
      <c r="J147" s="18">
        <f>I147/C147</f>
        <v>286.89299391480728</v>
      </c>
    </row>
    <row r="148" spans="1:10" ht="14.4" customHeight="1" x14ac:dyDescent="0.25">
      <c r="A148" s="3" t="s">
        <v>758</v>
      </c>
      <c r="B148" s="19" t="s">
        <v>29</v>
      </c>
      <c r="C148" s="4">
        <v>17374</v>
      </c>
      <c r="D148" s="16" t="s">
        <v>9</v>
      </c>
      <c r="E148" s="16" t="s">
        <v>9</v>
      </c>
      <c r="F148" s="16" t="s">
        <v>9</v>
      </c>
      <c r="G148" s="15">
        <v>4670047.6900000004</v>
      </c>
      <c r="H148" s="15">
        <v>313441.82</v>
      </c>
      <c r="I148" s="17">
        <f>G148+H148</f>
        <v>4983489.5100000007</v>
      </c>
      <c r="J148" s="18">
        <f>I148/C148</f>
        <v>286.83604869345004</v>
      </c>
    </row>
    <row r="149" spans="1:10" ht="14.4" customHeight="1" x14ac:dyDescent="0.25">
      <c r="A149" s="3" t="s">
        <v>720</v>
      </c>
      <c r="B149" s="19" t="s">
        <v>29</v>
      </c>
      <c r="C149" s="4">
        <v>17153</v>
      </c>
      <c r="D149" s="16" t="s">
        <v>9</v>
      </c>
      <c r="E149" s="16" t="s">
        <v>9</v>
      </c>
      <c r="F149" s="16" t="s">
        <v>9</v>
      </c>
      <c r="G149" s="15">
        <v>4564921.79</v>
      </c>
      <c r="H149" s="15">
        <v>353532.11</v>
      </c>
      <c r="I149" s="17">
        <f>G149+H149</f>
        <v>4918453.9000000004</v>
      </c>
      <c r="J149" s="18">
        <f>I149/C149</f>
        <v>286.74015624089083</v>
      </c>
    </row>
    <row r="150" spans="1:10" ht="14.4" customHeight="1" x14ac:dyDescent="0.25">
      <c r="A150" s="3" t="s">
        <v>791</v>
      </c>
      <c r="B150" s="19" t="s">
        <v>29</v>
      </c>
      <c r="C150" s="4">
        <v>19310</v>
      </c>
      <c r="D150" s="16" t="s">
        <v>9</v>
      </c>
      <c r="E150" s="16" t="s">
        <v>9</v>
      </c>
      <c r="F150" s="16" t="s">
        <v>9</v>
      </c>
      <c r="G150" s="15">
        <v>4975306.49</v>
      </c>
      <c r="H150" s="15">
        <v>561468.38</v>
      </c>
      <c r="I150" s="17">
        <f>G150+H150</f>
        <v>5536774.8700000001</v>
      </c>
      <c r="J150" s="18">
        <f>I150/C150</f>
        <v>286.73096167788714</v>
      </c>
    </row>
    <row r="151" spans="1:10" ht="14.4" customHeight="1" x14ac:dyDescent="0.25">
      <c r="A151" s="3" t="s">
        <v>424</v>
      </c>
      <c r="B151" s="19" t="s">
        <v>27</v>
      </c>
      <c r="C151" s="4">
        <v>10243</v>
      </c>
      <c r="D151" s="16" t="s">
        <v>9</v>
      </c>
      <c r="E151" s="16" t="s">
        <v>9</v>
      </c>
      <c r="F151" s="16" t="s">
        <v>9</v>
      </c>
      <c r="G151" s="15">
        <v>2721697.27</v>
      </c>
      <c r="H151" s="15">
        <v>214421.61000000002</v>
      </c>
      <c r="I151" s="17">
        <f>G151+H151</f>
        <v>2936118.88</v>
      </c>
      <c r="J151" s="18">
        <f>I151/C151</f>
        <v>286.64638094308305</v>
      </c>
    </row>
    <row r="152" spans="1:10" ht="14.4" customHeight="1" x14ac:dyDescent="0.25">
      <c r="A152" s="3" t="s">
        <v>698</v>
      </c>
      <c r="B152" s="19" t="s">
        <v>29</v>
      </c>
      <c r="C152" s="4">
        <v>16666</v>
      </c>
      <c r="D152" s="16" t="s">
        <v>9</v>
      </c>
      <c r="E152" s="16" t="s">
        <v>9</v>
      </c>
      <c r="F152" s="16" t="s">
        <v>9</v>
      </c>
      <c r="G152" s="15">
        <v>4441998.8899999997</v>
      </c>
      <c r="H152" s="15">
        <v>332642.15000000002</v>
      </c>
      <c r="I152" s="17">
        <f>G152+H152</f>
        <v>4774641.04</v>
      </c>
      <c r="J152" s="18">
        <f>I152/C152</f>
        <v>286.4899219968799</v>
      </c>
    </row>
    <row r="153" spans="1:10" ht="14.4" customHeight="1" x14ac:dyDescent="0.25">
      <c r="A153" s="3" t="s">
        <v>168</v>
      </c>
      <c r="B153" s="19" t="s">
        <v>23</v>
      </c>
      <c r="C153" s="4">
        <v>12169</v>
      </c>
      <c r="D153" s="16" t="s">
        <v>9</v>
      </c>
      <c r="E153" s="16" t="s">
        <v>9</v>
      </c>
      <c r="F153" s="16" t="s">
        <v>9</v>
      </c>
      <c r="G153" s="15">
        <v>3303410.69</v>
      </c>
      <c r="H153" s="15">
        <v>179828.56999999998</v>
      </c>
      <c r="I153" s="17">
        <f>G153+H153</f>
        <v>3483239.26</v>
      </c>
      <c r="J153" s="18">
        <f>I153/C153</f>
        <v>286.2387427068781</v>
      </c>
    </row>
    <row r="154" spans="1:10" ht="14.4" customHeight="1" x14ac:dyDescent="0.25">
      <c r="A154" s="3" t="s">
        <v>207</v>
      </c>
      <c r="B154" s="19" t="s">
        <v>24</v>
      </c>
      <c r="C154" s="4">
        <v>4390</v>
      </c>
      <c r="D154" s="16" t="s">
        <v>9</v>
      </c>
      <c r="E154" s="16" t="s">
        <v>9</v>
      </c>
      <c r="F154" s="16" t="s">
        <v>9</v>
      </c>
      <c r="G154" s="15">
        <v>1174754.6299999999</v>
      </c>
      <c r="H154" s="15">
        <v>80117.06</v>
      </c>
      <c r="I154" s="17">
        <f>G154+H154</f>
        <v>1254871.69</v>
      </c>
      <c r="J154" s="18">
        <f>I154/C154</f>
        <v>285.84776537585418</v>
      </c>
    </row>
    <row r="155" spans="1:10" ht="14.4" customHeight="1" x14ac:dyDescent="0.25">
      <c r="A155" s="3" t="s">
        <v>97</v>
      </c>
      <c r="B155" s="19" t="s">
        <v>22</v>
      </c>
      <c r="C155" s="4">
        <v>6429</v>
      </c>
      <c r="D155" s="16" t="s">
        <v>9</v>
      </c>
      <c r="E155" s="16" t="s">
        <v>9</v>
      </c>
      <c r="F155" s="16" t="s">
        <v>9</v>
      </c>
      <c r="G155" s="15">
        <v>1661497.02</v>
      </c>
      <c r="H155" s="15">
        <v>173765.96</v>
      </c>
      <c r="I155" s="17">
        <f>G155+H155</f>
        <v>1835262.98</v>
      </c>
      <c r="J155" s="18">
        <f>I155/C155</f>
        <v>285.466321356354</v>
      </c>
    </row>
    <row r="156" spans="1:10" ht="14.4" customHeight="1" x14ac:dyDescent="0.25">
      <c r="A156" s="3" t="s">
        <v>382</v>
      </c>
      <c r="B156" s="19" t="s">
        <v>25</v>
      </c>
      <c r="C156" s="4">
        <v>5628</v>
      </c>
      <c r="D156" s="16" t="s">
        <v>9</v>
      </c>
      <c r="E156" s="16" t="s">
        <v>9</v>
      </c>
      <c r="F156" s="16" t="s">
        <v>9</v>
      </c>
      <c r="G156" s="15">
        <v>1445044.46</v>
      </c>
      <c r="H156" s="15">
        <v>161015.25</v>
      </c>
      <c r="I156" s="17">
        <f>G156+H156</f>
        <v>1606059.71</v>
      </c>
      <c r="J156" s="18">
        <f>I156/C156</f>
        <v>285.36952914001421</v>
      </c>
    </row>
    <row r="157" spans="1:10" ht="14.4" customHeight="1" x14ac:dyDescent="0.25">
      <c r="A157" s="3" t="s">
        <v>507</v>
      </c>
      <c r="B157" s="19" t="s">
        <v>27</v>
      </c>
      <c r="C157" s="4">
        <v>10320</v>
      </c>
      <c r="D157" s="16" t="s">
        <v>9</v>
      </c>
      <c r="E157" s="16" t="s">
        <v>9</v>
      </c>
      <c r="F157" s="16" t="s">
        <v>9</v>
      </c>
      <c r="G157" s="15">
        <v>2692555.33</v>
      </c>
      <c r="H157" s="15">
        <v>250954.93</v>
      </c>
      <c r="I157" s="17">
        <f>G157+H157</f>
        <v>2943510.2600000002</v>
      </c>
      <c r="J157" s="18">
        <f>I157/C157</f>
        <v>285.22386240310078</v>
      </c>
    </row>
    <row r="158" spans="1:10" ht="14.4" customHeight="1" x14ac:dyDescent="0.25">
      <c r="A158" s="3" t="s">
        <v>228</v>
      </c>
      <c r="B158" s="19" t="s">
        <v>24</v>
      </c>
      <c r="C158" s="4">
        <v>7438</v>
      </c>
      <c r="D158" s="16" t="s">
        <v>9</v>
      </c>
      <c r="E158" s="16" t="s">
        <v>9</v>
      </c>
      <c r="F158" s="16" t="s">
        <v>9</v>
      </c>
      <c r="G158" s="15">
        <v>1953721.17</v>
      </c>
      <c r="H158" s="15">
        <v>167097.96000000002</v>
      </c>
      <c r="I158" s="17">
        <f>G158+H158</f>
        <v>2120819.13</v>
      </c>
      <c r="J158" s="18">
        <f>I158/C158</f>
        <v>285.13298332885182</v>
      </c>
    </row>
    <row r="159" spans="1:10" ht="14.4" customHeight="1" x14ac:dyDescent="0.25">
      <c r="A159" s="3" t="s">
        <v>142</v>
      </c>
      <c r="B159" s="19" t="s">
        <v>23</v>
      </c>
      <c r="C159" s="4">
        <v>7533</v>
      </c>
      <c r="D159" s="16" t="s">
        <v>9</v>
      </c>
      <c r="E159" s="16" t="s">
        <v>9</v>
      </c>
      <c r="F159" s="16" t="s">
        <v>9</v>
      </c>
      <c r="G159" s="15">
        <v>2084472.68</v>
      </c>
      <c r="H159" s="15">
        <v>61957.22</v>
      </c>
      <c r="I159" s="17">
        <f>G159+H159</f>
        <v>2146429.9</v>
      </c>
      <c r="J159" s="18">
        <f>I159/C159</f>
        <v>284.93693083764765</v>
      </c>
    </row>
    <row r="160" spans="1:10" ht="14.4" customHeight="1" x14ac:dyDescent="0.25">
      <c r="A160" s="3" t="s">
        <v>13</v>
      </c>
      <c r="B160" s="19" t="s">
        <v>29</v>
      </c>
      <c r="C160" s="4">
        <v>140430</v>
      </c>
      <c r="D160" s="28">
        <v>7353006.8300000001</v>
      </c>
      <c r="E160" s="28">
        <v>31966170.670000002</v>
      </c>
      <c r="F160" s="28">
        <v>676024.62</v>
      </c>
      <c r="G160" s="16" t="s">
        <v>9</v>
      </c>
      <c r="H160" s="16" t="s">
        <v>9</v>
      </c>
      <c r="I160" s="17">
        <f>D160+E160+F160</f>
        <v>39995202.119999997</v>
      </c>
      <c r="J160" s="18">
        <f>I160/C160</f>
        <v>284.80525614185001</v>
      </c>
    </row>
    <row r="161" spans="1:10" ht="14.4" customHeight="1" x14ac:dyDescent="0.25">
      <c r="A161" s="3" t="s">
        <v>702</v>
      </c>
      <c r="B161" s="19" t="s">
        <v>29</v>
      </c>
      <c r="C161" s="4">
        <v>19417</v>
      </c>
      <c r="D161" s="16" t="s">
        <v>9</v>
      </c>
      <c r="E161" s="16" t="s">
        <v>9</v>
      </c>
      <c r="F161" s="16" t="s">
        <v>9</v>
      </c>
      <c r="G161" s="15">
        <v>5247972.42</v>
      </c>
      <c r="H161" s="15">
        <v>277502.27</v>
      </c>
      <c r="I161" s="17">
        <f>G161+H161</f>
        <v>5525474.6899999995</v>
      </c>
      <c r="J161" s="18">
        <f>I161/C161</f>
        <v>284.56891847350255</v>
      </c>
    </row>
    <row r="162" spans="1:10" ht="14.4" customHeight="1" x14ac:dyDescent="0.25">
      <c r="A162" s="3" t="s">
        <v>425</v>
      </c>
      <c r="B162" s="19" t="s">
        <v>27</v>
      </c>
      <c r="C162" s="4">
        <v>456</v>
      </c>
      <c r="D162" s="16" t="s">
        <v>9</v>
      </c>
      <c r="E162" s="16" t="s">
        <v>9</v>
      </c>
      <c r="F162" s="16" t="s">
        <v>9</v>
      </c>
      <c r="G162" s="15">
        <v>107961</v>
      </c>
      <c r="H162" s="15">
        <v>21792.559999999998</v>
      </c>
      <c r="I162" s="17">
        <f>G162+H162</f>
        <v>129753.56</v>
      </c>
      <c r="J162" s="18">
        <f>I162/C162</f>
        <v>284.5472807017544</v>
      </c>
    </row>
    <row r="163" spans="1:10" ht="14.4" customHeight="1" x14ac:dyDescent="0.25">
      <c r="A163" s="3" t="s">
        <v>762</v>
      </c>
      <c r="B163" s="19" t="s">
        <v>29</v>
      </c>
      <c r="C163" s="4">
        <v>5085</v>
      </c>
      <c r="D163" s="16" t="s">
        <v>9</v>
      </c>
      <c r="E163" s="16" t="s">
        <v>9</v>
      </c>
      <c r="F163" s="16" t="s">
        <v>9</v>
      </c>
      <c r="G163" s="15">
        <v>1380207.7</v>
      </c>
      <c r="H163" s="15">
        <v>64714.89</v>
      </c>
      <c r="I163" s="17">
        <f>G163+H163</f>
        <v>1444922.5899999999</v>
      </c>
      <c r="J163" s="18">
        <f>I163/C163</f>
        <v>284.15390167158307</v>
      </c>
    </row>
    <row r="164" spans="1:10" ht="14.4" customHeight="1" x14ac:dyDescent="0.25">
      <c r="A164" s="3" t="s">
        <v>217</v>
      </c>
      <c r="B164" s="19" t="s">
        <v>24</v>
      </c>
      <c r="C164" s="4">
        <v>5307</v>
      </c>
      <c r="D164" s="16" t="s">
        <v>9</v>
      </c>
      <c r="E164" s="16" t="s">
        <v>9</v>
      </c>
      <c r="F164" s="16" t="s">
        <v>9</v>
      </c>
      <c r="G164" s="15">
        <v>1438547.97</v>
      </c>
      <c r="H164" s="15">
        <v>68205.13</v>
      </c>
      <c r="I164" s="17">
        <f>G164+H164</f>
        <v>1506753.1</v>
      </c>
      <c r="J164" s="18">
        <f>I164/C164</f>
        <v>283.91805162992279</v>
      </c>
    </row>
    <row r="165" spans="1:10" ht="14.4" customHeight="1" x14ac:dyDescent="0.25">
      <c r="A165" s="3" t="s">
        <v>179</v>
      </c>
      <c r="B165" s="19" t="s">
        <v>24</v>
      </c>
      <c r="C165" s="4">
        <v>18436</v>
      </c>
      <c r="D165" s="16" t="s">
        <v>9</v>
      </c>
      <c r="E165" s="16" t="s">
        <v>9</v>
      </c>
      <c r="F165" s="16" t="s">
        <v>9</v>
      </c>
      <c r="G165" s="15">
        <v>4924425.7699999996</v>
      </c>
      <c r="H165" s="15">
        <v>302311.89999999997</v>
      </c>
      <c r="I165" s="17">
        <f>G165+H165</f>
        <v>5226737.67</v>
      </c>
      <c r="J165" s="18">
        <f>I165/C165</f>
        <v>283.50714200477324</v>
      </c>
    </row>
    <row r="166" spans="1:10" ht="14.4" customHeight="1" x14ac:dyDescent="0.25">
      <c r="A166" s="3" t="s">
        <v>60</v>
      </c>
      <c r="B166" s="19" t="s">
        <v>22</v>
      </c>
      <c r="C166" s="4">
        <v>12939</v>
      </c>
      <c r="D166" s="16" t="s">
        <v>9</v>
      </c>
      <c r="E166" s="16" t="s">
        <v>9</v>
      </c>
      <c r="F166" s="16" t="s">
        <v>9</v>
      </c>
      <c r="G166" s="15">
        <v>3433390.66</v>
      </c>
      <c r="H166" s="15">
        <v>234773.81</v>
      </c>
      <c r="I166" s="17">
        <f>G166+H166</f>
        <v>3668164.47</v>
      </c>
      <c r="J166" s="18">
        <f>I166/C166</f>
        <v>283.49675168096456</v>
      </c>
    </row>
    <row r="167" spans="1:10" ht="14.4" customHeight="1" x14ac:dyDescent="0.25">
      <c r="A167" s="3" t="s">
        <v>474</v>
      </c>
      <c r="B167" s="19" t="s">
        <v>27</v>
      </c>
      <c r="C167" s="4">
        <v>11385</v>
      </c>
      <c r="D167" s="16" t="s">
        <v>9</v>
      </c>
      <c r="E167" s="16" t="s">
        <v>9</v>
      </c>
      <c r="F167" s="16" t="s">
        <v>9</v>
      </c>
      <c r="G167" s="15">
        <v>2927724.85</v>
      </c>
      <c r="H167" s="15">
        <v>298632.87999999995</v>
      </c>
      <c r="I167" s="17">
        <f>G167+H167</f>
        <v>3226357.73</v>
      </c>
      <c r="J167" s="18">
        <f>I167/C167</f>
        <v>283.38671321914802</v>
      </c>
    </row>
    <row r="168" spans="1:10" ht="14.4" customHeight="1" x14ac:dyDescent="0.25">
      <c r="A168" s="3" t="s">
        <v>521</v>
      </c>
      <c r="B168" s="19" t="s">
        <v>26</v>
      </c>
      <c r="C168" s="4">
        <v>1751</v>
      </c>
      <c r="D168" s="16" t="s">
        <v>9</v>
      </c>
      <c r="E168" s="16" t="s">
        <v>9</v>
      </c>
      <c r="F168" s="16" t="s">
        <v>9</v>
      </c>
      <c r="G168" s="15">
        <v>483149.23</v>
      </c>
      <c r="H168" s="15">
        <v>12801.87</v>
      </c>
      <c r="I168" s="17">
        <f>G168+H168</f>
        <v>495951.1</v>
      </c>
      <c r="J168" s="18">
        <f>I168/C168</f>
        <v>283.23877784123357</v>
      </c>
    </row>
    <row r="169" spans="1:10" ht="14.4" customHeight="1" x14ac:dyDescent="0.25">
      <c r="A169" s="3" t="s">
        <v>237</v>
      </c>
      <c r="B169" s="19" t="s">
        <v>24</v>
      </c>
      <c r="C169" s="4">
        <v>6863</v>
      </c>
      <c r="D169" s="16" t="s">
        <v>9</v>
      </c>
      <c r="E169" s="16" t="s">
        <v>9</v>
      </c>
      <c r="F169" s="16" t="s">
        <v>9</v>
      </c>
      <c r="G169" s="15">
        <v>1827966.22</v>
      </c>
      <c r="H169" s="15">
        <v>114764.78</v>
      </c>
      <c r="I169" s="17">
        <f>G169+H169</f>
        <v>1942731</v>
      </c>
      <c r="J169" s="18">
        <f>I169/C169</f>
        <v>283.07314585458255</v>
      </c>
    </row>
    <row r="170" spans="1:10" ht="14.4" customHeight="1" x14ac:dyDescent="0.25">
      <c r="A170" s="3" t="s">
        <v>289</v>
      </c>
      <c r="B170" s="19" t="s">
        <v>25</v>
      </c>
      <c r="C170" s="4">
        <v>8296</v>
      </c>
      <c r="D170" s="16" t="s">
        <v>9</v>
      </c>
      <c r="E170" s="16" t="s">
        <v>9</v>
      </c>
      <c r="F170" s="16" t="s">
        <v>9</v>
      </c>
      <c r="G170" s="15">
        <v>2278185.0699999998</v>
      </c>
      <c r="H170" s="15">
        <v>69797.040000000008</v>
      </c>
      <c r="I170" s="17">
        <f>G170+H170</f>
        <v>2347982.11</v>
      </c>
      <c r="J170" s="18">
        <f>I170/C170</f>
        <v>283.02580882352942</v>
      </c>
    </row>
    <row r="171" spans="1:10" ht="14.4" customHeight="1" x14ac:dyDescent="0.25">
      <c r="A171" s="3" t="s">
        <v>660</v>
      </c>
      <c r="B171" s="19" t="s">
        <v>28</v>
      </c>
      <c r="C171" s="4">
        <v>18099</v>
      </c>
      <c r="D171" s="16" t="s">
        <v>9</v>
      </c>
      <c r="E171" s="16" t="s">
        <v>9</v>
      </c>
      <c r="F171" s="16" t="s">
        <v>9</v>
      </c>
      <c r="G171" s="15">
        <v>5116228.5599999996</v>
      </c>
      <c r="H171" s="15">
        <v>0</v>
      </c>
      <c r="I171" s="17">
        <f>G171+H171</f>
        <v>5116228.5599999996</v>
      </c>
      <c r="J171" s="18">
        <f>I171/C171</f>
        <v>282.68017901541521</v>
      </c>
    </row>
    <row r="172" spans="1:10" ht="14.4" customHeight="1" x14ac:dyDescent="0.25">
      <c r="A172" s="3" t="s">
        <v>458</v>
      </c>
      <c r="B172" s="19" t="s">
        <v>27</v>
      </c>
      <c r="C172" s="4">
        <v>591</v>
      </c>
      <c r="D172" s="16" t="s">
        <v>9</v>
      </c>
      <c r="E172" s="16" t="s">
        <v>9</v>
      </c>
      <c r="F172" s="16" t="s">
        <v>9</v>
      </c>
      <c r="G172" s="15">
        <v>149716.26999999999</v>
      </c>
      <c r="H172" s="15">
        <v>17311.900000000001</v>
      </c>
      <c r="I172" s="17">
        <f>G172+H172</f>
        <v>167028.16999999998</v>
      </c>
      <c r="J172" s="18">
        <f>I172/C172</f>
        <v>282.61957698815564</v>
      </c>
    </row>
    <row r="173" spans="1:10" ht="14.4" customHeight="1" x14ac:dyDescent="0.25">
      <c r="A173" s="3" t="s">
        <v>326</v>
      </c>
      <c r="B173" s="19" t="s">
        <v>25</v>
      </c>
      <c r="C173" s="4">
        <v>358</v>
      </c>
      <c r="D173" s="16" t="s">
        <v>9</v>
      </c>
      <c r="E173" s="16" t="s">
        <v>9</v>
      </c>
      <c r="F173" s="16" t="s">
        <v>9</v>
      </c>
      <c r="G173" s="15">
        <v>91806.51</v>
      </c>
      <c r="H173" s="15">
        <v>9267.91</v>
      </c>
      <c r="I173" s="17">
        <f>G173+H173</f>
        <v>101074.42</v>
      </c>
      <c r="J173" s="18">
        <f>I173/C173</f>
        <v>282.33078212290502</v>
      </c>
    </row>
    <row r="174" spans="1:10" ht="14.4" customHeight="1" x14ac:dyDescent="0.25">
      <c r="A174" s="3" t="s">
        <v>750</v>
      </c>
      <c r="B174" s="19" t="s">
        <v>29</v>
      </c>
      <c r="C174" s="4">
        <v>19382</v>
      </c>
      <c r="D174" s="16" t="s">
        <v>9</v>
      </c>
      <c r="E174" s="16" t="s">
        <v>9</v>
      </c>
      <c r="F174" s="16" t="s">
        <v>9</v>
      </c>
      <c r="G174" s="15">
        <v>5108686.8099999996</v>
      </c>
      <c r="H174" s="15">
        <v>363224.30000000005</v>
      </c>
      <c r="I174" s="17">
        <f>G174+H174</f>
        <v>5471911.1099999994</v>
      </c>
      <c r="J174" s="18">
        <f>I174/C174</f>
        <v>282.31921937880503</v>
      </c>
    </row>
    <row r="175" spans="1:10" ht="14.4" customHeight="1" x14ac:dyDescent="0.25">
      <c r="A175" s="3" t="s">
        <v>714</v>
      </c>
      <c r="B175" s="19" t="s">
        <v>29</v>
      </c>
      <c r="C175" s="4">
        <v>10728</v>
      </c>
      <c r="D175" s="16" t="s">
        <v>9</v>
      </c>
      <c r="E175" s="16" t="s">
        <v>9</v>
      </c>
      <c r="F175" s="16" t="s">
        <v>9</v>
      </c>
      <c r="G175" s="15">
        <v>2874540.13</v>
      </c>
      <c r="H175" s="15">
        <v>152792.00999999998</v>
      </c>
      <c r="I175" s="17">
        <f>G175+H175</f>
        <v>3027332.1399999997</v>
      </c>
      <c r="J175" s="18">
        <f>I175/C175</f>
        <v>282.18979679343772</v>
      </c>
    </row>
    <row r="176" spans="1:10" ht="14.4" customHeight="1" x14ac:dyDescent="0.25">
      <c r="A176" s="3" t="s">
        <v>636</v>
      </c>
      <c r="B176" s="19" t="s">
        <v>28</v>
      </c>
      <c r="C176" s="4">
        <v>8486</v>
      </c>
      <c r="D176" s="16" t="s">
        <v>9</v>
      </c>
      <c r="E176" s="16" t="s">
        <v>9</v>
      </c>
      <c r="F176" s="16" t="s">
        <v>9</v>
      </c>
      <c r="G176" s="15">
        <v>2394643.58</v>
      </c>
      <c r="H176" s="15">
        <v>0</v>
      </c>
      <c r="I176" s="17">
        <f>G176+H176</f>
        <v>2394643.58</v>
      </c>
      <c r="J176" s="18">
        <f>I176/C176</f>
        <v>282.18755361772332</v>
      </c>
    </row>
    <row r="177" spans="1:10" ht="14.4" customHeight="1" x14ac:dyDescent="0.25">
      <c r="A177" s="3" t="s">
        <v>708</v>
      </c>
      <c r="B177" s="19" t="s">
        <v>29</v>
      </c>
      <c r="C177" s="4">
        <v>22970</v>
      </c>
      <c r="D177" s="16" t="s">
        <v>9</v>
      </c>
      <c r="E177" s="16" t="s">
        <v>9</v>
      </c>
      <c r="F177" s="16" t="s">
        <v>9</v>
      </c>
      <c r="G177" s="15">
        <v>6442314.3300000001</v>
      </c>
      <c r="H177" s="15">
        <v>36617.01</v>
      </c>
      <c r="I177" s="17">
        <f>G177+H177</f>
        <v>6478931.3399999999</v>
      </c>
      <c r="J177" s="18">
        <f>I177/C177</f>
        <v>282.06057205050064</v>
      </c>
    </row>
    <row r="178" spans="1:10" ht="14.4" customHeight="1" x14ac:dyDescent="0.25">
      <c r="A178" s="3" t="s">
        <v>685</v>
      </c>
      <c r="B178" s="19" t="s">
        <v>28</v>
      </c>
      <c r="C178" s="4">
        <v>5410</v>
      </c>
      <c r="D178" s="16" t="s">
        <v>9</v>
      </c>
      <c r="E178" s="16" t="s">
        <v>9</v>
      </c>
      <c r="F178" s="16" t="s">
        <v>9</v>
      </c>
      <c r="G178" s="15">
        <v>1422265.91</v>
      </c>
      <c r="H178" s="15">
        <v>103162.42000000001</v>
      </c>
      <c r="I178" s="17">
        <f>G178+H178</f>
        <v>1525428.3299999998</v>
      </c>
      <c r="J178" s="18">
        <f>I178/C178</f>
        <v>281.96457116451012</v>
      </c>
    </row>
    <row r="179" spans="1:10" ht="14.4" customHeight="1" x14ac:dyDescent="0.25">
      <c r="A179" s="3" t="s">
        <v>152</v>
      </c>
      <c r="B179" s="19" t="s">
        <v>23</v>
      </c>
      <c r="C179" s="4">
        <v>11764</v>
      </c>
      <c r="D179" s="16" t="s">
        <v>9</v>
      </c>
      <c r="E179" s="16" t="s">
        <v>9</v>
      </c>
      <c r="F179" s="16" t="s">
        <v>9</v>
      </c>
      <c r="G179" s="15">
        <v>3206022.31</v>
      </c>
      <c r="H179" s="15">
        <v>110648.26</v>
      </c>
      <c r="I179" s="17">
        <f>G179+H179</f>
        <v>3316670.57</v>
      </c>
      <c r="J179" s="18">
        <f>I179/C179</f>
        <v>281.93391448486909</v>
      </c>
    </row>
    <row r="180" spans="1:10" ht="14.4" customHeight="1" x14ac:dyDescent="0.25">
      <c r="A180" s="3" t="s">
        <v>145</v>
      </c>
      <c r="B180" s="19" t="s">
        <v>23</v>
      </c>
      <c r="C180" s="4">
        <v>23996</v>
      </c>
      <c r="D180" s="16" t="s">
        <v>9</v>
      </c>
      <c r="E180" s="16" t="s">
        <v>9</v>
      </c>
      <c r="F180" s="16" t="s">
        <v>9</v>
      </c>
      <c r="G180" s="15">
        <v>6598016.5199999996</v>
      </c>
      <c r="H180" s="15">
        <v>163351.79</v>
      </c>
      <c r="I180" s="17">
        <f>G180+H180</f>
        <v>6761368.3099999996</v>
      </c>
      <c r="J180" s="18">
        <f>I180/C180</f>
        <v>281.77064135689278</v>
      </c>
    </row>
    <row r="181" spans="1:10" ht="14.4" customHeight="1" x14ac:dyDescent="0.25">
      <c r="A181" s="3" t="s">
        <v>713</v>
      </c>
      <c r="B181" s="19" t="s">
        <v>29</v>
      </c>
      <c r="C181" s="4">
        <v>5132</v>
      </c>
      <c r="D181" s="16" t="s">
        <v>9</v>
      </c>
      <c r="E181" s="16" t="s">
        <v>9</v>
      </c>
      <c r="F181" s="16" t="s">
        <v>9</v>
      </c>
      <c r="G181" s="15">
        <v>1380550.96</v>
      </c>
      <c r="H181" s="15">
        <v>64390.47</v>
      </c>
      <c r="I181" s="17">
        <f>G181+H181</f>
        <v>1444941.43</v>
      </c>
      <c r="J181" s="18">
        <f>I181/C181</f>
        <v>281.55522798129385</v>
      </c>
    </row>
    <row r="182" spans="1:10" ht="14.4" customHeight="1" x14ac:dyDescent="0.25">
      <c r="A182" s="3" t="s">
        <v>441</v>
      </c>
      <c r="B182" s="19" t="s">
        <v>27</v>
      </c>
      <c r="C182" s="4">
        <v>597</v>
      </c>
      <c r="D182" s="16" t="s">
        <v>9</v>
      </c>
      <c r="E182" s="16" t="s">
        <v>9</v>
      </c>
      <c r="F182" s="16" t="s">
        <v>9</v>
      </c>
      <c r="G182" s="15">
        <v>140782.74</v>
      </c>
      <c r="H182" s="15">
        <v>27086.75</v>
      </c>
      <c r="I182" s="17">
        <f>G182+H182</f>
        <v>167869.49</v>
      </c>
      <c r="J182" s="18">
        <f>I182/C182</f>
        <v>281.18842546063649</v>
      </c>
    </row>
    <row r="183" spans="1:10" ht="14.4" customHeight="1" x14ac:dyDescent="0.25">
      <c r="A183" s="3" t="s">
        <v>264</v>
      </c>
      <c r="B183" s="19" t="s">
        <v>25</v>
      </c>
      <c r="C183" s="4">
        <v>557</v>
      </c>
      <c r="D183" s="16" t="s">
        <v>9</v>
      </c>
      <c r="E183" s="16" t="s">
        <v>9</v>
      </c>
      <c r="F183" s="16" t="s">
        <v>9</v>
      </c>
      <c r="G183" s="15">
        <v>126201.7</v>
      </c>
      <c r="H183" s="15">
        <v>30387.260000000002</v>
      </c>
      <c r="I183" s="17">
        <f>G183+H183</f>
        <v>156588.96</v>
      </c>
      <c r="J183" s="18">
        <f>I183/C183</f>
        <v>281.1291921005386</v>
      </c>
    </row>
    <row r="184" spans="1:10" ht="14.4" customHeight="1" x14ac:dyDescent="0.25">
      <c r="A184" s="3" t="s">
        <v>781</v>
      </c>
      <c r="B184" s="19" t="s">
        <v>29</v>
      </c>
      <c r="C184" s="4">
        <v>9373</v>
      </c>
      <c r="D184" s="16" t="s">
        <v>9</v>
      </c>
      <c r="E184" s="16" t="s">
        <v>9</v>
      </c>
      <c r="F184" s="16" t="s">
        <v>9</v>
      </c>
      <c r="G184" s="15">
        <v>2487556.9500000002</v>
      </c>
      <c r="H184" s="15">
        <v>144804.37000000002</v>
      </c>
      <c r="I184" s="17">
        <f>G184+H184</f>
        <v>2632361.3200000003</v>
      </c>
      <c r="J184" s="18">
        <f>I184/C184</f>
        <v>280.84512109249977</v>
      </c>
    </row>
    <row r="185" spans="1:10" ht="14.4" customHeight="1" x14ac:dyDescent="0.25">
      <c r="A185" s="3" t="s">
        <v>602</v>
      </c>
      <c r="B185" s="19" t="s">
        <v>28</v>
      </c>
      <c r="C185" s="4">
        <v>834</v>
      </c>
      <c r="D185" s="16" t="s">
        <v>9</v>
      </c>
      <c r="E185" s="16" t="s">
        <v>9</v>
      </c>
      <c r="F185" s="16" t="s">
        <v>9</v>
      </c>
      <c r="G185" s="15">
        <v>224598.85</v>
      </c>
      <c r="H185" s="15">
        <v>9437.23</v>
      </c>
      <c r="I185" s="17">
        <f>G185+H185</f>
        <v>234036.08000000002</v>
      </c>
      <c r="J185" s="18">
        <f>I185/C185</f>
        <v>280.61880095923266</v>
      </c>
    </row>
    <row r="186" spans="1:10" ht="14.4" customHeight="1" x14ac:dyDescent="0.25">
      <c r="A186" s="3" t="s">
        <v>201</v>
      </c>
      <c r="B186" s="19" t="s">
        <v>24</v>
      </c>
      <c r="C186" s="4">
        <v>9907</v>
      </c>
      <c r="D186" s="16" t="s">
        <v>9</v>
      </c>
      <c r="E186" s="16" t="s">
        <v>9</v>
      </c>
      <c r="F186" s="16" t="s">
        <v>9</v>
      </c>
      <c r="G186" s="15">
        <v>2644596.41</v>
      </c>
      <c r="H186" s="15">
        <v>129336.9</v>
      </c>
      <c r="I186" s="17">
        <f>G186+H186</f>
        <v>2773933.31</v>
      </c>
      <c r="J186" s="18">
        <f>I186/C186</f>
        <v>279.9973059452912</v>
      </c>
    </row>
    <row r="187" spans="1:10" ht="14.4" customHeight="1" x14ac:dyDescent="0.25">
      <c r="A187" s="3" t="s">
        <v>137</v>
      </c>
      <c r="B187" s="19" t="s">
        <v>23</v>
      </c>
      <c r="C187" s="4">
        <v>5443</v>
      </c>
      <c r="D187" s="16" t="s">
        <v>9</v>
      </c>
      <c r="E187" s="16" t="s">
        <v>9</v>
      </c>
      <c r="F187" s="16" t="s">
        <v>9</v>
      </c>
      <c r="G187" s="15">
        <v>1454609.95</v>
      </c>
      <c r="H187" s="15">
        <v>68910.429999999993</v>
      </c>
      <c r="I187" s="17">
        <f>G187+H187</f>
        <v>1523520.38</v>
      </c>
      <c r="J187" s="18">
        <f>I187/C187</f>
        <v>279.90453426419253</v>
      </c>
    </row>
    <row r="188" spans="1:10" ht="14.4" customHeight="1" x14ac:dyDescent="0.25">
      <c r="A188" s="3" t="s">
        <v>627</v>
      </c>
      <c r="B188" s="19" t="s">
        <v>28</v>
      </c>
      <c r="C188" s="4">
        <v>8499</v>
      </c>
      <c r="D188" s="16" t="s">
        <v>9</v>
      </c>
      <c r="E188" s="16" t="s">
        <v>9</v>
      </c>
      <c r="F188" s="16" t="s">
        <v>9</v>
      </c>
      <c r="G188" s="15">
        <v>2220201.88</v>
      </c>
      <c r="H188" s="15">
        <v>157948.43</v>
      </c>
      <c r="I188" s="17">
        <f>G188+H188</f>
        <v>2378150.31</v>
      </c>
      <c r="J188" s="18">
        <f>I188/C188</f>
        <v>279.81530885986587</v>
      </c>
    </row>
    <row r="189" spans="1:10" ht="14.4" customHeight="1" x14ac:dyDescent="0.25">
      <c r="A189" s="3" t="s">
        <v>765</v>
      </c>
      <c r="B189" s="19" t="s">
        <v>29</v>
      </c>
      <c r="C189" s="4">
        <v>14105</v>
      </c>
      <c r="D189" s="16" t="s">
        <v>9</v>
      </c>
      <c r="E189" s="16" t="s">
        <v>9</v>
      </c>
      <c r="F189" s="16" t="s">
        <v>9</v>
      </c>
      <c r="G189" s="15">
        <v>3712903.44</v>
      </c>
      <c r="H189" s="15">
        <v>231338.59</v>
      </c>
      <c r="I189" s="17">
        <f>G189+H189</f>
        <v>3944242.03</v>
      </c>
      <c r="J189" s="18">
        <f>I189/C189</f>
        <v>279.63431619992912</v>
      </c>
    </row>
    <row r="190" spans="1:10" ht="14.4" customHeight="1" x14ac:dyDescent="0.25">
      <c r="A190" s="3" t="s">
        <v>586</v>
      </c>
      <c r="B190" s="19" t="s">
        <v>26</v>
      </c>
      <c r="C190" s="4">
        <v>8110</v>
      </c>
      <c r="D190" s="16" t="s">
        <v>9</v>
      </c>
      <c r="E190" s="16" t="s">
        <v>9</v>
      </c>
      <c r="F190" s="16" t="s">
        <v>9</v>
      </c>
      <c r="G190" s="15">
        <v>2171782.1800000002</v>
      </c>
      <c r="H190" s="15">
        <v>92655.98</v>
      </c>
      <c r="I190" s="17">
        <f>G190+H190</f>
        <v>2264438.16</v>
      </c>
      <c r="J190" s="18">
        <f>I190/C190</f>
        <v>279.21555610357586</v>
      </c>
    </row>
    <row r="191" spans="1:10" ht="14.4" customHeight="1" x14ac:dyDescent="0.25">
      <c r="A191" s="3" t="s">
        <v>603</v>
      </c>
      <c r="B191" s="19" t="s">
        <v>28</v>
      </c>
      <c r="C191" s="4">
        <v>44057</v>
      </c>
      <c r="D191" s="16" t="s">
        <v>9</v>
      </c>
      <c r="E191" s="16" t="s">
        <v>9</v>
      </c>
      <c r="F191" s="16" t="s">
        <v>9</v>
      </c>
      <c r="G191" s="15">
        <v>12295922.35</v>
      </c>
      <c r="H191" s="15">
        <v>0</v>
      </c>
      <c r="I191" s="17">
        <f>G191+H191</f>
        <v>12295922.35</v>
      </c>
      <c r="J191" s="18">
        <f>I191/C191</f>
        <v>279.09123067843927</v>
      </c>
    </row>
    <row r="192" spans="1:10" ht="14.4" customHeight="1" x14ac:dyDescent="0.25">
      <c r="A192" s="3" t="s">
        <v>164</v>
      </c>
      <c r="B192" s="19" t="s">
        <v>23</v>
      </c>
      <c r="C192" s="4">
        <v>7015</v>
      </c>
      <c r="D192" s="16" t="s">
        <v>9</v>
      </c>
      <c r="E192" s="16" t="s">
        <v>9</v>
      </c>
      <c r="F192" s="16" t="s">
        <v>9</v>
      </c>
      <c r="G192" s="15">
        <v>1901774.2</v>
      </c>
      <c r="H192" s="15">
        <v>56044.44</v>
      </c>
      <c r="I192" s="17">
        <f>G192+H192</f>
        <v>1957818.64</v>
      </c>
      <c r="J192" s="18">
        <f>I192/C192</f>
        <v>279.0903264433357</v>
      </c>
    </row>
    <row r="193" spans="1:10" ht="14.4" customHeight="1" x14ac:dyDescent="0.25">
      <c r="A193" s="3" t="s">
        <v>468</v>
      </c>
      <c r="B193" s="19" t="s">
        <v>27</v>
      </c>
      <c r="C193" s="4">
        <v>1234</v>
      </c>
      <c r="D193" s="16" t="s">
        <v>9</v>
      </c>
      <c r="E193" s="16" t="s">
        <v>9</v>
      </c>
      <c r="F193" s="16" t="s">
        <v>9</v>
      </c>
      <c r="G193" s="15">
        <v>295775.43</v>
      </c>
      <c r="H193" s="15">
        <v>48477.9</v>
      </c>
      <c r="I193" s="17">
        <f>G193+H193</f>
        <v>344253.33</v>
      </c>
      <c r="J193" s="18">
        <f>I193/C193</f>
        <v>278.97352512155595</v>
      </c>
    </row>
    <row r="194" spans="1:10" ht="14.4" customHeight="1" x14ac:dyDescent="0.25">
      <c r="A194" s="3" t="s">
        <v>332</v>
      </c>
      <c r="B194" s="19" t="s">
        <v>25</v>
      </c>
      <c r="C194" s="4">
        <v>9918</v>
      </c>
      <c r="D194" s="16" t="s">
        <v>9</v>
      </c>
      <c r="E194" s="16" t="s">
        <v>9</v>
      </c>
      <c r="F194" s="16" t="s">
        <v>9</v>
      </c>
      <c r="G194" s="15">
        <v>2631859.02</v>
      </c>
      <c r="H194" s="15">
        <v>134657.60000000001</v>
      </c>
      <c r="I194" s="17">
        <f>G194+H194</f>
        <v>2766516.62</v>
      </c>
      <c r="J194" s="18">
        <f>I194/C194</f>
        <v>278.93896148417019</v>
      </c>
    </row>
    <row r="195" spans="1:10" ht="14.4" customHeight="1" x14ac:dyDescent="0.25">
      <c r="A195" s="3" t="s">
        <v>717</v>
      </c>
      <c r="B195" s="19" t="s">
        <v>29</v>
      </c>
      <c r="C195" s="4">
        <v>5307</v>
      </c>
      <c r="D195" s="16" t="s">
        <v>9</v>
      </c>
      <c r="E195" s="16" t="s">
        <v>9</v>
      </c>
      <c r="F195" s="16" t="s">
        <v>9</v>
      </c>
      <c r="G195" s="15">
        <v>1420047.07</v>
      </c>
      <c r="H195" s="15">
        <v>60112.399999999994</v>
      </c>
      <c r="I195" s="17">
        <f>G195+H195</f>
        <v>1480159.47</v>
      </c>
      <c r="J195" s="18">
        <f>I195/C195</f>
        <v>278.90700395703789</v>
      </c>
    </row>
    <row r="196" spans="1:10" ht="14.4" customHeight="1" x14ac:dyDescent="0.25">
      <c r="A196" s="3" t="s">
        <v>302</v>
      </c>
      <c r="B196" s="19" t="s">
        <v>25</v>
      </c>
      <c r="C196" s="4">
        <v>383</v>
      </c>
      <c r="D196" s="16" t="s">
        <v>9</v>
      </c>
      <c r="E196" s="16" t="s">
        <v>9</v>
      </c>
      <c r="F196" s="16" t="s">
        <v>9</v>
      </c>
      <c r="G196" s="15">
        <v>100115.76</v>
      </c>
      <c r="H196" s="15">
        <v>6626.83</v>
      </c>
      <c r="I196" s="17">
        <f>G196+H196</f>
        <v>106742.59</v>
      </c>
      <c r="J196" s="18">
        <f>I196/C196</f>
        <v>278.70127937336815</v>
      </c>
    </row>
    <row r="197" spans="1:10" ht="14.4" customHeight="1" x14ac:dyDescent="0.25">
      <c r="A197" s="3" t="s">
        <v>154</v>
      </c>
      <c r="B197" s="19" t="s">
        <v>23</v>
      </c>
      <c r="C197" s="4">
        <v>5505</v>
      </c>
      <c r="D197" s="16" t="s">
        <v>9</v>
      </c>
      <c r="E197" s="16" t="s">
        <v>9</v>
      </c>
      <c r="F197" s="16" t="s">
        <v>9</v>
      </c>
      <c r="G197" s="15">
        <v>1498811.97</v>
      </c>
      <c r="H197" s="15">
        <v>35006.93</v>
      </c>
      <c r="I197" s="17">
        <f>G197+H197</f>
        <v>1533818.9</v>
      </c>
      <c r="J197" s="18">
        <f>I197/C197</f>
        <v>278.62287011807445</v>
      </c>
    </row>
    <row r="198" spans="1:10" ht="14.4" customHeight="1" x14ac:dyDescent="0.25">
      <c r="A198" s="3" t="s">
        <v>718</v>
      </c>
      <c r="B198" s="19" t="s">
        <v>29</v>
      </c>
      <c r="C198" s="4">
        <v>5134</v>
      </c>
      <c r="D198" s="16" t="s">
        <v>9</v>
      </c>
      <c r="E198" s="16" t="s">
        <v>9</v>
      </c>
      <c r="F198" s="16" t="s">
        <v>9</v>
      </c>
      <c r="G198" s="15">
        <v>1381334.29</v>
      </c>
      <c r="H198" s="15">
        <v>48780.89</v>
      </c>
      <c r="I198" s="17">
        <f>G198+H198</f>
        <v>1430115.18</v>
      </c>
      <c r="J198" s="18">
        <f>I198/C198</f>
        <v>278.55768991040122</v>
      </c>
    </row>
    <row r="199" spans="1:10" ht="14.4" customHeight="1" x14ac:dyDescent="0.25">
      <c r="A199" s="3" t="s">
        <v>322</v>
      </c>
      <c r="B199" s="19" t="s">
        <v>25</v>
      </c>
      <c r="C199" s="4">
        <v>18725</v>
      </c>
      <c r="D199" s="16" t="s">
        <v>9</v>
      </c>
      <c r="E199" s="16" t="s">
        <v>9</v>
      </c>
      <c r="F199" s="16" t="s">
        <v>9</v>
      </c>
      <c r="G199" s="15">
        <v>4809615.96</v>
      </c>
      <c r="H199" s="15">
        <v>404747.18</v>
      </c>
      <c r="I199" s="17">
        <f>G199+H199</f>
        <v>5214363.1399999997</v>
      </c>
      <c r="J199" s="18">
        <f>I199/C199</f>
        <v>278.47066168224296</v>
      </c>
    </row>
    <row r="200" spans="1:10" ht="14.4" customHeight="1" x14ac:dyDescent="0.25">
      <c r="A200" s="3" t="s">
        <v>709</v>
      </c>
      <c r="B200" s="19" t="s">
        <v>29</v>
      </c>
      <c r="C200" s="4">
        <v>12883</v>
      </c>
      <c r="D200" s="16" t="s">
        <v>9</v>
      </c>
      <c r="E200" s="16" t="s">
        <v>9</v>
      </c>
      <c r="F200" s="16" t="s">
        <v>9</v>
      </c>
      <c r="G200" s="15">
        <v>3431300.07</v>
      </c>
      <c r="H200" s="15">
        <v>155986.87000000002</v>
      </c>
      <c r="I200" s="17">
        <f>G200+H200</f>
        <v>3587286.94</v>
      </c>
      <c r="J200" s="18">
        <f>I200/C200</f>
        <v>278.45121012186604</v>
      </c>
    </row>
    <row r="201" spans="1:10" ht="14.4" customHeight="1" x14ac:dyDescent="0.25">
      <c r="A201" s="3" t="s">
        <v>19</v>
      </c>
      <c r="B201" s="19" t="s">
        <v>22</v>
      </c>
      <c r="C201" s="4">
        <v>109204</v>
      </c>
      <c r="D201" s="28">
        <v>5141287.76</v>
      </c>
      <c r="E201" s="28">
        <v>24749290.149999999</v>
      </c>
      <c r="F201" s="28">
        <v>480205.49</v>
      </c>
      <c r="G201" s="16" t="s">
        <v>9</v>
      </c>
      <c r="H201" s="16" t="s">
        <v>9</v>
      </c>
      <c r="I201" s="17">
        <f>D201+E201+F201</f>
        <v>30370783.399999995</v>
      </c>
      <c r="J201" s="18">
        <f>I201/C201</f>
        <v>278.11053990696308</v>
      </c>
    </row>
    <row r="202" spans="1:10" ht="14.4" customHeight="1" x14ac:dyDescent="0.25">
      <c r="A202" s="3" t="s">
        <v>732</v>
      </c>
      <c r="B202" s="19" t="s">
        <v>29</v>
      </c>
      <c r="C202" s="4">
        <v>7247</v>
      </c>
      <c r="D202" s="16" t="s">
        <v>9</v>
      </c>
      <c r="E202" s="16" t="s">
        <v>9</v>
      </c>
      <c r="F202" s="16" t="s">
        <v>9</v>
      </c>
      <c r="G202" s="15">
        <v>1921453.49</v>
      </c>
      <c r="H202" s="15">
        <v>92357.51999999999</v>
      </c>
      <c r="I202" s="17">
        <f>G202+H202</f>
        <v>2013811.01</v>
      </c>
      <c r="J202" s="18">
        <f>I202/C202</f>
        <v>277.88202152614878</v>
      </c>
    </row>
    <row r="203" spans="1:10" ht="14.4" customHeight="1" x14ac:dyDescent="0.25">
      <c r="A203" s="3" t="s">
        <v>761</v>
      </c>
      <c r="B203" s="19" t="s">
        <v>29</v>
      </c>
      <c r="C203" s="4">
        <v>6779</v>
      </c>
      <c r="D203" s="16" t="s">
        <v>9</v>
      </c>
      <c r="E203" s="16" t="s">
        <v>9</v>
      </c>
      <c r="F203" s="16" t="s">
        <v>9</v>
      </c>
      <c r="G203" s="15">
        <v>1821564.01</v>
      </c>
      <c r="H203" s="15">
        <v>60407.5</v>
      </c>
      <c r="I203" s="17">
        <f>G203+H203</f>
        <v>1881971.51</v>
      </c>
      <c r="J203" s="18">
        <f>I203/C203</f>
        <v>277.61786546688302</v>
      </c>
    </row>
    <row r="204" spans="1:10" ht="14.4" customHeight="1" x14ac:dyDescent="0.25">
      <c r="A204" s="3" t="s">
        <v>146</v>
      </c>
      <c r="B204" s="19" t="s">
        <v>23</v>
      </c>
      <c r="C204" s="4">
        <v>19915</v>
      </c>
      <c r="D204" s="16" t="s">
        <v>9</v>
      </c>
      <c r="E204" s="16" t="s">
        <v>9</v>
      </c>
      <c r="F204" s="16" t="s">
        <v>9</v>
      </c>
      <c r="G204" s="15">
        <v>5310602.66</v>
      </c>
      <c r="H204" s="15">
        <v>216482.82</v>
      </c>
      <c r="I204" s="17">
        <f>G204+H204</f>
        <v>5527085.4800000004</v>
      </c>
      <c r="J204" s="18">
        <f>I204/C204</f>
        <v>277.53379261862921</v>
      </c>
    </row>
    <row r="205" spans="1:10" ht="14.4" customHeight="1" x14ac:dyDescent="0.25">
      <c r="A205" s="3" t="s">
        <v>431</v>
      </c>
      <c r="B205" s="19" t="s">
        <v>27</v>
      </c>
      <c r="C205" s="4">
        <v>17264</v>
      </c>
      <c r="D205" s="16" t="s">
        <v>9</v>
      </c>
      <c r="E205" s="16" t="s">
        <v>9</v>
      </c>
      <c r="F205" s="16" t="s">
        <v>9</v>
      </c>
      <c r="G205" s="15">
        <v>4488493.43</v>
      </c>
      <c r="H205" s="15">
        <v>299479.49</v>
      </c>
      <c r="I205" s="17">
        <f>G205+H205</f>
        <v>4787972.92</v>
      </c>
      <c r="J205" s="18">
        <f>I205/C205</f>
        <v>277.33856116774791</v>
      </c>
    </row>
    <row r="206" spans="1:10" ht="14.4" customHeight="1" x14ac:dyDescent="0.25">
      <c r="A206" s="3" t="s">
        <v>229</v>
      </c>
      <c r="B206" s="19" t="s">
        <v>24</v>
      </c>
      <c r="C206" s="4">
        <v>9765</v>
      </c>
      <c r="D206" s="16" t="s">
        <v>9</v>
      </c>
      <c r="E206" s="16" t="s">
        <v>9</v>
      </c>
      <c r="F206" s="16" t="s">
        <v>9</v>
      </c>
      <c r="G206" s="15">
        <v>2555061.7999999998</v>
      </c>
      <c r="H206" s="15">
        <v>152814.34</v>
      </c>
      <c r="I206" s="17">
        <f>G206+H206</f>
        <v>2707876.1399999997</v>
      </c>
      <c r="J206" s="18">
        <f>I206/C206</f>
        <v>277.30426420890933</v>
      </c>
    </row>
    <row r="207" spans="1:10" ht="14.4" customHeight="1" x14ac:dyDescent="0.25">
      <c r="A207" s="3" t="s">
        <v>493</v>
      </c>
      <c r="B207" s="19" t="s">
        <v>27</v>
      </c>
      <c r="C207" s="4">
        <v>4457</v>
      </c>
      <c r="D207" s="16" t="s">
        <v>9</v>
      </c>
      <c r="E207" s="16" t="s">
        <v>9</v>
      </c>
      <c r="F207" s="16" t="s">
        <v>9</v>
      </c>
      <c r="G207" s="15">
        <v>1113385.6499999999</v>
      </c>
      <c r="H207" s="15">
        <v>122479.67999999999</v>
      </c>
      <c r="I207" s="17">
        <f>G207+H207</f>
        <v>1235865.3299999998</v>
      </c>
      <c r="J207" s="18">
        <f>I207/C207</f>
        <v>277.28636526811755</v>
      </c>
    </row>
    <row r="208" spans="1:10" ht="14.4" customHeight="1" x14ac:dyDescent="0.25">
      <c r="A208" s="3" t="s">
        <v>376</v>
      </c>
      <c r="B208" s="19" t="s">
        <v>25</v>
      </c>
      <c r="C208" s="4">
        <v>9708</v>
      </c>
      <c r="D208" s="16" t="s">
        <v>9</v>
      </c>
      <c r="E208" s="16" t="s">
        <v>9</v>
      </c>
      <c r="F208" s="16" t="s">
        <v>9</v>
      </c>
      <c r="G208" s="15">
        <v>2582319.16</v>
      </c>
      <c r="H208" s="15">
        <v>108845.31</v>
      </c>
      <c r="I208" s="17">
        <f>G208+H208</f>
        <v>2691164.47</v>
      </c>
      <c r="J208" s="18">
        <f>I208/C208</f>
        <v>277.21100844664198</v>
      </c>
    </row>
    <row r="209" spans="1:10" ht="14.4" customHeight="1" x14ac:dyDescent="0.25">
      <c r="A209" s="3" t="s">
        <v>126</v>
      </c>
      <c r="B209" s="19" t="s">
        <v>22</v>
      </c>
      <c r="C209" s="4">
        <v>6613</v>
      </c>
      <c r="D209" s="16" t="s">
        <v>9</v>
      </c>
      <c r="E209" s="16" t="s">
        <v>9</v>
      </c>
      <c r="F209" s="16" t="s">
        <v>9</v>
      </c>
      <c r="G209" s="15">
        <v>1714925.09</v>
      </c>
      <c r="H209" s="15">
        <v>116811.62</v>
      </c>
      <c r="I209" s="17">
        <f>G209+H209</f>
        <v>1831736.71</v>
      </c>
      <c r="J209" s="18">
        <f>I209/C209</f>
        <v>276.99027823983062</v>
      </c>
    </row>
    <row r="210" spans="1:10" ht="14.4" customHeight="1" x14ac:dyDescent="0.25">
      <c r="A210" s="3" t="s">
        <v>724</v>
      </c>
      <c r="B210" s="19" t="s">
        <v>29</v>
      </c>
      <c r="C210" s="4">
        <v>5742</v>
      </c>
      <c r="D210" s="16" t="s">
        <v>9</v>
      </c>
      <c r="E210" s="16" t="s">
        <v>9</v>
      </c>
      <c r="F210" s="16" t="s">
        <v>9</v>
      </c>
      <c r="G210" s="15">
        <v>1478693.04</v>
      </c>
      <c r="H210" s="15">
        <v>110102.26</v>
      </c>
      <c r="I210" s="17">
        <f>G210+H210</f>
        <v>1588795.3</v>
      </c>
      <c r="J210" s="18">
        <f>I210/C210</f>
        <v>276.69719609892024</v>
      </c>
    </row>
    <row r="211" spans="1:10" ht="14.4" customHeight="1" x14ac:dyDescent="0.25">
      <c r="A211" s="3" t="s">
        <v>225</v>
      </c>
      <c r="B211" s="19" t="s">
        <v>24</v>
      </c>
      <c r="C211" s="4">
        <v>16946</v>
      </c>
      <c r="D211" s="16" t="s">
        <v>9</v>
      </c>
      <c r="E211" s="16" t="s">
        <v>9</v>
      </c>
      <c r="F211" s="16" t="s">
        <v>9</v>
      </c>
      <c r="G211" s="15">
        <v>4394623.46</v>
      </c>
      <c r="H211" s="15">
        <v>293991.06</v>
      </c>
      <c r="I211" s="17">
        <f>G211+H211</f>
        <v>4688614.5199999996</v>
      </c>
      <c r="J211" s="18">
        <f>I211/C211</f>
        <v>276.67971910775401</v>
      </c>
    </row>
    <row r="212" spans="1:10" ht="14.4" customHeight="1" x14ac:dyDescent="0.25">
      <c r="A212" s="3" t="s">
        <v>254</v>
      </c>
      <c r="B212" s="19" t="s">
        <v>25</v>
      </c>
      <c r="C212" s="4">
        <v>7357</v>
      </c>
      <c r="D212" s="16" t="s">
        <v>9</v>
      </c>
      <c r="E212" s="16" t="s">
        <v>9</v>
      </c>
      <c r="F212" s="16" t="s">
        <v>9</v>
      </c>
      <c r="G212" s="15">
        <v>1963077.44</v>
      </c>
      <c r="H212" s="15">
        <v>71452.72</v>
      </c>
      <c r="I212" s="17">
        <f>G212+H212</f>
        <v>2034530.16</v>
      </c>
      <c r="J212" s="18">
        <f>I212/C212</f>
        <v>276.54344977572379</v>
      </c>
    </row>
    <row r="213" spans="1:10" ht="14.4" customHeight="1" x14ac:dyDescent="0.25">
      <c r="A213" s="3" t="s">
        <v>153</v>
      </c>
      <c r="B213" s="19" t="s">
        <v>23</v>
      </c>
      <c r="C213" s="4">
        <v>7864</v>
      </c>
      <c r="D213" s="16" t="s">
        <v>9</v>
      </c>
      <c r="E213" s="16" t="s">
        <v>9</v>
      </c>
      <c r="F213" s="16" t="s">
        <v>9</v>
      </c>
      <c r="G213" s="15">
        <v>2045425.12</v>
      </c>
      <c r="H213" s="15">
        <v>128136.88</v>
      </c>
      <c r="I213" s="17">
        <f>G213+H213</f>
        <v>2173562</v>
      </c>
      <c r="J213" s="18">
        <f>I213/C213</f>
        <v>276.39394710071213</v>
      </c>
    </row>
    <row r="214" spans="1:10" ht="14.4" customHeight="1" x14ac:dyDescent="0.25">
      <c r="A214" s="3" t="s">
        <v>470</v>
      </c>
      <c r="B214" s="19" t="s">
        <v>27</v>
      </c>
      <c r="C214" s="4">
        <v>436</v>
      </c>
      <c r="D214" s="16" t="s">
        <v>9</v>
      </c>
      <c r="E214" s="16" t="s">
        <v>9</v>
      </c>
      <c r="F214" s="16" t="s">
        <v>9</v>
      </c>
      <c r="G214" s="15">
        <v>116088.32000000001</v>
      </c>
      <c r="H214" s="15">
        <v>4406.6499999999996</v>
      </c>
      <c r="I214" s="17">
        <f>G214+H214</f>
        <v>120494.97</v>
      </c>
      <c r="J214" s="18">
        <f>I214/C214</f>
        <v>276.36461009174315</v>
      </c>
    </row>
    <row r="215" spans="1:10" ht="14.4" customHeight="1" x14ac:dyDescent="0.25">
      <c r="A215" s="3" t="s">
        <v>250</v>
      </c>
      <c r="B215" s="19" t="s">
        <v>25</v>
      </c>
      <c r="C215" s="4">
        <v>543</v>
      </c>
      <c r="D215" s="16" t="s">
        <v>9</v>
      </c>
      <c r="E215" s="16" t="s">
        <v>9</v>
      </c>
      <c r="F215" s="16" t="s">
        <v>9</v>
      </c>
      <c r="G215" s="15">
        <v>148920.98000000001</v>
      </c>
      <c r="H215" s="15">
        <v>1115.71</v>
      </c>
      <c r="I215" s="17">
        <f>G215+H215</f>
        <v>150036.69</v>
      </c>
      <c r="J215" s="18">
        <f>I215/C215</f>
        <v>276.3106629834254</v>
      </c>
    </row>
    <row r="216" spans="1:10" ht="14.4" customHeight="1" x14ac:dyDescent="0.25">
      <c r="A216" s="3" t="s">
        <v>577</v>
      </c>
      <c r="B216" s="19" t="s">
        <v>26</v>
      </c>
      <c r="C216" s="4">
        <v>7985</v>
      </c>
      <c r="D216" s="16" t="s">
        <v>9</v>
      </c>
      <c r="E216" s="16" t="s">
        <v>9</v>
      </c>
      <c r="F216" s="16" t="s">
        <v>9</v>
      </c>
      <c r="G216" s="15">
        <v>2167998.16</v>
      </c>
      <c r="H216" s="15">
        <v>35841.590000000004</v>
      </c>
      <c r="I216" s="17">
        <f>G216+H216</f>
        <v>2203839.75</v>
      </c>
      <c r="J216" s="18">
        <f>I216/C216</f>
        <v>275.9974639949906</v>
      </c>
    </row>
    <row r="217" spans="1:10" ht="14.4" customHeight="1" x14ac:dyDescent="0.25">
      <c r="A217" s="3" t="s">
        <v>552</v>
      </c>
      <c r="B217" s="19" t="s">
        <v>26</v>
      </c>
      <c r="C217" s="4">
        <v>13144</v>
      </c>
      <c r="D217" s="16" t="s">
        <v>9</v>
      </c>
      <c r="E217" s="16" t="s">
        <v>9</v>
      </c>
      <c r="F217" s="16" t="s">
        <v>9</v>
      </c>
      <c r="G217" s="15">
        <v>3495745.93</v>
      </c>
      <c r="H217" s="15">
        <v>131515.97</v>
      </c>
      <c r="I217" s="17">
        <f>G217+H217</f>
        <v>3627261.9000000004</v>
      </c>
      <c r="J217" s="18">
        <f>I217/C217</f>
        <v>275.9633216676811</v>
      </c>
    </row>
    <row r="218" spans="1:10" ht="14.4" customHeight="1" x14ac:dyDescent="0.25">
      <c r="A218" s="3" t="s">
        <v>737</v>
      </c>
      <c r="B218" s="19" t="s">
        <v>29</v>
      </c>
      <c r="C218" s="4">
        <v>13524</v>
      </c>
      <c r="D218" s="16" t="s">
        <v>9</v>
      </c>
      <c r="E218" s="16" t="s">
        <v>9</v>
      </c>
      <c r="F218" s="16" t="s">
        <v>9</v>
      </c>
      <c r="G218" s="15">
        <v>3479412.2</v>
      </c>
      <c r="H218" s="15">
        <v>251125.3</v>
      </c>
      <c r="I218" s="17">
        <f>G218+H218</f>
        <v>3730537.5</v>
      </c>
      <c r="J218" s="18">
        <f>I218/C218</f>
        <v>275.8457187222715</v>
      </c>
    </row>
    <row r="219" spans="1:10" ht="14.4" customHeight="1" x14ac:dyDescent="0.25">
      <c r="A219" s="3" t="s">
        <v>754</v>
      </c>
      <c r="B219" s="19" t="s">
        <v>29</v>
      </c>
      <c r="C219" s="4">
        <v>7031</v>
      </c>
      <c r="D219" s="16" t="s">
        <v>9</v>
      </c>
      <c r="E219" s="16" t="s">
        <v>9</v>
      </c>
      <c r="F219" s="16" t="s">
        <v>9</v>
      </c>
      <c r="G219" s="15">
        <v>1853000.87</v>
      </c>
      <c r="H219" s="15">
        <v>85127.75</v>
      </c>
      <c r="I219" s="17">
        <f>G219+H219</f>
        <v>1938128.62</v>
      </c>
      <c r="J219" s="18">
        <f>I219/C219</f>
        <v>275.6547603470346</v>
      </c>
    </row>
    <row r="220" spans="1:10" ht="14.4" customHeight="1" x14ac:dyDescent="0.25">
      <c r="A220" s="3" t="s">
        <v>177</v>
      </c>
      <c r="B220" s="19" t="s">
        <v>24</v>
      </c>
      <c r="C220" s="4">
        <v>7981</v>
      </c>
      <c r="D220" s="16" t="s">
        <v>9</v>
      </c>
      <c r="E220" s="16" t="s">
        <v>9</v>
      </c>
      <c r="F220" s="16" t="s">
        <v>9</v>
      </c>
      <c r="G220" s="15">
        <v>2193715.1800000002</v>
      </c>
      <c r="H220" s="15">
        <v>6234.37</v>
      </c>
      <c r="I220" s="17">
        <f>G220+H220</f>
        <v>2199949.5500000003</v>
      </c>
      <c r="J220" s="18">
        <f>I220/C220</f>
        <v>275.64835860167904</v>
      </c>
    </row>
    <row r="221" spans="1:10" ht="14.4" customHeight="1" x14ac:dyDescent="0.25">
      <c r="A221" s="3" t="s">
        <v>214</v>
      </c>
      <c r="B221" s="19" t="s">
        <v>24</v>
      </c>
      <c r="C221" s="4">
        <v>9049</v>
      </c>
      <c r="D221" s="16" t="s">
        <v>9</v>
      </c>
      <c r="E221" s="16" t="s">
        <v>9</v>
      </c>
      <c r="F221" s="16" t="s">
        <v>9</v>
      </c>
      <c r="G221" s="15">
        <v>2420355.4700000002</v>
      </c>
      <c r="H221" s="15">
        <v>71715.070000000007</v>
      </c>
      <c r="I221" s="17">
        <f>G221+H221</f>
        <v>2492070.54</v>
      </c>
      <c r="J221" s="18">
        <f>I221/C221</f>
        <v>275.3973411426677</v>
      </c>
    </row>
    <row r="222" spans="1:10" ht="14.4" customHeight="1" x14ac:dyDescent="0.25">
      <c r="A222" s="3" t="s">
        <v>249</v>
      </c>
      <c r="B222" s="19" t="s">
        <v>25</v>
      </c>
      <c r="C222" s="4">
        <v>244</v>
      </c>
      <c r="D222" s="16" t="s">
        <v>9</v>
      </c>
      <c r="E222" s="16" t="s">
        <v>9</v>
      </c>
      <c r="F222" s="16" t="s">
        <v>9</v>
      </c>
      <c r="G222" s="15">
        <v>60872.93</v>
      </c>
      <c r="H222" s="15">
        <v>6223.2199999999993</v>
      </c>
      <c r="I222" s="17">
        <f>G222+H222</f>
        <v>67096.149999999994</v>
      </c>
      <c r="J222" s="18">
        <f>I222/C222</f>
        <v>274.98422131147538</v>
      </c>
    </row>
    <row r="223" spans="1:10" ht="14.4" customHeight="1" x14ac:dyDescent="0.25">
      <c r="A223" s="3" t="s">
        <v>162</v>
      </c>
      <c r="B223" s="19" t="s">
        <v>23</v>
      </c>
      <c r="C223" s="4">
        <v>18664</v>
      </c>
      <c r="D223" s="16" t="s">
        <v>9</v>
      </c>
      <c r="E223" s="16" t="s">
        <v>9</v>
      </c>
      <c r="F223" s="16" t="s">
        <v>9</v>
      </c>
      <c r="G223" s="15">
        <v>4955821.62</v>
      </c>
      <c r="H223" s="15">
        <v>169715.78</v>
      </c>
      <c r="I223" s="17">
        <f>G223+H223</f>
        <v>5125537.4000000004</v>
      </c>
      <c r="J223" s="18">
        <f>I223/C223</f>
        <v>274.62159237033865</v>
      </c>
    </row>
    <row r="224" spans="1:10" ht="14.4" customHeight="1" x14ac:dyDescent="0.25">
      <c r="A224" s="3" t="s">
        <v>17</v>
      </c>
      <c r="B224" s="19" t="s">
        <v>28</v>
      </c>
      <c r="C224" s="4">
        <v>93302</v>
      </c>
      <c r="D224" s="28">
        <v>4381291.2300000004</v>
      </c>
      <c r="E224" s="28">
        <v>21237116.949999999</v>
      </c>
      <c r="F224" s="28">
        <v>0</v>
      </c>
      <c r="G224" s="16" t="s">
        <v>9</v>
      </c>
      <c r="H224" s="16" t="s">
        <v>9</v>
      </c>
      <c r="I224" s="17">
        <f>D224+E224+F224</f>
        <v>25618408.18</v>
      </c>
      <c r="J224" s="18">
        <f>I224/C224</f>
        <v>274.57512357720094</v>
      </c>
    </row>
    <row r="225" spans="1:10" ht="14.4" customHeight="1" x14ac:dyDescent="0.25">
      <c r="A225" s="3" t="s">
        <v>194</v>
      </c>
      <c r="B225" s="19" t="s">
        <v>24</v>
      </c>
      <c r="C225" s="4">
        <v>2365</v>
      </c>
      <c r="D225" s="16" t="s">
        <v>9</v>
      </c>
      <c r="E225" s="16" t="s">
        <v>9</v>
      </c>
      <c r="F225" s="16" t="s">
        <v>9</v>
      </c>
      <c r="G225" s="15">
        <v>580146.30000000005</v>
      </c>
      <c r="H225" s="15">
        <v>68983.47</v>
      </c>
      <c r="I225" s="17">
        <f>G225+H225</f>
        <v>649129.77</v>
      </c>
      <c r="J225" s="18">
        <f>I225/C225</f>
        <v>274.47347568710359</v>
      </c>
    </row>
    <row r="226" spans="1:10" ht="14.4" customHeight="1" x14ac:dyDescent="0.25">
      <c r="A226" s="3" t="s">
        <v>387</v>
      </c>
      <c r="B226" s="19" t="s">
        <v>25</v>
      </c>
      <c r="C226" s="4">
        <v>12660</v>
      </c>
      <c r="D226" s="16" t="s">
        <v>9</v>
      </c>
      <c r="E226" s="16" t="s">
        <v>9</v>
      </c>
      <c r="F226" s="16" t="s">
        <v>9</v>
      </c>
      <c r="G226" s="15">
        <v>3370299.3</v>
      </c>
      <c r="H226" s="15">
        <v>103527.79</v>
      </c>
      <c r="I226" s="17">
        <f>G226+H226</f>
        <v>3473827.09</v>
      </c>
      <c r="J226" s="18">
        <f>I226/C226</f>
        <v>274.3939249605055</v>
      </c>
    </row>
    <row r="227" spans="1:10" ht="14.4" customHeight="1" x14ac:dyDescent="0.25">
      <c r="A227" s="3" t="s">
        <v>161</v>
      </c>
      <c r="B227" s="19" t="s">
        <v>23</v>
      </c>
      <c r="C227" s="4">
        <v>2624</v>
      </c>
      <c r="D227" s="16" t="s">
        <v>9</v>
      </c>
      <c r="E227" s="16" t="s">
        <v>9</v>
      </c>
      <c r="F227" s="16" t="s">
        <v>9</v>
      </c>
      <c r="G227" s="15">
        <v>666911.59</v>
      </c>
      <c r="H227" s="15">
        <v>52801.36</v>
      </c>
      <c r="I227" s="17">
        <f>G227+H227</f>
        <v>719712.95</v>
      </c>
      <c r="J227" s="18">
        <f>I227/C227</f>
        <v>274.28084984756094</v>
      </c>
    </row>
    <row r="228" spans="1:10" ht="14.4" customHeight="1" x14ac:dyDescent="0.25">
      <c r="A228" s="3" t="s">
        <v>461</v>
      </c>
      <c r="B228" s="19" t="s">
        <v>27</v>
      </c>
      <c r="C228" s="4">
        <v>5522</v>
      </c>
      <c r="D228" s="16" t="s">
        <v>9</v>
      </c>
      <c r="E228" s="16" t="s">
        <v>9</v>
      </c>
      <c r="F228" s="16" t="s">
        <v>9</v>
      </c>
      <c r="G228" s="15">
        <v>1378506.9</v>
      </c>
      <c r="H228" s="15">
        <v>135356.72999999998</v>
      </c>
      <c r="I228" s="17">
        <f>G228+H228</f>
        <v>1513863.63</v>
      </c>
      <c r="J228" s="18">
        <f>I228/C228</f>
        <v>274.15132741760232</v>
      </c>
    </row>
    <row r="229" spans="1:10" ht="14.4" customHeight="1" x14ac:dyDescent="0.25">
      <c r="A229" s="3" t="s">
        <v>475</v>
      </c>
      <c r="B229" s="19" t="s">
        <v>27</v>
      </c>
      <c r="C229" s="4">
        <v>6507</v>
      </c>
      <c r="D229" s="16" t="s">
        <v>9</v>
      </c>
      <c r="E229" s="16" t="s">
        <v>9</v>
      </c>
      <c r="F229" s="16" t="s">
        <v>9</v>
      </c>
      <c r="G229" s="15">
        <v>1666249.09</v>
      </c>
      <c r="H229" s="15">
        <v>117171.4</v>
      </c>
      <c r="I229" s="17">
        <f>G229+H229</f>
        <v>1783420.49</v>
      </c>
      <c r="J229" s="18">
        <f>I229/C229</f>
        <v>274.0772229906255</v>
      </c>
    </row>
    <row r="230" spans="1:10" ht="14.4" customHeight="1" x14ac:dyDescent="0.25">
      <c r="A230" s="3" t="s">
        <v>393</v>
      </c>
      <c r="B230" s="19" t="s">
        <v>25</v>
      </c>
      <c r="C230" s="4">
        <v>621</v>
      </c>
      <c r="D230" s="16" t="s">
        <v>9</v>
      </c>
      <c r="E230" s="16" t="s">
        <v>9</v>
      </c>
      <c r="F230" s="16" t="s">
        <v>9</v>
      </c>
      <c r="G230" s="15">
        <v>160062.54999999999</v>
      </c>
      <c r="H230" s="15">
        <v>9941.7199999999993</v>
      </c>
      <c r="I230" s="17">
        <f>G230+H230</f>
        <v>170004.27</v>
      </c>
      <c r="J230" s="18">
        <f>I230/C230</f>
        <v>273.75888888888886</v>
      </c>
    </row>
    <row r="231" spans="1:10" ht="14.4" customHeight="1" x14ac:dyDescent="0.25">
      <c r="A231" s="3" t="s">
        <v>589</v>
      </c>
      <c r="B231" s="19" t="s">
        <v>26</v>
      </c>
      <c r="C231" s="4">
        <v>2979</v>
      </c>
      <c r="D231" s="16" t="s">
        <v>9</v>
      </c>
      <c r="E231" s="16" t="s">
        <v>9</v>
      </c>
      <c r="F231" s="16" t="s">
        <v>9</v>
      </c>
      <c r="G231" s="15">
        <v>798816.65</v>
      </c>
      <c r="H231" s="15">
        <v>16561.330000000002</v>
      </c>
      <c r="I231" s="17">
        <f>G231+H231</f>
        <v>815377.98</v>
      </c>
      <c r="J231" s="18">
        <f>I231/C231</f>
        <v>273.70862034239678</v>
      </c>
    </row>
    <row r="232" spans="1:10" ht="14.4" customHeight="1" x14ac:dyDescent="0.25">
      <c r="A232" s="3" t="s">
        <v>430</v>
      </c>
      <c r="B232" s="19" t="s">
        <v>27</v>
      </c>
      <c r="C232" s="4">
        <v>15677</v>
      </c>
      <c r="D232" s="16" t="s">
        <v>9</v>
      </c>
      <c r="E232" s="16" t="s">
        <v>9</v>
      </c>
      <c r="F232" s="16" t="s">
        <v>9</v>
      </c>
      <c r="G232" s="15">
        <v>4054842.36</v>
      </c>
      <c r="H232" s="15">
        <v>235117.38</v>
      </c>
      <c r="I232" s="17">
        <f>G232+H232</f>
        <v>4289959.74</v>
      </c>
      <c r="J232" s="18">
        <f>I232/C232</f>
        <v>273.64672705236973</v>
      </c>
    </row>
    <row r="233" spans="1:10" ht="14.4" customHeight="1" x14ac:dyDescent="0.25">
      <c r="A233" s="3" t="s">
        <v>696</v>
      </c>
      <c r="B233" s="19" t="s">
        <v>29</v>
      </c>
      <c r="C233" s="4">
        <v>12250</v>
      </c>
      <c r="D233" s="16" t="s">
        <v>9</v>
      </c>
      <c r="E233" s="16" t="s">
        <v>9</v>
      </c>
      <c r="F233" s="16" t="s">
        <v>9</v>
      </c>
      <c r="G233" s="15">
        <v>3260279.41</v>
      </c>
      <c r="H233" s="15">
        <v>91199.049999999988</v>
      </c>
      <c r="I233" s="17">
        <f>G233+H233</f>
        <v>3351478.46</v>
      </c>
      <c r="J233" s="18">
        <f>I233/C233</f>
        <v>273.59007836734696</v>
      </c>
    </row>
    <row r="234" spans="1:10" ht="14.4" customHeight="1" x14ac:dyDescent="0.25">
      <c r="A234" s="3" t="s">
        <v>259</v>
      </c>
      <c r="B234" s="19" t="s">
        <v>25</v>
      </c>
      <c r="C234" s="4">
        <v>5657</v>
      </c>
      <c r="D234" s="16" t="s">
        <v>9</v>
      </c>
      <c r="E234" s="16" t="s">
        <v>9</v>
      </c>
      <c r="F234" s="16" t="s">
        <v>9</v>
      </c>
      <c r="G234" s="15">
        <v>1463106.42</v>
      </c>
      <c r="H234" s="15">
        <v>83985.299999999988</v>
      </c>
      <c r="I234" s="17">
        <f>G234+H234</f>
        <v>1547091.72</v>
      </c>
      <c r="J234" s="18">
        <f>I234/C234</f>
        <v>273.48271522008133</v>
      </c>
    </row>
    <row r="235" spans="1:10" ht="14.4" customHeight="1" x14ac:dyDescent="0.25">
      <c r="A235" s="3" t="s">
        <v>608</v>
      </c>
      <c r="B235" s="19" t="s">
        <v>28</v>
      </c>
      <c r="C235" s="4">
        <v>13570</v>
      </c>
      <c r="D235" s="16" t="s">
        <v>9</v>
      </c>
      <c r="E235" s="16" t="s">
        <v>9</v>
      </c>
      <c r="F235" s="16" t="s">
        <v>9</v>
      </c>
      <c r="G235" s="15">
        <v>3588924.21</v>
      </c>
      <c r="H235" s="15">
        <v>120099.87</v>
      </c>
      <c r="I235" s="17">
        <f>G235+H235</f>
        <v>3709024.08</v>
      </c>
      <c r="J235" s="18">
        <f>I235/C235</f>
        <v>273.32528224023582</v>
      </c>
    </row>
    <row r="236" spans="1:10" ht="14.4" customHeight="1" x14ac:dyDescent="0.25">
      <c r="A236" s="3" t="s">
        <v>170</v>
      </c>
      <c r="B236" s="19" t="s">
        <v>23</v>
      </c>
      <c r="C236" s="4">
        <v>7228</v>
      </c>
      <c r="D236" s="16" t="s">
        <v>9</v>
      </c>
      <c r="E236" s="16" t="s">
        <v>9</v>
      </c>
      <c r="F236" s="16" t="s">
        <v>9</v>
      </c>
      <c r="G236" s="15">
        <v>1903294.35</v>
      </c>
      <c r="H236" s="15">
        <v>71948.540000000008</v>
      </c>
      <c r="I236" s="17">
        <f>G236+H236</f>
        <v>1975242.8900000001</v>
      </c>
      <c r="J236" s="18">
        <f>I236/C236</f>
        <v>273.27654814609855</v>
      </c>
    </row>
    <row r="237" spans="1:10" ht="14.4" customHeight="1" x14ac:dyDescent="0.25">
      <c r="A237" s="3" t="s">
        <v>89</v>
      </c>
      <c r="B237" s="19" t="s">
        <v>22</v>
      </c>
      <c r="C237" s="4">
        <v>825</v>
      </c>
      <c r="D237" s="16" t="s">
        <v>9</v>
      </c>
      <c r="E237" s="16" t="s">
        <v>9</v>
      </c>
      <c r="F237" s="16" t="s">
        <v>9</v>
      </c>
      <c r="G237" s="15">
        <v>186829.36</v>
      </c>
      <c r="H237" s="15">
        <v>38418.770000000004</v>
      </c>
      <c r="I237" s="17">
        <f>G237+H237</f>
        <v>225248.13</v>
      </c>
      <c r="J237" s="18">
        <f>I237/C237</f>
        <v>273.02803636363637</v>
      </c>
    </row>
    <row r="238" spans="1:10" ht="14.4" customHeight="1" x14ac:dyDescent="0.25">
      <c r="A238" s="3" t="s">
        <v>790</v>
      </c>
      <c r="B238" s="19" t="s">
        <v>29</v>
      </c>
      <c r="C238" s="4">
        <v>7794</v>
      </c>
      <c r="D238" s="16" t="s">
        <v>9</v>
      </c>
      <c r="E238" s="16" t="s">
        <v>9</v>
      </c>
      <c r="F238" s="16" t="s">
        <v>9</v>
      </c>
      <c r="G238" s="15">
        <v>2040471.41</v>
      </c>
      <c r="H238" s="15">
        <v>87010.98</v>
      </c>
      <c r="I238" s="17">
        <f>G238+H238</f>
        <v>2127482.39</v>
      </c>
      <c r="J238" s="18">
        <f>I238/C238</f>
        <v>272.96412496792408</v>
      </c>
    </row>
    <row r="239" spans="1:10" ht="14.4" customHeight="1" x14ac:dyDescent="0.25">
      <c r="A239" s="3" t="s">
        <v>373</v>
      </c>
      <c r="B239" s="19" t="s">
        <v>25</v>
      </c>
      <c r="C239" s="4">
        <v>11674</v>
      </c>
      <c r="D239" s="16" t="s">
        <v>9</v>
      </c>
      <c r="E239" s="16" t="s">
        <v>9</v>
      </c>
      <c r="F239" s="16" t="s">
        <v>9</v>
      </c>
      <c r="G239" s="15">
        <v>3091513.95</v>
      </c>
      <c r="H239" s="15">
        <v>93338.26</v>
      </c>
      <c r="I239" s="17">
        <f>G239+H239</f>
        <v>3184852.21</v>
      </c>
      <c r="J239" s="18">
        <f>I239/C239</f>
        <v>272.81584803837586</v>
      </c>
    </row>
    <row r="240" spans="1:10" ht="14.4" customHeight="1" x14ac:dyDescent="0.25">
      <c r="A240" s="3" t="s">
        <v>157</v>
      </c>
      <c r="B240" s="19" t="s">
        <v>23</v>
      </c>
      <c r="C240" s="4">
        <v>6898</v>
      </c>
      <c r="D240" s="16" t="s">
        <v>9</v>
      </c>
      <c r="E240" s="16" t="s">
        <v>9</v>
      </c>
      <c r="F240" s="16" t="s">
        <v>9</v>
      </c>
      <c r="G240" s="15">
        <v>1844776.36</v>
      </c>
      <c r="H240" s="15">
        <v>37066.159999999996</v>
      </c>
      <c r="I240" s="17">
        <f>G240+H240</f>
        <v>1881842.52</v>
      </c>
      <c r="J240" s="18">
        <f>I240/C240</f>
        <v>272.8098753261815</v>
      </c>
    </row>
    <row r="241" spans="1:10" ht="14.4" customHeight="1" x14ac:dyDescent="0.25">
      <c r="A241" s="3" t="s">
        <v>107</v>
      </c>
      <c r="B241" s="19" t="s">
        <v>22</v>
      </c>
      <c r="C241" s="4">
        <v>245</v>
      </c>
      <c r="D241" s="16" t="s">
        <v>9</v>
      </c>
      <c r="E241" s="16" t="s">
        <v>9</v>
      </c>
      <c r="F241" s="16" t="s">
        <v>9</v>
      </c>
      <c r="G241" s="15">
        <v>66708.160000000003</v>
      </c>
      <c r="H241" s="15">
        <v>129.61000000000001</v>
      </c>
      <c r="I241" s="17">
        <f>G241+H241</f>
        <v>66837.77</v>
      </c>
      <c r="J241" s="18">
        <f>I241/C241</f>
        <v>272.80722448979594</v>
      </c>
    </row>
    <row r="242" spans="1:10" ht="14.4" customHeight="1" x14ac:dyDescent="0.25">
      <c r="A242" s="3" t="s">
        <v>777</v>
      </c>
      <c r="B242" s="19" t="s">
        <v>29</v>
      </c>
      <c r="C242" s="4">
        <v>14375</v>
      </c>
      <c r="D242" s="16" t="s">
        <v>9</v>
      </c>
      <c r="E242" s="16" t="s">
        <v>9</v>
      </c>
      <c r="F242" s="16" t="s">
        <v>9</v>
      </c>
      <c r="G242" s="15">
        <v>3653477</v>
      </c>
      <c r="H242" s="15">
        <v>266006.22000000003</v>
      </c>
      <c r="I242" s="17">
        <f>G242+H242</f>
        <v>3919483.22</v>
      </c>
      <c r="J242" s="18">
        <f>I242/C242</f>
        <v>272.65970226086955</v>
      </c>
    </row>
    <row r="243" spans="1:10" ht="14.4" customHeight="1" x14ac:dyDescent="0.25">
      <c r="A243" s="3" t="s">
        <v>203</v>
      </c>
      <c r="B243" s="19" t="s">
        <v>24</v>
      </c>
      <c r="C243" s="4">
        <v>414</v>
      </c>
      <c r="D243" s="16" t="s">
        <v>9</v>
      </c>
      <c r="E243" s="16" t="s">
        <v>9</v>
      </c>
      <c r="F243" s="16" t="s">
        <v>9</v>
      </c>
      <c r="G243" s="15">
        <v>107973.67</v>
      </c>
      <c r="H243" s="15">
        <v>4878.9400000000005</v>
      </c>
      <c r="I243" s="17">
        <f>G243+H243</f>
        <v>112852.61</v>
      </c>
      <c r="J243" s="18">
        <f>I243/C243</f>
        <v>272.59084541062805</v>
      </c>
    </row>
    <row r="244" spans="1:10" ht="14.4" customHeight="1" x14ac:dyDescent="0.25">
      <c r="A244" s="3" t="s">
        <v>330</v>
      </c>
      <c r="B244" s="19" t="s">
        <v>25</v>
      </c>
      <c r="C244" s="4">
        <v>10653</v>
      </c>
      <c r="D244" s="16" t="s">
        <v>9</v>
      </c>
      <c r="E244" s="16" t="s">
        <v>9</v>
      </c>
      <c r="F244" s="16" t="s">
        <v>9</v>
      </c>
      <c r="G244" s="15">
        <v>2801678.19</v>
      </c>
      <c r="H244" s="15">
        <v>100538.54000000001</v>
      </c>
      <c r="I244" s="17">
        <f>G244+H244</f>
        <v>2902216.73</v>
      </c>
      <c r="J244" s="18">
        <f>I244/C244</f>
        <v>272.43187177320942</v>
      </c>
    </row>
    <row r="245" spans="1:10" ht="14.4" customHeight="1" x14ac:dyDescent="0.25">
      <c r="A245" s="3" t="s">
        <v>300</v>
      </c>
      <c r="B245" s="19" t="s">
        <v>25</v>
      </c>
      <c r="C245" s="4">
        <v>16693</v>
      </c>
      <c r="D245" s="16" t="s">
        <v>9</v>
      </c>
      <c r="E245" s="16" t="s">
        <v>9</v>
      </c>
      <c r="F245" s="16" t="s">
        <v>9</v>
      </c>
      <c r="G245" s="15">
        <v>4443755.33</v>
      </c>
      <c r="H245" s="15">
        <v>100578.27</v>
      </c>
      <c r="I245" s="17">
        <f>G245+H245</f>
        <v>4544333.5999999996</v>
      </c>
      <c r="J245" s="18">
        <f>I245/C245</f>
        <v>272.22989276942428</v>
      </c>
    </row>
    <row r="246" spans="1:10" ht="14.4" customHeight="1" x14ac:dyDescent="0.25">
      <c r="A246" s="3" t="s">
        <v>597</v>
      </c>
      <c r="B246" s="19" t="s">
        <v>28</v>
      </c>
      <c r="C246" s="4">
        <v>5449</v>
      </c>
      <c r="D246" s="16" t="s">
        <v>9</v>
      </c>
      <c r="E246" s="16" t="s">
        <v>9</v>
      </c>
      <c r="F246" s="16" t="s">
        <v>9</v>
      </c>
      <c r="G246" s="15">
        <v>1385061.65</v>
      </c>
      <c r="H246" s="15">
        <v>97370.83</v>
      </c>
      <c r="I246" s="17">
        <f>G246+H246</f>
        <v>1482432.48</v>
      </c>
      <c r="J246" s="18">
        <f>I246/C246</f>
        <v>272.05587814277851</v>
      </c>
    </row>
    <row r="247" spans="1:10" ht="14.4" customHeight="1" x14ac:dyDescent="0.25">
      <c r="A247" s="3" t="s">
        <v>163</v>
      </c>
      <c r="B247" s="19" t="s">
        <v>23</v>
      </c>
      <c r="C247" s="4">
        <v>798</v>
      </c>
      <c r="D247" s="16" t="s">
        <v>9</v>
      </c>
      <c r="E247" s="16" t="s">
        <v>9</v>
      </c>
      <c r="F247" s="16" t="s">
        <v>9</v>
      </c>
      <c r="G247" s="15">
        <v>210681.4</v>
      </c>
      <c r="H247" s="15">
        <v>6375.09</v>
      </c>
      <c r="I247" s="17">
        <f>G247+H247</f>
        <v>217056.49</v>
      </c>
      <c r="J247" s="18">
        <f>I247/C247</f>
        <v>272.00061403508772</v>
      </c>
    </row>
    <row r="248" spans="1:10" ht="14.4" customHeight="1" x14ac:dyDescent="0.25">
      <c r="A248" s="3" t="s">
        <v>45</v>
      </c>
      <c r="B248" s="19" t="s">
        <v>22</v>
      </c>
      <c r="C248" s="4">
        <v>215</v>
      </c>
      <c r="D248" s="16" t="s">
        <v>9</v>
      </c>
      <c r="E248" s="16" t="s">
        <v>9</v>
      </c>
      <c r="F248" s="16" t="s">
        <v>9</v>
      </c>
      <c r="G248" s="15">
        <v>55097.75</v>
      </c>
      <c r="H248" s="15">
        <v>3374.6000000000004</v>
      </c>
      <c r="I248" s="17">
        <f>G248+H248</f>
        <v>58472.35</v>
      </c>
      <c r="J248" s="18">
        <f>I248/C248</f>
        <v>271.96441860465114</v>
      </c>
    </row>
    <row r="249" spans="1:10" ht="14.4" customHeight="1" x14ac:dyDescent="0.25">
      <c r="A249" s="3" t="s">
        <v>701</v>
      </c>
      <c r="B249" s="19" t="s">
        <v>29</v>
      </c>
      <c r="C249" s="4">
        <v>6653</v>
      </c>
      <c r="D249" s="16" t="s">
        <v>9</v>
      </c>
      <c r="E249" s="16" t="s">
        <v>9</v>
      </c>
      <c r="F249" s="16" t="s">
        <v>9</v>
      </c>
      <c r="G249" s="15">
        <v>1791356.26</v>
      </c>
      <c r="H249" s="15">
        <v>17842.57</v>
      </c>
      <c r="I249" s="17">
        <f>G249+H249</f>
        <v>1809198.83</v>
      </c>
      <c r="J249" s="18">
        <f>I249/C249</f>
        <v>271.9372959567113</v>
      </c>
    </row>
    <row r="250" spans="1:10" ht="14.4" customHeight="1" x14ac:dyDescent="0.25">
      <c r="A250" s="3" t="s">
        <v>787</v>
      </c>
      <c r="B250" s="19" t="s">
        <v>29</v>
      </c>
      <c r="C250" s="4">
        <v>6938</v>
      </c>
      <c r="D250" s="16" t="s">
        <v>9</v>
      </c>
      <c r="E250" s="16" t="s">
        <v>9</v>
      </c>
      <c r="F250" s="16" t="s">
        <v>9</v>
      </c>
      <c r="G250" s="15">
        <v>1775699.22</v>
      </c>
      <c r="H250" s="15">
        <v>110055.84000000001</v>
      </c>
      <c r="I250" s="17">
        <f>G250+H250</f>
        <v>1885755.06</v>
      </c>
      <c r="J250" s="18">
        <f>I250/C250</f>
        <v>271.80095993081579</v>
      </c>
    </row>
    <row r="251" spans="1:10" ht="14.4" customHeight="1" x14ac:dyDescent="0.25">
      <c r="A251" s="3" t="s">
        <v>37</v>
      </c>
      <c r="B251" s="19" t="s">
        <v>22</v>
      </c>
      <c r="C251" s="4">
        <v>682</v>
      </c>
      <c r="D251" s="16" t="s">
        <v>9</v>
      </c>
      <c r="E251" s="16" t="s">
        <v>9</v>
      </c>
      <c r="F251" s="16" t="s">
        <v>9</v>
      </c>
      <c r="G251" s="15">
        <v>171501.37</v>
      </c>
      <c r="H251" s="15">
        <v>13785.43</v>
      </c>
      <c r="I251" s="17">
        <f>G251+H251</f>
        <v>185286.8</v>
      </c>
      <c r="J251" s="18">
        <f>I251/C251</f>
        <v>271.68152492668622</v>
      </c>
    </row>
    <row r="252" spans="1:10" ht="14.4" customHeight="1" x14ac:dyDescent="0.25">
      <c r="A252" s="3" t="s">
        <v>128</v>
      </c>
      <c r="B252" s="19" t="s">
        <v>22</v>
      </c>
      <c r="C252" s="4">
        <v>6271</v>
      </c>
      <c r="D252" s="16" t="s">
        <v>9</v>
      </c>
      <c r="E252" s="16" t="s">
        <v>9</v>
      </c>
      <c r="F252" s="16" t="s">
        <v>9</v>
      </c>
      <c r="G252" s="15">
        <v>1602818.86</v>
      </c>
      <c r="H252" s="15">
        <v>100135.32</v>
      </c>
      <c r="I252" s="17">
        <f>G252+H252</f>
        <v>1702954.1800000002</v>
      </c>
      <c r="J252" s="18">
        <f>I252/C252</f>
        <v>271.56022643916441</v>
      </c>
    </row>
    <row r="253" spans="1:10" ht="14.4" customHeight="1" x14ac:dyDescent="0.25">
      <c r="A253" s="3" t="s">
        <v>134</v>
      </c>
      <c r="B253" s="19" t="s">
        <v>23</v>
      </c>
      <c r="C253" s="4">
        <v>5223</v>
      </c>
      <c r="D253" s="16" t="s">
        <v>9</v>
      </c>
      <c r="E253" s="16" t="s">
        <v>9</v>
      </c>
      <c r="F253" s="16" t="s">
        <v>9</v>
      </c>
      <c r="G253" s="15">
        <v>1353375.69</v>
      </c>
      <c r="H253" s="15">
        <v>64921.53</v>
      </c>
      <c r="I253" s="17">
        <f>G253+H253</f>
        <v>1418297.22</v>
      </c>
      <c r="J253" s="18">
        <f>I253/C253</f>
        <v>271.54838598506603</v>
      </c>
    </row>
    <row r="254" spans="1:10" ht="14.4" customHeight="1" x14ac:dyDescent="0.25">
      <c r="A254" s="3" t="s">
        <v>172</v>
      </c>
      <c r="B254" s="19" t="s">
        <v>23</v>
      </c>
      <c r="C254" s="4">
        <v>2739</v>
      </c>
      <c r="D254" s="16" t="s">
        <v>9</v>
      </c>
      <c r="E254" s="16" t="s">
        <v>9</v>
      </c>
      <c r="F254" s="16" t="s">
        <v>9</v>
      </c>
      <c r="G254" s="15">
        <v>712618.37</v>
      </c>
      <c r="H254" s="15">
        <v>31104.85</v>
      </c>
      <c r="I254" s="17">
        <f>G254+H254</f>
        <v>743723.22</v>
      </c>
      <c r="J254" s="18">
        <f>I254/C254</f>
        <v>271.53093099671412</v>
      </c>
    </row>
    <row r="255" spans="1:10" ht="14.4" customHeight="1" x14ac:dyDescent="0.25">
      <c r="A255" s="3" t="s">
        <v>571</v>
      </c>
      <c r="B255" s="19" t="s">
        <v>26</v>
      </c>
      <c r="C255" s="4">
        <v>12663</v>
      </c>
      <c r="D255" s="16" t="s">
        <v>9</v>
      </c>
      <c r="E255" s="16" t="s">
        <v>9</v>
      </c>
      <c r="F255" s="16" t="s">
        <v>9</v>
      </c>
      <c r="G255" s="15">
        <v>3436395.79</v>
      </c>
      <c r="H255" s="15">
        <v>0</v>
      </c>
      <c r="I255" s="17">
        <f>G255+H255</f>
        <v>3436395.79</v>
      </c>
      <c r="J255" s="18">
        <f>I255/C255</f>
        <v>271.37295980415382</v>
      </c>
    </row>
    <row r="256" spans="1:10" ht="14.4" customHeight="1" x14ac:dyDescent="0.25">
      <c r="A256" s="3" t="s">
        <v>546</v>
      </c>
      <c r="B256" s="19" t="s">
        <v>26</v>
      </c>
      <c r="C256" s="4">
        <v>1729</v>
      </c>
      <c r="D256" s="16" t="s">
        <v>9</v>
      </c>
      <c r="E256" s="16" t="s">
        <v>9</v>
      </c>
      <c r="F256" s="16" t="s">
        <v>9</v>
      </c>
      <c r="G256" s="15">
        <v>403062.25</v>
      </c>
      <c r="H256" s="15">
        <v>65549.22</v>
      </c>
      <c r="I256" s="17">
        <f>G256+H256</f>
        <v>468611.47</v>
      </c>
      <c r="J256" s="18">
        <f>I256/C256</f>
        <v>271.03034702139962</v>
      </c>
    </row>
    <row r="257" spans="1:10" ht="14.4" customHeight="1" x14ac:dyDescent="0.25">
      <c r="A257" s="3" t="s">
        <v>277</v>
      </c>
      <c r="B257" s="19" t="s">
        <v>25</v>
      </c>
      <c r="C257" s="4">
        <v>537</v>
      </c>
      <c r="D257" s="16" t="s">
        <v>9</v>
      </c>
      <c r="E257" s="16" t="s">
        <v>9</v>
      </c>
      <c r="F257" s="16" t="s">
        <v>9</v>
      </c>
      <c r="G257" s="15">
        <v>142794.38</v>
      </c>
      <c r="H257" s="15">
        <v>2739.96</v>
      </c>
      <c r="I257" s="17">
        <f>G257+H257</f>
        <v>145534.34</v>
      </c>
      <c r="J257" s="18">
        <f>I257/C257</f>
        <v>271.01366852886406</v>
      </c>
    </row>
    <row r="258" spans="1:10" ht="14.4" customHeight="1" x14ac:dyDescent="0.25">
      <c r="A258" s="3" t="s">
        <v>331</v>
      </c>
      <c r="B258" s="19" t="s">
        <v>25</v>
      </c>
      <c r="C258" s="4">
        <v>12294</v>
      </c>
      <c r="D258" s="16" t="s">
        <v>9</v>
      </c>
      <c r="E258" s="16" t="s">
        <v>9</v>
      </c>
      <c r="F258" s="16" t="s">
        <v>9</v>
      </c>
      <c r="G258" s="15">
        <v>3190430.44</v>
      </c>
      <c r="H258" s="15">
        <v>139262.23000000001</v>
      </c>
      <c r="I258" s="17">
        <f>G258+H258</f>
        <v>3329692.67</v>
      </c>
      <c r="J258" s="18">
        <f>I258/C258</f>
        <v>270.83883764437934</v>
      </c>
    </row>
    <row r="259" spans="1:10" ht="14.4" customHeight="1" x14ac:dyDescent="0.25">
      <c r="A259" s="3" t="s">
        <v>675</v>
      </c>
      <c r="B259" s="19" t="s">
        <v>28</v>
      </c>
      <c r="C259" s="4">
        <v>1646</v>
      </c>
      <c r="D259" s="16" t="s">
        <v>9</v>
      </c>
      <c r="E259" s="16" t="s">
        <v>9</v>
      </c>
      <c r="F259" s="16" t="s">
        <v>9</v>
      </c>
      <c r="G259" s="15">
        <v>439381.67</v>
      </c>
      <c r="H259" s="15">
        <v>5304.5300000000007</v>
      </c>
      <c r="I259" s="17">
        <f>G259+H259</f>
        <v>444686.2</v>
      </c>
      <c r="J259" s="18">
        <f>I259/C259</f>
        <v>270.16172539489673</v>
      </c>
    </row>
    <row r="260" spans="1:10" ht="14.4" customHeight="1" x14ac:dyDescent="0.25">
      <c r="A260" s="3" t="s">
        <v>286</v>
      </c>
      <c r="B260" s="19" t="s">
        <v>25</v>
      </c>
      <c r="C260" s="4">
        <v>210</v>
      </c>
      <c r="D260" s="16" t="s">
        <v>9</v>
      </c>
      <c r="E260" s="16" t="s">
        <v>9</v>
      </c>
      <c r="F260" s="16" t="s">
        <v>9</v>
      </c>
      <c r="G260" s="15">
        <v>55639.64</v>
      </c>
      <c r="H260" s="15">
        <v>1091.6299999999999</v>
      </c>
      <c r="I260" s="17">
        <f>G260+H260</f>
        <v>56731.27</v>
      </c>
      <c r="J260" s="18">
        <f>I260/C260</f>
        <v>270.14890476190476</v>
      </c>
    </row>
    <row r="261" spans="1:10" ht="14.4" customHeight="1" x14ac:dyDescent="0.25">
      <c r="A261" s="3" t="s">
        <v>102</v>
      </c>
      <c r="B261" s="19" t="s">
        <v>22</v>
      </c>
      <c r="C261" s="4">
        <v>4463</v>
      </c>
      <c r="D261" s="16" t="s">
        <v>9</v>
      </c>
      <c r="E261" s="16" t="s">
        <v>9</v>
      </c>
      <c r="F261" s="16" t="s">
        <v>9</v>
      </c>
      <c r="G261" s="15">
        <v>1183516.42</v>
      </c>
      <c r="H261" s="15">
        <v>21252.85</v>
      </c>
      <c r="I261" s="17">
        <f>G261+H261</f>
        <v>1204769.27</v>
      </c>
      <c r="J261" s="18">
        <f>I261/C261</f>
        <v>269.94606094555235</v>
      </c>
    </row>
    <row r="262" spans="1:10" ht="14.4" customHeight="1" x14ac:dyDescent="0.25">
      <c r="A262" s="3" t="s">
        <v>189</v>
      </c>
      <c r="B262" s="19" t="s">
        <v>24</v>
      </c>
      <c r="C262" s="4">
        <v>14381</v>
      </c>
      <c r="D262" s="16" t="s">
        <v>9</v>
      </c>
      <c r="E262" s="16" t="s">
        <v>9</v>
      </c>
      <c r="F262" s="16" t="s">
        <v>9</v>
      </c>
      <c r="G262" s="15">
        <v>3771619.47</v>
      </c>
      <c r="H262" s="15">
        <v>109621.07999999999</v>
      </c>
      <c r="I262" s="17">
        <f>G262+H262</f>
        <v>3881240.5500000003</v>
      </c>
      <c r="J262" s="18">
        <f>I262/C262</f>
        <v>269.88669424935682</v>
      </c>
    </row>
    <row r="263" spans="1:10" ht="14.4" customHeight="1" x14ac:dyDescent="0.25">
      <c r="A263" s="3" t="s">
        <v>785</v>
      </c>
      <c r="B263" s="19" t="s">
        <v>29</v>
      </c>
      <c r="C263" s="4">
        <v>8080</v>
      </c>
      <c r="D263" s="16" t="s">
        <v>9</v>
      </c>
      <c r="E263" s="16" t="s">
        <v>9</v>
      </c>
      <c r="F263" s="16" t="s">
        <v>9</v>
      </c>
      <c r="G263" s="15">
        <v>2079433.97</v>
      </c>
      <c r="H263" s="15">
        <v>97583.59</v>
      </c>
      <c r="I263" s="17">
        <f>G263+H263</f>
        <v>2177017.56</v>
      </c>
      <c r="J263" s="18">
        <f>I263/C263</f>
        <v>269.43286633663365</v>
      </c>
    </row>
    <row r="264" spans="1:10" ht="14.4" customHeight="1" x14ac:dyDescent="0.25">
      <c r="A264" s="3" t="s">
        <v>367</v>
      </c>
      <c r="B264" s="19" t="s">
        <v>25</v>
      </c>
      <c r="C264" s="4">
        <v>5674</v>
      </c>
      <c r="D264" s="16" t="s">
        <v>9</v>
      </c>
      <c r="E264" s="16" t="s">
        <v>9</v>
      </c>
      <c r="F264" s="16" t="s">
        <v>9</v>
      </c>
      <c r="G264" s="15">
        <v>1474317.33</v>
      </c>
      <c r="H264" s="15">
        <v>54139.43</v>
      </c>
      <c r="I264" s="17">
        <f>G264+H264</f>
        <v>1528456.76</v>
      </c>
      <c r="J264" s="18">
        <f>I264/C264</f>
        <v>269.37905534014806</v>
      </c>
    </row>
    <row r="265" spans="1:10" ht="14.4" customHeight="1" x14ac:dyDescent="0.25">
      <c r="A265" s="3" t="s">
        <v>262</v>
      </c>
      <c r="B265" s="19" t="s">
        <v>25</v>
      </c>
      <c r="C265" s="4">
        <v>325</v>
      </c>
      <c r="D265" s="16" t="s">
        <v>9</v>
      </c>
      <c r="E265" s="16" t="s">
        <v>9</v>
      </c>
      <c r="F265" s="16" t="s">
        <v>9</v>
      </c>
      <c r="G265" s="15">
        <v>85144.48</v>
      </c>
      <c r="H265" s="15">
        <v>2398.3199999999997</v>
      </c>
      <c r="I265" s="17">
        <f>G265+H265</f>
        <v>87542.799999999988</v>
      </c>
      <c r="J265" s="18">
        <f>I265/C265</f>
        <v>269.3624615384615</v>
      </c>
    </row>
    <row r="266" spans="1:10" ht="14.4" customHeight="1" x14ac:dyDescent="0.25">
      <c r="A266" s="3" t="s">
        <v>356</v>
      </c>
      <c r="B266" s="19" t="s">
        <v>25</v>
      </c>
      <c r="C266" s="4">
        <v>8608</v>
      </c>
      <c r="D266" s="16" t="s">
        <v>9</v>
      </c>
      <c r="E266" s="16" t="s">
        <v>9</v>
      </c>
      <c r="F266" s="16" t="s">
        <v>9</v>
      </c>
      <c r="G266" s="15">
        <v>2298061.5499999998</v>
      </c>
      <c r="H266" s="15">
        <v>18267.77</v>
      </c>
      <c r="I266" s="17">
        <f>G266+H266</f>
        <v>2316329.3199999998</v>
      </c>
      <c r="J266" s="18">
        <f>I266/C266</f>
        <v>269.09030204460964</v>
      </c>
    </row>
    <row r="267" spans="1:10" ht="14.4" customHeight="1" x14ac:dyDescent="0.25">
      <c r="A267" s="3" t="s">
        <v>669</v>
      </c>
      <c r="B267" s="19" t="s">
        <v>28</v>
      </c>
      <c r="C267" s="4">
        <v>10177</v>
      </c>
      <c r="D267" s="16" t="s">
        <v>9</v>
      </c>
      <c r="E267" s="16" t="s">
        <v>9</v>
      </c>
      <c r="F267" s="16" t="s">
        <v>9</v>
      </c>
      <c r="G267" s="15">
        <v>2604444.91</v>
      </c>
      <c r="H267" s="15">
        <v>131456.13999999998</v>
      </c>
      <c r="I267" s="17">
        <f>G267+H267</f>
        <v>2735901.0500000003</v>
      </c>
      <c r="J267" s="18">
        <f>I267/C267</f>
        <v>268.83178245062396</v>
      </c>
    </row>
    <row r="268" spans="1:10" ht="14.4" customHeight="1" x14ac:dyDescent="0.25">
      <c r="A268" s="3" t="s">
        <v>321</v>
      </c>
      <c r="B268" s="19" t="s">
        <v>25</v>
      </c>
      <c r="C268" s="4">
        <v>1830</v>
      </c>
      <c r="D268" s="16" t="s">
        <v>9</v>
      </c>
      <c r="E268" s="16" t="s">
        <v>9</v>
      </c>
      <c r="F268" s="16" t="s">
        <v>9</v>
      </c>
      <c r="G268" s="15">
        <v>470423.88</v>
      </c>
      <c r="H268" s="15">
        <v>21470.850000000002</v>
      </c>
      <c r="I268" s="17">
        <f>G268+H268</f>
        <v>491894.73</v>
      </c>
      <c r="J268" s="18">
        <f>I268/C268</f>
        <v>268.79493442622947</v>
      </c>
    </row>
    <row r="269" spans="1:10" ht="14.4" customHeight="1" x14ac:dyDescent="0.25">
      <c r="A269" s="3" t="s">
        <v>352</v>
      </c>
      <c r="B269" s="19" t="s">
        <v>25</v>
      </c>
      <c r="C269" s="4">
        <v>22310</v>
      </c>
      <c r="D269" s="16" t="s">
        <v>9</v>
      </c>
      <c r="E269" s="16" t="s">
        <v>9</v>
      </c>
      <c r="F269" s="16" t="s">
        <v>9</v>
      </c>
      <c r="G269" s="15">
        <v>5859105.8499999996</v>
      </c>
      <c r="H269" s="15">
        <v>131818.96</v>
      </c>
      <c r="I269" s="17">
        <f>G269+H269</f>
        <v>5990924.8099999996</v>
      </c>
      <c r="J269" s="18">
        <f>I269/C269</f>
        <v>268.53091931869113</v>
      </c>
    </row>
    <row r="270" spans="1:10" ht="14.4" customHeight="1" x14ac:dyDescent="0.25">
      <c r="A270" s="3" t="s">
        <v>639</v>
      </c>
      <c r="B270" s="19" t="s">
        <v>28</v>
      </c>
      <c r="C270" s="4">
        <v>1346</v>
      </c>
      <c r="D270" s="16" t="s">
        <v>9</v>
      </c>
      <c r="E270" s="16" t="s">
        <v>9</v>
      </c>
      <c r="F270" s="16" t="s">
        <v>9</v>
      </c>
      <c r="G270" s="15">
        <v>353406.95</v>
      </c>
      <c r="H270" s="15">
        <v>8017.92</v>
      </c>
      <c r="I270" s="17">
        <f>G270+H270</f>
        <v>361424.87</v>
      </c>
      <c r="J270" s="18">
        <f>I270/C270</f>
        <v>268.51773402674593</v>
      </c>
    </row>
    <row r="271" spans="1:10" ht="14.4" customHeight="1" x14ac:dyDescent="0.25">
      <c r="A271" s="3" t="s">
        <v>183</v>
      </c>
      <c r="B271" s="19" t="s">
        <v>24</v>
      </c>
      <c r="C271" s="4">
        <v>635</v>
      </c>
      <c r="D271" s="16" t="s">
        <v>9</v>
      </c>
      <c r="E271" s="16" t="s">
        <v>9</v>
      </c>
      <c r="F271" s="16" t="s">
        <v>9</v>
      </c>
      <c r="G271" s="15">
        <v>163432.76</v>
      </c>
      <c r="H271" s="15">
        <v>6967.7800000000007</v>
      </c>
      <c r="I271" s="17">
        <f>G271+H271</f>
        <v>170400.54</v>
      </c>
      <c r="J271" s="18">
        <f>I271/C271</f>
        <v>268.34730708661419</v>
      </c>
    </row>
    <row r="272" spans="1:10" ht="14.4" customHeight="1" x14ac:dyDescent="0.25">
      <c r="A272" s="3" t="s">
        <v>448</v>
      </c>
      <c r="B272" s="19" t="s">
        <v>27</v>
      </c>
      <c r="C272" s="4">
        <v>1322</v>
      </c>
      <c r="D272" s="16" t="s">
        <v>9</v>
      </c>
      <c r="E272" s="16" t="s">
        <v>9</v>
      </c>
      <c r="F272" s="16" t="s">
        <v>9</v>
      </c>
      <c r="G272" s="15">
        <v>321305.73</v>
      </c>
      <c r="H272" s="15">
        <v>33280.730000000003</v>
      </c>
      <c r="I272" s="17">
        <f>G272+H272</f>
        <v>354586.45999999996</v>
      </c>
      <c r="J272" s="18">
        <f>I272/C272</f>
        <v>268.21971255673219</v>
      </c>
    </row>
    <row r="273" spans="1:10" ht="14.4" customHeight="1" x14ac:dyDescent="0.25">
      <c r="A273" s="3" t="s">
        <v>365</v>
      </c>
      <c r="B273" s="19" t="s">
        <v>25</v>
      </c>
      <c r="C273" s="4">
        <v>15063</v>
      </c>
      <c r="D273" s="16" t="s">
        <v>9</v>
      </c>
      <c r="E273" s="16" t="s">
        <v>9</v>
      </c>
      <c r="F273" s="16" t="s">
        <v>9</v>
      </c>
      <c r="G273" s="15">
        <v>3827555.93</v>
      </c>
      <c r="H273" s="15">
        <v>209853.88</v>
      </c>
      <c r="I273" s="17">
        <f>G273+H273</f>
        <v>4037409.81</v>
      </c>
      <c r="J273" s="18">
        <f>I273/C273</f>
        <v>268.03490738896636</v>
      </c>
    </row>
    <row r="274" spans="1:10" ht="14.4" customHeight="1" x14ac:dyDescent="0.25">
      <c r="A274" s="3" t="s">
        <v>231</v>
      </c>
      <c r="B274" s="19" t="s">
        <v>24</v>
      </c>
      <c r="C274" s="4">
        <v>4655</v>
      </c>
      <c r="D274" s="16" t="s">
        <v>9</v>
      </c>
      <c r="E274" s="16" t="s">
        <v>9</v>
      </c>
      <c r="F274" s="16" t="s">
        <v>9</v>
      </c>
      <c r="G274" s="15">
        <v>1226649.79</v>
      </c>
      <c r="H274" s="15">
        <v>20224</v>
      </c>
      <c r="I274" s="17">
        <f>G274+H274</f>
        <v>1246873.79</v>
      </c>
      <c r="J274" s="18">
        <f>I274/C274</f>
        <v>267.85688292158972</v>
      </c>
    </row>
    <row r="275" spans="1:10" ht="14.4" customHeight="1" x14ac:dyDescent="0.25">
      <c r="A275" s="3" t="s">
        <v>132</v>
      </c>
      <c r="B275" s="19" t="s">
        <v>22</v>
      </c>
      <c r="C275" s="4">
        <v>8677</v>
      </c>
      <c r="D275" s="16" t="s">
        <v>9</v>
      </c>
      <c r="E275" s="16" t="s">
        <v>9</v>
      </c>
      <c r="F275" s="16" t="s">
        <v>9</v>
      </c>
      <c r="G275" s="15">
        <v>2323646.14</v>
      </c>
      <c r="H275" s="15">
        <v>0</v>
      </c>
      <c r="I275" s="17">
        <f>G275+H275</f>
        <v>2323646.14</v>
      </c>
      <c r="J275" s="18">
        <f>I275/C275</f>
        <v>267.79372363720182</v>
      </c>
    </row>
    <row r="276" spans="1:10" ht="14.4" customHeight="1" x14ac:dyDescent="0.25">
      <c r="A276" s="3" t="s">
        <v>43</v>
      </c>
      <c r="B276" s="19" t="s">
        <v>22</v>
      </c>
      <c r="C276" s="4">
        <v>725</v>
      </c>
      <c r="D276" s="16" t="s">
        <v>9</v>
      </c>
      <c r="E276" s="16" t="s">
        <v>9</v>
      </c>
      <c r="F276" s="16" t="s">
        <v>9</v>
      </c>
      <c r="G276" s="15">
        <v>177942.85</v>
      </c>
      <c r="H276" s="15">
        <v>16189.869999999999</v>
      </c>
      <c r="I276" s="17">
        <f>G276+H276</f>
        <v>194132.72</v>
      </c>
      <c r="J276" s="18">
        <f>I276/C276</f>
        <v>267.76926896551726</v>
      </c>
    </row>
    <row r="277" spans="1:10" ht="14.4" customHeight="1" x14ac:dyDescent="0.25">
      <c r="A277" s="3" t="s">
        <v>498</v>
      </c>
      <c r="B277" s="19" t="s">
        <v>27</v>
      </c>
      <c r="C277" s="4">
        <v>2402</v>
      </c>
      <c r="D277" s="16" t="s">
        <v>9</v>
      </c>
      <c r="E277" s="16" t="s">
        <v>9</v>
      </c>
      <c r="F277" s="16" t="s">
        <v>9</v>
      </c>
      <c r="G277" s="15">
        <v>592245.16</v>
      </c>
      <c r="H277" s="15">
        <v>50429.56</v>
      </c>
      <c r="I277" s="17">
        <f>G277+H277</f>
        <v>642674.72</v>
      </c>
      <c r="J277" s="18">
        <f>I277/C277</f>
        <v>267.55816819317232</v>
      </c>
    </row>
    <row r="278" spans="1:10" ht="14.4" customHeight="1" x14ac:dyDescent="0.25">
      <c r="A278" s="3" t="s">
        <v>508</v>
      </c>
      <c r="B278" s="19" t="s">
        <v>27</v>
      </c>
      <c r="C278" s="4">
        <v>2948</v>
      </c>
      <c r="D278" s="16" t="s">
        <v>9</v>
      </c>
      <c r="E278" s="16" t="s">
        <v>9</v>
      </c>
      <c r="F278" s="16" t="s">
        <v>9</v>
      </c>
      <c r="G278" s="15">
        <v>686933.91</v>
      </c>
      <c r="H278" s="15">
        <v>100939.18</v>
      </c>
      <c r="I278" s="17">
        <f>G278+H278</f>
        <v>787873.09000000008</v>
      </c>
      <c r="J278" s="18">
        <f>I278/C278</f>
        <v>267.25681478968795</v>
      </c>
    </row>
    <row r="279" spans="1:10" ht="14.4" customHeight="1" x14ac:dyDescent="0.25">
      <c r="A279" s="3" t="s">
        <v>775</v>
      </c>
      <c r="B279" s="19" t="s">
        <v>29</v>
      </c>
      <c r="C279" s="4">
        <v>5580</v>
      </c>
      <c r="D279" s="16" t="s">
        <v>9</v>
      </c>
      <c r="E279" s="16" t="s">
        <v>9</v>
      </c>
      <c r="F279" s="16" t="s">
        <v>9</v>
      </c>
      <c r="G279" s="15">
        <v>1430812.96</v>
      </c>
      <c r="H279" s="15">
        <v>59610.06</v>
      </c>
      <c r="I279" s="17">
        <f>G279+H279</f>
        <v>1490423.02</v>
      </c>
      <c r="J279" s="18">
        <f>I279/C279</f>
        <v>267.10089964157709</v>
      </c>
    </row>
    <row r="280" spans="1:10" ht="14.4" customHeight="1" x14ac:dyDescent="0.25">
      <c r="A280" s="3" t="s">
        <v>707</v>
      </c>
      <c r="B280" s="19" t="s">
        <v>29</v>
      </c>
      <c r="C280" s="4">
        <v>11251</v>
      </c>
      <c r="D280" s="16" t="s">
        <v>9</v>
      </c>
      <c r="E280" s="16" t="s">
        <v>9</v>
      </c>
      <c r="F280" s="16" t="s">
        <v>9</v>
      </c>
      <c r="G280" s="15">
        <v>2899503.68</v>
      </c>
      <c r="H280" s="15">
        <v>105272.18</v>
      </c>
      <c r="I280" s="17">
        <f>G280+H280</f>
        <v>3004775.8600000003</v>
      </c>
      <c r="J280" s="18">
        <f>I280/C280</f>
        <v>267.0674482268243</v>
      </c>
    </row>
    <row r="281" spans="1:10" ht="14.4" customHeight="1" x14ac:dyDescent="0.25">
      <c r="A281" s="3" t="s">
        <v>433</v>
      </c>
      <c r="B281" s="19" t="s">
        <v>27</v>
      </c>
      <c r="C281" s="4">
        <v>4968</v>
      </c>
      <c r="D281" s="16" t="s">
        <v>9</v>
      </c>
      <c r="E281" s="16" t="s">
        <v>9</v>
      </c>
      <c r="F281" s="16" t="s">
        <v>9</v>
      </c>
      <c r="G281" s="15">
        <v>1177527.82</v>
      </c>
      <c r="H281" s="15">
        <v>148554.16</v>
      </c>
      <c r="I281" s="17">
        <f>G281+H281</f>
        <v>1326081.98</v>
      </c>
      <c r="J281" s="18">
        <f>I281/C281</f>
        <v>266.92471417069243</v>
      </c>
    </row>
    <row r="282" spans="1:10" ht="14.4" customHeight="1" x14ac:dyDescent="0.25">
      <c r="A282" s="3" t="s">
        <v>477</v>
      </c>
      <c r="B282" s="19" t="s">
        <v>27</v>
      </c>
      <c r="C282" s="4">
        <v>10011</v>
      </c>
      <c r="D282" s="16" t="s">
        <v>9</v>
      </c>
      <c r="E282" s="16" t="s">
        <v>9</v>
      </c>
      <c r="F282" s="16" t="s">
        <v>9</v>
      </c>
      <c r="G282" s="15">
        <v>2637982.88</v>
      </c>
      <c r="H282" s="15">
        <v>32809.33</v>
      </c>
      <c r="I282" s="17">
        <f>G282+H282</f>
        <v>2670792.21</v>
      </c>
      <c r="J282" s="18">
        <f>I282/C282</f>
        <v>266.78575666766557</v>
      </c>
    </row>
    <row r="283" spans="1:10" ht="14.4" customHeight="1" x14ac:dyDescent="0.25">
      <c r="A283" s="3" t="s">
        <v>490</v>
      </c>
      <c r="B283" s="19" t="s">
        <v>27</v>
      </c>
      <c r="C283" s="4">
        <v>3780</v>
      </c>
      <c r="D283" s="16" t="s">
        <v>9</v>
      </c>
      <c r="E283" s="16" t="s">
        <v>9</v>
      </c>
      <c r="F283" s="16" t="s">
        <v>9</v>
      </c>
      <c r="G283" s="15">
        <v>907299.63</v>
      </c>
      <c r="H283" s="15">
        <v>100550.05</v>
      </c>
      <c r="I283" s="17">
        <f>G283+H283</f>
        <v>1007849.68</v>
      </c>
      <c r="J283" s="18">
        <f>I283/C283</f>
        <v>266.6268994708995</v>
      </c>
    </row>
    <row r="284" spans="1:10" ht="14.4" customHeight="1" x14ac:dyDescent="0.25">
      <c r="A284" s="3" t="s">
        <v>221</v>
      </c>
      <c r="B284" s="19" t="s">
        <v>24</v>
      </c>
      <c r="C284" s="4">
        <v>2817</v>
      </c>
      <c r="D284" s="16" t="s">
        <v>9</v>
      </c>
      <c r="E284" s="16" t="s">
        <v>9</v>
      </c>
      <c r="F284" s="16" t="s">
        <v>9</v>
      </c>
      <c r="G284" s="15">
        <v>727913.65</v>
      </c>
      <c r="H284" s="15">
        <v>22749.200000000001</v>
      </c>
      <c r="I284" s="17">
        <f>G284+H284</f>
        <v>750662.85</v>
      </c>
      <c r="J284" s="18">
        <f>I284/C284</f>
        <v>266.47598509052182</v>
      </c>
    </row>
    <row r="285" spans="1:10" ht="14.4" customHeight="1" x14ac:dyDescent="0.25">
      <c r="A285" s="3" t="s">
        <v>681</v>
      </c>
      <c r="B285" s="19" t="s">
        <v>28</v>
      </c>
      <c r="C285" s="4">
        <v>776</v>
      </c>
      <c r="D285" s="16" t="s">
        <v>9</v>
      </c>
      <c r="E285" s="16" t="s">
        <v>9</v>
      </c>
      <c r="F285" s="16" t="s">
        <v>9</v>
      </c>
      <c r="G285" s="15">
        <v>203785.94</v>
      </c>
      <c r="H285" s="15">
        <v>2886.64</v>
      </c>
      <c r="I285" s="17">
        <f>G285+H285</f>
        <v>206672.58000000002</v>
      </c>
      <c r="J285" s="18">
        <f>I285/C285</f>
        <v>266.33064432989693</v>
      </c>
    </row>
    <row r="286" spans="1:10" ht="14.4" customHeight="1" x14ac:dyDescent="0.25">
      <c r="A286" s="3" t="s">
        <v>710</v>
      </c>
      <c r="B286" s="19" t="s">
        <v>29</v>
      </c>
      <c r="C286" s="4">
        <v>7327</v>
      </c>
      <c r="D286" s="16" t="s">
        <v>9</v>
      </c>
      <c r="E286" s="16" t="s">
        <v>9</v>
      </c>
      <c r="F286" s="16" t="s">
        <v>9</v>
      </c>
      <c r="G286" s="15">
        <v>1920291.81</v>
      </c>
      <c r="H286" s="15">
        <v>31048.469999999998</v>
      </c>
      <c r="I286" s="17">
        <f>G286+H286</f>
        <v>1951340.28</v>
      </c>
      <c r="J286" s="18">
        <f>I286/C286</f>
        <v>266.32186160775217</v>
      </c>
    </row>
    <row r="287" spans="1:10" ht="14.4" customHeight="1" x14ac:dyDescent="0.25">
      <c r="A287" s="3" t="s">
        <v>783</v>
      </c>
      <c r="B287" s="19" t="s">
        <v>29</v>
      </c>
      <c r="C287" s="4">
        <v>9394</v>
      </c>
      <c r="D287" s="16" t="s">
        <v>9</v>
      </c>
      <c r="E287" s="16" t="s">
        <v>9</v>
      </c>
      <c r="F287" s="16" t="s">
        <v>9</v>
      </c>
      <c r="G287" s="15">
        <v>2437795.63</v>
      </c>
      <c r="H287" s="15">
        <v>62329.43</v>
      </c>
      <c r="I287" s="17">
        <f>G287+H287</f>
        <v>2500125.06</v>
      </c>
      <c r="J287" s="18">
        <f>I287/C287</f>
        <v>266.14062806046411</v>
      </c>
    </row>
    <row r="288" spans="1:10" ht="14.4" customHeight="1" x14ac:dyDescent="0.25">
      <c r="A288" s="3" t="s">
        <v>779</v>
      </c>
      <c r="B288" s="19" t="s">
        <v>29</v>
      </c>
      <c r="C288" s="4">
        <v>8625</v>
      </c>
      <c r="D288" s="16" t="s">
        <v>9</v>
      </c>
      <c r="E288" s="16" t="s">
        <v>9</v>
      </c>
      <c r="F288" s="16" t="s">
        <v>9</v>
      </c>
      <c r="G288" s="15">
        <v>2203673.88</v>
      </c>
      <c r="H288" s="15">
        <v>91660.44</v>
      </c>
      <c r="I288" s="17">
        <f>G288+H288</f>
        <v>2295334.3199999998</v>
      </c>
      <c r="J288" s="18">
        <f>I288/C288</f>
        <v>266.12571826086952</v>
      </c>
    </row>
    <row r="289" spans="1:10" ht="14.4" customHeight="1" x14ac:dyDescent="0.25">
      <c r="A289" s="3" t="s">
        <v>297</v>
      </c>
      <c r="B289" s="19" t="s">
        <v>25</v>
      </c>
      <c r="C289" s="4">
        <v>7809</v>
      </c>
      <c r="D289" s="16" t="s">
        <v>9</v>
      </c>
      <c r="E289" s="16" t="s">
        <v>9</v>
      </c>
      <c r="F289" s="16" t="s">
        <v>9</v>
      </c>
      <c r="G289" s="15">
        <v>2008315.51</v>
      </c>
      <c r="H289" s="15">
        <v>69841.049999999988</v>
      </c>
      <c r="I289" s="17">
        <f>G289+H289</f>
        <v>2078156.56</v>
      </c>
      <c r="J289" s="18">
        <f>I289/C289</f>
        <v>266.12326290177998</v>
      </c>
    </row>
    <row r="290" spans="1:10" ht="14.4" customHeight="1" x14ac:dyDescent="0.25">
      <c r="A290" s="3" t="s">
        <v>271</v>
      </c>
      <c r="B290" s="19" t="s">
        <v>25</v>
      </c>
      <c r="C290" s="4">
        <v>3339</v>
      </c>
      <c r="D290" s="16" t="s">
        <v>9</v>
      </c>
      <c r="E290" s="16" t="s">
        <v>9</v>
      </c>
      <c r="F290" s="16" t="s">
        <v>9</v>
      </c>
      <c r="G290" s="15">
        <v>843552.45</v>
      </c>
      <c r="H290" s="15">
        <v>44820.350000000006</v>
      </c>
      <c r="I290" s="17">
        <f>G290+H290</f>
        <v>888372.79999999993</v>
      </c>
      <c r="J290" s="18">
        <f>I290/C290</f>
        <v>266.05953878406706</v>
      </c>
    </row>
    <row r="291" spans="1:10" ht="14.4" customHeight="1" x14ac:dyDescent="0.25">
      <c r="A291" s="3" t="s">
        <v>486</v>
      </c>
      <c r="B291" s="19" t="s">
        <v>27</v>
      </c>
      <c r="C291" s="4">
        <v>2188</v>
      </c>
      <c r="D291" s="16" t="s">
        <v>9</v>
      </c>
      <c r="E291" s="16" t="s">
        <v>9</v>
      </c>
      <c r="F291" s="16" t="s">
        <v>9</v>
      </c>
      <c r="G291" s="15">
        <v>500823.6</v>
      </c>
      <c r="H291" s="15">
        <v>81203.240000000005</v>
      </c>
      <c r="I291" s="17">
        <f>G291+H291</f>
        <v>582026.84</v>
      </c>
      <c r="J291" s="18">
        <f>I291/C291</f>
        <v>266.00861060329066</v>
      </c>
    </row>
    <row r="292" spans="1:10" ht="14.4" customHeight="1" x14ac:dyDescent="0.25">
      <c r="A292" s="3" t="s">
        <v>734</v>
      </c>
      <c r="B292" s="19" t="s">
        <v>29</v>
      </c>
      <c r="C292" s="4">
        <v>10473</v>
      </c>
      <c r="D292" s="16" t="s">
        <v>9</v>
      </c>
      <c r="E292" s="16" t="s">
        <v>9</v>
      </c>
      <c r="F292" s="16" t="s">
        <v>9</v>
      </c>
      <c r="G292" s="15">
        <v>2706137.2</v>
      </c>
      <c r="H292" s="15">
        <v>78713.149999999994</v>
      </c>
      <c r="I292" s="17">
        <f>G292+H292</f>
        <v>2784850.35</v>
      </c>
      <c r="J292" s="18">
        <f>I292/C292</f>
        <v>265.90760527069608</v>
      </c>
    </row>
    <row r="293" spans="1:10" ht="14.4" customHeight="1" x14ac:dyDescent="0.25">
      <c r="A293" s="3" t="s">
        <v>613</v>
      </c>
      <c r="B293" s="19" t="s">
        <v>28</v>
      </c>
      <c r="C293" s="4">
        <v>8042</v>
      </c>
      <c r="D293" s="16" t="s">
        <v>9</v>
      </c>
      <c r="E293" s="16" t="s">
        <v>9</v>
      </c>
      <c r="F293" s="16" t="s">
        <v>9</v>
      </c>
      <c r="G293" s="15">
        <v>2015038.07</v>
      </c>
      <c r="H293" s="15">
        <v>122181.37</v>
      </c>
      <c r="I293" s="17">
        <f>G293+H293</f>
        <v>2137219.44</v>
      </c>
      <c r="J293" s="18">
        <f>I293/C293</f>
        <v>265.75720467545386</v>
      </c>
    </row>
    <row r="294" spans="1:10" ht="14.4" customHeight="1" x14ac:dyDescent="0.25">
      <c r="A294" s="3" t="s">
        <v>309</v>
      </c>
      <c r="B294" s="19" t="s">
        <v>25</v>
      </c>
      <c r="C294" s="4">
        <v>7209</v>
      </c>
      <c r="D294" s="16" t="s">
        <v>9</v>
      </c>
      <c r="E294" s="16" t="s">
        <v>9</v>
      </c>
      <c r="F294" s="16" t="s">
        <v>9</v>
      </c>
      <c r="G294" s="15">
        <v>1831400.61</v>
      </c>
      <c r="H294" s="15">
        <v>83260.399999999994</v>
      </c>
      <c r="I294" s="17">
        <f>G294+H294</f>
        <v>1914661.01</v>
      </c>
      <c r="J294" s="18">
        <f>I294/C294</f>
        <v>265.59314884172562</v>
      </c>
    </row>
    <row r="295" spans="1:10" ht="14.4" customHeight="1" x14ac:dyDescent="0.25">
      <c r="A295" s="3" t="s">
        <v>570</v>
      </c>
      <c r="B295" s="19" t="s">
        <v>26</v>
      </c>
      <c r="C295" s="4">
        <v>10709</v>
      </c>
      <c r="D295" s="16" t="s">
        <v>9</v>
      </c>
      <c r="E295" s="16" t="s">
        <v>9</v>
      </c>
      <c r="F295" s="16" t="s">
        <v>9</v>
      </c>
      <c r="G295" s="15">
        <v>2763358.13</v>
      </c>
      <c r="H295" s="15">
        <v>79530.52</v>
      </c>
      <c r="I295" s="17">
        <f>G295+H295</f>
        <v>2842888.65</v>
      </c>
      <c r="J295" s="18">
        <f>I295/C295</f>
        <v>265.46723783733307</v>
      </c>
    </row>
    <row r="296" spans="1:10" ht="14.4" customHeight="1" x14ac:dyDescent="0.25">
      <c r="A296" s="3" t="s">
        <v>738</v>
      </c>
      <c r="B296" s="19" t="s">
        <v>29</v>
      </c>
      <c r="C296" s="4">
        <v>2522</v>
      </c>
      <c r="D296" s="16" t="s">
        <v>9</v>
      </c>
      <c r="E296" s="16" t="s">
        <v>9</v>
      </c>
      <c r="F296" s="16" t="s">
        <v>9</v>
      </c>
      <c r="G296" s="15">
        <v>622535.21</v>
      </c>
      <c r="H296" s="15">
        <v>46606.07</v>
      </c>
      <c r="I296" s="17">
        <f>G296+H296</f>
        <v>669141.27999999991</v>
      </c>
      <c r="J296" s="18">
        <f>I296/C296</f>
        <v>265.32168120539251</v>
      </c>
    </row>
    <row r="297" spans="1:10" ht="14.4" customHeight="1" x14ac:dyDescent="0.25">
      <c r="A297" s="3" t="s">
        <v>335</v>
      </c>
      <c r="B297" s="19" t="s">
        <v>25</v>
      </c>
      <c r="C297" s="4">
        <v>612</v>
      </c>
      <c r="D297" s="16" t="s">
        <v>9</v>
      </c>
      <c r="E297" s="16" t="s">
        <v>9</v>
      </c>
      <c r="F297" s="16" t="s">
        <v>9</v>
      </c>
      <c r="G297" s="15">
        <v>157724.6</v>
      </c>
      <c r="H297" s="15">
        <v>4535.62</v>
      </c>
      <c r="I297" s="17">
        <f>G297+H297</f>
        <v>162260.22</v>
      </c>
      <c r="J297" s="18">
        <f>I297/C297</f>
        <v>265.13107843137254</v>
      </c>
    </row>
    <row r="298" spans="1:10" ht="14.4" customHeight="1" x14ac:dyDescent="0.25">
      <c r="A298" s="3" t="s">
        <v>485</v>
      </c>
      <c r="B298" s="19" t="s">
        <v>27</v>
      </c>
      <c r="C298" s="4">
        <v>4550</v>
      </c>
      <c r="D298" s="16" t="s">
        <v>9</v>
      </c>
      <c r="E298" s="16" t="s">
        <v>9</v>
      </c>
      <c r="F298" s="16" t="s">
        <v>9</v>
      </c>
      <c r="G298" s="15">
        <v>1035409.03</v>
      </c>
      <c r="H298" s="15">
        <v>170828.87</v>
      </c>
      <c r="I298" s="17">
        <f>G298+H298</f>
        <v>1206237.8999999999</v>
      </c>
      <c r="J298" s="18">
        <f>I298/C298</f>
        <v>265.10723076923074</v>
      </c>
    </row>
    <row r="299" spans="1:10" ht="14.4" customHeight="1" x14ac:dyDescent="0.25">
      <c r="A299" s="3" t="s">
        <v>166</v>
      </c>
      <c r="B299" s="19" t="s">
        <v>23</v>
      </c>
      <c r="C299" s="4">
        <v>12915</v>
      </c>
      <c r="D299" s="16" t="s">
        <v>9</v>
      </c>
      <c r="E299" s="16" t="s">
        <v>9</v>
      </c>
      <c r="F299" s="16" t="s">
        <v>9</v>
      </c>
      <c r="G299" s="15">
        <v>3373064.89</v>
      </c>
      <c r="H299" s="15">
        <v>50028.57</v>
      </c>
      <c r="I299" s="17">
        <f>G299+H299</f>
        <v>3423093.46</v>
      </c>
      <c r="J299" s="18">
        <f>I299/C299</f>
        <v>265.04788695315523</v>
      </c>
    </row>
    <row r="300" spans="1:10" ht="14.4" customHeight="1" x14ac:dyDescent="0.25">
      <c r="A300" s="3" t="s">
        <v>532</v>
      </c>
      <c r="B300" s="19" t="s">
        <v>26</v>
      </c>
      <c r="C300" s="4">
        <v>710</v>
      </c>
      <c r="D300" s="16" t="s">
        <v>9</v>
      </c>
      <c r="E300" s="16" t="s">
        <v>9</v>
      </c>
      <c r="F300" s="16" t="s">
        <v>9</v>
      </c>
      <c r="G300" s="15">
        <v>186723.7</v>
      </c>
      <c r="H300" s="15">
        <v>1351.37</v>
      </c>
      <c r="I300" s="17">
        <f>G300+H300</f>
        <v>188075.07</v>
      </c>
      <c r="J300" s="18">
        <f>I300/C300</f>
        <v>264.89446478873242</v>
      </c>
    </row>
    <row r="301" spans="1:10" ht="14.4" customHeight="1" x14ac:dyDescent="0.25">
      <c r="A301" s="3" t="s">
        <v>276</v>
      </c>
      <c r="B301" s="19" t="s">
        <v>25</v>
      </c>
      <c r="C301" s="4">
        <v>308</v>
      </c>
      <c r="D301" s="16" t="s">
        <v>9</v>
      </c>
      <c r="E301" s="16" t="s">
        <v>9</v>
      </c>
      <c r="F301" s="16" t="s">
        <v>9</v>
      </c>
      <c r="G301" s="15">
        <v>74723.41</v>
      </c>
      <c r="H301" s="15">
        <v>6809.41</v>
      </c>
      <c r="I301" s="17">
        <f>G301+H301</f>
        <v>81532.820000000007</v>
      </c>
      <c r="J301" s="18">
        <f>I301/C301</f>
        <v>264.71694805194807</v>
      </c>
    </row>
    <row r="302" spans="1:10" ht="14.4" customHeight="1" x14ac:dyDescent="0.25">
      <c r="A302" s="3" t="s">
        <v>601</v>
      </c>
      <c r="B302" s="19" t="s">
        <v>28</v>
      </c>
      <c r="C302" s="4">
        <v>6909</v>
      </c>
      <c r="D302" s="16" t="s">
        <v>9</v>
      </c>
      <c r="E302" s="16" t="s">
        <v>9</v>
      </c>
      <c r="F302" s="16" t="s">
        <v>9</v>
      </c>
      <c r="G302" s="15">
        <v>1806120.29</v>
      </c>
      <c r="H302" s="15">
        <v>19946.73</v>
      </c>
      <c r="I302" s="17">
        <f>G302+H302</f>
        <v>1826067.02</v>
      </c>
      <c r="J302" s="18">
        <f>I302/C302</f>
        <v>264.30265161383704</v>
      </c>
    </row>
    <row r="303" spans="1:10" ht="14.4" customHeight="1" x14ac:dyDescent="0.25">
      <c r="A303" s="3" t="s">
        <v>103</v>
      </c>
      <c r="B303" s="19" t="s">
        <v>22</v>
      </c>
      <c r="C303" s="4">
        <v>11906</v>
      </c>
      <c r="D303" s="16" t="s">
        <v>9</v>
      </c>
      <c r="E303" s="16" t="s">
        <v>9</v>
      </c>
      <c r="F303" s="16" t="s">
        <v>9</v>
      </c>
      <c r="G303" s="15">
        <v>3029365.31</v>
      </c>
      <c r="H303" s="15">
        <v>117212.1</v>
      </c>
      <c r="I303" s="17">
        <f>G303+H303</f>
        <v>3146577.41</v>
      </c>
      <c r="J303" s="18">
        <f>I303/C303</f>
        <v>264.28501679825297</v>
      </c>
    </row>
    <row r="304" spans="1:10" ht="14.4" customHeight="1" x14ac:dyDescent="0.25">
      <c r="A304" s="3" t="s">
        <v>320</v>
      </c>
      <c r="B304" s="19" t="s">
        <v>25</v>
      </c>
      <c r="C304" s="4">
        <v>373</v>
      </c>
      <c r="D304" s="16" t="s">
        <v>9</v>
      </c>
      <c r="E304" s="16" t="s">
        <v>9</v>
      </c>
      <c r="F304" s="16" t="s">
        <v>9</v>
      </c>
      <c r="G304" s="15">
        <v>95354.14</v>
      </c>
      <c r="H304" s="15">
        <v>3177.5</v>
      </c>
      <c r="I304" s="17">
        <f>G304+H304</f>
        <v>98531.64</v>
      </c>
      <c r="J304" s="18">
        <f>I304/C304</f>
        <v>264.15989276139408</v>
      </c>
    </row>
    <row r="305" spans="1:10" ht="14.4" customHeight="1" x14ac:dyDescent="0.25">
      <c r="A305" s="3" t="s">
        <v>542</v>
      </c>
      <c r="B305" s="19" t="s">
        <v>26</v>
      </c>
      <c r="C305" s="4">
        <v>4618</v>
      </c>
      <c r="D305" s="16" t="s">
        <v>9</v>
      </c>
      <c r="E305" s="16" t="s">
        <v>9</v>
      </c>
      <c r="F305" s="16" t="s">
        <v>9</v>
      </c>
      <c r="G305" s="15">
        <v>1110786.8</v>
      </c>
      <c r="H305" s="15">
        <v>108591.29000000001</v>
      </c>
      <c r="I305" s="17">
        <f>G305+H305</f>
        <v>1219378.0900000001</v>
      </c>
      <c r="J305" s="18">
        <f>I305/C305</f>
        <v>264.04895842356001</v>
      </c>
    </row>
    <row r="306" spans="1:10" ht="14.4" customHeight="1" x14ac:dyDescent="0.25">
      <c r="A306" s="3" t="s">
        <v>261</v>
      </c>
      <c r="B306" s="19" t="s">
        <v>25</v>
      </c>
      <c r="C306" s="4">
        <v>454</v>
      </c>
      <c r="D306" s="16" t="s">
        <v>9</v>
      </c>
      <c r="E306" s="16" t="s">
        <v>9</v>
      </c>
      <c r="F306" s="16" t="s">
        <v>9</v>
      </c>
      <c r="G306" s="15">
        <v>119489.9</v>
      </c>
      <c r="H306" s="15">
        <v>376.58</v>
      </c>
      <c r="I306" s="17">
        <f>G306+H306</f>
        <v>119866.48</v>
      </c>
      <c r="J306" s="18">
        <f>I306/C306</f>
        <v>264.02308370044051</v>
      </c>
    </row>
    <row r="307" spans="1:10" ht="14.4" customHeight="1" x14ac:dyDescent="0.25">
      <c r="A307" s="3" t="s">
        <v>369</v>
      </c>
      <c r="B307" s="19" t="s">
        <v>25</v>
      </c>
      <c r="C307" s="4">
        <v>7606</v>
      </c>
      <c r="D307" s="16" t="s">
        <v>9</v>
      </c>
      <c r="E307" s="16" t="s">
        <v>9</v>
      </c>
      <c r="F307" s="16" t="s">
        <v>9</v>
      </c>
      <c r="G307" s="15">
        <v>1950037.31</v>
      </c>
      <c r="H307" s="15">
        <v>56746.58</v>
      </c>
      <c r="I307" s="17">
        <f>G307+H307</f>
        <v>2006783.8900000001</v>
      </c>
      <c r="J307" s="18">
        <f>I307/C307</f>
        <v>263.84221535629769</v>
      </c>
    </row>
    <row r="308" spans="1:10" ht="14.4" customHeight="1" x14ac:dyDescent="0.25">
      <c r="A308" s="3" t="s">
        <v>429</v>
      </c>
      <c r="B308" s="19" t="s">
        <v>27</v>
      </c>
      <c r="C308" s="4">
        <v>1685</v>
      </c>
      <c r="D308" s="16" t="s">
        <v>9</v>
      </c>
      <c r="E308" s="16" t="s">
        <v>9</v>
      </c>
      <c r="F308" s="16" t="s">
        <v>9</v>
      </c>
      <c r="G308" s="15">
        <v>399262.28</v>
      </c>
      <c r="H308" s="15">
        <v>45208.22</v>
      </c>
      <c r="I308" s="17">
        <f>G308+H308</f>
        <v>444470.5</v>
      </c>
      <c r="J308" s="18">
        <f>I308/C308</f>
        <v>263.78071216617212</v>
      </c>
    </row>
    <row r="309" spans="1:10" ht="14.4" customHeight="1" x14ac:dyDescent="0.25">
      <c r="A309" s="3" t="s">
        <v>721</v>
      </c>
      <c r="B309" s="19" t="s">
        <v>29</v>
      </c>
      <c r="C309" s="4">
        <v>612</v>
      </c>
      <c r="D309" s="16" t="s">
        <v>9</v>
      </c>
      <c r="E309" s="16" t="s">
        <v>9</v>
      </c>
      <c r="F309" s="16" t="s">
        <v>9</v>
      </c>
      <c r="G309" s="15">
        <v>140207.81</v>
      </c>
      <c r="H309" s="15">
        <v>21156.649999999998</v>
      </c>
      <c r="I309" s="17">
        <f>G309+H309</f>
        <v>161364.46</v>
      </c>
      <c r="J309" s="18">
        <f>I309/C309</f>
        <v>263.66741830065359</v>
      </c>
    </row>
    <row r="310" spans="1:10" ht="14.4" customHeight="1" x14ac:dyDescent="0.25">
      <c r="A310" s="3" t="s">
        <v>301</v>
      </c>
      <c r="B310" s="19" t="s">
        <v>25</v>
      </c>
      <c r="C310" s="4">
        <v>1695</v>
      </c>
      <c r="D310" s="16" t="s">
        <v>9</v>
      </c>
      <c r="E310" s="16" t="s">
        <v>9</v>
      </c>
      <c r="F310" s="16" t="s">
        <v>9</v>
      </c>
      <c r="G310" s="15">
        <v>434632.16</v>
      </c>
      <c r="H310" s="15">
        <v>12080.48</v>
      </c>
      <c r="I310" s="17">
        <f>G310+H310</f>
        <v>446712.63999999996</v>
      </c>
      <c r="J310" s="18">
        <f>I310/C310</f>
        <v>263.54728023598818</v>
      </c>
    </row>
    <row r="311" spans="1:10" ht="14.4" customHeight="1" x14ac:dyDescent="0.25">
      <c r="A311" s="3" t="s">
        <v>85</v>
      </c>
      <c r="B311" s="19" t="s">
        <v>22</v>
      </c>
      <c r="C311" s="4">
        <v>1658</v>
      </c>
      <c r="D311" s="16" t="s">
        <v>9</v>
      </c>
      <c r="E311" s="16" t="s">
        <v>9</v>
      </c>
      <c r="F311" s="16" t="s">
        <v>9</v>
      </c>
      <c r="G311" s="15">
        <v>395118.21</v>
      </c>
      <c r="H311" s="15">
        <v>41705.86</v>
      </c>
      <c r="I311" s="17">
        <f>G311+H311</f>
        <v>436824.07</v>
      </c>
      <c r="J311" s="18">
        <f>I311/C311</f>
        <v>263.46445717732206</v>
      </c>
    </row>
    <row r="312" spans="1:10" ht="14.4" customHeight="1" x14ac:dyDescent="0.25">
      <c r="A312" s="3" t="s">
        <v>323</v>
      </c>
      <c r="B312" s="19" t="s">
        <v>25</v>
      </c>
      <c r="C312" s="4">
        <v>5309</v>
      </c>
      <c r="D312" s="16" t="s">
        <v>9</v>
      </c>
      <c r="E312" s="16" t="s">
        <v>9</v>
      </c>
      <c r="F312" s="16" t="s">
        <v>9</v>
      </c>
      <c r="G312" s="15">
        <v>1360667.61</v>
      </c>
      <c r="H312" s="15">
        <v>36900.170000000006</v>
      </c>
      <c r="I312" s="17">
        <f>G312+H312</f>
        <v>1397567.78</v>
      </c>
      <c r="J312" s="18">
        <f>I312/C312</f>
        <v>263.24501412695423</v>
      </c>
    </row>
    <row r="313" spans="1:10" ht="14.4" customHeight="1" x14ac:dyDescent="0.25">
      <c r="A313" s="3" t="s">
        <v>422</v>
      </c>
      <c r="B313" s="19" t="s">
        <v>27</v>
      </c>
      <c r="C313" s="4">
        <v>930</v>
      </c>
      <c r="D313" s="16" t="s">
        <v>9</v>
      </c>
      <c r="E313" s="16" t="s">
        <v>9</v>
      </c>
      <c r="F313" s="16" t="s">
        <v>9</v>
      </c>
      <c r="G313" s="15">
        <v>221451.3</v>
      </c>
      <c r="H313" s="15">
        <v>23305.969999999998</v>
      </c>
      <c r="I313" s="17">
        <f>G313+H313</f>
        <v>244757.27</v>
      </c>
      <c r="J313" s="18">
        <f>I313/C313</f>
        <v>263.17986021505374</v>
      </c>
    </row>
    <row r="314" spans="1:10" ht="14.4" customHeight="1" x14ac:dyDescent="0.25">
      <c r="A314" s="3" t="s">
        <v>573</v>
      </c>
      <c r="B314" s="19" t="s">
        <v>26</v>
      </c>
      <c r="C314" s="4">
        <v>1143</v>
      </c>
      <c r="D314" s="16" t="s">
        <v>9</v>
      </c>
      <c r="E314" s="16" t="s">
        <v>9</v>
      </c>
      <c r="F314" s="16" t="s">
        <v>9</v>
      </c>
      <c r="G314" s="15">
        <v>293088.53000000003</v>
      </c>
      <c r="H314" s="15">
        <v>7717.86</v>
      </c>
      <c r="I314" s="17">
        <f>G314+H314</f>
        <v>300806.39</v>
      </c>
      <c r="J314" s="18">
        <f>I314/C314</f>
        <v>263.17269466316714</v>
      </c>
    </row>
    <row r="315" spans="1:10" ht="14.4" customHeight="1" x14ac:dyDescent="0.25">
      <c r="A315" s="3" t="s">
        <v>662</v>
      </c>
      <c r="B315" s="19" t="s">
        <v>28</v>
      </c>
      <c r="C315" s="4">
        <v>5449</v>
      </c>
      <c r="D315" s="16" t="s">
        <v>9</v>
      </c>
      <c r="E315" s="16" t="s">
        <v>9</v>
      </c>
      <c r="F315" s="16" t="s">
        <v>9</v>
      </c>
      <c r="G315" s="15">
        <v>1358478.65</v>
      </c>
      <c r="H315" s="15">
        <v>74681.89</v>
      </c>
      <c r="I315" s="17">
        <f>G315+H315</f>
        <v>1433160.5399999998</v>
      </c>
      <c r="J315" s="18">
        <f>I315/C315</f>
        <v>263.01349605432188</v>
      </c>
    </row>
    <row r="316" spans="1:10" ht="14.4" customHeight="1" x14ac:dyDescent="0.25">
      <c r="A316" s="3" t="s">
        <v>79</v>
      </c>
      <c r="B316" s="19" t="s">
        <v>22</v>
      </c>
      <c r="C316" s="4">
        <v>537</v>
      </c>
      <c r="D316" s="16" t="s">
        <v>9</v>
      </c>
      <c r="E316" s="16" t="s">
        <v>9</v>
      </c>
      <c r="F316" s="16" t="s">
        <v>9</v>
      </c>
      <c r="G316" s="15">
        <v>133219.76</v>
      </c>
      <c r="H316" s="15">
        <v>7995.7</v>
      </c>
      <c r="I316" s="17">
        <f>G316+H316</f>
        <v>141215.46000000002</v>
      </c>
      <c r="J316" s="18">
        <f>I316/C316</f>
        <v>262.97106145251399</v>
      </c>
    </row>
    <row r="317" spans="1:10" ht="14.4" customHeight="1" x14ac:dyDescent="0.25">
      <c r="A317" s="3" t="s">
        <v>257</v>
      </c>
      <c r="B317" s="19" t="s">
        <v>25</v>
      </c>
      <c r="C317" s="4">
        <v>5784</v>
      </c>
      <c r="D317" s="16" t="s">
        <v>9</v>
      </c>
      <c r="E317" s="16" t="s">
        <v>9</v>
      </c>
      <c r="F317" s="16" t="s">
        <v>9</v>
      </c>
      <c r="G317" s="15">
        <v>1477412.31</v>
      </c>
      <c r="H317" s="15">
        <v>43459.58</v>
      </c>
      <c r="I317" s="17">
        <f>G317+H317</f>
        <v>1520871.8900000001</v>
      </c>
      <c r="J317" s="18">
        <f>I317/C317</f>
        <v>262.94465594744122</v>
      </c>
    </row>
    <row r="318" spans="1:10" ht="14.4" customHeight="1" x14ac:dyDescent="0.25">
      <c r="A318" s="3" t="s">
        <v>488</v>
      </c>
      <c r="B318" s="19" t="s">
        <v>27</v>
      </c>
      <c r="C318" s="4">
        <v>4952</v>
      </c>
      <c r="D318" s="16" t="s">
        <v>9</v>
      </c>
      <c r="E318" s="16" t="s">
        <v>9</v>
      </c>
      <c r="F318" s="16" t="s">
        <v>9</v>
      </c>
      <c r="G318" s="15">
        <v>1161777.73</v>
      </c>
      <c r="H318" s="15">
        <v>139992.99</v>
      </c>
      <c r="I318" s="17">
        <f>G318+H318</f>
        <v>1301770.72</v>
      </c>
      <c r="J318" s="18">
        <f>I318/C318</f>
        <v>262.87777059773828</v>
      </c>
    </row>
    <row r="319" spans="1:10" ht="14.4" customHeight="1" x14ac:dyDescent="0.25">
      <c r="A319" s="3" t="s">
        <v>202</v>
      </c>
      <c r="B319" s="19" t="s">
        <v>24</v>
      </c>
      <c r="C319" s="4">
        <v>681</v>
      </c>
      <c r="D319" s="16" t="s">
        <v>9</v>
      </c>
      <c r="E319" s="16" t="s">
        <v>9</v>
      </c>
      <c r="F319" s="16" t="s">
        <v>9</v>
      </c>
      <c r="G319" s="15">
        <v>176182.44</v>
      </c>
      <c r="H319" s="15">
        <v>2792.08</v>
      </c>
      <c r="I319" s="17">
        <f>G319+H319</f>
        <v>178974.52</v>
      </c>
      <c r="J319" s="18">
        <f>I319/C319</f>
        <v>262.81133627019091</v>
      </c>
    </row>
    <row r="320" spans="1:10" ht="14.4" customHeight="1" x14ac:dyDescent="0.25">
      <c r="A320" s="3" t="s">
        <v>127</v>
      </c>
      <c r="B320" s="19" t="s">
        <v>22</v>
      </c>
      <c r="C320" s="4">
        <v>19488</v>
      </c>
      <c r="D320" s="16" t="s">
        <v>9</v>
      </c>
      <c r="E320" s="16" t="s">
        <v>9</v>
      </c>
      <c r="F320" s="16" t="s">
        <v>9</v>
      </c>
      <c r="G320" s="15">
        <v>5074483.1100000003</v>
      </c>
      <c r="H320" s="15">
        <v>44148.6</v>
      </c>
      <c r="I320" s="17">
        <f>G320+H320</f>
        <v>5118631.71</v>
      </c>
      <c r="J320" s="18">
        <f>I320/C320</f>
        <v>262.6555680418719</v>
      </c>
    </row>
    <row r="321" spans="1:10" ht="14.4" customHeight="1" x14ac:dyDescent="0.25">
      <c r="A321" s="3" t="s">
        <v>511</v>
      </c>
      <c r="B321" s="19" t="s">
        <v>27</v>
      </c>
      <c r="C321" s="4">
        <v>6079</v>
      </c>
      <c r="D321" s="16" t="s">
        <v>9</v>
      </c>
      <c r="E321" s="16" t="s">
        <v>9</v>
      </c>
      <c r="F321" s="16" t="s">
        <v>9</v>
      </c>
      <c r="G321" s="15">
        <v>1510670.01</v>
      </c>
      <c r="H321" s="15">
        <v>85708.45</v>
      </c>
      <c r="I321" s="17">
        <f>G321+H321</f>
        <v>1596378.46</v>
      </c>
      <c r="J321" s="18">
        <f>I321/C321</f>
        <v>262.60543839447274</v>
      </c>
    </row>
    <row r="322" spans="1:10" ht="14.4" customHeight="1" x14ac:dyDescent="0.25">
      <c r="A322" s="3" t="s">
        <v>370</v>
      </c>
      <c r="B322" s="19" t="s">
        <v>25</v>
      </c>
      <c r="C322" s="4">
        <v>9536</v>
      </c>
      <c r="D322" s="16" t="s">
        <v>9</v>
      </c>
      <c r="E322" s="16" t="s">
        <v>9</v>
      </c>
      <c r="F322" s="16" t="s">
        <v>9</v>
      </c>
      <c r="G322" s="15">
        <v>2427247.42</v>
      </c>
      <c r="H322" s="15">
        <v>75748</v>
      </c>
      <c r="I322" s="17">
        <f>G322+H322</f>
        <v>2502995.42</v>
      </c>
      <c r="J322" s="18">
        <f>I322/C322</f>
        <v>262.47854656040266</v>
      </c>
    </row>
    <row r="323" spans="1:10" ht="14.4" customHeight="1" x14ac:dyDescent="0.25">
      <c r="A323" s="3" t="s">
        <v>377</v>
      </c>
      <c r="B323" s="19" t="s">
        <v>25</v>
      </c>
      <c r="C323" s="4">
        <v>1060</v>
      </c>
      <c r="D323" s="16" t="s">
        <v>9</v>
      </c>
      <c r="E323" s="16" t="s">
        <v>9</v>
      </c>
      <c r="F323" s="16" t="s">
        <v>9</v>
      </c>
      <c r="G323" s="15">
        <v>267831.67</v>
      </c>
      <c r="H323" s="15">
        <v>10368.950000000001</v>
      </c>
      <c r="I323" s="17">
        <f>G323+H323</f>
        <v>278200.62</v>
      </c>
      <c r="J323" s="18">
        <f>I323/C323</f>
        <v>262.45341509433962</v>
      </c>
    </row>
    <row r="324" spans="1:10" ht="14.4" customHeight="1" x14ac:dyDescent="0.25">
      <c r="A324" s="3" t="s">
        <v>730</v>
      </c>
      <c r="B324" s="19" t="s">
        <v>29</v>
      </c>
      <c r="C324" s="4">
        <v>16482</v>
      </c>
      <c r="D324" s="16" t="s">
        <v>9</v>
      </c>
      <c r="E324" s="16" t="s">
        <v>9</v>
      </c>
      <c r="F324" s="16" t="s">
        <v>9</v>
      </c>
      <c r="G324" s="15">
        <v>4249820.4400000004</v>
      </c>
      <c r="H324" s="15">
        <v>70349.81</v>
      </c>
      <c r="I324" s="17">
        <f>G324+H324</f>
        <v>4320170.25</v>
      </c>
      <c r="J324" s="18">
        <f>I324/C324</f>
        <v>262.11444302875867</v>
      </c>
    </row>
    <row r="325" spans="1:10" ht="14.4" customHeight="1" x14ac:dyDescent="0.25">
      <c r="A325" s="3" t="s">
        <v>492</v>
      </c>
      <c r="B325" s="19" t="s">
        <v>27</v>
      </c>
      <c r="C325" s="4">
        <v>657</v>
      </c>
      <c r="D325" s="16" t="s">
        <v>9</v>
      </c>
      <c r="E325" s="16" t="s">
        <v>9</v>
      </c>
      <c r="F325" s="16" t="s">
        <v>9</v>
      </c>
      <c r="G325" s="15">
        <v>158906.56</v>
      </c>
      <c r="H325" s="15">
        <v>13264.039999999999</v>
      </c>
      <c r="I325" s="17">
        <f>G325+H325</f>
        <v>172170.6</v>
      </c>
      <c r="J325" s="18">
        <f>I325/C325</f>
        <v>262.05570776255706</v>
      </c>
    </row>
    <row r="326" spans="1:10" ht="14.4" customHeight="1" x14ac:dyDescent="0.25">
      <c r="A326" s="3" t="s">
        <v>378</v>
      </c>
      <c r="B326" s="19" t="s">
        <v>25</v>
      </c>
      <c r="C326" s="4">
        <v>266</v>
      </c>
      <c r="D326" s="16" t="s">
        <v>9</v>
      </c>
      <c r="E326" s="16" t="s">
        <v>9</v>
      </c>
      <c r="F326" s="16" t="s">
        <v>9</v>
      </c>
      <c r="G326" s="15">
        <v>69092.34</v>
      </c>
      <c r="H326" s="15">
        <v>537.24</v>
      </c>
      <c r="I326" s="17">
        <f>G326+H326</f>
        <v>69629.58</v>
      </c>
      <c r="J326" s="18">
        <f>I326/C326</f>
        <v>261.76533834586468</v>
      </c>
    </row>
    <row r="327" spans="1:10" ht="14.4" customHeight="1" x14ac:dyDescent="0.25">
      <c r="A327" s="3" t="s">
        <v>90</v>
      </c>
      <c r="B327" s="19" t="s">
        <v>22</v>
      </c>
      <c r="C327" s="4">
        <v>5428</v>
      </c>
      <c r="D327" s="16" t="s">
        <v>9</v>
      </c>
      <c r="E327" s="16" t="s">
        <v>9</v>
      </c>
      <c r="F327" s="16" t="s">
        <v>9</v>
      </c>
      <c r="G327" s="15">
        <v>1390582.93</v>
      </c>
      <c r="H327" s="15">
        <v>28394.49</v>
      </c>
      <c r="I327" s="17">
        <f>G327+H327</f>
        <v>1418977.42</v>
      </c>
      <c r="J327" s="18">
        <f>I327/C327</f>
        <v>261.41809506263814</v>
      </c>
    </row>
    <row r="328" spans="1:10" ht="14.4" customHeight="1" x14ac:dyDescent="0.25">
      <c r="A328" s="3" t="s">
        <v>136</v>
      </c>
      <c r="B328" s="19" t="s">
        <v>23</v>
      </c>
      <c r="C328" s="4">
        <v>1436</v>
      </c>
      <c r="D328" s="16" t="s">
        <v>9</v>
      </c>
      <c r="E328" s="16" t="s">
        <v>9</v>
      </c>
      <c r="F328" s="16" t="s">
        <v>9</v>
      </c>
      <c r="G328" s="15">
        <v>354501.8</v>
      </c>
      <c r="H328" s="15">
        <v>20702.12</v>
      </c>
      <c r="I328" s="17">
        <f>G328+H328</f>
        <v>375203.92</v>
      </c>
      <c r="J328" s="18">
        <f>I328/C328</f>
        <v>261.28406685236769</v>
      </c>
    </row>
    <row r="329" spans="1:10" ht="14.4" customHeight="1" x14ac:dyDescent="0.25">
      <c r="A329" s="3" t="s">
        <v>605</v>
      </c>
      <c r="B329" s="19" t="s">
        <v>28</v>
      </c>
      <c r="C329" s="4">
        <v>1927</v>
      </c>
      <c r="D329" s="16" t="s">
        <v>9</v>
      </c>
      <c r="E329" s="16" t="s">
        <v>9</v>
      </c>
      <c r="F329" s="16" t="s">
        <v>9</v>
      </c>
      <c r="G329" s="15">
        <v>485012.96</v>
      </c>
      <c r="H329" s="15">
        <v>18358.75</v>
      </c>
      <c r="I329" s="17">
        <f>G329+H329</f>
        <v>503371.71</v>
      </c>
      <c r="J329" s="18">
        <f>I329/C329</f>
        <v>261.22039958484692</v>
      </c>
    </row>
    <row r="330" spans="1:10" ht="14.4" customHeight="1" x14ac:dyDescent="0.25">
      <c r="A330" s="3" t="s">
        <v>66</v>
      </c>
      <c r="B330" s="19" t="s">
        <v>22</v>
      </c>
      <c r="C330" s="4">
        <v>15246</v>
      </c>
      <c r="D330" s="16" t="s">
        <v>9</v>
      </c>
      <c r="E330" s="16" t="s">
        <v>9</v>
      </c>
      <c r="F330" s="16" t="s">
        <v>9</v>
      </c>
      <c r="G330" s="15">
        <v>3981646.94</v>
      </c>
      <c r="H330" s="15">
        <v>0</v>
      </c>
      <c r="I330" s="17">
        <f>G330+H330</f>
        <v>3981646.94</v>
      </c>
      <c r="J330" s="18">
        <f>I330/C330</f>
        <v>261.16010363373999</v>
      </c>
    </row>
    <row r="331" spans="1:10" ht="14.4" customHeight="1" x14ac:dyDescent="0.25">
      <c r="A331" s="3" t="s">
        <v>248</v>
      </c>
      <c r="B331" s="19" t="s">
        <v>24</v>
      </c>
      <c r="C331" s="4">
        <v>1333</v>
      </c>
      <c r="D331" s="16" t="s">
        <v>9</v>
      </c>
      <c r="E331" s="16" t="s">
        <v>9</v>
      </c>
      <c r="F331" s="16" t="s">
        <v>9</v>
      </c>
      <c r="G331" s="15">
        <v>341824.32</v>
      </c>
      <c r="H331" s="15">
        <v>6090.83</v>
      </c>
      <c r="I331" s="17">
        <f>G331+H331</f>
        <v>347915.15</v>
      </c>
      <c r="J331" s="18">
        <f>I331/C331</f>
        <v>261.0016129032258</v>
      </c>
    </row>
    <row r="332" spans="1:10" ht="14.4" customHeight="1" x14ac:dyDescent="0.25">
      <c r="A332" s="3" t="s">
        <v>219</v>
      </c>
      <c r="B332" s="19" t="s">
        <v>24</v>
      </c>
      <c r="C332" s="4">
        <v>1431</v>
      </c>
      <c r="D332" s="16" t="s">
        <v>9</v>
      </c>
      <c r="E332" s="16" t="s">
        <v>9</v>
      </c>
      <c r="F332" s="16" t="s">
        <v>9</v>
      </c>
      <c r="G332" s="15">
        <v>373360.24</v>
      </c>
      <c r="H332" s="15">
        <v>0</v>
      </c>
      <c r="I332" s="17">
        <f>G332+H332</f>
        <v>373360.24</v>
      </c>
      <c r="J332" s="18">
        <f>I332/C332</f>
        <v>260.90862334032147</v>
      </c>
    </row>
    <row r="333" spans="1:10" ht="14.4" customHeight="1" x14ac:dyDescent="0.25">
      <c r="A333" s="3" t="s">
        <v>279</v>
      </c>
      <c r="B333" s="19" t="s">
        <v>25</v>
      </c>
      <c r="C333" s="4">
        <v>5492</v>
      </c>
      <c r="D333" s="16" t="s">
        <v>9</v>
      </c>
      <c r="E333" s="16" t="s">
        <v>9</v>
      </c>
      <c r="F333" s="16" t="s">
        <v>9</v>
      </c>
      <c r="G333" s="15">
        <v>1382590.54</v>
      </c>
      <c r="H333" s="15">
        <v>49955.65</v>
      </c>
      <c r="I333" s="17">
        <f>G333+H333</f>
        <v>1432546.19</v>
      </c>
      <c r="J333" s="18">
        <f>I333/C333</f>
        <v>260.8423506919155</v>
      </c>
    </row>
    <row r="334" spans="1:10" ht="14.4" customHeight="1" x14ac:dyDescent="0.25">
      <c r="A334" s="3" t="s">
        <v>596</v>
      </c>
      <c r="B334" s="19" t="s">
        <v>26</v>
      </c>
      <c r="C334" s="4">
        <v>1189</v>
      </c>
      <c r="D334" s="16" t="s">
        <v>9</v>
      </c>
      <c r="E334" s="16" t="s">
        <v>9</v>
      </c>
      <c r="F334" s="16" t="s">
        <v>9</v>
      </c>
      <c r="G334" s="15">
        <v>286755.93</v>
      </c>
      <c r="H334" s="15">
        <v>23372.62</v>
      </c>
      <c r="I334" s="17">
        <f>G334+H334</f>
        <v>310128.55</v>
      </c>
      <c r="J334" s="18">
        <f>I334/C334</f>
        <v>260.83141295206053</v>
      </c>
    </row>
    <row r="335" spans="1:10" ht="14.4" customHeight="1" x14ac:dyDescent="0.25">
      <c r="A335" s="3" t="s">
        <v>795</v>
      </c>
      <c r="B335" s="19" t="s">
        <v>29</v>
      </c>
      <c r="C335" s="4">
        <v>2306</v>
      </c>
      <c r="D335" s="16" t="s">
        <v>9</v>
      </c>
      <c r="E335" s="16" t="s">
        <v>9</v>
      </c>
      <c r="F335" s="16" t="s">
        <v>9</v>
      </c>
      <c r="G335" s="15">
        <v>570146.56000000006</v>
      </c>
      <c r="H335" s="15">
        <v>31280.42</v>
      </c>
      <c r="I335" s="17">
        <f>G335+H335</f>
        <v>601426.9800000001</v>
      </c>
      <c r="J335" s="18">
        <f>I335/C335</f>
        <v>260.80961838681702</v>
      </c>
    </row>
    <row r="336" spans="1:10" ht="14.4" customHeight="1" x14ac:dyDescent="0.25">
      <c r="A336" s="3" t="s">
        <v>63</v>
      </c>
      <c r="B336" s="19" t="s">
        <v>22</v>
      </c>
      <c r="C336" s="4">
        <v>8441</v>
      </c>
      <c r="D336" s="16" t="s">
        <v>9</v>
      </c>
      <c r="E336" s="16" t="s">
        <v>9</v>
      </c>
      <c r="F336" s="16" t="s">
        <v>9</v>
      </c>
      <c r="G336" s="15">
        <v>2200895.5299999998</v>
      </c>
      <c r="H336" s="15">
        <v>0</v>
      </c>
      <c r="I336" s="17">
        <f>G336+H336</f>
        <v>2200895.5299999998</v>
      </c>
      <c r="J336" s="18">
        <f>I336/C336</f>
        <v>260.73871934604904</v>
      </c>
    </row>
    <row r="337" spans="1:10" ht="14.4" customHeight="1" x14ac:dyDescent="0.25">
      <c r="A337" s="3" t="s">
        <v>388</v>
      </c>
      <c r="B337" s="19" t="s">
        <v>25</v>
      </c>
      <c r="C337" s="4">
        <v>515</v>
      </c>
      <c r="D337" s="16" t="s">
        <v>9</v>
      </c>
      <c r="E337" s="16" t="s">
        <v>9</v>
      </c>
      <c r="F337" s="16" t="s">
        <v>9</v>
      </c>
      <c r="G337" s="15">
        <v>130309.8</v>
      </c>
      <c r="H337" s="15">
        <v>3970.04</v>
      </c>
      <c r="I337" s="17">
        <f>G337+H337</f>
        <v>134279.84</v>
      </c>
      <c r="J337" s="18">
        <f>I337/C337</f>
        <v>260.73755339805825</v>
      </c>
    </row>
    <row r="338" spans="1:10" ht="14.4" customHeight="1" x14ac:dyDescent="0.25">
      <c r="A338" s="3" t="s">
        <v>222</v>
      </c>
      <c r="B338" s="19" t="s">
        <v>24</v>
      </c>
      <c r="C338" s="4">
        <v>1456</v>
      </c>
      <c r="D338" s="16" t="s">
        <v>9</v>
      </c>
      <c r="E338" s="16" t="s">
        <v>9</v>
      </c>
      <c r="F338" s="16" t="s">
        <v>9</v>
      </c>
      <c r="G338" s="15">
        <v>358224.51</v>
      </c>
      <c r="H338" s="15">
        <v>21202.3</v>
      </c>
      <c r="I338" s="17">
        <f>G338+H338</f>
        <v>379426.81</v>
      </c>
      <c r="J338" s="18">
        <f>I338/C338</f>
        <v>260.59533653846154</v>
      </c>
    </row>
    <row r="339" spans="1:10" ht="14.4" customHeight="1" x14ac:dyDescent="0.25">
      <c r="A339" s="3" t="s">
        <v>428</v>
      </c>
      <c r="B339" s="19" t="s">
        <v>27</v>
      </c>
      <c r="C339" s="4">
        <v>3531</v>
      </c>
      <c r="D339" s="16" t="s">
        <v>9</v>
      </c>
      <c r="E339" s="16" t="s">
        <v>9</v>
      </c>
      <c r="F339" s="16" t="s">
        <v>9</v>
      </c>
      <c r="G339" s="15">
        <v>804414.47</v>
      </c>
      <c r="H339" s="15">
        <v>115470.8</v>
      </c>
      <c r="I339" s="17">
        <f>G339+H339</f>
        <v>919885.27</v>
      </c>
      <c r="J339" s="18">
        <f>I339/C339</f>
        <v>260.51692721608612</v>
      </c>
    </row>
    <row r="340" spans="1:10" ht="14.4" customHeight="1" x14ac:dyDescent="0.25">
      <c r="A340" s="3" t="s">
        <v>443</v>
      </c>
      <c r="B340" s="19" t="s">
        <v>27</v>
      </c>
      <c r="C340" s="4">
        <v>3156</v>
      </c>
      <c r="D340" s="16" t="s">
        <v>9</v>
      </c>
      <c r="E340" s="16" t="s">
        <v>9</v>
      </c>
      <c r="F340" s="16" t="s">
        <v>9</v>
      </c>
      <c r="G340" s="15">
        <v>748348.92</v>
      </c>
      <c r="H340" s="15">
        <v>73580.41</v>
      </c>
      <c r="I340" s="17">
        <f>G340+H340</f>
        <v>821929.33000000007</v>
      </c>
      <c r="J340" s="18">
        <f>I340/C340</f>
        <v>260.43388149556404</v>
      </c>
    </row>
    <row r="341" spans="1:10" ht="14.4" customHeight="1" x14ac:dyDescent="0.25">
      <c r="A341" s="3" t="s">
        <v>760</v>
      </c>
      <c r="B341" s="19" t="s">
        <v>29</v>
      </c>
      <c r="C341" s="4">
        <v>9277</v>
      </c>
      <c r="D341" s="16" t="s">
        <v>9</v>
      </c>
      <c r="E341" s="16" t="s">
        <v>9</v>
      </c>
      <c r="F341" s="16" t="s">
        <v>9</v>
      </c>
      <c r="G341" s="15">
        <v>2383655.86</v>
      </c>
      <c r="H341" s="15">
        <v>29380.32</v>
      </c>
      <c r="I341" s="17">
        <f>G341+H341</f>
        <v>2413036.1799999997</v>
      </c>
      <c r="J341" s="18">
        <f>I341/C341</f>
        <v>260.10953756602345</v>
      </c>
    </row>
    <row r="342" spans="1:10" ht="14.4" customHeight="1" x14ac:dyDescent="0.25">
      <c r="A342" s="3" t="s">
        <v>445</v>
      </c>
      <c r="B342" s="19" t="s">
        <v>27</v>
      </c>
      <c r="C342" s="4">
        <v>771</v>
      </c>
      <c r="D342" s="16" t="s">
        <v>9</v>
      </c>
      <c r="E342" s="16" t="s">
        <v>9</v>
      </c>
      <c r="F342" s="16" t="s">
        <v>9</v>
      </c>
      <c r="G342" s="15">
        <v>186615.55</v>
      </c>
      <c r="H342" s="15">
        <v>13862.06</v>
      </c>
      <c r="I342" s="17">
        <f>G342+H342</f>
        <v>200477.61</v>
      </c>
      <c r="J342" s="18">
        <f>I342/C342</f>
        <v>260.02284046692603</v>
      </c>
    </row>
    <row r="343" spans="1:10" ht="14.4" customHeight="1" x14ac:dyDescent="0.25">
      <c r="A343" s="3" t="s">
        <v>594</v>
      </c>
      <c r="B343" s="19" t="s">
        <v>26</v>
      </c>
      <c r="C343" s="4">
        <v>2963</v>
      </c>
      <c r="D343" s="16" t="s">
        <v>9</v>
      </c>
      <c r="E343" s="16" t="s">
        <v>9</v>
      </c>
      <c r="F343" s="16" t="s">
        <v>9</v>
      </c>
      <c r="G343" s="15">
        <v>733540.24</v>
      </c>
      <c r="H343" s="15">
        <v>36695.9</v>
      </c>
      <c r="I343" s="17">
        <f>G343+H343</f>
        <v>770236.14</v>
      </c>
      <c r="J343" s="18">
        <f>I343/C343</f>
        <v>259.95144785690178</v>
      </c>
    </row>
    <row r="344" spans="1:10" ht="14.4" customHeight="1" x14ac:dyDescent="0.25">
      <c r="A344" s="3" t="s">
        <v>540</v>
      </c>
      <c r="B344" s="19" t="s">
        <v>26</v>
      </c>
      <c r="C344" s="4">
        <v>2260</v>
      </c>
      <c r="D344" s="16" t="s">
        <v>9</v>
      </c>
      <c r="E344" s="16" t="s">
        <v>9</v>
      </c>
      <c r="F344" s="16" t="s">
        <v>9</v>
      </c>
      <c r="G344" s="15">
        <v>551252.47</v>
      </c>
      <c r="H344" s="15">
        <v>36019.270000000004</v>
      </c>
      <c r="I344" s="17">
        <f>G344+H344</f>
        <v>587271.74</v>
      </c>
      <c r="J344" s="18">
        <f>I344/C344</f>
        <v>259.85475221238937</v>
      </c>
    </row>
    <row r="345" spans="1:10" ht="14.4" customHeight="1" x14ac:dyDescent="0.25">
      <c r="A345" s="3" t="s">
        <v>612</v>
      </c>
      <c r="B345" s="19" t="s">
        <v>28</v>
      </c>
      <c r="C345" s="4">
        <v>411</v>
      </c>
      <c r="D345" s="16" t="s">
        <v>9</v>
      </c>
      <c r="E345" s="16" t="s">
        <v>9</v>
      </c>
      <c r="F345" s="16" t="s">
        <v>9</v>
      </c>
      <c r="G345" s="15">
        <v>103783.13</v>
      </c>
      <c r="H345" s="15">
        <v>3002.61</v>
      </c>
      <c r="I345" s="17">
        <f>G345+H345</f>
        <v>106785.74</v>
      </c>
      <c r="J345" s="18">
        <f>I345/C345</f>
        <v>259.81931873479323</v>
      </c>
    </row>
    <row r="346" spans="1:10" ht="14.4" customHeight="1" x14ac:dyDescent="0.25">
      <c r="A346" s="3" t="s">
        <v>444</v>
      </c>
      <c r="B346" s="19" t="s">
        <v>27</v>
      </c>
      <c r="C346" s="4">
        <v>3840</v>
      </c>
      <c r="D346" s="16" t="s">
        <v>9</v>
      </c>
      <c r="E346" s="16" t="s">
        <v>9</v>
      </c>
      <c r="F346" s="16" t="s">
        <v>9</v>
      </c>
      <c r="G346" s="15">
        <v>892584.21</v>
      </c>
      <c r="H346" s="15">
        <v>104679.92</v>
      </c>
      <c r="I346" s="17">
        <f>G346+H346</f>
        <v>997264.13</v>
      </c>
      <c r="J346" s="18">
        <f>I346/C346</f>
        <v>259.70420052083335</v>
      </c>
    </row>
    <row r="347" spans="1:10" ht="14.4" customHeight="1" x14ac:dyDescent="0.25">
      <c r="A347" s="3" t="s">
        <v>298</v>
      </c>
      <c r="B347" s="19" t="s">
        <v>25</v>
      </c>
      <c r="C347" s="4">
        <v>5781</v>
      </c>
      <c r="D347" s="16" t="s">
        <v>9</v>
      </c>
      <c r="E347" s="16" t="s">
        <v>9</v>
      </c>
      <c r="F347" s="16" t="s">
        <v>9</v>
      </c>
      <c r="G347" s="15">
        <v>1484722.5</v>
      </c>
      <c r="H347" s="15">
        <v>16358.9</v>
      </c>
      <c r="I347" s="17">
        <f>G347+H347</f>
        <v>1501081.4</v>
      </c>
      <c r="J347" s="18">
        <f>I347/C347</f>
        <v>259.65774087528109</v>
      </c>
    </row>
    <row r="348" spans="1:10" ht="14.4" customHeight="1" x14ac:dyDescent="0.25">
      <c r="A348" s="3" t="s">
        <v>722</v>
      </c>
      <c r="B348" s="19" t="s">
        <v>29</v>
      </c>
      <c r="C348" s="4">
        <v>1511</v>
      </c>
      <c r="D348" s="16" t="s">
        <v>9</v>
      </c>
      <c r="E348" s="16" t="s">
        <v>9</v>
      </c>
      <c r="F348" s="16" t="s">
        <v>9</v>
      </c>
      <c r="G348" s="15">
        <v>382569.37</v>
      </c>
      <c r="H348" s="15">
        <v>9591.75</v>
      </c>
      <c r="I348" s="17">
        <f>G348+H348</f>
        <v>392161.12</v>
      </c>
      <c r="J348" s="18">
        <f>I348/C348</f>
        <v>259.5374718729318</v>
      </c>
    </row>
    <row r="349" spans="1:10" ht="14.4" customHeight="1" x14ac:dyDescent="0.25">
      <c r="A349" s="3" t="s">
        <v>497</v>
      </c>
      <c r="B349" s="19" t="s">
        <v>27</v>
      </c>
      <c r="C349" s="4">
        <v>1034</v>
      </c>
      <c r="D349" s="16" t="s">
        <v>9</v>
      </c>
      <c r="E349" s="16" t="s">
        <v>9</v>
      </c>
      <c r="F349" s="16" t="s">
        <v>9</v>
      </c>
      <c r="G349" s="15">
        <v>241084.44</v>
      </c>
      <c r="H349" s="15">
        <v>27266.09</v>
      </c>
      <c r="I349" s="17">
        <f>G349+H349</f>
        <v>268350.53000000003</v>
      </c>
      <c r="J349" s="18">
        <f>I349/C349</f>
        <v>259.52662475822052</v>
      </c>
    </row>
    <row r="350" spans="1:10" ht="14.4" customHeight="1" x14ac:dyDescent="0.25">
      <c r="A350" s="3" t="s">
        <v>766</v>
      </c>
      <c r="B350" s="19" t="s">
        <v>29</v>
      </c>
      <c r="C350" s="4">
        <v>2509</v>
      </c>
      <c r="D350" s="16" t="s">
        <v>9</v>
      </c>
      <c r="E350" s="16" t="s">
        <v>9</v>
      </c>
      <c r="F350" s="16" t="s">
        <v>9</v>
      </c>
      <c r="G350" s="15">
        <v>629539.29</v>
      </c>
      <c r="H350" s="15">
        <v>21320.75</v>
      </c>
      <c r="I350" s="17">
        <f>G350+H350</f>
        <v>650860.04</v>
      </c>
      <c r="J350" s="18">
        <f>I350/C350</f>
        <v>259.4101394978079</v>
      </c>
    </row>
    <row r="351" spans="1:10" ht="14.4" customHeight="1" x14ac:dyDescent="0.25">
      <c r="A351" s="3" t="s">
        <v>453</v>
      </c>
      <c r="B351" s="19" t="s">
        <v>27</v>
      </c>
      <c r="C351" s="4">
        <v>1342</v>
      </c>
      <c r="D351" s="16" t="s">
        <v>9</v>
      </c>
      <c r="E351" s="16" t="s">
        <v>9</v>
      </c>
      <c r="F351" s="16" t="s">
        <v>9</v>
      </c>
      <c r="G351" s="15">
        <v>313578.12</v>
      </c>
      <c r="H351" s="15">
        <v>34346.269999999997</v>
      </c>
      <c r="I351" s="17">
        <f>G351+H351</f>
        <v>347924.39</v>
      </c>
      <c r="J351" s="18">
        <f>I351/C351</f>
        <v>259.25811475409836</v>
      </c>
    </row>
    <row r="352" spans="1:10" ht="14.4" customHeight="1" x14ac:dyDescent="0.25">
      <c r="A352" s="3" t="s">
        <v>691</v>
      </c>
      <c r="B352" s="19" t="s">
        <v>28</v>
      </c>
      <c r="C352" s="4">
        <v>589</v>
      </c>
      <c r="D352" s="16" t="s">
        <v>9</v>
      </c>
      <c r="E352" s="16" t="s">
        <v>9</v>
      </c>
      <c r="F352" s="16" t="s">
        <v>9</v>
      </c>
      <c r="G352" s="15">
        <v>135818.62</v>
      </c>
      <c r="H352" s="15">
        <v>16878.52</v>
      </c>
      <c r="I352" s="17">
        <f>G352+H352</f>
        <v>152697.13999999998</v>
      </c>
      <c r="J352" s="18">
        <f>I352/C352</f>
        <v>259.24811544991508</v>
      </c>
    </row>
    <row r="353" spans="1:10" ht="14.4" customHeight="1" x14ac:dyDescent="0.25">
      <c r="A353" s="3" t="s">
        <v>472</v>
      </c>
      <c r="B353" s="19" t="s">
        <v>27</v>
      </c>
      <c r="C353" s="4">
        <v>3539</v>
      </c>
      <c r="D353" s="16" t="s">
        <v>9</v>
      </c>
      <c r="E353" s="16" t="s">
        <v>9</v>
      </c>
      <c r="F353" s="16" t="s">
        <v>9</v>
      </c>
      <c r="G353" s="15">
        <v>856974.56</v>
      </c>
      <c r="H353" s="15">
        <v>59980.47</v>
      </c>
      <c r="I353" s="17">
        <f>G353+H353</f>
        <v>916955.03</v>
      </c>
      <c r="J353" s="18">
        <f>I353/C353</f>
        <v>259.10003673354055</v>
      </c>
    </row>
    <row r="354" spans="1:10" ht="14.4" customHeight="1" x14ac:dyDescent="0.25">
      <c r="A354" s="3" t="s">
        <v>403</v>
      </c>
      <c r="B354" s="19" t="s">
        <v>25</v>
      </c>
      <c r="C354" s="4">
        <v>2189</v>
      </c>
      <c r="D354" s="16" t="s">
        <v>9</v>
      </c>
      <c r="E354" s="16" t="s">
        <v>9</v>
      </c>
      <c r="F354" s="16" t="s">
        <v>9</v>
      </c>
      <c r="G354" s="15">
        <v>544033.67000000004</v>
      </c>
      <c r="H354" s="15">
        <v>23073.969999999998</v>
      </c>
      <c r="I354" s="17">
        <f>G354+H354</f>
        <v>567107.64</v>
      </c>
      <c r="J354" s="18">
        <f>I354/C354</f>
        <v>259.07155778894474</v>
      </c>
    </row>
    <row r="355" spans="1:10" ht="14.4" customHeight="1" x14ac:dyDescent="0.25">
      <c r="A355" s="3" t="s">
        <v>452</v>
      </c>
      <c r="B355" s="19" t="s">
        <v>27</v>
      </c>
      <c r="C355" s="4">
        <v>2990</v>
      </c>
      <c r="D355" s="16" t="s">
        <v>9</v>
      </c>
      <c r="E355" s="16" t="s">
        <v>9</v>
      </c>
      <c r="F355" s="16" t="s">
        <v>9</v>
      </c>
      <c r="G355" s="15">
        <v>696747.44</v>
      </c>
      <c r="H355" s="15">
        <v>77835.98</v>
      </c>
      <c r="I355" s="17">
        <f>G355+H355</f>
        <v>774583.41999999993</v>
      </c>
      <c r="J355" s="18">
        <f>I355/C355</f>
        <v>259.05799999999999</v>
      </c>
    </row>
    <row r="356" spans="1:10" ht="14.4" customHeight="1" x14ac:dyDescent="0.25">
      <c r="A356" s="3" t="s">
        <v>178</v>
      </c>
      <c r="B356" s="19" t="s">
        <v>24</v>
      </c>
      <c r="C356" s="4">
        <v>1503</v>
      </c>
      <c r="D356" s="16" t="s">
        <v>9</v>
      </c>
      <c r="E356" s="16" t="s">
        <v>9</v>
      </c>
      <c r="F356" s="16" t="s">
        <v>9</v>
      </c>
      <c r="G356" s="15">
        <v>356789.05</v>
      </c>
      <c r="H356" s="15">
        <v>32041.59</v>
      </c>
      <c r="I356" s="17">
        <f>G356+H356</f>
        <v>388830.64</v>
      </c>
      <c r="J356" s="18">
        <f>I356/C356</f>
        <v>258.70302062541583</v>
      </c>
    </row>
    <row r="357" spans="1:10" ht="14.4" customHeight="1" x14ac:dyDescent="0.25">
      <c r="A357" s="3" t="s">
        <v>580</v>
      </c>
      <c r="B357" s="19" t="s">
        <v>26</v>
      </c>
      <c r="C357" s="4">
        <v>9811</v>
      </c>
      <c r="D357" s="16" t="s">
        <v>9</v>
      </c>
      <c r="E357" s="16" t="s">
        <v>9</v>
      </c>
      <c r="F357" s="16" t="s">
        <v>9</v>
      </c>
      <c r="G357" s="15">
        <v>2535148.34</v>
      </c>
      <c r="H357" s="15">
        <v>1630.9</v>
      </c>
      <c r="I357" s="17">
        <f>G357+H357</f>
        <v>2536779.2399999998</v>
      </c>
      <c r="J357" s="18">
        <f>I357/C357</f>
        <v>258.56479869534195</v>
      </c>
    </row>
    <row r="358" spans="1:10" ht="14.4" customHeight="1" x14ac:dyDescent="0.25">
      <c r="A358" s="3" t="s">
        <v>91</v>
      </c>
      <c r="B358" s="19" t="s">
        <v>22</v>
      </c>
      <c r="C358" s="4">
        <v>1195</v>
      </c>
      <c r="D358" s="16" t="s">
        <v>9</v>
      </c>
      <c r="E358" s="16" t="s">
        <v>9</v>
      </c>
      <c r="F358" s="16" t="s">
        <v>9</v>
      </c>
      <c r="G358" s="15">
        <v>282511.68</v>
      </c>
      <c r="H358" s="15">
        <v>26349.57</v>
      </c>
      <c r="I358" s="17">
        <f>G358+H358</f>
        <v>308861.25</v>
      </c>
      <c r="J358" s="18">
        <f>I358/C358</f>
        <v>258.46129707112971</v>
      </c>
    </row>
    <row r="359" spans="1:10" ht="14.4" customHeight="1" x14ac:dyDescent="0.25">
      <c r="A359" s="3" t="s">
        <v>77</v>
      </c>
      <c r="B359" s="19" t="s">
        <v>22</v>
      </c>
      <c r="C359" s="4">
        <v>10603</v>
      </c>
      <c r="D359" s="16" t="s">
        <v>9</v>
      </c>
      <c r="E359" s="16" t="s">
        <v>9</v>
      </c>
      <c r="F359" s="16" t="s">
        <v>9</v>
      </c>
      <c r="G359" s="15">
        <v>2662995.9700000002</v>
      </c>
      <c r="H359" s="15">
        <v>77008.069999999992</v>
      </c>
      <c r="I359" s="17">
        <f>G359+H359</f>
        <v>2740004.04</v>
      </c>
      <c r="J359" s="18">
        <f>I359/C359</f>
        <v>258.41781005375839</v>
      </c>
    </row>
    <row r="360" spans="1:10" ht="14.4" customHeight="1" x14ac:dyDescent="0.25">
      <c r="A360" s="3" t="s">
        <v>465</v>
      </c>
      <c r="B360" s="19" t="s">
        <v>27</v>
      </c>
      <c r="C360" s="4">
        <v>882</v>
      </c>
      <c r="D360" s="16" t="s">
        <v>9</v>
      </c>
      <c r="E360" s="16" t="s">
        <v>9</v>
      </c>
      <c r="F360" s="16" t="s">
        <v>9</v>
      </c>
      <c r="G360" s="15">
        <v>208831.5</v>
      </c>
      <c r="H360" s="15">
        <v>19076.359999999997</v>
      </c>
      <c r="I360" s="17">
        <f>G360+H360</f>
        <v>227907.86</v>
      </c>
      <c r="J360" s="18">
        <f>I360/C360</f>
        <v>258.39893424036279</v>
      </c>
    </row>
    <row r="361" spans="1:10" ht="14.4" customHeight="1" x14ac:dyDescent="0.25">
      <c r="A361" s="3" t="s">
        <v>623</v>
      </c>
      <c r="B361" s="19" t="s">
        <v>28</v>
      </c>
      <c r="C361" s="4">
        <v>1428</v>
      </c>
      <c r="D361" s="16" t="s">
        <v>9</v>
      </c>
      <c r="E361" s="16" t="s">
        <v>9</v>
      </c>
      <c r="F361" s="16" t="s">
        <v>9</v>
      </c>
      <c r="G361" s="15">
        <v>331170.28999999998</v>
      </c>
      <c r="H361" s="15">
        <v>37598.58</v>
      </c>
      <c r="I361" s="17">
        <f>G361+H361</f>
        <v>368768.87</v>
      </c>
      <c r="J361" s="18">
        <f>I361/C361</f>
        <v>258.24150560224092</v>
      </c>
    </row>
    <row r="362" spans="1:10" ht="14.4" customHeight="1" x14ac:dyDescent="0.25">
      <c r="A362" s="3" t="s">
        <v>119</v>
      </c>
      <c r="B362" s="19" t="s">
        <v>22</v>
      </c>
      <c r="C362" s="4">
        <v>3549</v>
      </c>
      <c r="D362" s="16" t="s">
        <v>9</v>
      </c>
      <c r="E362" s="16" t="s">
        <v>9</v>
      </c>
      <c r="F362" s="16" t="s">
        <v>9</v>
      </c>
      <c r="G362" s="15">
        <v>804478.56</v>
      </c>
      <c r="H362" s="15">
        <v>111742.64</v>
      </c>
      <c r="I362" s="17">
        <f>G362+H362</f>
        <v>916221.20000000007</v>
      </c>
      <c r="J362" s="18">
        <f>I362/C362</f>
        <v>258.16320090166244</v>
      </c>
    </row>
    <row r="363" spans="1:10" ht="14.4" customHeight="1" x14ac:dyDescent="0.25">
      <c r="A363" s="3" t="s">
        <v>455</v>
      </c>
      <c r="B363" s="19" t="s">
        <v>27</v>
      </c>
      <c r="C363" s="4">
        <v>5218</v>
      </c>
      <c r="D363" s="16" t="s">
        <v>9</v>
      </c>
      <c r="E363" s="16" t="s">
        <v>9</v>
      </c>
      <c r="F363" s="16" t="s">
        <v>9</v>
      </c>
      <c r="G363" s="15">
        <v>1330541.1299999999</v>
      </c>
      <c r="H363" s="15">
        <v>16540.759999999998</v>
      </c>
      <c r="I363" s="17">
        <f>G363+H363</f>
        <v>1347081.89</v>
      </c>
      <c r="J363" s="18">
        <f>I363/C363</f>
        <v>258.16057684936754</v>
      </c>
    </row>
    <row r="364" spans="1:10" ht="14.4" customHeight="1" x14ac:dyDescent="0.25">
      <c r="A364" s="3" t="s">
        <v>318</v>
      </c>
      <c r="B364" s="19" t="s">
        <v>25</v>
      </c>
      <c r="C364" s="4">
        <v>6340</v>
      </c>
      <c r="D364" s="16" t="s">
        <v>9</v>
      </c>
      <c r="E364" s="16" t="s">
        <v>9</v>
      </c>
      <c r="F364" s="16" t="s">
        <v>9</v>
      </c>
      <c r="G364" s="15">
        <v>1603022.08</v>
      </c>
      <c r="H364" s="15">
        <v>33563.29</v>
      </c>
      <c r="I364" s="17">
        <f>G364+H364</f>
        <v>1636585.37</v>
      </c>
      <c r="J364" s="18">
        <f>I364/C364</f>
        <v>258.13649369085175</v>
      </c>
    </row>
    <row r="365" spans="1:10" ht="14.4" customHeight="1" x14ac:dyDescent="0.25">
      <c r="A365" s="3" t="s">
        <v>525</v>
      </c>
      <c r="B365" s="19" t="s">
        <v>26</v>
      </c>
      <c r="C365" s="4">
        <v>2997</v>
      </c>
      <c r="D365" s="16" t="s">
        <v>9</v>
      </c>
      <c r="E365" s="16" t="s">
        <v>9</v>
      </c>
      <c r="F365" s="16" t="s">
        <v>9</v>
      </c>
      <c r="G365" s="15">
        <v>760188.92</v>
      </c>
      <c r="H365" s="15">
        <v>13411.35</v>
      </c>
      <c r="I365" s="17">
        <f>G365+H365</f>
        <v>773600.27</v>
      </c>
      <c r="J365" s="18">
        <f>I365/C365</f>
        <v>258.12488154821489</v>
      </c>
    </row>
    <row r="366" spans="1:10" ht="14.4" customHeight="1" x14ac:dyDescent="0.25">
      <c r="A366" s="3" t="s">
        <v>557</v>
      </c>
      <c r="B366" s="19" t="s">
        <v>26</v>
      </c>
      <c r="C366" s="4">
        <v>4056</v>
      </c>
      <c r="D366" s="16" t="s">
        <v>9</v>
      </c>
      <c r="E366" s="16" t="s">
        <v>9</v>
      </c>
      <c r="F366" s="16" t="s">
        <v>9</v>
      </c>
      <c r="G366" s="15">
        <v>1005348.28</v>
      </c>
      <c r="H366" s="15">
        <v>41215.69</v>
      </c>
      <c r="I366" s="17">
        <f>G366+H366</f>
        <v>1046563.97</v>
      </c>
      <c r="J366" s="18">
        <f>I366/C366</f>
        <v>258.028592209073</v>
      </c>
    </row>
    <row r="367" spans="1:10" ht="14.4" customHeight="1" x14ac:dyDescent="0.25">
      <c r="A367" s="3" t="s">
        <v>380</v>
      </c>
      <c r="B367" s="19" t="s">
        <v>25</v>
      </c>
      <c r="C367" s="4">
        <v>385</v>
      </c>
      <c r="D367" s="16" t="s">
        <v>9</v>
      </c>
      <c r="E367" s="16" t="s">
        <v>9</v>
      </c>
      <c r="F367" s="16" t="s">
        <v>9</v>
      </c>
      <c r="G367" s="15">
        <v>91324.160000000003</v>
      </c>
      <c r="H367" s="15">
        <v>8012.91</v>
      </c>
      <c r="I367" s="17">
        <f>G367+H367</f>
        <v>99337.07</v>
      </c>
      <c r="J367" s="18">
        <f>I367/C367</f>
        <v>258.01836363636363</v>
      </c>
    </row>
    <row r="368" spans="1:10" ht="14.4" customHeight="1" x14ac:dyDescent="0.25">
      <c r="A368" s="3" t="s">
        <v>390</v>
      </c>
      <c r="B368" s="19" t="s">
        <v>25</v>
      </c>
      <c r="C368" s="4">
        <v>278</v>
      </c>
      <c r="D368" s="16" t="s">
        <v>9</v>
      </c>
      <c r="E368" s="16" t="s">
        <v>9</v>
      </c>
      <c r="F368" s="16" t="s">
        <v>9</v>
      </c>
      <c r="G368" s="15">
        <v>70392.509999999995</v>
      </c>
      <c r="H368" s="15">
        <v>1321.81</v>
      </c>
      <c r="I368" s="17">
        <f>G368+H368</f>
        <v>71714.319999999992</v>
      </c>
      <c r="J368" s="18">
        <f>I368/C368</f>
        <v>257.96517985611507</v>
      </c>
    </row>
    <row r="369" spans="1:10" ht="14.4" customHeight="1" x14ac:dyDescent="0.25">
      <c r="A369" s="3" t="s">
        <v>705</v>
      </c>
      <c r="B369" s="19" t="s">
        <v>29</v>
      </c>
      <c r="C369" s="4">
        <v>3078</v>
      </c>
      <c r="D369" s="16" t="s">
        <v>9</v>
      </c>
      <c r="E369" s="16" t="s">
        <v>9</v>
      </c>
      <c r="F369" s="16" t="s">
        <v>9</v>
      </c>
      <c r="G369" s="15">
        <v>750984.21</v>
      </c>
      <c r="H369" s="15">
        <v>42402.01</v>
      </c>
      <c r="I369" s="17">
        <f>G369+H369</f>
        <v>793386.22</v>
      </c>
      <c r="J369" s="18">
        <f>I369/C369</f>
        <v>257.76030539311239</v>
      </c>
    </row>
    <row r="370" spans="1:10" ht="14.4" customHeight="1" x14ac:dyDescent="0.25">
      <c r="A370" s="3" t="s">
        <v>362</v>
      </c>
      <c r="B370" s="19" t="s">
        <v>25</v>
      </c>
      <c r="C370" s="4">
        <v>437</v>
      </c>
      <c r="D370" s="16" t="s">
        <v>9</v>
      </c>
      <c r="E370" s="16" t="s">
        <v>9</v>
      </c>
      <c r="F370" s="16" t="s">
        <v>9</v>
      </c>
      <c r="G370" s="15">
        <v>111071.62</v>
      </c>
      <c r="H370" s="15">
        <v>1566.62</v>
      </c>
      <c r="I370" s="17">
        <f>G370+H370</f>
        <v>112638.23999999999</v>
      </c>
      <c r="J370" s="18">
        <f>I370/C370</f>
        <v>257.75340961098397</v>
      </c>
    </row>
    <row r="371" spans="1:10" ht="14.4" customHeight="1" x14ac:dyDescent="0.25">
      <c r="A371" s="3" t="s">
        <v>516</v>
      </c>
      <c r="B371" s="19" t="s">
        <v>27</v>
      </c>
      <c r="C371" s="4">
        <v>2701</v>
      </c>
      <c r="D371" s="16" t="s">
        <v>9</v>
      </c>
      <c r="E371" s="16" t="s">
        <v>9</v>
      </c>
      <c r="F371" s="16" t="s">
        <v>9</v>
      </c>
      <c r="G371" s="15">
        <v>599031.43999999994</v>
      </c>
      <c r="H371" s="15">
        <v>96983.49</v>
      </c>
      <c r="I371" s="17">
        <f>G371+H371</f>
        <v>696014.92999999993</v>
      </c>
      <c r="J371" s="18">
        <f>I371/C371</f>
        <v>257.68786745649754</v>
      </c>
    </row>
    <row r="372" spans="1:10" ht="14.4" customHeight="1" x14ac:dyDescent="0.25">
      <c r="A372" s="3" t="s">
        <v>235</v>
      </c>
      <c r="B372" s="19" t="s">
        <v>24</v>
      </c>
      <c r="C372" s="4">
        <v>362</v>
      </c>
      <c r="D372" s="16" t="s">
        <v>9</v>
      </c>
      <c r="E372" s="16" t="s">
        <v>9</v>
      </c>
      <c r="F372" s="16" t="s">
        <v>9</v>
      </c>
      <c r="G372" s="15">
        <v>90307.24</v>
      </c>
      <c r="H372" s="15">
        <v>2955.91</v>
      </c>
      <c r="I372" s="17">
        <f>G372+H372</f>
        <v>93263.150000000009</v>
      </c>
      <c r="J372" s="18">
        <f>I372/C372</f>
        <v>257.63301104972379</v>
      </c>
    </row>
    <row r="373" spans="1:10" ht="14.4" customHeight="1" x14ac:dyDescent="0.25">
      <c r="A373" s="3" t="s">
        <v>523</v>
      </c>
      <c r="B373" s="19" t="s">
        <v>26</v>
      </c>
      <c r="C373" s="4">
        <v>3982</v>
      </c>
      <c r="D373" s="16" t="s">
        <v>9</v>
      </c>
      <c r="E373" s="16" t="s">
        <v>9</v>
      </c>
      <c r="F373" s="16" t="s">
        <v>9</v>
      </c>
      <c r="G373" s="15">
        <v>960067.73</v>
      </c>
      <c r="H373" s="15">
        <v>65654.040000000008</v>
      </c>
      <c r="I373" s="17">
        <f>G373+H373</f>
        <v>1025721.77</v>
      </c>
      <c r="J373" s="18">
        <f>I373/C373</f>
        <v>257.58959568056252</v>
      </c>
    </row>
    <row r="374" spans="1:10" ht="14.4" customHeight="1" x14ac:dyDescent="0.25">
      <c r="A374" s="3" t="s">
        <v>534</v>
      </c>
      <c r="B374" s="19" t="s">
        <v>26</v>
      </c>
      <c r="C374" s="4">
        <v>2759</v>
      </c>
      <c r="D374" s="16" t="s">
        <v>9</v>
      </c>
      <c r="E374" s="16" t="s">
        <v>9</v>
      </c>
      <c r="F374" s="16" t="s">
        <v>9</v>
      </c>
      <c r="G374" s="15">
        <v>660627.68000000005</v>
      </c>
      <c r="H374" s="15">
        <v>50040.46</v>
      </c>
      <c r="I374" s="17">
        <f>G374+H374</f>
        <v>710668.14</v>
      </c>
      <c r="J374" s="18">
        <f>I374/C374</f>
        <v>257.58178325480247</v>
      </c>
    </row>
    <row r="375" spans="1:10" ht="14.4" customHeight="1" x14ac:dyDescent="0.25">
      <c r="A375" s="3" t="s">
        <v>83</v>
      </c>
      <c r="B375" s="19" t="s">
        <v>22</v>
      </c>
      <c r="C375" s="4">
        <v>498</v>
      </c>
      <c r="D375" s="16" t="s">
        <v>9</v>
      </c>
      <c r="E375" s="16" t="s">
        <v>9</v>
      </c>
      <c r="F375" s="16" t="s">
        <v>9</v>
      </c>
      <c r="G375" s="15">
        <v>116894.73</v>
      </c>
      <c r="H375" s="15">
        <v>11360.689999999999</v>
      </c>
      <c r="I375" s="17">
        <f>G375+H375</f>
        <v>128255.42</v>
      </c>
      <c r="J375" s="18">
        <f>I375/C375</f>
        <v>257.54100401606428</v>
      </c>
    </row>
    <row r="376" spans="1:10" ht="14.4" customHeight="1" x14ac:dyDescent="0.25">
      <c r="A376" s="3" t="s">
        <v>372</v>
      </c>
      <c r="B376" s="19" t="s">
        <v>25</v>
      </c>
      <c r="C376" s="4">
        <v>1147</v>
      </c>
      <c r="D376" s="16" t="s">
        <v>9</v>
      </c>
      <c r="E376" s="16" t="s">
        <v>9</v>
      </c>
      <c r="F376" s="16" t="s">
        <v>9</v>
      </c>
      <c r="G376" s="15">
        <v>286453.88</v>
      </c>
      <c r="H376" s="15">
        <v>8896.92</v>
      </c>
      <c r="I376" s="17">
        <f>G376+H376</f>
        <v>295350.8</v>
      </c>
      <c r="J376" s="18">
        <f>I376/C376</f>
        <v>257.49851787271143</v>
      </c>
    </row>
    <row r="377" spans="1:10" ht="14.4" customHeight="1" x14ac:dyDescent="0.25">
      <c r="A377" s="3" t="s">
        <v>421</v>
      </c>
      <c r="B377" s="19" t="s">
        <v>25</v>
      </c>
      <c r="C377" s="4">
        <v>3098</v>
      </c>
      <c r="D377" s="16" t="s">
        <v>9</v>
      </c>
      <c r="E377" s="16" t="s">
        <v>9</v>
      </c>
      <c r="F377" s="16" t="s">
        <v>9</v>
      </c>
      <c r="G377" s="15">
        <v>746488.49</v>
      </c>
      <c r="H377" s="15">
        <v>50836.85</v>
      </c>
      <c r="I377" s="17">
        <f>G377+H377</f>
        <v>797325.34</v>
      </c>
      <c r="J377" s="18">
        <f>I377/C377</f>
        <v>257.36776630083926</v>
      </c>
    </row>
    <row r="378" spans="1:10" ht="14.4" customHeight="1" x14ac:dyDescent="0.25">
      <c r="A378" s="3" t="s">
        <v>770</v>
      </c>
      <c r="B378" s="19" t="s">
        <v>29</v>
      </c>
      <c r="C378" s="4">
        <v>1531</v>
      </c>
      <c r="D378" s="16" t="s">
        <v>9</v>
      </c>
      <c r="E378" s="16" t="s">
        <v>9</v>
      </c>
      <c r="F378" s="16" t="s">
        <v>9</v>
      </c>
      <c r="G378" s="15">
        <v>362407.15</v>
      </c>
      <c r="H378" s="15">
        <v>31370.12</v>
      </c>
      <c r="I378" s="17">
        <f>G378+H378</f>
        <v>393777.27</v>
      </c>
      <c r="J378" s="18">
        <f>I378/C378</f>
        <v>257.20265839320706</v>
      </c>
    </row>
    <row r="379" spans="1:10" ht="14.4" customHeight="1" x14ac:dyDescent="0.25">
      <c r="A379" s="3" t="s">
        <v>420</v>
      </c>
      <c r="B379" s="19" t="s">
        <v>25</v>
      </c>
      <c r="C379" s="4">
        <v>824</v>
      </c>
      <c r="D379" s="16" t="s">
        <v>9</v>
      </c>
      <c r="E379" s="16" t="s">
        <v>9</v>
      </c>
      <c r="F379" s="16" t="s">
        <v>9</v>
      </c>
      <c r="G379" s="15">
        <v>204164.01</v>
      </c>
      <c r="H379" s="15">
        <v>7637.0300000000007</v>
      </c>
      <c r="I379" s="17">
        <f>G379+H379</f>
        <v>211801.04</v>
      </c>
      <c r="J379" s="18">
        <f>I379/C379</f>
        <v>257.04009708737863</v>
      </c>
    </row>
    <row r="380" spans="1:10" ht="14.4" customHeight="1" x14ac:dyDescent="0.25">
      <c r="A380" s="3" t="s">
        <v>609</v>
      </c>
      <c r="B380" s="19" t="s">
        <v>28</v>
      </c>
      <c r="C380" s="4">
        <v>2130</v>
      </c>
      <c r="D380" s="16" t="s">
        <v>9</v>
      </c>
      <c r="E380" s="16" t="s">
        <v>9</v>
      </c>
      <c r="F380" s="16" t="s">
        <v>9</v>
      </c>
      <c r="G380" s="15">
        <v>524792.54</v>
      </c>
      <c r="H380" s="15">
        <v>22597.219999999998</v>
      </c>
      <c r="I380" s="17">
        <f>G380+H380</f>
        <v>547389.76</v>
      </c>
      <c r="J380" s="18">
        <f>I380/C380</f>
        <v>256.99049765258218</v>
      </c>
    </row>
    <row r="381" spans="1:10" ht="14.4" customHeight="1" x14ac:dyDescent="0.25">
      <c r="A381" s="3" t="s">
        <v>400</v>
      </c>
      <c r="B381" s="19" t="s">
        <v>25</v>
      </c>
      <c r="C381" s="4">
        <v>519</v>
      </c>
      <c r="D381" s="16" t="s">
        <v>9</v>
      </c>
      <c r="E381" s="16" t="s">
        <v>9</v>
      </c>
      <c r="F381" s="16" t="s">
        <v>9</v>
      </c>
      <c r="G381" s="15">
        <v>122350.31</v>
      </c>
      <c r="H381" s="15">
        <v>11021.68</v>
      </c>
      <c r="I381" s="17">
        <f>G381+H381</f>
        <v>133371.99</v>
      </c>
      <c r="J381" s="18">
        <f>I381/C381</f>
        <v>256.97878612716761</v>
      </c>
    </row>
    <row r="382" spans="1:10" ht="14.4" customHeight="1" x14ac:dyDescent="0.25">
      <c r="A382" s="3" t="s">
        <v>514</v>
      </c>
      <c r="B382" s="19" t="s">
        <v>27</v>
      </c>
      <c r="C382" s="4">
        <v>2571</v>
      </c>
      <c r="D382" s="16" t="s">
        <v>9</v>
      </c>
      <c r="E382" s="16" t="s">
        <v>9</v>
      </c>
      <c r="F382" s="16" t="s">
        <v>9</v>
      </c>
      <c r="G382" s="15">
        <v>608194.22</v>
      </c>
      <c r="H382" s="15">
        <v>52462.020000000004</v>
      </c>
      <c r="I382" s="17">
        <f>G382+H382</f>
        <v>660656.24</v>
      </c>
      <c r="J382" s="18">
        <f>I382/C382</f>
        <v>256.96469856087123</v>
      </c>
    </row>
    <row r="383" spans="1:10" ht="14.4" customHeight="1" x14ac:dyDescent="0.25">
      <c r="A383" s="3" t="s">
        <v>193</v>
      </c>
      <c r="B383" s="19" t="s">
        <v>24</v>
      </c>
      <c r="C383" s="4">
        <v>4478</v>
      </c>
      <c r="D383" s="16" t="s">
        <v>9</v>
      </c>
      <c r="E383" s="16" t="s">
        <v>9</v>
      </c>
      <c r="F383" s="16" t="s">
        <v>9</v>
      </c>
      <c r="G383" s="15">
        <v>1078159.55</v>
      </c>
      <c r="H383" s="15">
        <v>72377.7</v>
      </c>
      <c r="I383" s="17">
        <f>G383+H383</f>
        <v>1150537.25</v>
      </c>
      <c r="J383" s="18">
        <f>I383/C383</f>
        <v>256.93105180884322</v>
      </c>
    </row>
    <row r="384" spans="1:10" ht="14.4" customHeight="1" x14ac:dyDescent="0.25">
      <c r="A384" s="3" t="s">
        <v>171</v>
      </c>
      <c r="B384" s="19" t="s">
        <v>23</v>
      </c>
      <c r="C384" s="4">
        <v>4472</v>
      </c>
      <c r="D384" s="16" t="s">
        <v>9</v>
      </c>
      <c r="E384" s="16" t="s">
        <v>9</v>
      </c>
      <c r="F384" s="16" t="s">
        <v>9</v>
      </c>
      <c r="G384" s="15">
        <v>1102891.78</v>
      </c>
      <c r="H384" s="15">
        <v>45778.06</v>
      </c>
      <c r="I384" s="17">
        <f>G384+H384</f>
        <v>1148669.8400000001</v>
      </c>
      <c r="J384" s="18">
        <f>I384/C384</f>
        <v>256.85819320214671</v>
      </c>
    </row>
    <row r="385" spans="1:10" ht="14.4" customHeight="1" x14ac:dyDescent="0.25">
      <c r="A385" s="3" t="s">
        <v>281</v>
      </c>
      <c r="B385" s="19" t="s">
        <v>25</v>
      </c>
      <c r="C385" s="4">
        <v>1245</v>
      </c>
      <c r="D385" s="16" t="s">
        <v>9</v>
      </c>
      <c r="E385" s="16" t="s">
        <v>9</v>
      </c>
      <c r="F385" s="16" t="s">
        <v>9</v>
      </c>
      <c r="G385" s="15">
        <v>309047.58</v>
      </c>
      <c r="H385" s="15">
        <v>10588.02</v>
      </c>
      <c r="I385" s="17">
        <f>G385+H385</f>
        <v>319635.60000000003</v>
      </c>
      <c r="J385" s="18">
        <f>I385/C385</f>
        <v>256.73542168674703</v>
      </c>
    </row>
    <row r="386" spans="1:10" ht="14.4" customHeight="1" x14ac:dyDescent="0.25">
      <c r="A386" s="3" t="s">
        <v>295</v>
      </c>
      <c r="B386" s="19" t="s">
        <v>25</v>
      </c>
      <c r="C386" s="4">
        <v>966</v>
      </c>
      <c r="D386" s="16" t="s">
        <v>9</v>
      </c>
      <c r="E386" s="16" t="s">
        <v>9</v>
      </c>
      <c r="F386" s="16" t="s">
        <v>9</v>
      </c>
      <c r="G386" s="15">
        <v>244659.04</v>
      </c>
      <c r="H386" s="15">
        <v>3278.22</v>
      </c>
      <c r="I386" s="17">
        <f>G386+H386</f>
        <v>247937.26</v>
      </c>
      <c r="J386" s="18">
        <f>I386/C386</f>
        <v>256.66383022774329</v>
      </c>
    </row>
    <row r="387" spans="1:10" ht="14.4" customHeight="1" x14ac:dyDescent="0.25">
      <c r="A387" s="3" t="s">
        <v>739</v>
      </c>
      <c r="B387" s="19" t="s">
        <v>29</v>
      </c>
      <c r="C387" s="4">
        <v>14064</v>
      </c>
      <c r="D387" s="16" t="s">
        <v>9</v>
      </c>
      <c r="E387" s="16" t="s">
        <v>9</v>
      </c>
      <c r="F387" s="16" t="s">
        <v>9</v>
      </c>
      <c r="G387" s="15">
        <v>3598702.83</v>
      </c>
      <c r="H387" s="15">
        <v>10888.18</v>
      </c>
      <c r="I387" s="17">
        <f>G387+H387</f>
        <v>3609591.0100000002</v>
      </c>
      <c r="J387" s="18">
        <f>I387/C387</f>
        <v>256.65465088168372</v>
      </c>
    </row>
    <row r="388" spans="1:10" ht="14.4" customHeight="1" x14ac:dyDescent="0.25">
      <c r="A388" s="3" t="s">
        <v>751</v>
      </c>
      <c r="B388" s="19" t="s">
        <v>29</v>
      </c>
      <c r="C388" s="4">
        <v>2555</v>
      </c>
      <c r="D388" s="16" t="s">
        <v>9</v>
      </c>
      <c r="E388" s="16" t="s">
        <v>9</v>
      </c>
      <c r="F388" s="16" t="s">
        <v>9</v>
      </c>
      <c r="G388" s="15">
        <v>639251.14</v>
      </c>
      <c r="H388" s="15">
        <v>16426.759999999998</v>
      </c>
      <c r="I388" s="17">
        <f>G388+H388</f>
        <v>655677.9</v>
      </c>
      <c r="J388" s="18">
        <f>I388/C388</f>
        <v>256.6254011741683</v>
      </c>
    </row>
    <row r="389" spans="1:10" ht="14.4" customHeight="1" x14ac:dyDescent="0.25">
      <c r="A389" s="3" t="s">
        <v>481</v>
      </c>
      <c r="B389" s="19" t="s">
        <v>27</v>
      </c>
      <c r="C389" s="4">
        <v>1717</v>
      </c>
      <c r="D389" s="16" t="s">
        <v>9</v>
      </c>
      <c r="E389" s="16" t="s">
        <v>9</v>
      </c>
      <c r="F389" s="16" t="s">
        <v>9</v>
      </c>
      <c r="G389" s="15">
        <v>387907.83</v>
      </c>
      <c r="H389" s="15">
        <v>52544.24</v>
      </c>
      <c r="I389" s="17">
        <f>G389+H389</f>
        <v>440452.07</v>
      </c>
      <c r="J389" s="18">
        <f>I389/C389</f>
        <v>256.52421083284798</v>
      </c>
    </row>
    <row r="390" spans="1:10" ht="14.4" customHeight="1" x14ac:dyDescent="0.25">
      <c r="A390" s="3" t="s">
        <v>186</v>
      </c>
      <c r="B390" s="19" t="s">
        <v>24</v>
      </c>
      <c r="C390" s="4">
        <v>2806</v>
      </c>
      <c r="D390" s="16" t="s">
        <v>9</v>
      </c>
      <c r="E390" s="16" t="s">
        <v>9</v>
      </c>
      <c r="F390" s="16" t="s">
        <v>9</v>
      </c>
      <c r="G390" s="15">
        <v>689604.31</v>
      </c>
      <c r="H390" s="15">
        <v>29739.65</v>
      </c>
      <c r="I390" s="17">
        <f>G390+H390</f>
        <v>719343.96000000008</v>
      </c>
      <c r="J390" s="18">
        <f>I390/C390</f>
        <v>256.3592159657876</v>
      </c>
    </row>
    <row r="391" spans="1:10" ht="14.4" customHeight="1" x14ac:dyDescent="0.25">
      <c r="A391" s="3" t="s">
        <v>510</v>
      </c>
      <c r="B391" s="19" t="s">
        <v>27</v>
      </c>
      <c r="C391" s="4">
        <v>921</v>
      </c>
      <c r="D391" s="16" t="s">
        <v>9</v>
      </c>
      <c r="E391" s="16" t="s">
        <v>9</v>
      </c>
      <c r="F391" s="16" t="s">
        <v>9</v>
      </c>
      <c r="G391" s="15">
        <v>227127.45</v>
      </c>
      <c r="H391" s="15">
        <v>8925.42</v>
      </c>
      <c r="I391" s="17">
        <f>G391+H391</f>
        <v>236052.87000000002</v>
      </c>
      <c r="J391" s="18">
        <f>I391/C391</f>
        <v>256.30061889250817</v>
      </c>
    </row>
    <row r="392" spans="1:10" ht="14.4" customHeight="1" x14ac:dyDescent="0.25">
      <c r="A392" s="3" t="s">
        <v>700</v>
      </c>
      <c r="B392" s="19" t="s">
        <v>29</v>
      </c>
      <c r="C392" s="4">
        <v>1328</v>
      </c>
      <c r="D392" s="16" t="s">
        <v>9</v>
      </c>
      <c r="E392" s="16" t="s">
        <v>9</v>
      </c>
      <c r="F392" s="16" t="s">
        <v>9</v>
      </c>
      <c r="G392" s="15">
        <v>314915.07</v>
      </c>
      <c r="H392" s="15">
        <v>25306.03</v>
      </c>
      <c r="I392" s="17">
        <f>G392+H392</f>
        <v>340221.1</v>
      </c>
      <c r="J392" s="18">
        <f>I392/C392</f>
        <v>256.19058734939756</v>
      </c>
    </row>
    <row r="393" spans="1:10" ht="14.4" customHeight="1" x14ac:dyDescent="0.25">
      <c r="A393" s="3" t="s">
        <v>449</v>
      </c>
      <c r="B393" s="19" t="s">
        <v>27</v>
      </c>
      <c r="C393" s="4">
        <v>902</v>
      </c>
      <c r="D393" s="16" t="s">
        <v>9</v>
      </c>
      <c r="E393" s="16" t="s">
        <v>9</v>
      </c>
      <c r="F393" s="16" t="s">
        <v>9</v>
      </c>
      <c r="G393" s="15">
        <v>213995.56</v>
      </c>
      <c r="H393" s="15">
        <v>17044.68</v>
      </c>
      <c r="I393" s="17">
        <f>G393+H393</f>
        <v>231040.24</v>
      </c>
      <c r="J393" s="18">
        <f>I393/C393</f>
        <v>256.1421729490022</v>
      </c>
    </row>
    <row r="394" spans="1:10" ht="14.4" customHeight="1" x14ac:dyDescent="0.25">
      <c r="A394" s="3" t="s">
        <v>108</v>
      </c>
      <c r="B394" s="19" t="s">
        <v>22</v>
      </c>
      <c r="C394" s="4">
        <v>494</v>
      </c>
      <c r="D394" s="16" t="s">
        <v>9</v>
      </c>
      <c r="E394" s="16" t="s">
        <v>9</v>
      </c>
      <c r="F394" s="16" t="s">
        <v>9</v>
      </c>
      <c r="G394" s="15">
        <v>123152.43</v>
      </c>
      <c r="H394" s="15">
        <v>3330.36</v>
      </c>
      <c r="I394" s="17">
        <f>G394+H394</f>
        <v>126482.79</v>
      </c>
      <c r="J394" s="18">
        <f>I394/C394</f>
        <v>256.03803643724694</v>
      </c>
    </row>
    <row r="395" spans="1:10" ht="14.4" customHeight="1" x14ac:dyDescent="0.25">
      <c r="A395" s="3" t="s">
        <v>175</v>
      </c>
      <c r="B395" s="19" t="s">
        <v>24</v>
      </c>
      <c r="C395" s="4">
        <v>1501</v>
      </c>
      <c r="D395" s="16" t="s">
        <v>9</v>
      </c>
      <c r="E395" s="16" t="s">
        <v>9</v>
      </c>
      <c r="F395" s="16" t="s">
        <v>9</v>
      </c>
      <c r="G395" s="15">
        <v>366981.88</v>
      </c>
      <c r="H395" s="15">
        <v>17319.25</v>
      </c>
      <c r="I395" s="17">
        <f>G395+H395</f>
        <v>384301.13</v>
      </c>
      <c r="J395" s="18">
        <f>I395/C395</f>
        <v>256.03006662225181</v>
      </c>
    </row>
    <row r="396" spans="1:10" ht="14.4" customHeight="1" x14ac:dyDescent="0.25">
      <c r="A396" s="3" t="s">
        <v>697</v>
      </c>
      <c r="B396" s="19" t="s">
        <v>29</v>
      </c>
      <c r="C396" s="4">
        <v>3279</v>
      </c>
      <c r="D396" s="16" t="s">
        <v>9</v>
      </c>
      <c r="E396" s="16" t="s">
        <v>9</v>
      </c>
      <c r="F396" s="16" t="s">
        <v>9</v>
      </c>
      <c r="G396" s="15">
        <v>810706.84</v>
      </c>
      <c r="H396" s="15">
        <v>28426.1</v>
      </c>
      <c r="I396" s="17">
        <f>G396+H396</f>
        <v>839132.94</v>
      </c>
      <c r="J396" s="18">
        <f>I396/C396</f>
        <v>255.91123513266237</v>
      </c>
    </row>
    <row r="397" spans="1:10" ht="14.4" customHeight="1" x14ac:dyDescent="0.25">
      <c r="A397" s="3" t="s">
        <v>383</v>
      </c>
      <c r="B397" s="19" t="s">
        <v>25</v>
      </c>
      <c r="C397" s="4">
        <v>2338</v>
      </c>
      <c r="D397" s="16" t="s">
        <v>9</v>
      </c>
      <c r="E397" s="16" t="s">
        <v>9</v>
      </c>
      <c r="F397" s="16" t="s">
        <v>9</v>
      </c>
      <c r="G397" s="15">
        <v>559151.80000000005</v>
      </c>
      <c r="H397" s="15">
        <v>39137.910000000003</v>
      </c>
      <c r="I397" s="17">
        <f>G397+H397</f>
        <v>598289.71000000008</v>
      </c>
      <c r="J397" s="18">
        <f>I397/C397</f>
        <v>255.8980795551754</v>
      </c>
    </row>
    <row r="398" spans="1:10" ht="14.4" customHeight="1" x14ac:dyDescent="0.25">
      <c r="A398" s="3" t="s">
        <v>245</v>
      </c>
      <c r="B398" s="19" t="s">
        <v>24</v>
      </c>
      <c r="C398" s="4">
        <v>2511</v>
      </c>
      <c r="D398" s="16" t="s">
        <v>9</v>
      </c>
      <c r="E398" s="16" t="s">
        <v>9</v>
      </c>
      <c r="F398" s="16" t="s">
        <v>9</v>
      </c>
      <c r="G398" s="15">
        <v>605845.14</v>
      </c>
      <c r="H398" s="15">
        <v>35897.039999999994</v>
      </c>
      <c r="I398" s="17">
        <f>G398+H398</f>
        <v>641742.18000000005</v>
      </c>
      <c r="J398" s="18">
        <f>I398/C398</f>
        <v>255.57235364396658</v>
      </c>
    </row>
    <row r="399" spans="1:10" ht="14.4" customHeight="1" x14ac:dyDescent="0.25">
      <c r="A399" s="3" t="s">
        <v>69</v>
      </c>
      <c r="B399" s="19" t="s">
        <v>22</v>
      </c>
      <c r="C399" s="4">
        <v>4169</v>
      </c>
      <c r="D399" s="16" t="s">
        <v>9</v>
      </c>
      <c r="E399" s="16" t="s">
        <v>9</v>
      </c>
      <c r="F399" s="16" t="s">
        <v>9</v>
      </c>
      <c r="G399" s="15">
        <v>1037900.86</v>
      </c>
      <c r="H399" s="15">
        <v>27461.739999999998</v>
      </c>
      <c r="I399" s="17">
        <f>G399+H399</f>
        <v>1065362.6000000001</v>
      </c>
      <c r="J399" s="18">
        <f>I399/C399</f>
        <v>255.54391940513315</v>
      </c>
    </row>
    <row r="400" spans="1:10" ht="14.4" customHeight="1" x14ac:dyDescent="0.25">
      <c r="A400" s="3" t="s">
        <v>200</v>
      </c>
      <c r="B400" s="19" t="s">
        <v>24</v>
      </c>
      <c r="C400" s="4">
        <v>4346</v>
      </c>
      <c r="D400" s="16" t="s">
        <v>9</v>
      </c>
      <c r="E400" s="16" t="s">
        <v>9</v>
      </c>
      <c r="F400" s="16" t="s">
        <v>9</v>
      </c>
      <c r="G400" s="15">
        <v>1004636.67</v>
      </c>
      <c r="H400" s="15">
        <v>105779.76000000001</v>
      </c>
      <c r="I400" s="17">
        <f>G400+H400</f>
        <v>1110416.4300000002</v>
      </c>
      <c r="J400" s="18">
        <f>I400/C400</f>
        <v>255.50309019788315</v>
      </c>
    </row>
    <row r="401" spans="1:10" ht="14.4" customHeight="1" x14ac:dyDescent="0.25">
      <c r="A401" s="3" t="s">
        <v>435</v>
      </c>
      <c r="B401" s="19" t="s">
        <v>27</v>
      </c>
      <c r="C401" s="4">
        <v>1509</v>
      </c>
      <c r="D401" s="16" t="s">
        <v>9</v>
      </c>
      <c r="E401" s="16" t="s">
        <v>9</v>
      </c>
      <c r="F401" s="16" t="s">
        <v>9</v>
      </c>
      <c r="G401" s="15">
        <v>360684.61</v>
      </c>
      <c r="H401" s="15">
        <v>24753.3</v>
      </c>
      <c r="I401" s="17">
        <f>G401+H401</f>
        <v>385437.91</v>
      </c>
      <c r="J401" s="18">
        <f>I401/C401</f>
        <v>255.42605036447978</v>
      </c>
    </row>
    <row r="402" spans="1:10" ht="14.4" customHeight="1" x14ac:dyDescent="0.25">
      <c r="A402" s="3" t="s">
        <v>439</v>
      </c>
      <c r="B402" s="19" t="s">
        <v>27</v>
      </c>
      <c r="C402" s="4">
        <v>1703</v>
      </c>
      <c r="D402" s="16" t="s">
        <v>9</v>
      </c>
      <c r="E402" s="16" t="s">
        <v>9</v>
      </c>
      <c r="F402" s="16" t="s">
        <v>9</v>
      </c>
      <c r="G402" s="15">
        <v>384928.42</v>
      </c>
      <c r="H402" s="15">
        <v>49806.67</v>
      </c>
      <c r="I402" s="17">
        <f>G402+H402</f>
        <v>434735.08999999997</v>
      </c>
      <c r="J402" s="18">
        <f>I402/C402</f>
        <v>255.27603640634172</v>
      </c>
    </row>
    <row r="403" spans="1:10" ht="14.4" customHeight="1" x14ac:dyDescent="0.25">
      <c r="A403" s="3" t="s">
        <v>464</v>
      </c>
      <c r="B403" s="19" t="s">
        <v>27</v>
      </c>
      <c r="C403" s="4">
        <v>1867</v>
      </c>
      <c r="D403" s="16" t="s">
        <v>9</v>
      </c>
      <c r="E403" s="16" t="s">
        <v>9</v>
      </c>
      <c r="F403" s="16" t="s">
        <v>9</v>
      </c>
      <c r="G403" s="15">
        <v>447056.13</v>
      </c>
      <c r="H403" s="15">
        <v>29373.06</v>
      </c>
      <c r="I403" s="17">
        <f>G403+H403</f>
        <v>476429.19</v>
      </c>
      <c r="J403" s="18">
        <f>I403/C403</f>
        <v>255.18435457953936</v>
      </c>
    </row>
    <row r="404" spans="1:10" ht="14.4" customHeight="1" x14ac:dyDescent="0.25">
      <c r="A404" s="3" t="s">
        <v>447</v>
      </c>
      <c r="B404" s="19" t="s">
        <v>27</v>
      </c>
      <c r="C404" s="4">
        <v>869</v>
      </c>
      <c r="D404" s="16" t="s">
        <v>9</v>
      </c>
      <c r="E404" s="16" t="s">
        <v>9</v>
      </c>
      <c r="F404" s="16" t="s">
        <v>9</v>
      </c>
      <c r="G404" s="15">
        <v>199119.37</v>
      </c>
      <c r="H404" s="15">
        <v>22590.77</v>
      </c>
      <c r="I404" s="17">
        <f>G404+H404</f>
        <v>221710.13999999998</v>
      </c>
      <c r="J404" s="18">
        <f>I404/C404</f>
        <v>255.13249712313001</v>
      </c>
    </row>
    <row r="405" spans="1:10" ht="14.4" customHeight="1" x14ac:dyDescent="0.25">
      <c r="A405" s="3" t="s">
        <v>44</v>
      </c>
      <c r="B405" s="19" t="s">
        <v>22</v>
      </c>
      <c r="C405" s="4">
        <v>3878</v>
      </c>
      <c r="D405" s="16" t="s">
        <v>9</v>
      </c>
      <c r="E405" s="16" t="s">
        <v>9</v>
      </c>
      <c r="F405" s="16" t="s">
        <v>9</v>
      </c>
      <c r="G405" s="15">
        <v>912838.93</v>
      </c>
      <c r="H405" s="15">
        <v>76471.02</v>
      </c>
      <c r="I405" s="17">
        <f>G405+H405</f>
        <v>989309.95000000007</v>
      </c>
      <c r="J405" s="18">
        <f>I405/C405</f>
        <v>255.10829035585354</v>
      </c>
    </row>
    <row r="406" spans="1:10" ht="14.4" customHeight="1" x14ac:dyDescent="0.25">
      <c r="A406" s="3" t="s">
        <v>75</v>
      </c>
      <c r="B406" s="19" t="s">
        <v>22</v>
      </c>
      <c r="C406" s="4">
        <v>3067</v>
      </c>
      <c r="D406" s="16" t="s">
        <v>9</v>
      </c>
      <c r="E406" s="16" t="s">
        <v>9</v>
      </c>
      <c r="F406" s="16" t="s">
        <v>9</v>
      </c>
      <c r="G406" s="15">
        <v>782329.92</v>
      </c>
      <c r="H406" s="15">
        <v>0</v>
      </c>
      <c r="I406" s="17">
        <f>G406+H406</f>
        <v>782329.92</v>
      </c>
      <c r="J406" s="18">
        <f>I406/C406</f>
        <v>255.07985653733292</v>
      </c>
    </row>
    <row r="407" spans="1:10" ht="14.4" customHeight="1" x14ac:dyDescent="0.25">
      <c r="A407" s="3" t="s">
        <v>282</v>
      </c>
      <c r="B407" s="19" t="s">
        <v>25</v>
      </c>
      <c r="C407" s="4">
        <v>3906</v>
      </c>
      <c r="D407" s="16" t="s">
        <v>9</v>
      </c>
      <c r="E407" s="16" t="s">
        <v>9</v>
      </c>
      <c r="F407" s="16" t="s">
        <v>9</v>
      </c>
      <c r="G407" s="15">
        <v>964126.95</v>
      </c>
      <c r="H407" s="15">
        <v>32001.289999999997</v>
      </c>
      <c r="I407" s="17">
        <f>G407+H407</f>
        <v>996128.24</v>
      </c>
      <c r="J407" s="18">
        <f>I407/C407</f>
        <v>255.02515104966719</v>
      </c>
    </row>
    <row r="408" spans="1:10" ht="14.4" customHeight="1" x14ac:dyDescent="0.25">
      <c r="A408" s="3" t="s">
        <v>258</v>
      </c>
      <c r="B408" s="19" t="s">
        <v>25</v>
      </c>
      <c r="C408" s="4">
        <v>2335</v>
      </c>
      <c r="D408" s="16" t="s">
        <v>9</v>
      </c>
      <c r="E408" s="16" t="s">
        <v>9</v>
      </c>
      <c r="F408" s="16" t="s">
        <v>9</v>
      </c>
      <c r="G408" s="15">
        <v>576256.59</v>
      </c>
      <c r="H408" s="15">
        <v>19079.849999999999</v>
      </c>
      <c r="I408" s="17">
        <f>G408+H408</f>
        <v>595336.43999999994</v>
      </c>
      <c r="J408" s="18">
        <f>I408/C408</f>
        <v>254.96207280513917</v>
      </c>
    </row>
    <row r="409" spans="1:10" ht="14.4" customHeight="1" x14ac:dyDescent="0.25">
      <c r="A409" s="3" t="s">
        <v>381</v>
      </c>
      <c r="B409" s="19" t="s">
        <v>25</v>
      </c>
      <c r="C409" s="4">
        <v>2202</v>
      </c>
      <c r="D409" s="16" t="s">
        <v>9</v>
      </c>
      <c r="E409" s="16" t="s">
        <v>9</v>
      </c>
      <c r="F409" s="16" t="s">
        <v>9</v>
      </c>
      <c r="G409" s="15">
        <v>525835.30000000005</v>
      </c>
      <c r="H409" s="15">
        <v>34734.54</v>
      </c>
      <c r="I409" s="17">
        <f>G409+H409</f>
        <v>560569.84000000008</v>
      </c>
      <c r="J409" s="18">
        <f>I409/C409</f>
        <v>254.57304268846508</v>
      </c>
    </row>
    <row r="410" spans="1:10" ht="14.4" customHeight="1" x14ac:dyDescent="0.25">
      <c r="A410" s="3" t="s">
        <v>625</v>
      </c>
      <c r="B410" s="19" t="s">
        <v>28</v>
      </c>
      <c r="C410" s="4">
        <v>941</v>
      </c>
      <c r="D410" s="16" t="s">
        <v>9</v>
      </c>
      <c r="E410" s="16" t="s">
        <v>9</v>
      </c>
      <c r="F410" s="16" t="s">
        <v>9</v>
      </c>
      <c r="G410" s="15">
        <v>235497.63</v>
      </c>
      <c r="H410" s="15">
        <v>3848.6400000000003</v>
      </c>
      <c r="I410" s="17">
        <f>G410+H410</f>
        <v>239346.27000000002</v>
      </c>
      <c r="J410" s="18">
        <f>I410/C410</f>
        <v>254.35310308182787</v>
      </c>
    </row>
    <row r="411" spans="1:10" ht="14.4" customHeight="1" x14ac:dyDescent="0.25">
      <c r="A411" s="3" t="s">
        <v>181</v>
      </c>
      <c r="B411" s="19" t="s">
        <v>24</v>
      </c>
      <c r="C411" s="4">
        <v>2818</v>
      </c>
      <c r="D411" s="16" t="s">
        <v>9</v>
      </c>
      <c r="E411" s="16" t="s">
        <v>9</v>
      </c>
      <c r="F411" s="16" t="s">
        <v>9</v>
      </c>
      <c r="G411" s="15">
        <v>681942.16</v>
      </c>
      <c r="H411" s="15">
        <v>34798.53</v>
      </c>
      <c r="I411" s="17">
        <f>G411+H411</f>
        <v>716740.69000000006</v>
      </c>
      <c r="J411" s="18">
        <f>I411/C411</f>
        <v>254.34375088715404</v>
      </c>
    </row>
    <row r="412" spans="1:10" ht="14.4" customHeight="1" x14ac:dyDescent="0.25">
      <c r="A412" s="3" t="s">
        <v>752</v>
      </c>
      <c r="B412" s="19" t="s">
        <v>29</v>
      </c>
      <c r="C412" s="4">
        <v>2643</v>
      </c>
      <c r="D412" s="16" t="s">
        <v>9</v>
      </c>
      <c r="E412" s="16" t="s">
        <v>9</v>
      </c>
      <c r="F412" s="16" t="s">
        <v>9</v>
      </c>
      <c r="G412" s="15">
        <v>640555.53</v>
      </c>
      <c r="H412" s="15">
        <v>31066.560000000001</v>
      </c>
      <c r="I412" s="17">
        <f>G412+H412</f>
        <v>671622.09000000008</v>
      </c>
      <c r="J412" s="18">
        <f>I412/C412</f>
        <v>254.11354143019298</v>
      </c>
    </row>
    <row r="413" spans="1:10" ht="14.4" customHeight="1" x14ac:dyDescent="0.25">
      <c r="A413" s="3" t="s">
        <v>764</v>
      </c>
      <c r="B413" s="19" t="s">
        <v>29</v>
      </c>
      <c r="C413" s="4">
        <v>3670</v>
      </c>
      <c r="D413" s="16" t="s">
        <v>9</v>
      </c>
      <c r="E413" s="16" t="s">
        <v>9</v>
      </c>
      <c r="F413" s="16" t="s">
        <v>9</v>
      </c>
      <c r="G413" s="15">
        <v>892802.11</v>
      </c>
      <c r="H413" s="15">
        <v>39779.600000000006</v>
      </c>
      <c r="I413" s="17">
        <f>G413+H413</f>
        <v>932581.71</v>
      </c>
      <c r="J413" s="18">
        <f>I413/C413</f>
        <v>254.10945776566757</v>
      </c>
    </row>
    <row r="414" spans="1:10" ht="14.4" customHeight="1" x14ac:dyDescent="0.25">
      <c r="A414" s="3" t="s">
        <v>275</v>
      </c>
      <c r="B414" s="19" t="s">
        <v>25</v>
      </c>
      <c r="C414" s="4">
        <v>311</v>
      </c>
      <c r="D414" s="16" t="s">
        <v>9</v>
      </c>
      <c r="E414" s="16" t="s">
        <v>9</v>
      </c>
      <c r="F414" s="16" t="s">
        <v>9</v>
      </c>
      <c r="G414" s="15">
        <v>70815.960000000006</v>
      </c>
      <c r="H414" s="15">
        <v>8190.09</v>
      </c>
      <c r="I414" s="17">
        <f>G414+H414</f>
        <v>79006.05</v>
      </c>
      <c r="J414" s="18">
        <f>I414/C414</f>
        <v>254.0387459807074</v>
      </c>
    </row>
    <row r="415" spans="1:10" ht="14.4" customHeight="1" x14ac:dyDescent="0.25">
      <c r="A415" s="3" t="s">
        <v>473</v>
      </c>
      <c r="B415" s="19" t="s">
        <v>27</v>
      </c>
      <c r="C415" s="4">
        <v>806</v>
      </c>
      <c r="D415" s="16" t="s">
        <v>9</v>
      </c>
      <c r="E415" s="16" t="s">
        <v>9</v>
      </c>
      <c r="F415" s="16" t="s">
        <v>9</v>
      </c>
      <c r="G415" s="15">
        <v>194437.13</v>
      </c>
      <c r="H415" s="15">
        <v>10302.220000000001</v>
      </c>
      <c r="I415" s="17">
        <f>G415+H415</f>
        <v>204739.35</v>
      </c>
      <c r="J415" s="18">
        <f>I415/C415</f>
        <v>254.01904466501242</v>
      </c>
    </row>
    <row r="416" spans="1:10" ht="14.4" customHeight="1" x14ac:dyDescent="0.25">
      <c r="A416" s="3" t="s">
        <v>199</v>
      </c>
      <c r="B416" s="19" t="s">
        <v>24</v>
      </c>
      <c r="C416" s="4">
        <v>339</v>
      </c>
      <c r="D416" s="16" t="s">
        <v>9</v>
      </c>
      <c r="E416" s="16" t="s">
        <v>9</v>
      </c>
      <c r="F416" s="16" t="s">
        <v>9</v>
      </c>
      <c r="G416" s="15">
        <v>85625.34</v>
      </c>
      <c r="H416" s="15">
        <v>460.83</v>
      </c>
      <c r="I416" s="17">
        <f>G416+H416</f>
        <v>86086.17</v>
      </c>
      <c r="J416" s="18">
        <f>I416/C416</f>
        <v>253.94150442477874</v>
      </c>
    </row>
    <row r="417" spans="1:10" ht="14.4" customHeight="1" x14ac:dyDescent="0.25">
      <c r="A417" s="3" t="s">
        <v>432</v>
      </c>
      <c r="B417" s="19" t="s">
        <v>27</v>
      </c>
      <c r="C417" s="4">
        <v>2563</v>
      </c>
      <c r="D417" s="16" t="s">
        <v>9</v>
      </c>
      <c r="E417" s="16" t="s">
        <v>9</v>
      </c>
      <c r="F417" s="16" t="s">
        <v>9</v>
      </c>
      <c r="G417" s="15">
        <v>610111.19999999995</v>
      </c>
      <c r="H417" s="15">
        <v>40389.58</v>
      </c>
      <c r="I417" s="17">
        <f>G417+H417</f>
        <v>650500.77999999991</v>
      </c>
      <c r="J417" s="18">
        <f>I417/C417</f>
        <v>253.80444010924694</v>
      </c>
    </row>
    <row r="418" spans="1:10" ht="14.4" customHeight="1" x14ac:dyDescent="0.25">
      <c r="A418" s="3" t="s">
        <v>247</v>
      </c>
      <c r="B418" s="19" t="s">
        <v>24</v>
      </c>
      <c r="C418" s="4">
        <v>1067</v>
      </c>
      <c r="D418" s="16" t="s">
        <v>9</v>
      </c>
      <c r="E418" s="16" t="s">
        <v>9</v>
      </c>
      <c r="F418" s="16" t="s">
        <v>9</v>
      </c>
      <c r="G418" s="15">
        <v>256029.97</v>
      </c>
      <c r="H418" s="15">
        <v>14730.36</v>
      </c>
      <c r="I418" s="17">
        <f>G418+H418</f>
        <v>270760.33</v>
      </c>
      <c r="J418" s="18">
        <f>I418/C418</f>
        <v>253.7585098406748</v>
      </c>
    </row>
    <row r="419" spans="1:10" ht="14.4" customHeight="1" x14ac:dyDescent="0.25">
      <c r="A419" s="3" t="s">
        <v>780</v>
      </c>
      <c r="B419" s="19" t="s">
        <v>29</v>
      </c>
      <c r="C419" s="4">
        <v>4213</v>
      </c>
      <c r="D419" s="16" t="s">
        <v>9</v>
      </c>
      <c r="E419" s="16" t="s">
        <v>9</v>
      </c>
      <c r="F419" s="16" t="s">
        <v>9</v>
      </c>
      <c r="G419" s="15">
        <v>1012267.47</v>
      </c>
      <c r="H419" s="15">
        <v>56199.909999999996</v>
      </c>
      <c r="I419" s="17">
        <f>G419+H419</f>
        <v>1068467.3799999999</v>
      </c>
      <c r="J419" s="18">
        <f>I419/C419</f>
        <v>253.6120056966532</v>
      </c>
    </row>
    <row r="420" spans="1:10" ht="14.4" customHeight="1" x14ac:dyDescent="0.25">
      <c r="A420" s="3" t="s">
        <v>466</v>
      </c>
      <c r="B420" s="19" t="s">
        <v>27</v>
      </c>
      <c r="C420" s="4">
        <v>1961</v>
      </c>
      <c r="D420" s="16" t="s">
        <v>9</v>
      </c>
      <c r="E420" s="16" t="s">
        <v>9</v>
      </c>
      <c r="F420" s="16" t="s">
        <v>9</v>
      </c>
      <c r="G420" s="15">
        <v>495419.98</v>
      </c>
      <c r="H420" s="15">
        <v>1699.55</v>
      </c>
      <c r="I420" s="17">
        <f>G420+H420</f>
        <v>497119.52999999997</v>
      </c>
      <c r="J420" s="18">
        <f>I420/C420</f>
        <v>253.50307496175418</v>
      </c>
    </row>
    <row r="421" spans="1:10" ht="14.4" customHeight="1" x14ac:dyDescent="0.25">
      <c r="A421" s="3" t="s">
        <v>241</v>
      </c>
      <c r="B421" s="19" t="s">
        <v>24</v>
      </c>
      <c r="C421" s="4">
        <v>1404</v>
      </c>
      <c r="D421" s="16" t="s">
        <v>9</v>
      </c>
      <c r="E421" s="16" t="s">
        <v>9</v>
      </c>
      <c r="F421" s="16" t="s">
        <v>9</v>
      </c>
      <c r="G421" s="15">
        <v>340470.41</v>
      </c>
      <c r="H421" s="15">
        <v>15420.02</v>
      </c>
      <c r="I421" s="17">
        <f>G421+H421</f>
        <v>355890.43</v>
      </c>
      <c r="J421" s="18">
        <f>I421/C421</f>
        <v>253.48321225071226</v>
      </c>
    </row>
    <row r="422" spans="1:10" ht="14.4" customHeight="1" x14ac:dyDescent="0.25">
      <c r="A422" s="3" t="s">
        <v>133</v>
      </c>
      <c r="B422" s="19" t="s">
        <v>22</v>
      </c>
      <c r="C422" s="4">
        <v>3016</v>
      </c>
      <c r="D422" s="16" t="s">
        <v>9</v>
      </c>
      <c r="E422" s="16" t="s">
        <v>9</v>
      </c>
      <c r="F422" s="16" t="s">
        <v>9</v>
      </c>
      <c r="G422" s="15">
        <v>710396.86</v>
      </c>
      <c r="H422" s="15">
        <v>53941.47</v>
      </c>
      <c r="I422" s="17">
        <f>G422+H422</f>
        <v>764338.33</v>
      </c>
      <c r="J422" s="18">
        <f>I422/C422</f>
        <v>253.42782824933687</v>
      </c>
    </row>
    <row r="423" spans="1:10" ht="14.4" customHeight="1" x14ac:dyDescent="0.25">
      <c r="A423" s="3" t="s">
        <v>61</v>
      </c>
      <c r="B423" s="19" t="s">
        <v>22</v>
      </c>
      <c r="C423" s="4">
        <v>1134</v>
      </c>
      <c r="D423" s="16" t="s">
        <v>9</v>
      </c>
      <c r="E423" s="16" t="s">
        <v>9</v>
      </c>
      <c r="F423" s="16" t="s">
        <v>9</v>
      </c>
      <c r="G423" s="15">
        <v>261829.84</v>
      </c>
      <c r="H423" s="15">
        <v>25506.399999999998</v>
      </c>
      <c r="I423" s="17">
        <f>G423+H423</f>
        <v>287336.24</v>
      </c>
      <c r="J423" s="18">
        <f>I423/C423</f>
        <v>253.38292768959434</v>
      </c>
    </row>
    <row r="424" spans="1:10" ht="14.4" customHeight="1" x14ac:dyDescent="0.25">
      <c r="A424" s="3" t="s">
        <v>317</v>
      </c>
      <c r="B424" s="19" t="s">
        <v>25</v>
      </c>
      <c r="C424" s="4">
        <v>237</v>
      </c>
      <c r="D424" s="16" t="s">
        <v>9</v>
      </c>
      <c r="E424" s="16" t="s">
        <v>9</v>
      </c>
      <c r="F424" s="16" t="s">
        <v>9</v>
      </c>
      <c r="G424" s="15">
        <v>59606.26</v>
      </c>
      <c r="H424" s="15">
        <v>408.46</v>
      </c>
      <c r="I424" s="17">
        <f>G424+H424</f>
        <v>60014.720000000001</v>
      </c>
      <c r="J424" s="18">
        <f>I424/C424</f>
        <v>253.22666666666666</v>
      </c>
    </row>
    <row r="425" spans="1:10" ht="14.4" customHeight="1" x14ac:dyDescent="0.25">
      <c r="A425" s="3" t="s">
        <v>727</v>
      </c>
      <c r="B425" s="19" t="s">
        <v>29</v>
      </c>
      <c r="C425" s="4">
        <v>4697</v>
      </c>
      <c r="D425" s="16" t="s">
        <v>9</v>
      </c>
      <c r="E425" s="16" t="s">
        <v>9</v>
      </c>
      <c r="F425" s="16" t="s">
        <v>9</v>
      </c>
      <c r="G425" s="15">
        <v>1124716.81</v>
      </c>
      <c r="H425" s="15">
        <v>63936.32</v>
      </c>
      <c r="I425" s="17">
        <f>G425+H425</f>
        <v>1188653.1300000001</v>
      </c>
      <c r="J425" s="18">
        <f>I425/C425</f>
        <v>253.06645305514161</v>
      </c>
    </row>
    <row r="426" spans="1:10" ht="14.4" customHeight="1" x14ac:dyDescent="0.25">
      <c r="A426" s="3" t="s">
        <v>437</v>
      </c>
      <c r="B426" s="19" t="s">
        <v>27</v>
      </c>
      <c r="C426" s="4">
        <v>1651</v>
      </c>
      <c r="D426" s="16" t="s">
        <v>9</v>
      </c>
      <c r="E426" s="16" t="s">
        <v>9</v>
      </c>
      <c r="F426" s="16" t="s">
        <v>9</v>
      </c>
      <c r="G426" s="15">
        <v>383156.58</v>
      </c>
      <c r="H426" s="15">
        <v>34352.199999999997</v>
      </c>
      <c r="I426" s="17">
        <f>G426+H426</f>
        <v>417508.78</v>
      </c>
      <c r="J426" s="18">
        <f>I426/C426</f>
        <v>252.88236220472442</v>
      </c>
    </row>
    <row r="427" spans="1:10" ht="14.4" customHeight="1" x14ac:dyDescent="0.25">
      <c r="A427" s="3" t="s">
        <v>366</v>
      </c>
      <c r="B427" s="19" t="s">
        <v>25</v>
      </c>
      <c r="C427" s="4">
        <v>1148</v>
      </c>
      <c r="D427" s="16" t="s">
        <v>9</v>
      </c>
      <c r="E427" s="16" t="s">
        <v>9</v>
      </c>
      <c r="F427" s="16" t="s">
        <v>9</v>
      </c>
      <c r="G427" s="15">
        <v>268157.89</v>
      </c>
      <c r="H427" s="15">
        <v>22110.28</v>
      </c>
      <c r="I427" s="17">
        <f>G427+H427</f>
        <v>290268.17000000004</v>
      </c>
      <c r="J427" s="18">
        <f>I427/C427</f>
        <v>252.84683797909412</v>
      </c>
    </row>
    <row r="428" spans="1:10" ht="14.4" customHeight="1" x14ac:dyDescent="0.25">
      <c r="A428" s="3" t="s">
        <v>48</v>
      </c>
      <c r="B428" s="19" t="s">
        <v>22</v>
      </c>
      <c r="C428" s="4">
        <v>3450</v>
      </c>
      <c r="D428" s="16" t="s">
        <v>9</v>
      </c>
      <c r="E428" s="16" t="s">
        <v>9</v>
      </c>
      <c r="F428" s="16" t="s">
        <v>9</v>
      </c>
      <c r="G428" s="15">
        <v>807135.41</v>
      </c>
      <c r="H428" s="15">
        <v>64791.43</v>
      </c>
      <c r="I428" s="17">
        <f>G428+H428</f>
        <v>871926.84000000008</v>
      </c>
      <c r="J428" s="18">
        <f>I428/C428</f>
        <v>252.73241739130438</v>
      </c>
    </row>
    <row r="429" spans="1:10" ht="14.4" customHeight="1" x14ac:dyDescent="0.25">
      <c r="A429" s="3" t="s">
        <v>358</v>
      </c>
      <c r="B429" s="19" t="s">
        <v>25</v>
      </c>
      <c r="C429" s="4">
        <v>2020</v>
      </c>
      <c r="D429" s="16" t="s">
        <v>9</v>
      </c>
      <c r="E429" s="16" t="s">
        <v>9</v>
      </c>
      <c r="F429" s="16" t="s">
        <v>9</v>
      </c>
      <c r="G429" s="15">
        <v>487069.58</v>
      </c>
      <c r="H429" s="15">
        <v>23424.84</v>
      </c>
      <c r="I429" s="17">
        <f>G429+H429</f>
        <v>510494.42000000004</v>
      </c>
      <c r="J429" s="18">
        <f>I429/C429</f>
        <v>252.72000990099011</v>
      </c>
    </row>
    <row r="430" spans="1:10" ht="14.4" customHeight="1" x14ac:dyDescent="0.25">
      <c r="A430" s="3" t="s">
        <v>593</v>
      </c>
      <c r="B430" s="19" t="s">
        <v>26</v>
      </c>
      <c r="C430" s="4">
        <v>2128</v>
      </c>
      <c r="D430" s="16" t="s">
        <v>9</v>
      </c>
      <c r="E430" s="16" t="s">
        <v>9</v>
      </c>
      <c r="F430" s="16" t="s">
        <v>9</v>
      </c>
      <c r="G430" s="15">
        <v>508546.75</v>
      </c>
      <c r="H430" s="15">
        <v>28847.83</v>
      </c>
      <c r="I430" s="17">
        <f>G430+H430</f>
        <v>537394.57999999996</v>
      </c>
      <c r="J430" s="18">
        <f>I430/C430</f>
        <v>252.53504699248117</v>
      </c>
    </row>
    <row r="431" spans="1:10" ht="14.4" customHeight="1" x14ac:dyDescent="0.25">
      <c r="A431" s="3" t="s">
        <v>489</v>
      </c>
      <c r="B431" s="19" t="s">
        <v>27</v>
      </c>
      <c r="C431" s="4">
        <v>3407</v>
      </c>
      <c r="D431" s="16" t="s">
        <v>9</v>
      </c>
      <c r="E431" s="16" t="s">
        <v>9</v>
      </c>
      <c r="F431" s="16" t="s">
        <v>9</v>
      </c>
      <c r="G431" s="15">
        <v>783883.21</v>
      </c>
      <c r="H431" s="15">
        <v>76405.930000000008</v>
      </c>
      <c r="I431" s="17">
        <f>G431+H431</f>
        <v>860289.14</v>
      </c>
      <c r="J431" s="18">
        <f>I431/C431</f>
        <v>252.50635162899911</v>
      </c>
    </row>
    <row r="432" spans="1:10" ht="14.4" customHeight="1" x14ac:dyDescent="0.25">
      <c r="A432" s="3" t="s">
        <v>368</v>
      </c>
      <c r="B432" s="19" t="s">
        <v>25</v>
      </c>
      <c r="C432" s="4">
        <v>1038</v>
      </c>
      <c r="D432" s="16" t="s">
        <v>9</v>
      </c>
      <c r="E432" s="16" t="s">
        <v>9</v>
      </c>
      <c r="F432" s="16" t="s">
        <v>9</v>
      </c>
      <c r="G432" s="15">
        <v>239147.46</v>
      </c>
      <c r="H432" s="15">
        <v>22943.23</v>
      </c>
      <c r="I432" s="17">
        <f>G432+H432</f>
        <v>262090.69</v>
      </c>
      <c r="J432" s="18">
        <f>I432/C432</f>
        <v>252.49584778420038</v>
      </c>
    </row>
    <row r="433" spans="1:10" ht="14.4" customHeight="1" x14ac:dyDescent="0.25">
      <c r="A433" s="3" t="s">
        <v>238</v>
      </c>
      <c r="B433" s="19" t="s">
        <v>24</v>
      </c>
      <c r="C433" s="4">
        <v>4886</v>
      </c>
      <c r="D433" s="16" t="s">
        <v>9</v>
      </c>
      <c r="E433" s="16" t="s">
        <v>9</v>
      </c>
      <c r="F433" s="16" t="s">
        <v>9</v>
      </c>
      <c r="G433" s="15">
        <v>1228479.02</v>
      </c>
      <c r="H433" s="15">
        <v>4024.53</v>
      </c>
      <c r="I433" s="17">
        <f>G433+H433</f>
        <v>1232503.55</v>
      </c>
      <c r="J433" s="18">
        <f>I433/C433</f>
        <v>252.25205689725749</v>
      </c>
    </row>
    <row r="434" spans="1:10" ht="14.4" customHeight="1" x14ac:dyDescent="0.25">
      <c r="A434" s="3" t="s">
        <v>462</v>
      </c>
      <c r="B434" s="19" t="s">
        <v>27</v>
      </c>
      <c r="C434" s="4">
        <v>2419</v>
      </c>
      <c r="D434" s="16" t="s">
        <v>9</v>
      </c>
      <c r="E434" s="16" t="s">
        <v>9</v>
      </c>
      <c r="F434" s="16" t="s">
        <v>9</v>
      </c>
      <c r="G434" s="15">
        <v>578040.92000000004</v>
      </c>
      <c r="H434" s="15">
        <v>32055.75</v>
      </c>
      <c r="I434" s="17">
        <f>G434+H434</f>
        <v>610096.67000000004</v>
      </c>
      <c r="J434" s="18">
        <f>I434/C434</f>
        <v>252.21028110789584</v>
      </c>
    </row>
    <row r="435" spans="1:10" ht="14.4" customHeight="1" x14ac:dyDescent="0.25">
      <c r="A435" s="3" t="s">
        <v>204</v>
      </c>
      <c r="B435" s="19" t="s">
        <v>24</v>
      </c>
      <c r="C435" s="4">
        <v>1556</v>
      </c>
      <c r="D435" s="16" t="s">
        <v>9</v>
      </c>
      <c r="E435" s="16" t="s">
        <v>9</v>
      </c>
      <c r="F435" s="16" t="s">
        <v>9</v>
      </c>
      <c r="G435" s="15">
        <v>384497.13</v>
      </c>
      <c r="H435" s="15">
        <v>7820.56</v>
      </c>
      <c r="I435" s="17">
        <f>G435+H435</f>
        <v>392317.69</v>
      </c>
      <c r="J435" s="18">
        <f>I435/C435</f>
        <v>252.13219151670953</v>
      </c>
    </row>
    <row r="436" spans="1:10" ht="14.4" customHeight="1" x14ac:dyDescent="0.25">
      <c r="A436" s="3" t="s">
        <v>272</v>
      </c>
      <c r="B436" s="19" t="s">
        <v>25</v>
      </c>
      <c r="C436" s="4">
        <v>1021</v>
      </c>
      <c r="D436" s="16" t="s">
        <v>9</v>
      </c>
      <c r="E436" s="16" t="s">
        <v>9</v>
      </c>
      <c r="F436" s="16" t="s">
        <v>9</v>
      </c>
      <c r="G436" s="15">
        <v>245263.02</v>
      </c>
      <c r="H436" s="15">
        <v>11971.58</v>
      </c>
      <c r="I436" s="17">
        <f>G436+H436</f>
        <v>257234.59999999998</v>
      </c>
      <c r="J436" s="18">
        <f>I436/C436</f>
        <v>251.94378060724776</v>
      </c>
    </row>
    <row r="437" spans="1:10" ht="14.4" customHeight="1" x14ac:dyDescent="0.25">
      <c r="A437" s="3" t="s">
        <v>205</v>
      </c>
      <c r="B437" s="19" t="s">
        <v>24</v>
      </c>
      <c r="C437" s="4">
        <v>346</v>
      </c>
      <c r="D437" s="16" t="s">
        <v>9</v>
      </c>
      <c r="E437" s="16" t="s">
        <v>9</v>
      </c>
      <c r="F437" s="16" t="s">
        <v>9</v>
      </c>
      <c r="G437" s="15">
        <v>83585.87</v>
      </c>
      <c r="H437" s="15">
        <v>3576.7999999999997</v>
      </c>
      <c r="I437" s="17">
        <f>G437+H437</f>
        <v>87162.67</v>
      </c>
      <c r="J437" s="18">
        <f>I437/C437</f>
        <v>251.91523121387283</v>
      </c>
    </row>
    <row r="438" spans="1:10" ht="14.4" customHeight="1" x14ac:dyDescent="0.25">
      <c r="A438" s="3" t="s">
        <v>338</v>
      </c>
      <c r="B438" s="19" t="s">
        <v>25</v>
      </c>
      <c r="C438" s="4">
        <v>995</v>
      </c>
      <c r="D438" s="16" t="s">
        <v>9</v>
      </c>
      <c r="E438" s="16" t="s">
        <v>9</v>
      </c>
      <c r="F438" s="16" t="s">
        <v>9</v>
      </c>
      <c r="G438" s="15">
        <v>235396.43</v>
      </c>
      <c r="H438" s="15">
        <v>15248.619999999999</v>
      </c>
      <c r="I438" s="17">
        <f>G438+H438</f>
        <v>250645.05</v>
      </c>
      <c r="J438" s="18">
        <f>I438/C438</f>
        <v>251.90457286432161</v>
      </c>
    </row>
    <row r="439" spans="1:10" ht="14.4" customHeight="1" x14ac:dyDescent="0.25">
      <c r="A439" s="3" t="s">
        <v>496</v>
      </c>
      <c r="B439" s="19" t="s">
        <v>27</v>
      </c>
      <c r="C439" s="4">
        <v>2109</v>
      </c>
      <c r="D439" s="16" t="s">
        <v>9</v>
      </c>
      <c r="E439" s="16" t="s">
        <v>9</v>
      </c>
      <c r="F439" s="16" t="s">
        <v>9</v>
      </c>
      <c r="G439" s="15">
        <v>483714.87</v>
      </c>
      <c r="H439" s="15">
        <v>47549.7</v>
      </c>
      <c r="I439" s="17">
        <f>G439+H439</f>
        <v>531264.56999999995</v>
      </c>
      <c r="J439" s="18">
        <f>I439/C439</f>
        <v>251.90354196301561</v>
      </c>
    </row>
    <row r="440" spans="1:10" ht="14.4" customHeight="1" x14ac:dyDescent="0.25">
      <c r="A440" s="3" t="s">
        <v>518</v>
      </c>
      <c r="B440" s="19" t="s">
        <v>26</v>
      </c>
      <c r="C440" s="4">
        <v>791</v>
      </c>
      <c r="D440" s="16" t="s">
        <v>9</v>
      </c>
      <c r="E440" s="16" t="s">
        <v>9</v>
      </c>
      <c r="F440" s="16" t="s">
        <v>9</v>
      </c>
      <c r="G440" s="15">
        <v>191974.67</v>
      </c>
      <c r="H440" s="15">
        <v>7279.25</v>
      </c>
      <c r="I440" s="17">
        <f>G440+H440</f>
        <v>199253.92</v>
      </c>
      <c r="J440" s="18">
        <f>I440/C440</f>
        <v>251.90128950695325</v>
      </c>
    </row>
    <row r="441" spans="1:10" ht="14.4" customHeight="1" x14ac:dyDescent="0.25">
      <c r="A441" s="3" t="s">
        <v>659</v>
      </c>
      <c r="B441" s="19" t="s">
        <v>28</v>
      </c>
      <c r="C441" s="4">
        <v>506</v>
      </c>
      <c r="D441" s="16" t="s">
        <v>9</v>
      </c>
      <c r="E441" s="16" t="s">
        <v>9</v>
      </c>
      <c r="F441" s="16" t="s">
        <v>9</v>
      </c>
      <c r="G441" s="15">
        <v>125216.11</v>
      </c>
      <c r="H441" s="15">
        <v>2210.31</v>
      </c>
      <c r="I441" s="17">
        <f>G441+H441</f>
        <v>127426.42</v>
      </c>
      <c r="J441" s="18">
        <f>I441/C441</f>
        <v>251.8308695652174</v>
      </c>
    </row>
    <row r="442" spans="1:10" ht="14.4" customHeight="1" x14ac:dyDescent="0.25">
      <c r="A442" s="3" t="s">
        <v>47</v>
      </c>
      <c r="B442" s="19" t="s">
        <v>22</v>
      </c>
      <c r="C442" s="4">
        <v>138</v>
      </c>
      <c r="D442" s="16" t="s">
        <v>9</v>
      </c>
      <c r="E442" s="16" t="s">
        <v>9</v>
      </c>
      <c r="F442" s="16" t="s">
        <v>9</v>
      </c>
      <c r="G442" s="15">
        <v>34183.129999999997</v>
      </c>
      <c r="H442" s="15">
        <v>566.55000000000007</v>
      </c>
      <c r="I442" s="17">
        <f>G442+H442</f>
        <v>34749.68</v>
      </c>
      <c r="J442" s="18">
        <f>I442/C442</f>
        <v>251.80927536231883</v>
      </c>
    </row>
    <row r="443" spans="1:10" ht="14.4" customHeight="1" x14ac:dyDescent="0.25">
      <c r="A443" s="3" t="s">
        <v>674</v>
      </c>
      <c r="B443" s="19" t="s">
        <v>28</v>
      </c>
      <c r="C443" s="4">
        <v>198</v>
      </c>
      <c r="D443" s="16" t="s">
        <v>9</v>
      </c>
      <c r="E443" s="16" t="s">
        <v>9</v>
      </c>
      <c r="F443" s="16" t="s">
        <v>9</v>
      </c>
      <c r="G443" s="15">
        <v>47882.69</v>
      </c>
      <c r="H443" s="15">
        <v>1946.01</v>
      </c>
      <c r="I443" s="17">
        <f>G443+H443</f>
        <v>49828.700000000004</v>
      </c>
      <c r="J443" s="18">
        <f>I443/C443</f>
        <v>251.66010101010104</v>
      </c>
    </row>
    <row r="444" spans="1:10" ht="14.4" customHeight="1" x14ac:dyDescent="0.25">
      <c r="A444" s="3" t="s">
        <v>585</v>
      </c>
      <c r="B444" s="19" t="s">
        <v>26</v>
      </c>
      <c r="C444" s="4">
        <v>2061</v>
      </c>
      <c r="D444" s="16" t="s">
        <v>9</v>
      </c>
      <c r="E444" s="16" t="s">
        <v>9</v>
      </c>
      <c r="F444" s="16" t="s">
        <v>9</v>
      </c>
      <c r="G444" s="15">
        <v>476041.56</v>
      </c>
      <c r="H444" s="15">
        <v>42604</v>
      </c>
      <c r="I444" s="17">
        <f>G444+H444</f>
        <v>518645.56</v>
      </c>
      <c r="J444" s="18">
        <f>I444/C444</f>
        <v>251.64753032508492</v>
      </c>
    </row>
    <row r="445" spans="1:10" ht="14.4" customHeight="1" x14ac:dyDescent="0.25">
      <c r="A445" s="3" t="s">
        <v>692</v>
      </c>
      <c r="B445" s="19" t="s">
        <v>28</v>
      </c>
      <c r="C445" s="4">
        <v>453</v>
      </c>
      <c r="D445" s="16" t="s">
        <v>9</v>
      </c>
      <c r="E445" s="16" t="s">
        <v>9</v>
      </c>
      <c r="F445" s="16" t="s">
        <v>9</v>
      </c>
      <c r="G445" s="15">
        <v>100985.07</v>
      </c>
      <c r="H445" s="15">
        <v>13003.49</v>
      </c>
      <c r="I445" s="17">
        <f>G445+H445</f>
        <v>113988.56000000001</v>
      </c>
      <c r="J445" s="18">
        <f>I445/C445</f>
        <v>251.63037527593821</v>
      </c>
    </row>
    <row r="446" spans="1:10" ht="14.4" customHeight="1" x14ac:dyDescent="0.25">
      <c r="A446" s="3" t="s">
        <v>487</v>
      </c>
      <c r="B446" s="19" t="s">
        <v>27</v>
      </c>
      <c r="C446" s="4">
        <v>2246</v>
      </c>
      <c r="D446" s="16" t="s">
        <v>9</v>
      </c>
      <c r="E446" s="16" t="s">
        <v>9</v>
      </c>
      <c r="F446" s="16" t="s">
        <v>9</v>
      </c>
      <c r="G446" s="15">
        <v>511714.86</v>
      </c>
      <c r="H446" s="15">
        <v>53388.21</v>
      </c>
      <c r="I446" s="17">
        <f>G446+H446</f>
        <v>565103.06999999995</v>
      </c>
      <c r="J446" s="18">
        <f>I446/C446</f>
        <v>251.60421638468387</v>
      </c>
    </row>
    <row r="447" spans="1:10" ht="14.4" customHeight="1" x14ac:dyDescent="0.25">
      <c r="A447" s="3" t="s">
        <v>592</v>
      </c>
      <c r="B447" s="19" t="s">
        <v>26</v>
      </c>
      <c r="C447" s="4">
        <v>2936</v>
      </c>
      <c r="D447" s="16" t="s">
        <v>9</v>
      </c>
      <c r="E447" s="16" t="s">
        <v>9</v>
      </c>
      <c r="F447" s="16" t="s">
        <v>9</v>
      </c>
      <c r="G447" s="15">
        <v>700037.21</v>
      </c>
      <c r="H447" s="15">
        <v>38547.22</v>
      </c>
      <c r="I447" s="17">
        <f>G447+H447</f>
        <v>738584.42999999993</v>
      </c>
      <c r="J447" s="18">
        <f>I447/C447</f>
        <v>251.56145435967301</v>
      </c>
    </row>
    <row r="448" spans="1:10" ht="14.4" customHeight="1" x14ac:dyDescent="0.25">
      <c r="A448" s="3" t="s">
        <v>563</v>
      </c>
      <c r="B448" s="19" t="s">
        <v>26</v>
      </c>
      <c r="C448" s="4">
        <v>2216</v>
      </c>
      <c r="D448" s="16" t="s">
        <v>9</v>
      </c>
      <c r="E448" s="16" t="s">
        <v>9</v>
      </c>
      <c r="F448" s="16" t="s">
        <v>9</v>
      </c>
      <c r="G448" s="15">
        <v>524520.17000000004</v>
      </c>
      <c r="H448" s="15">
        <v>32927.83</v>
      </c>
      <c r="I448" s="17">
        <f>G448+H448</f>
        <v>557448</v>
      </c>
      <c r="J448" s="18">
        <f>I448/C448</f>
        <v>251.55595667870037</v>
      </c>
    </row>
    <row r="449" spans="1:10" ht="14.4" customHeight="1" x14ac:dyDescent="0.25">
      <c r="A449" s="3" t="s">
        <v>495</v>
      </c>
      <c r="B449" s="19" t="s">
        <v>27</v>
      </c>
      <c r="C449" s="4">
        <v>1688</v>
      </c>
      <c r="D449" s="16" t="s">
        <v>9</v>
      </c>
      <c r="E449" s="16" t="s">
        <v>9</v>
      </c>
      <c r="F449" s="16" t="s">
        <v>9</v>
      </c>
      <c r="G449" s="15">
        <v>377286.38</v>
      </c>
      <c r="H449" s="15">
        <v>47157.13</v>
      </c>
      <c r="I449" s="17">
        <f>G449+H449</f>
        <v>424443.51</v>
      </c>
      <c r="J449" s="18">
        <f>I449/C449</f>
        <v>251.44757701421801</v>
      </c>
    </row>
    <row r="450" spans="1:10" ht="14.4" customHeight="1" x14ac:dyDescent="0.25">
      <c r="A450" s="3" t="s">
        <v>355</v>
      </c>
      <c r="B450" s="19" t="s">
        <v>25</v>
      </c>
      <c r="C450" s="4">
        <v>2730</v>
      </c>
      <c r="D450" s="16" t="s">
        <v>9</v>
      </c>
      <c r="E450" s="16" t="s">
        <v>9</v>
      </c>
      <c r="F450" s="16" t="s">
        <v>9</v>
      </c>
      <c r="G450" s="15">
        <v>681612.82</v>
      </c>
      <c r="H450" s="15">
        <v>4765.34</v>
      </c>
      <c r="I450" s="17">
        <f>G450+H450</f>
        <v>686378.15999999992</v>
      </c>
      <c r="J450" s="18">
        <f>I450/C450</f>
        <v>251.42057142857141</v>
      </c>
    </row>
    <row r="451" spans="1:10" ht="14.4" customHeight="1" x14ac:dyDescent="0.25">
      <c r="A451" s="3" t="s">
        <v>299</v>
      </c>
      <c r="B451" s="19" t="s">
        <v>25</v>
      </c>
      <c r="C451" s="4">
        <v>1242</v>
      </c>
      <c r="D451" s="16" t="s">
        <v>9</v>
      </c>
      <c r="E451" s="16" t="s">
        <v>9</v>
      </c>
      <c r="F451" s="16" t="s">
        <v>9</v>
      </c>
      <c r="G451" s="15">
        <v>299427.32</v>
      </c>
      <c r="H451" s="15">
        <v>12582.849999999999</v>
      </c>
      <c r="I451" s="17">
        <f>G451+H451</f>
        <v>312010.17</v>
      </c>
      <c r="J451" s="18">
        <f>I451/C451</f>
        <v>251.21591787439613</v>
      </c>
    </row>
    <row r="452" spans="1:10" ht="14.4" customHeight="1" x14ac:dyDescent="0.25">
      <c r="A452" s="3" t="s">
        <v>196</v>
      </c>
      <c r="B452" s="19" t="s">
        <v>24</v>
      </c>
      <c r="C452" s="4">
        <v>3177</v>
      </c>
      <c r="D452" s="16" t="s">
        <v>9</v>
      </c>
      <c r="E452" s="16" t="s">
        <v>9</v>
      </c>
      <c r="F452" s="16" t="s">
        <v>9</v>
      </c>
      <c r="G452" s="15">
        <v>772591.24</v>
      </c>
      <c r="H452" s="15">
        <v>25245.919999999998</v>
      </c>
      <c r="I452" s="17">
        <f>G452+H452</f>
        <v>797837.16</v>
      </c>
      <c r="J452" s="18">
        <f>I452/C452</f>
        <v>251.12910292728989</v>
      </c>
    </row>
    <row r="453" spans="1:10" ht="14.4" customHeight="1" x14ac:dyDescent="0.25">
      <c r="A453" s="3" t="s">
        <v>436</v>
      </c>
      <c r="B453" s="19" t="s">
        <v>27</v>
      </c>
      <c r="C453" s="4">
        <v>429</v>
      </c>
      <c r="D453" s="16" t="s">
        <v>9</v>
      </c>
      <c r="E453" s="16" t="s">
        <v>9</v>
      </c>
      <c r="F453" s="16" t="s">
        <v>9</v>
      </c>
      <c r="G453" s="15">
        <v>96811.82</v>
      </c>
      <c r="H453" s="15">
        <v>10863.550000000001</v>
      </c>
      <c r="I453" s="17">
        <f>G453+H453</f>
        <v>107675.37000000001</v>
      </c>
      <c r="J453" s="18">
        <f>I453/C453</f>
        <v>250.99153846153848</v>
      </c>
    </row>
    <row r="454" spans="1:10" ht="14.4" customHeight="1" x14ac:dyDescent="0.25">
      <c r="A454" s="3" t="s">
        <v>180</v>
      </c>
      <c r="B454" s="19" t="s">
        <v>24</v>
      </c>
      <c r="C454" s="4">
        <v>3099</v>
      </c>
      <c r="D454" s="16" t="s">
        <v>9</v>
      </c>
      <c r="E454" s="16" t="s">
        <v>9</v>
      </c>
      <c r="F454" s="16" t="s">
        <v>9</v>
      </c>
      <c r="G454" s="15">
        <v>756148.28</v>
      </c>
      <c r="H454" s="15">
        <v>21623.79</v>
      </c>
      <c r="I454" s="17">
        <f>G454+H454</f>
        <v>777772.07000000007</v>
      </c>
      <c r="J454" s="18">
        <f>I454/C454</f>
        <v>250.9751758631817</v>
      </c>
    </row>
    <row r="455" spans="1:10" ht="14.4" customHeight="1" x14ac:dyDescent="0.25">
      <c r="A455" s="3" t="s">
        <v>515</v>
      </c>
      <c r="B455" s="19" t="s">
        <v>27</v>
      </c>
      <c r="C455" s="4">
        <v>4267</v>
      </c>
      <c r="D455" s="16" t="s">
        <v>9</v>
      </c>
      <c r="E455" s="16" t="s">
        <v>9</v>
      </c>
      <c r="F455" s="16" t="s">
        <v>9</v>
      </c>
      <c r="G455" s="15">
        <v>1012692.33</v>
      </c>
      <c r="H455" s="15">
        <v>58184.3</v>
      </c>
      <c r="I455" s="17">
        <f>G455+H455</f>
        <v>1070876.6299999999</v>
      </c>
      <c r="J455" s="18">
        <f>I455/C455</f>
        <v>250.96710335130066</v>
      </c>
    </row>
    <row r="456" spans="1:10" ht="14.4" customHeight="1" x14ac:dyDescent="0.25">
      <c r="A456" s="3" t="s">
        <v>547</v>
      </c>
      <c r="B456" s="19" t="s">
        <v>26</v>
      </c>
      <c r="C456" s="4">
        <v>2238</v>
      </c>
      <c r="D456" s="16" t="s">
        <v>9</v>
      </c>
      <c r="E456" s="16" t="s">
        <v>9</v>
      </c>
      <c r="F456" s="16" t="s">
        <v>9</v>
      </c>
      <c r="G456" s="15">
        <v>547433.47</v>
      </c>
      <c r="H456" s="15">
        <v>13949.39</v>
      </c>
      <c r="I456" s="17">
        <f>G456+H456</f>
        <v>561382.86</v>
      </c>
      <c r="J456" s="18">
        <f>I456/C456</f>
        <v>250.84131367292224</v>
      </c>
    </row>
    <row r="457" spans="1:10" ht="14.4" customHeight="1" x14ac:dyDescent="0.25">
      <c r="A457" s="3" t="s">
        <v>506</v>
      </c>
      <c r="B457" s="19" t="s">
        <v>27</v>
      </c>
      <c r="C457" s="4">
        <v>4190</v>
      </c>
      <c r="D457" s="16" t="s">
        <v>9</v>
      </c>
      <c r="E457" s="16" t="s">
        <v>9</v>
      </c>
      <c r="F457" s="16" t="s">
        <v>9</v>
      </c>
      <c r="G457" s="15">
        <v>967020.06</v>
      </c>
      <c r="H457" s="15">
        <v>83127.86</v>
      </c>
      <c r="I457" s="17">
        <f>G457+H457</f>
        <v>1050147.9200000002</v>
      </c>
      <c r="J457" s="18">
        <f>I457/C457</f>
        <v>250.63196181384251</v>
      </c>
    </row>
    <row r="458" spans="1:10" ht="14.4" customHeight="1" x14ac:dyDescent="0.25">
      <c r="A458" s="3" t="s">
        <v>285</v>
      </c>
      <c r="B458" s="19" t="s">
        <v>25</v>
      </c>
      <c r="C458" s="4">
        <v>227</v>
      </c>
      <c r="D458" s="16" t="s">
        <v>9</v>
      </c>
      <c r="E458" s="16" t="s">
        <v>9</v>
      </c>
      <c r="F458" s="16" t="s">
        <v>9</v>
      </c>
      <c r="G458" s="15">
        <v>56696.15</v>
      </c>
      <c r="H458" s="15">
        <v>166.44</v>
      </c>
      <c r="I458" s="17">
        <f>G458+H458</f>
        <v>56862.590000000004</v>
      </c>
      <c r="J458" s="18">
        <f>I458/C458</f>
        <v>250.49599118942734</v>
      </c>
    </row>
    <row r="459" spans="1:10" ht="14.4" customHeight="1" x14ac:dyDescent="0.25">
      <c r="A459" s="3" t="s">
        <v>215</v>
      </c>
      <c r="B459" s="19" t="s">
        <v>24</v>
      </c>
      <c r="C459" s="4">
        <v>1933</v>
      </c>
      <c r="D459" s="16" t="s">
        <v>9</v>
      </c>
      <c r="E459" s="16" t="s">
        <v>9</v>
      </c>
      <c r="F459" s="16" t="s">
        <v>9</v>
      </c>
      <c r="G459" s="15">
        <v>468228.06</v>
      </c>
      <c r="H459" s="15">
        <v>15941.890000000001</v>
      </c>
      <c r="I459" s="17">
        <f>G459+H459</f>
        <v>484169.95</v>
      </c>
      <c r="J459" s="18">
        <f>I459/C459</f>
        <v>250.47591826176927</v>
      </c>
    </row>
    <row r="460" spans="1:10" ht="14.4" customHeight="1" x14ac:dyDescent="0.25">
      <c r="A460" s="3" t="s">
        <v>463</v>
      </c>
      <c r="B460" s="19" t="s">
        <v>27</v>
      </c>
      <c r="C460" s="4">
        <v>2764</v>
      </c>
      <c r="D460" s="16" t="s">
        <v>9</v>
      </c>
      <c r="E460" s="16" t="s">
        <v>9</v>
      </c>
      <c r="F460" s="16" t="s">
        <v>9</v>
      </c>
      <c r="G460" s="15">
        <v>670311.43000000005</v>
      </c>
      <c r="H460" s="15">
        <v>21971.919999999998</v>
      </c>
      <c r="I460" s="17">
        <f>G460+H460</f>
        <v>692283.35000000009</v>
      </c>
      <c r="J460" s="18">
        <f>I460/C460</f>
        <v>250.46430897250366</v>
      </c>
    </row>
    <row r="461" spans="1:10" ht="14.4" customHeight="1" x14ac:dyDescent="0.25">
      <c r="A461" s="3" t="s">
        <v>505</v>
      </c>
      <c r="B461" s="19" t="s">
        <v>27</v>
      </c>
      <c r="C461" s="4">
        <v>3556</v>
      </c>
      <c r="D461" s="16" t="s">
        <v>9</v>
      </c>
      <c r="E461" s="16" t="s">
        <v>9</v>
      </c>
      <c r="F461" s="16" t="s">
        <v>9</v>
      </c>
      <c r="G461" s="15">
        <v>806602.17</v>
      </c>
      <c r="H461" s="15">
        <v>83961.78</v>
      </c>
      <c r="I461" s="17">
        <f>G461+H461</f>
        <v>890563.95000000007</v>
      </c>
      <c r="J461" s="18">
        <f>I461/C461</f>
        <v>250.43980596175481</v>
      </c>
    </row>
    <row r="462" spans="1:10" ht="14.4" customHeight="1" x14ac:dyDescent="0.25">
      <c r="A462" s="3" t="s">
        <v>260</v>
      </c>
      <c r="B462" s="19" t="s">
        <v>25</v>
      </c>
      <c r="C462" s="4">
        <v>10399</v>
      </c>
      <c r="D462" s="16" t="s">
        <v>9</v>
      </c>
      <c r="E462" s="16" t="s">
        <v>9</v>
      </c>
      <c r="F462" s="16" t="s">
        <v>9</v>
      </c>
      <c r="G462" s="15">
        <v>2527754.7599999998</v>
      </c>
      <c r="H462" s="15">
        <v>76182.11</v>
      </c>
      <c r="I462" s="17">
        <f>G462+H462</f>
        <v>2603936.8699999996</v>
      </c>
      <c r="J462" s="18">
        <f>I462/C462</f>
        <v>250.40262236753532</v>
      </c>
    </row>
    <row r="463" spans="1:10" ht="14.4" customHeight="1" x14ac:dyDescent="0.25">
      <c r="A463" s="3" t="s">
        <v>615</v>
      </c>
      <c r="B463" s="19" t="s">
        <v>28</v>
      </c>
      <c r="C463" s="4">
        <v>1259</v>
      </c>
      <c r="D463" s="16" t="s">
        <v>9</v>
      </c>
      <c r="E463" s="16" t="s">
        <v>9</v>
      </c>
      <c r="F463" s="16" t="s">
        <v>9</v>
      </c>
      <c r="G463" s="15">
        <v>310145.15000000002</v>
      </c>
      <c r="H463" s="15">
        <v>4982</v>
      </c>
      <c r="I463" s="17">
        <f>G463+H463</f>
        <v>315127.15000000002</v>
      </c>
      <c r="J463" s="18">
        <f>I463/C463</f>
        <v>250.29956314535346</v>
      </c>
    </row>
    <row r="464" spans="1:10" ht="14.4" customHeight="1" x14ac:dyDescent="0.25">
      <c r="A464" s="3" t="s">
        <v>579</v>
      </c>
      <c r="B464" s="19" t="s">
        <v>26</v>
      </c>
      <c r="C464" s="4">
        <v>4036</v>
      </c>
      <c r="D464" s="16" t="s">
        <v>9</v>
      </c>
      <c r="E464" s="16" t="s">
        <v>9</v>
      </c>
      <c r="F464" s="16" t="s">
        <v>9</v>
      </c>
      <c r="G464" s="15">
        <v>970797.3</v>
      </c>
      <c r="H464" s="15">
        <v>39183.21</v>
      </c>
      <c r="I464" s="17">
        <f>G464+H464</f>
        <v>1009980.51</v>
      </c>
      <c r="J464" s="18">
        <f>I464/C464</f>
        <v>250.2429410307235</v>
      </c>
    </row>
    <row r="465" spans="1:10" ht="14.4" customHeight="1" x14ac:dyDescent="0.25">
      <c r="A465" s="3" t="s">
        <v>401</v>
      </c>
      <c r="B465" s="19" t="s">
        <v>25</v>
      </c>
      <c r="C465" s="4">
        <v>1979</v>
      </c>
      <c r="D465" s="16" t="s">
        <v>9</v>
      </c>
      <c r="E465" s="16" t="s">
        <v>9</v>
      </c>
      <c r="F465" s="16" t="s">
        <v>9</v>
      </c>
      <c r="G465" s="15">
        <v>472753.34</v>
      </c>
      <c r="H465" s="15">
        <v>22472.93</v>
      </c>
      <c r="I465" s="17">
        <f>G465+H465</f>
        <v>495226.27</v>
      </c>
      <c r="J465" s="18">
        <f>I465/C465</f>
        <v>250.24066195048005</v>
      </c>
    </row>
    <row r="466" spans="1:10" ht="14.4" customHeight="1" x14ac:dyDescent="0.25">
      <c r="A466" s="3" t="s">
        <v>678</v>
      </c>
      <c r="B466" s="19" t="s">
        <v>28</v>
      </c>
      <c r="C466" s="4">
        <v>3702</v>
      </c>
      <c r="D466" s="16" t="s">
        <v>9</v>
      </c>
      <c r="E466" s="16" t="s">
        <v>9</v>
      </c>
      <c r="F466" s="16" t="s">
        <v>9</v>
      </c>
      <c r="G466" s="15">
        <v>827067.08</v>
      </c>
      <c r="H466" s="15">
        <v>99075.99</v>
      </c>
      <c r="I466" s="17">
        <f>G466+H466</f>
        <v>926143.07</v>
      </c>
      <c r="J466" s="18">
        <f>I466/C466</f>
        <v>250.17370880605077</v>
      </c>
    </row>
    <row r="467" spans="1:10" ht="14.4" customHeight="1" x14ac:dyDescent="0.25">
      <c r="A467" s="3" t="s">
        <v>283</v>
      </c>
      <c r="B467" s="19" t="s">
        <v>25</v>
      </c>
      <c r="C467" s="4">
        <v>389</v>
      </c>
      <c r="D467" s="16" t="s">
        <v>9</v>
      </c>
      <c r="E467" s="16" t="s">
        <v>9</v>
      </c>
      <c r="F467" s="16" t="s">
        <v>9</v>
      </c>
      <c r="G467" s="15">
        <v>95927.74</v>
      </c>
      <c r="H467" s="15">
        <v>1376.81</v>
      </c>
      <c r="I467" s="17">
        <f>G467+H467</f>
        <v>97304.55</v>
      </c>
      <c r="J467" s="18">
        <f>I467/C467</f>
        <v>250.14023136246789</v>
      </c>
    </row>
    <row r="468" spans="1:10" ht="14.4" customHeight="1" x14ac:dyDescent="0.25">
      <c r="A468" s="3" t="s">
        <v>679</v>
      </c>
      <c r="B468" s="19" t="s">
        <v>28</v>
      </c>
      <c r="C468" s="4">
        <v>2374</v>
      </c>
      <c r="D468" s="16" t="s">
        <v>9</v>
      </c>
      <c r="E468" s="16" t="s">
        <v>9</v>
      </c>
      <c r="F468" s="16" t="s">
        <v>9</v>
      </c>
      <c r="G468" s="15">
        <v>569664.6</v>
      </c>
      <c r="H468" s="15">
        <v>23726.730000000003</v>
      </c>
      <c r="I468" s="17">
        <f>G468+H468</f>
        <v>593391.32999999996</v>
      </c>
      <c r="J468" s="18">
        <f>I468/C468</f>
        <v>249.95422493681548</v>
      </c>
    </row>
    <row r="469" spans="1:10" ht="14.4" customHeight="1" x14ac:dyDescent="0.25">
      <c r="A469" s="3" t="s">
        <v>149</v>
      </c>
      <c r="B469" s="19" t="s">
        <v>23</v>
      </c>
      <c r="C469" s="4">
        <v>1998</v>
      </c>
      <c r="D469" s="16" t="s">
        <v>9</v>
      </c>
      <c r="E469" s="16" t="s">
        <v>9</v>
      </c>
      <c r="F469" s="16" t="s">
        <v>9</v>
      </c>
      <c r="G469" s="15">
        <v>469449.63</v>
      </c>
      <c r="H469" s="15">
        <v>29934.659999999996</v>
      </c>
      <c r="I469" s="17">
        <f>G469+H469</f>
        <v>499384.29</v>
      </c>
      <c r="J469" s="18">
        <f>I469/C469</f>
        <v>249.94208708708709</v>
      </c>
    </row>
    <row r="470" spans="1:10" ht="14.4" customHeight="1" x14ac:dyDescent="0.25">
      <c r="A470" s="3" t="s">
        <v>479</v>
      </c>
      <c r="B470" s="19" t="s">
        <v>27</v>
      </c>
      <c r="C470" s="4">
        <v>4409</v>
      </c>
      <c r="D470" s="16" t="s">
        <v>9</v>
      </c>
      <c r="E470" s="16" t="s">
        <v>9</v>
      </c>
      <c r="F470" s="16" t="s">
        <v>9</v>
      </c>
      <c r="G470" s="15">
        <v>1032637.03</v>
      </c>
      <c r="H470" s="15">
        <v>69222.450000000012</v>
      </c>
      <c r="I470" s="17">
        <f>G470+H470</f>
        <v>1101859.48</v>
      </c>
      <c r="J470" s="18">
        <f>I470/C470</f>
        <v>249.91142662735314</v>
      </c>
    </row>
    <row r="471" spans="1:10" ht="14.4" customHeight="1" x14ac:dyDescent="0.25">
      <c r="A471" s="3" t="s">
        <v>457</v>
      </c>
      <c r="B471" s="19" t="s">
        <v>27</v>
      </c>
      <c r="C471" s="4">
        <v>1588</v>
      </c>
      <c r="D471" s="16" t="s">
        <v>9</v>
      </c>
      <c r="E471" s="16" t="s">
        <v>9</v>
      </c>
      <c r="F471" s="16" t="s">
        <v>9</v>
      </c>
      <c r="G471" s="15">
        <v>376419.52</v>
      </c>
      <c r="H471" s="15">
        <v>20404.41</v>
      </c>
      <c r="I471" s="17">
        <f>G471+H471</f>
        <v>396823.93</v>
      </c>
      <c r="J471" s="18">
        <f>I471/C471</f>
        <v>249.88912468513854</v>
      </c>
    </row>
    <row r="472" spans="1:10" ht="14.4" customHeight="1" x14ac:dyDescent="0.25">
      <c r="A472" s="3" t="s">
        <v>535</v>
      </c>
      <c r="B472" s="19" t="s">
        <v>26</v>
      </c>
      <c r="C472" s="4">
        <v>2014</v>
      </c>
      <c r="D472" s="16" t="s">
        <v>9</v>
      </c>
      <c r="E472" s="16" t="s">
        <v>9</v>
      </c>
      <c r="F472" s="16" t="s">
        <v>9</v>
      </c>
      <c r="G472" s="15">
        <v>494784.8</v>
      </c>
      <c r="H472" s="15">
        <v>8454.58</v>
      </c>
      <c r="I472" s="17">
        <f>G472+H472</f>
        <v>503239.38</v>
      </c>
      <c r="J472" s="18">
        <f>I472/C472</f>
        <v>249.87059582919562</v>
      </c>
    </row>
    <row r="473" spans="1:10" ht="14.4" customHeight="1" x14ac:dyDescent="0.25">
      <c r="A473" s="3" t="s">
        <v>411</v>
      </c>
      <c r="B473" s="19" t="s">
        <v>25</v>
      </c>
      <c r="C473" s="4">
        <v>1125</v>
      </c>
      <c r="D473" s="16" t="s">
        <v>9</v>
      </c>
      <c r="E473" s="16" t="s">
        <v>9</v>
      </c>
      <c r="F473" s="16" t="s">
        <v>9</v>
      </c>
      <c r="G473" s="15">
        <v>276425.42</v>
      </c>
      <c r="H473" s="15">
        <v>4619.46</v>
      </c>
      <c r="I473" s="17">
        <f>G473+H473</f>
        <v>281044.88</v>
      </c>
      <c r="J473" s="18">
        <f>I473/C473</f>
        <v>249.81767111111111</v>
      </c>
    </row>
    <row r="474" spans="1:10" ht="14.4" customHeight="1" x14ac:dyDescent="0.25">
      <c r="A474" s="3" t="s">
        <v>726</v>
      </c>
      <c r="B474" s="19" t="s">
        <v>29</v>
      </c>
      <c r="C474" s="4">
        <v>1198</v>
      </c>
      <c r="D474" s="16" t="s">
        <v>9</v>
      </c>
      <c r="E474" s="16" t="s">
        <v>9</v>
      </c>
      <c r="F474" s="16" t="s">
        <v>9</v>
      </c>
      <c r="G474" s="15">
        <v>283385.5</v>
      </c>
      <c r="H474" s="15">
        <v>15748.529999999999</v>
      </c>
      <c r="I474" s="17">
        <f>G474+H474</f>
        <v>299134.03000000003</v>
      </c>
      <c r="J474" s="18">
        <f>I474/C474</f>
        <v>249.69451585976631</v>
      </c>
    </row>
    <row r="475" spans="1:10" ht="14.4" customHeight="1" x14ac:dyDescent="0.25">
      <c r="A475" s="3" t="s">
        <v>438</v>
      </c>
      <c r="B475" s="19" t="s">
        <v>27</v>
      </c>
      <c r="C475" s="4">
        <v>2632</v>
      </c>
      <c r="D475" s="16" t="s">
        <v>9</v>
      </c>
      <c r="E475" s="16" t="s">
        <v>9</v>
      </c>
      <c r="F475" s="16" t="s">
        <v>9</v>
      </c>
      <c r="G475" s="15">
        <v>630981.11</v>
      </c>
      <c r="H475" s="15">
        <v>26045.75</v>
      </c>
      <c r="I475" s="17">
        <f>G475+H475</f>
        <v>657026.86</v>
      </c>
      <c r="J475" s="18">
        <f>I475/C475</f>
        <v>249.6302659574468</v>
      </c>
    </row>
    <row r="476" spans="1:10" ht="14.4" customHeight="1" x14ac:dyDescent="0.25">
      <c r="A476" s="3" t="s">
        <v>645</v>
      </c>
      <c r="B476" s="19" t="s">
        <v>28</v>
      </c>
      <c r="C476" s="4">
        <v>587</v>
      </c>
      <c r="D476" s="16" t="s">
        <v>9</v>
      </c>
      <c r="E476" s="16" t="s">
        <v>9</v>
      </c>
      <c r="F476" s="16" t="s">
        <v>9</v>
      </c>
      <c r="G476" s="15">
        <v>145449</v>
      </c>
      <c r="H476" s="15">
        <v>1070.78</v>
      </c>
      <c r="I476" s="17">
        <f>G476+H476</f>
        <v>146519.78</v>
      </c>
      <c r="J476" s="18">
        <f>I476/C476</f>
        <v>249.60780238500851</v>
      </c>
    </row>
    <row r="477" spans="1:10" ht="14.4" customHeight="1" x14ac:dyDescent="0.25">
      <c r="A477" s="3" t="s">
        <v>386</v>
      </c>
      <c r="B477" s="19" t="s">
        <v>25</v>
      </c>
      <c r="C477" s="4">
        <v>2597</v>
      </c>
      <c r="D477" s="16" t="s">
        <v>9</v>
      </c>
      <c r="E477" s="16" t="s">
        <v>9</v>
      </c>
      <c r="F477" s="16" t="s">
        <v>9</v>
      </c>
      <c r="G477" s="15">
        <v>628401.32999999996</v>
      </c>
      <c r="H477" s="15">
        <v>19664.120000000003</v>
      </c>
      <c r="I477" s="17">
        <f>G477+H477</f>
        <v>648065.44999999995</v>
      </c>
      <c r="J477" s="18">
        <f>I477/C477</f>
        <v>249.54387755102039</v>
      </c>
    </row>
    <row r="478" spans="1:10" ht="14.4" customHeight="1" x14ac:dyDescent="0.25">
      <c r="A478" s="3" t="s">
        <v>667</v>
      </c>
      <c r="B478" s="19" t="s">
        <v>28</v>
      </c>
      <c r="C478" s="4">
        <v>281</v>
      </c>
      <c r="D478" s="16" t="s">
        <v>9</v>
      </c>
      <c r="E478" s="16" t="s">
        <v>9</v>
      </c>
      <c r="F478" s="16" t="s">
        <v>9</v>
      </c>
      <c r="G478" s="15">
        <v>70119.83</v>
      </c>
      <c r="H478" s="15">
        <v>0</v>
      </c>
      <c r="I478" s="17">
        <f>G478+H478</f>
        <v>70119.83</v>
      </c>
      <c r="J478" s="18">
        <f>I478/C478</f>
        <v>249.53676156583631</v>
      </c>
    </row>
    <row r="479" spans="1:10" ht="14.4" customHeight="1" x14ac:dyDescent="0.25">
      <c r="A479" s="3" t="s">
        <v>216</v>
      </c>
      <c r="B479" s="19" t="s">
        <v>24</v>
      </c>
      <c r="C479" s="4">
        <v>3643</v>
      </c>
      <c r="D479" s="16" t="s">
        <v>9</v>
      </c>
      <c r="E479" s="16" t="s">
        <v>9</v>
      </c>
      <c r="F479" s="16" t="s">
        <v>9</v>
      </c>
      <c r="G479" s="15">
        <v>866533.9</v>
      </c>
      <c r="H479" s="15">
        <v>41908</v>
      </c>
      <c r="I479" s="17">
        <f>G479+H479</f>
        <v>908441.9</v>
      </c>
      <c r="J479" s="18">
        <f>I479/C479</f>
        <v>249.36642876749931</v>
      </c>
    </row>
    <row r="480" spans="1:10" ht="14.4" customHeight="1" x14ac:dyDescent="0.25">
      <c r="A480" s="3" t="s">
        <v>528</v>
      </c>
      <c r="B480" s="19" t="s">
        <v>26</v>
      </c>
      <c r="C480" s="4">
        <v>4374</v>
      </c>
      <c r="D480" s="16" t="s">
        <v>9</v>
      </c>
      <c r="E480" s="16" t="s">
        <v>9</v>
      </c>
      <c r="F480" s="16" t="s">
        <v>9</v>
      </c>
      <c r="G480" s="15">
        <v>1032117.95</v>
      </c>
      <c r="H480" s="15">
        <v>58149.3</v>
      </c>
      <c r="I480" s="17">
        <f>G480+H480</f>
        <v>1090267.25</v>
      </c>
      <c r="J480" s="18">
        <f>I480/C480</f>
        <v>249.2609167809785</v>
      </c>
    </row>
    <row r="481" spans="1:10" ht="14.4" customHeight="1" x14ac:dyDescent="0.25">
      <c r="A481" s="3" t="s">
        <v>648</v>
      </c>
      <c r="B481" s="19" t="s">
        <v>28</v>
      </c>
      <c r="C481" s="4">
        <v>2958</v>
      </c>
      <c r="D481" s="16" t="s">
        <v>9</v>
      </c>
      <c r="E481" s="16" t="s">
        <v>9</v>
      </c>
      <c r="F481" s="16" t="s">
        <v>9</v>
      </c>
      <c r="G481" s="15">
        <v>675200.21</v>
      </c>
      <c r="H481" s="15">
        <v>61742.59</v>
      </c>
      <c r="I481" s="17">
        <f>G481+H481</f>
        <v>736942.79999999993</v>
      </c>
      <c r="J481" s="18">
        <f>I481/C481</f>
        <v>249.13549695740363</v>
      </c>
    </row>
    <row r="482" spans="1:10" ht="14.4" customHeight="1" x14ac:dyDescent="0.25">
      <c r="A482" s="3" t="s">
        <v>110</v>
      </c>
      <c r="B482" s="19" t="s">
        <v>22</v>
      </c>
      <c r="C482" s="4">
        <v>2133</v>
      </c>
      <c r="D482" s="16" t="s">
        <v>9</v>
      </c>
      <c r="E482" s="16" t="s">
        <v>9</v>
      </c>
      <c r="F482" s="16" t="s">
        <v>9</v>
      </c>
      <c r="G482" s="15">
        <v>466166.21</v>
      </c>
      <c r="H482" s="15">
        <v>65223.17</v>
      </c>
      <c r="I482" s="17">
        <f>G482+H482</f>
        <v>531389.38</v>
      </c>
      <c r="J482" s="18">
        <f>I482/C482</f>
        <v>249.12769807782468</v>
      </c>
    </row>
    <row r="483" spans="1:10" ht="14.4" customHeight="1" x14ac:dyDescent="0.25">
      <c r="A483" s="3" t="s">
        <v>287</v>
      </c>
      <c r="B483" s="19" t="s">
        <v>25</v>
      </c>
      <c r="C483" s="4">
        <v>1289</v>
      </c>
      <c r="D483" s="16" t="s">
        <v>9</v>
      </c>
      <c r="E483" s="16" t="s">
        <v>9</v>
      </c>
      <c r="F483" s="16" t="s">
        <v>9</v>
      </c>
      <c r="G483" s="15">
        <v>312527.33</v>
      </c>
      <c r="H483" s="15">
        <v>8540.09</v>
      </c>
      <c r="I483" s="17">
        <f>G483+H483</f>
        <v>321067.42000000004</v>
      </c>
      <c r="J483" s="18">
        <f>I483/C483</f>
        <v>249.08256012412727</v>
      </c>
    </row>
    <row r="484" spans="1:10" ht="14.4" customHeight="1" x14ac:dyDescent="0.25">
      <c r="A484" s="3" t="s">
        <v>307</v>
      </c>
      <c r="B484" s="19" t="s">
        <v>25</v>
      </c>
      <c r="C484" s="4">
        <v>606</v>
      </c>
      <c r="D484" s="16" t="s">
        <v>9</v>
      </c>
      <c r="E484" s="16" t="s">
        <v>9</v>
      </c>
      <c r="F484" s="16" t="s">
        <v>9</v>
      </c>
      <c r="G484" s="15">
        <v>135042.26999999999</v>
      </c>
      <c r="H484" s="15">
        <v>15900.52</v>
      </c>
      <c r="I484" s="17">
        <f>G484+H484</f>
        <v>150942.78999999998</v>
      </c>
      <c r="J484" s="18">
        <f>I484/C484</f>
        <v>249.08051155115507</v>
      </c>
    </row>
    <row r="485" spans="1:10" ht="14.4" customHeight="1" x14ac:dyDescent="0.25">
      <c r="A485" s="3" t="s">
        <v>342</v>
      </c>
      <c r="B485" s="19" t="s">
        <v>25</v>
      </c>
      <c r="C485" s="4">
        <v>3826</v>
      </c>
      <c r="D485" s="16" t="s">
        <v>9</v>
      </c>
      <c r="E485" s="16" t="s">
        <v>9</v>
      </c>
      <c r="F485" s="16" t="s">
        <v>9</v>
      </c>
      <c r="G485" s="15">
        <v>885301.35</v>
      </c>
      <c r="H485" s="15">
        <v>67607.3</v>
      </c>
      <c r="I485" s="17">
        <f>G485+H485</f>
        <v>952908.65</v>
      </c>
      <c r="J485" s="18">
        <f>I485/C485</f>
        <v>249.06133037114481</v>
      </c>
    </row>
    <row r="486" spans="1:10" ht="14.4" customHeight="1" x14ac:dyDescent="0.25">
      <c r="A486" s="3" t="s">
        <v>82</v>
      </c>
      <c r="B486" s="19" t="s">
        <v>22</v>
      </c>
      <c r="C486" s="4">
        <v>460</v>
      </c>
      <c r="D486" s="16" t="s">
        <v>9</v>
      </c>
      <c r="E486" s="16" t="s">
        <v>9</v>
      </c>
      <c r="F486" s="16" t="s">
        <v>9</v>
      </c>
      <c r="G486" s="15">
        <v>107101.46</v>
      </c>
      <c r="H486" s="15">
        <v>7444.24</v>
      </c>
      <c r="I486" s="17">
        <f>G486+H486</f>
        <v>114545.70000000001</v>
      </c>
      <c r="J486" s="18">
        <f>I486/C486</f>
        <v>249.01239130434786</v>
      </c>
    </row>
    <row r="487" spans="1:10" ht="14.4" customHeight="1" x14ac:dyDescent="0.25">
      <c r="A487" s="3" t="s">
        <v>502</v>
      </c>
      <c r="B487" s="19" t="s">
        <v>27</v>
      </c>
      <c r="C487" s="4">
        <v>1343</v>
      </c>
      <c r="D487" s="16" t="s">
        <v>9</v>
      </c>
      <c r="E487" s="16" t="s">
        <v>9</v>
      </c>
      <c r="F487" s="16" t="s">
        <v>9</v>
      </c>
      <c r="G487" s="15">
        <v>304737.84000000003</v>
      </c>
      <c r="H487" s="15">
        <v>29426.77</v>
      </c>
      <c r="I487" s="17">
        <f>G487+H487</f>
        <v>334164.61000000004</v>
      </c>
      <c r="J487" s="18">
        <f>I487/C487</f>
        <v>248.81951600893524</v>
      </c>
    </row>
    <row r="488" spans="1:10" ht="14.4" customHeight="1" x14ac:dyDescent="0.25">
      <c r="A488" s="3" t="s">
        <v>59</v>
      </c>
      <c r="B488" s="19" t="s">
        <v>22</v>
      </c>
      <c r="C488" s="4">
        <v>227</v>
      </c>
      <c r="D488" s="16" t="s">
        <v>9</v>
      </c>
      <c r="E488" s="16" t="s">
        <v>9</v>
      </c>
      <c r="F488" s="16" t="s">
        <v>9</v>
      </c>
      <c r="G488" s="15">
        <v>54678.14</v>
      </c>
      <c r="H488" s="15">
        <v>1784.76</v>
      </c>
      <c r="I488" s="17">
        <f>G488+H488</f>
        <v>56462.9</v>
      </c>
      <c r="J488" s="18">
        <f>I488/C488</f>
        <v>248.73524229074891</v>
      </c>
    </row>
    <row r="489" spans="1:10" ht="14.4" customHeight="1" x14ac:dyDescent="0.25">
      <c r="A489" s="3" t="s">
        <v>753</v>
      </c>
      <c r="B489" s="19" t="s">
        <v>29</v>
      </c>
      <c r="C489" s="4">
        <v>3636</v>
      </c>
      <c r="D489" s="16" t="s">
        <v>9</v>
      </c>
      <c r="E489" s="16" t="s">
        <v>9</v>
      </c>
      <c r="F489" s="16" t="s">
        <v>9</v>
      </c>
      <c r="G489" s="15">
        <v>888583.83</v>
      </c>
      <c r="H489" s="15">
        <v>15805.87</v>
      </c>
      <c r="I489" s="17">
        <f>G489+H489</f>
        <v>904389.7</v>
      </c>
      <c r="J489" s="18">
        <f>I489/C489</f>
        <v>248.73204070407039</v>
      </c>
    </row>
    <row r="490" spans="1:10" ht="14.4" customHeight="1" x14ac:dyDescent="0.25">
      <c r="A490" s="3" t="s">
        <v>772</v>
      </c>
      <c r="B490" s="19" t="s">
        <v>29</v>
      </c>
      <c r="C490" s="4">
        <v>4180</v>
      </c>
      <c r="D490" s="16" t="s">
        <v>9</v>
      </c>
      <c r="E490" s="16" t="s">
        <v>9</v>
      </c>
      <c r="F490" s="16" t="s">
        <v>9</v>
      </c>
      <c r="G490" s="15">
        <v>972048.56</v>
      </c>
      <c r="H490" s="15">
        <v>66915.08</v>
      </c>
      <c r="I490" s="17">
        <f>G490+H490</f>
        <v>1038963.64</v>
      </c>
      <c r="J490" s="18">
        <f>I490/C490</f>
        <v>248.55589473684211</v>
      </c>
    </row>
    <row r="491" spans="1:10" ht="14.4" customHeight="1" x14ac:dyDescent="0.25">
      <c r="A491" s="3" t="s">
        <v>325</v>
      </c>
      <c r="B491" s="19" t="s">
        <v>25</v>
      </c>
      <c r="C491" s="4">
        <v>2660</v>
      </c>
      <c r="D491" s="16" t="s">
        <v>9</v>
      </c>
      <c r="E491" s="16" t="s">
        <v>9</v>
      </c>
      <c r="F491" s="16" t="s">
        <v>9</v>
      </c>
      <c r="G491" s="15">
        <v>643945.46</v>
      </c>
      <c r="H491" s="15">
        <v>17145.739999999998</v>
      </c>
      <c r="I491" s="17">
        <f>G491+H491</f>
        <v>661091.19999999995</v>
      </c>
      <c r="J491" s="18">
        <f>I491/C491</f>
        <v>248.53052631578944</v>
      </c>
    </row>
    <row r="492" spans="1:10" ht="14.4" customHeight="1" x14ac:dyDescent="0.25">
      <c r="A492" s="3" t="s">
        <v>395</v>
      </c>
      <c r="B492" s="19" t="s">
        <v>25</v>
      </c>
      <c r="C492" s="4">
        <v>213</v>
      </c>
      <c r="D492" s="16" t="s">
        <v>9</v>
      </c>
      <c r="E492" s="16" t="s">
        <v>9</v>
      </c>
      <c r="F492" s="16" t="s">
        <v>9</v>
      </c>
      <c r="G492" s="15">
        <v>51836.93</v>
      </c>
      <c r="H492" s="15">
        <v>1085.5800000000002</v>
      </c>
      <c r="I492" s="17">
        <f>G492+H492</f>
        <v>52922.51</v>
      </c>
      <c r="J492" s="18">
        <f>I492/C492</f>
        <v>248.4624882629108</v>
      </c>
    </row>
    <row r="493" spans="1:10" ht="14.4" customHeight="1" x14ac:dyDescent="0.25">
      <c r="A493" s="3" t="s">
        <v>349</v>
      </c>
      <c r="B493" s="19" t="s">
        <v>25</v>
      </c>
      <c r="C493" s="4">
        <v>308</v>
      </c>
      <c r="D493" s="16" t="s">
        <v>9</v>
      </c>
      <c r="E493" s="16" t="s">
        <v>9</v>
      </c>
      <c r="F493" s="16" t="s">
        <v>9</v>
      </c>
      <c r="G493" s="15">
        <v>72731.91</v>
      </c>
      <c r="H493" s="15">
        <v>3785.37</v>
      </c>
      <c r="I493" s="17">
        <f>G493+H493</f>
        <v>76517.279999999999</v>
      </c>
      <c r="J493" s="18">
        <f>I493/C493</f>
        <v>248.43272727272728</v>
      </c>
    </row>
    <row r="494" spans="1:10" ht="14.4" customHeight="1" x14ac:dyDescent="0.25">
      <c r="A494" s="3" t="s">
        <v>551</v>
      </c>
      <c r="B494" s="19" t="s">
        <v>26</v>
      </c>
      <c r="C494" s="4">
        <v>1369</v>
      </c>
      <c r="D494" s="16" t="s">
        <v>9</v>
      </c>
      <c r="E494" s="16" t="s">
        <v>9</v>
      </c>
      <c r="F494" s="16" t="s">
        <v>9</v>
      </c>
      <c r="G494" s="15">
        <v>318211.59999999998</v>
      </c>
      <c r="H494" s="15">
        <v>21775.719999999998</v>
      </c>
      <c r="I494" s="17">
        <f>G494+H494</f>
        <v>339987.31999999995</v>
      </c>
      <c r="J494" s="18">
        <f>I494/C494</f>
        <v>248.34720233747257</v>
      </c>
    </row>
    <row r="495" spans="1:10" ht="14.4" customHeight="1" x14ac:dyDescent="0.25">
      <c r="A495" s="3" t="s">
        <v>304</v>
      </c>
      <c r="B495" s="19" t="s">
        <v>25</v>
      </c>
      <c r="C495" s="4">
        <v>2622</v>
      </c>
      <c r="D495" s="16" t="s">
        <v>9</v>
      </c>
      <c r="E495" s="16" t="s">
        <v>9</v>
      </c>
      <c r="F495" s="16" t="s">
        <v>9</v>
      </c>
      <c r="G495" s="15">
        <v>636637.07999999996</v>
      </c>
      <c r="H495" s="15">
        <v>14523.34</v>
      </c>
      <c r="I495" s="17">
        <f>G495+H495</f>
        <v>651160.41999999993</v>
      </c>
      <c r="J495" s="18">
        <f>I495/C495</f>
        <v>248.34493516399692</v>
      </c>
    </row>
    <row r="496" spans="1:10" ht="14.4" customHeight="1" x14ac:dyDescent="0.25">
      <c r="A496" s="3" t="s">
        <v>313</v>
      </c>
      <c r="B496" s="19" t="s">
        <v>25</v>
      </c>
      <c r="C496" s="4">
        <v>531</v>
      </c>
      <c r="D496" s="16" t="s">
        <v>9</v>
      </c>
      <c r="E496" s="16" t="s">
        <v>9</v>
      </c>
      <c r="F496" s="16" t="s">
        <v>9</v>
      </c>
      <c r="G496" s="15">
        <v>127765.72</v>
      </c>
      <c r="H496" s="15">
        <v>4096.68</v>
      </c>
      <c r="I496" s="17">
        <f>G496+H496</f>
        <v>131862.39999999999</v>
      </c>
      <c r="J496" s="18">
        <f>I496/C496</f>
        <v>248.32843691148776</v>
      </c>
    </row>
    <row r="497" spans="1:10" ht="14.4" customHeight="1" x14ac:dyDescent="0.25">
      <c r="A497" s="3" t="s">
        <v>742</v>
      </c>
      <c r="B497" s="19" t="s">
        <v>29</v>
      </c>
      <c r="C497" s="4">
        <v>3861</v>
      </c>
      <c r="D497" s="16" t="s">
        <v>9</v>
      </c>
      <c r="E497" s="16" t="s">
        <v>9</v>
      </c>
      <c r="F497" s="16" t="s">
        <v>9</v>
      </c>
      <c r="G497" s="15">
        <v>904546.48</v>
      </c>
      <c r="H497" s="15">
        <v>54082.42</v>
      </c>
      <c r="I497" s="17">
        <f>G497+H497</f>
        <v>958628.9</v>
      </c>
      <c r="J497" s="18">
        <f>I497/C497</f>
        <v>248.28513338513338</v>
      </c>
    </row>
    <row r="498" spans="1:10" ht="14.4" customHeight="1" x14ac:dyDescent="0.25">
      <c r="A498" s="3" t="s">
        <v>40</v>
      </c>
      <c r="B498" s="19" t="s">
        <v>22</v>
      </c>
      <c r="C498" s="4">
        <v>829</v>
      </c>
      <c r="D498" s="16" t="s">
        <v>9</v>
      </c>
      <c r="E498" s="16" t="s">
        <v>9</v>
      </c>
      <c r="F498" s="16" t="s">
        <v>9</v>
      </c>
      <c r="G498" s="15">
        <v>191623.3</v>
      </c>
      <c r="H498" s="15">
        <v>14161.13</v>
      </c>
      <c r="I498" s="17">
        <f>G498+H498</f>
        <v>205784.43</v>
      </c>
      <c r="J498" s="18">
        <f>I498/C498</f>
        <v>248.23212303980699</v>
      </c>
    </row>
    <row r="499" spans="1:10" ht="14.4" customHeight="1" x14ac:dyDescent="0.25">
      <c r="A499" s="3" t="s">
        <v>687</v>
      </c>
      <c r="B499" s="19" t="s">
        <v>28</v>
      </c>
      <c r="C499" s="4">
        <v>2006</v>
      </c>
      <c r="D499" s="16" t="s">
        <v>9</v>
      </c>
      <c r="E499" s="16" t="s">
        <v>9</v>
      </c>
      <c r="F499" s="16" t="s">
        <v>9</v>
      </c>
      <c r="G499" s="15">
        <v>497833.16</v>
      </c>
      <c r="H499" s="15">
        <v>0</v>
      </c>
      <c r="I499" s="17">
        <f>G499+H499</f>
        <v>497833.16</v>
      </c>
      <c r="J499" s="18">
        <f>I499/C499</f>
        <v>248.17206380857425</v>
      </c>
    </row>
    <row r="500" spans="1:10" ht="14.4" customHeight="1" x14ac:dyDescent="0.25">
      <c r="A500" s="3" t="s">
        <v>408</v>
      </c>
      <c r="B500" s="19" t="s">
        <v>25</v>
      </c>
      <c r="C500" s="4">
        <v>1096</v>
      </c>
      <c r="D500" s="16" t="s">
        <v>9</v>
      </c>
      <c r="E500" s="16" t="s">
        <v>9</v>
      </c>
      <c r="F500" s="16" t="s">
        <v>9</v>
      </c>
      <c r="G500" s="15">
        <v>251611.3</v>
      </c>
      <c r="H500" s="15">
        <v>20372.28</v>
      </c>
      <c r="I500" s="17">
        <f>G500+H500</f>
        <v>271983.57999999996</v>
      </c>
      <c r="J500" s="18">
        <f>I500/C500</f>
        <v>248.16020072992697</v>
      </c>
    </row>
    <row r="501" spans="1:10" ht="14.4" customHeight="1" x14ac:dyDescent="0.25">
      <c r="A501" s="3" t="s">
        <v>562</v>
      </c>
      <c r="B501" s="19" t="s">
        <v>26</v>
      </c>
      <c r="C501" s="4">
        <v>3388</v>
      </c>
      <c r="D501" s="16" t="s">
        <v>9</v>
      </c>
      <c r="E501" s="16" t="s">
        <v>9</v>
      </c>
      <c r="F501" s="16" t="s">
        <v>9</v>
      </c>
      <c r="G501" s="15">
        <v>811124.36</v>
      </c>
      <c r="H501" s="15">
        <v>29370.510000000002</v>
      </c>
      <c r="I501" s="17">
        <f>G501+H501</f>
        <v>840494.87</v>
      </c>
      <c r="J501" s="18">
        <f>I501/C501</f>
        <v>248.07994982290435</v>
      </c>
    </row>
    <row r="502" spans="1:10" ht="14.4" customHeight="1" x14ac:dyDescent="0.25">
      <c r="A502" s="3" t="s">
        <v>494</v>
      </c>
      <c r="B502" s="19" t="s">
        <v>27</v>
      </c>
      <c r="C502" s="4">
        <v>2077</v>
      </c>
      <c r="D502" s="16" t="s">
        <v>9</v>
      </c>
      <c r="E502" s="16" t="s">
        <v>9</v>
      </c>
      <c r="F502" s="16" t="s">
        <v>9</v>
      </c>
      <c r="G502" s="15">
        <v>481710.28</v>
      </c>
      <c r="H502" s="15">
        <v>33366.01</v>
      </c>
      <c r="I502" s="17">
        <f>G502+H502</f>
        <v>515076.29000000004</v>
      </c>
      <c r="J502" s="18">
        <f>I502/C502</f>
        <v>247.99051035146849</v>
      </c>
    </row>
    <row r="503" spans="1:10" ht="14.4" customHeight="1" x14ac:dyDescent="0.25">
      <c r="A503" s="3" t="s">
        <v>626</v>
      </c>
      <c r="B503" s="19" t="s">
        <v>28</v>
      </c>
      <c r="C503" s="4">
        <v>1758</v>
      </c>
      <c r="D503" s="16" t="s">
        <v>9</v>
      </c>
      <c r="E503" s="16" t="s">
        <v>9</v>
      </c>
      <c r="F503" s="16" t="s">
        <v>9</v>
      </c>
      <c r="G503" s="15">
        <v>421806.07</v>
      </c>
      <c r="H503" s="15">
        <v>14020.15</v>
      </c>
      <c r="I503" s="17">
        <f>G503+H503</f>
        <v>435826.22000000003</v>
      </c>
      <c r="J503" s="18">
        <f>I503/C503</f>
        <v>247.91025028441413</v>
      </c>
    </row>
    <row r="504" spans="1:10" ht="14.4" customHeight="1" x14ac:dyDescent="0.25">
      <c r="A504" s="3" t="s">
        <v>278</v>
      </c>
      <c r="B504" s="19" t="s">
        <v>25</v>
      </c>
      <c r="C504" s="4">
        <v>1517</v>
      </c>
      <c r="D504" s="16" t="s">
        <v>9</v>
      </c>
      <c r="E504" s="16" t="s">
        <v>9</v>
      </c>
      <c r="F504" s="16" t="s">
        <v>9</v>
      </c>
      <c r="G504" s="15">
        <v>349035.83</v>
      </c>
      <c r="H504" s="15">
        <v>26922</v>
      </c>
      <c r="I504" s="17">
        <f>G504+H504</f>
        <v>375957.83</v>
      </c>
      <c r="J504" s="18">
        <f>I504/C504</f>
        <v>247.82981542518129</v>
      </c>
    </row>
    <row r="505" spans="1:10" ht="14.4" customHeight="1" x14ac:dyDescent="0.25">
      <c r="A505" s="3" t="s">
        <v>434</v>
      </c>
      <c r="B505" s="19" t="s">
        <v>27</v>
      </c>
      <c r="C505" s="4">
        <v>2947</v>
      </c>
      <c r="D505" s="16" t="s">
        <v>9</v>
      </c>
      <c r="E505" s="16" t="s">
        <v>9</v>
      </c>
      <c r="F505" s="16" t="s">
        <v>9</v>
      </c>
      <c r="G505" s="15">
        <v>688008.27</v>
      </c>
      <c r="H505" s="15">
        <v>42343.64</v>
      </c>
      <c r="I505" s="17">
        <f>G505+H505</f>
        <v>730351.91</v>
      </c>
      <c r="J505" s="18">
        <f>I505/C505</f>
        <v>247.82894808279607</v>
      </c>
    </row>
    <row r="506" spans="1:10" ht="14.4" customHeight="1" x14ac:dyDescent="0.25">
      <c r="A506" s="3" t="s">
        <v>774</v>
      </c>
      <c r="B506" s="19" t="s">
        <v>29</v>
      </c>
      <c r="C506" s="4">
        <v>3290</v>
      </c>
      <c r="D506" s="16" t="s">
        <v>9</v>
      </c>
      <c r="E506" s="16" t="s">
        <v>9</v>
      </c>
      <c r="F506" s="16" t="s">
        <v>9</v>
      </c>
      <c r="G506" s="15">
        <v>784894.31</v>
      </c>
      <c r="H506" s="15">
        <v>30227.120000000003</v>
      </c>
      <c r="I506" s="17">
        <f>G506+H506</f>
        <v>815121.43</v>
      </c>
      <c r="J506" s="18">
        <f>I506/C506</f>
        <v>247.75727355623101</v>
      </c>
    </row>
    <row r="507" spans="1:10" ht="14.4" customHeight="1" x14ac:dyDescent="0.25">
      <c r="A507" s="3" t="s">
        <v>728</v>
      </c>
      <c r="B507" s="19" t="s">
        <v>29</v>
      </c>
      <c r="C507" s="4">
        <v>3970</v>
      </c>
      <c r="D507" s="16" t="s">
        <v>9</v>
      </c>
      <c r="E507" s="16" t="s">
        <v>9</v>
      </c>
      <c r="F507" s="16" t="s">
        <v>9</v>
      </c>
      <c r="G507" s="15">
        <v>935140.13</v>
      </c>
      <c r="H507" s="15">
        <v>48412.85</v>
      </c>
      <c r="I507" s="17">
        <f>G507+H507</f>
        <v>983552.98</v>
      </c>
      <c r="J507" s="18">
        <f>I507/C507</f>
        <v>247.74634256926953</v>
      </c>
    </row>
    <row r="508" spans="1:10" ht="14.4" customHeight="1" x14ac:dyDescent="0.25">
      <c r="A508" s="3" t="s">
        <v>173</v>
      </c>
      <c r="B508" s="19" t="s">
        <v>24</v>
      </c>
      <c r="C508" s="4">
        <v>4091</v>
      </c>
      <c r="D508" s="16" t="s">
        <v>9</v>
      </c>
      <c r="E508" s="16" t="s">
        <v>9</v>
      </c>
      <c r="F508" s="16" t="s">
        <v>9</v>
      </c>
      <c r="G508" s="15">
        <v>992483.18</v>
      </c>
      <c r="H508" s="15">
        <v>21025.61</v>
      </c>
      <c r="I508" s="17">
        <f>G508+H508</f>
        <v>1013508.79</v>
      </c>
      <c r="J508" s="18">
        <f>I508/C508</f>
        <v>247.74108775360548</v>
      </c>
    </row>
    <row r="509" spans="1:10" ht="14.4" customHeight="1" x14ac:dyDescent="0.25">
      <c r="A509" s="3" t="s">
        <v>67</v>
      </c>
      <c r="B509" s="19" t="s">
        <v>22</v>
      </c>
      <c r="C509" s="4">
        <v>303</v>
      </c>
      <c r="D509" s="16" t="s">
        <v>9</v>
      </c>
      <c r="E509" s="16" t="s">
        <v>9</v>
      </c>
      <c r="F509" s="16" t="s">
        <v>9</v>
      </c>
      <c r="G509" s="15">
        <v>69415.759999999995</v>
      </c>
      <c r="H509" s="15">
        <v>5587.1100000000006</v>
      </c>
      <c r="I509" s="17">
        <f>G509+H509</f>
        <v>75002.87</v>
      </c>
      <c r="J509" s="18">
        <f>I509/C509</f>
        <v>247.53422442244224</v>
      </c>
    </row>
    <row r="510" spans="1:10" ht="14.4" customHeight="1" x14ac:dyDescent="0.25">
      <c r="A510" s="3" t="s">
        <v>58</v>
      </c>
      <c r="B510" s="19" t="s">
        <v>22</v>
      </c>
      <c r="C510" s="4">
        <v>252</v>
      </c>
      <c r="D510" s="16" t="s">
        <v>9</v>
      </c>
      <c r="E510" s="16" t="s">
        <v>9</v>
      </c>
      <c r="F510" s="16" t="s">
        <v>9</v>
      </c>
      <c r="G510" s="15">
        <v>61031.59</v>
      </c>
      <c r="H510" s="15">
        <v>1313.96</v>
      </c>
      <c r="I510" s="17">
        <f>G510+H510</f>
        <v>62345.549999999996</v>
      </c>
      <c r="J510" s="18">
        <f>I510/C510</f>
        <v>247.40297619047618</v>
      </c>
    </row>
    <row r="511" spans="1:10" ht="14.4" customHeight="1" x14ac:dyDescent="0.25">
      <c r="A511" s="3" t="s">
        <v>122</v>
      </c>
      <c r="B511" s="19" t="s">
        <v>22</v>
      </c>
      <c r="C511" s="4">
        <v>816</v>
      </c>
      <c r="D511" s="16" t="s">
        <v>9</v>
      </c>
      <c r="E511" s="16" t="s">
        <v>9</v>
      </c>
      <c r="F511" s="16" t="s">
        <v>9</v>
      </c>
      <c r="G511" s="15">
        <v>189769.09</v>
      </c>
      <c r="H511" s="15">
        <v>12060.67</v>
      </c>
      <c r="I511" s="17">
        <f>G511+H511</f>
        <v>201829.76000000001</v>
      </c>
      <c r="J511" s="18">
        <f>I511/C511</f>
        <v>247.34039215686275</v>
      </c>
    </row>
    <row r="512" spans="1:10" ht="14.4" customHeight="1" x14ac:dyDescent="0.25">
      <c r="A512" s="3" t="s">
        <v>756</v>
      </c>
      <c r="B512" s="19" t="s">
        <v>29</v>
      </c>
      <c r="C512" s="4">
        <v>1520</v>
      </c>
      <c r="D512" s="16" t="s">
        <v>9</v>
      </c>
      <c r="E512" s="16" t="s">
        <v>9</v>
      </c>
      <c r="F512" s="16" t="s">
        <v>9</v>
      </c>
      <c r="G512" s="15">
        <v>363798.05</v>
      </c>
      <c r="H512" s="15">
        <v>12064.439999999999</v>
      </c>
      <c r="I512" s="17">
        <f>G512+H512</f>
        <v>375862.49</v>
      </c>
      <c r="J512" s="18">
        <f>I512/C512</f>
        <v>247.27795394736842</v>
      </c>
    </row>
    <row r="513" spans="1:10" ht="14.4" customHeight="1" x14ac:dyDescent="0.25">
      <c r="A513" s="3" t="s">
        <v>244</v>
      </c>
      <c r="B513" s="19" t="s">
        <v>24</v>
      </c>
      <c r="C513" s="4">
        <v>3064</v>
      </c>
      <c r="D513" s="16" t="s">
        <v>9</v>
      </c>
      <c r="E513" s="16" t="s">
        <v>9</v>
      </c>
      <c r="F513" s="16" t="s">
        <v>9</v>
      </c>
      <c r="G513" s="15">
        <v>704991.09</v>
      </c>
      <c r="H513" s="15">
        <v>52634.299999999996</v>
      </c>
      <c r="I513" s="17">
        <f>G513+H513</f>
        <v>757625.39</v>
      </c>
      <c r="J513" s="18">
        <f>I513/C513</f>
        <v>247.26677219321149</v>
      </c>
    </row>
    <row r="514" spans="1:10" ht="14.4" customHeight="1" x14ac:dyDescent="0.25">
      <c r="A514" s="3" t="s">
        <v>208</v>
      </c>
      <c r="B514" s="19" t="s">
        <v>24</v>
      </c>
      <c r="C514" s="4">
        <v>3739</v>
      </c>
      <c r="D514" s="16" t="s">
        <v>9</v>
      </c>
      <c r="E514" s="16" t="s">
        <v>9</v>
      </c>
      <c r="F514" s="16" t="s">
        <v>9</v>
      </c>
      <c r="G514" s="15">
        <v>865545.51</v>
      </c>
      <c r="H514" s="15">
        <v>58730.21</v>
      </c>
      <c r="I514" s="17">
        <f>G514+H514</f>
        <v>924275.72</v>
      </c>
      <c r="J514" s="18">
        <f>I514/C514</f>
        <v>247.19864134795398</v>
      </c>
    </row>
    <row r="515" spans="1:10" ht="14.4" customHeight="1" x14ac:dyDescent="0.25">
      <c r="A515" s="3" t="s">
        <v>195</v>
      </c>
      <c r="B515" s="19" t="s">
        <v>24</v>
      </c>
      <c r="C515" s="4">
        <v>2234</v>
      </c>
      <c r="D515" s="16" t="s">
        <v>9</v>
      </c>
      <c r="E515" s="16" t="s">
        <v>9</v>
      </c>
      <c r="F515" s="16" t="s">
        <v>9</v>
      </c>
      <c r="G515" s="15">
        <v>525278.43000000005</v>
      </c>
      <c r="H515" s="15">
        <v>26940.43</v>
      </c>
      <c r="I515" s="17">
        <f>G515+H515</f>
        <v>552218.8600000001</v>
      </c>
      <c r="J515" s="18">
        <f>I515/C515</f>
        <v>247.18838854073417</v>
      </c>
    </row>
    <row r="516" spans="1:10" ht="14.4" customHeight="1" x14ac:dyDescent="0.25">
      <c r="A516" s="3" t="s">
        <v>503</v>
      </c>
      <c r="B516" s="19" t="s">
        <v>27</v>
      </c>
      <c r="C516" s="4">
        <v>741</v>
      </c>
      <c r="D516" s="16" t="s">
        <v>9</v>
      </c>
      <c r="E516" s="16" t="s">
        <v>9</v>
      </c>
      <c r="F516" s="16" t="s">
        <v>9</v>
      </c>
      <c r="G516" s="15">
        <v>172371.33</v>
      </c>
      <c r="H516" s="15">
        <v>10703.07</v>
      </c>
      <c r="I516" s="17">
        <f>G516+H516</f>
        <v>183074.4</v>
      </c>
      <c r="J516" s="18">
        <f>I516/C516</f>
        <v>247.06396761133601</v>
      </c>
    </row>
    <row r="517" spans="1:10" ht="14.4" customHeight="1" x14ac:dyDescent="0.25">
      <c r="A517" s="3" t="s">
        <v>169</v>
      </c>
      <c r="B517" s="19" t="s">
        <v>23</v>
      </c>
      <c r="C517" s="4">
        <v>1355</v>
      </c>
      <c r="D517" s="16" t="s">
        <v>9</v>
      </c>
      <c r="E517" s="16" t="s">
        <v>9</v>
      </c>
      <c r="F517" s="16" t="s">
        <v>9</v>
      </c>
      <c r="G517" s="15">
        <v>325379.31</v>
      </c>
      <c r="H517" s="15">
        <v>9365.11</v>
      </c>
      <c r="I517" s="17">
        <f>G517+H517</f>
        <v>334744.42</v>
      </c>
      <c r="J517" s="18">
        <f>I517/C517</f>
        <v>247.04385239852397</v>
      </c>
    </row>
    <row r="518" spans="1:10" ht="14.4" customHeight="1" x14ac:dyDescent="0.25">
      <c r="A518" s="3" t="s">
        <v>677</v>
      </c>
      <c r="B518" s="19" t="s">
        <v>28</v>
      </c>
      <c r="C518" s="4">
        <v>3452</v>
      </c>
      <c r="D518" s="16" t="s">
        <v>9</v>
      </c>
      <c r="E518" s="16" t="s">
        <v>9</v>
      </c>
      <c r="F518" s="16" t="s">
        <v>9</v>
      </c>
      <c r="G518" s="15">
        <v>792786.24</v>
      </c>
      <c r="H518" s="15">
        <v>59788.91</v>
      </c>
      <c r="I518" s="17">
        <f>G518+H518</f>
        <v>852575.15</v>
      </c>
      <c r="J518" s="18">
        <f>I518/C518</f>
        <v>246.98005504055621</v>
      </c>
    </row>
    <row r="519" spans="1:10" ht="14.4" customHeight="1" x14ac:dyDescent="0.25">
      <c r="A519" s="3" t="s">
        <v>694</v>
      </c>
      <c r="B519" s="19" t="s">
        <v>29</v>
      </c>
      <c r="C519" s="4">
        <v>1673</v>
      </c>
      <c r="D519" s="16" t="s">
        <v>9</v>
      </c>
      <c r="E519" s="16" t="s">
        <v>9</v>
      </c>
      <c r="F519" s="16" t="s">
        <v>9</v>
      </c>
      <c r="G519" s="15">
        <v>413181.2</v>
      </c>
      <c r="H519" s="15">
        <v>0</v>
      </c>
      <c r="I519" s="17">
        <f>G519+H519</f>
        <v>413181.2</v>
      </c>
      <c r="J519" s="18">
        <f>I519/C519</f>
        <v>246.97023311416618</v>
      </c>
    </row>
    <row r="520" spans="1:10" ht="14.4" customHeight="1" x14ac:dyDescent="0.25">
      <c r="A520" s="3" t="s">
        <v>778</v>
      </c>
      <c r="B520" s="19" t="s">
        <v>29</v>
      </c>
      <c r="C520" s="4">
        <v>600</v>
      </c>
      <c r="D520" s="16" t="s">
        <v>9</v>
      </c>
      <c r="E520" s="16" t="s">
        <v>9</v>
      </c>
      <c r="F520" s="16" t="s">
        <v>9</v>
      </c>
      <c r="G520" s="15">
        <v>145229.81</v>
      </c>
      <c r="H520" s="15">
        <v>2943.63</v>
      </c>
      <c r="I520" s="17">
        <f>G520+H520</f>
        <v>148173.44</v>
      </c>
      <c r="J520" s="18">
        <f>I520/C520</f>
        <v>246.95573333333334</v>
      </c>
    </row>
    <row r="521" spans="1:10" ht="14.4" customHeight="1" x14ac:dyDescent="0.25">
      <c r="A521" s="3" t="s">
        <v>529</v>
      </c>
      <c r="B521" s="19" t="s">
        <v>26</v>
      </c>
      <c r="C521" s="4">
        <v>288</v>
      </c>
      <c r="D521" s="16" t="s">
        <v>9</v>
      </c>
      <c r="E521" s="16" t="s">
        <v>9</v>
      </c>
      <c r="F521" s="16" t="s">
        <v>9</v>
      </c>
      <c r="G521" s="15">
        <v>67014.37</v>
      </c>
      <c r="H521" s="15">
        <v>4107.84</v>
      </c>
      <c r="I521" s="17">
        <f>G521+H521</f>
        <v>71122.209999999992</v>
      </c>
      <c r="J521" s="18">
        <f>I521/C521</f>
        <v>246.95211805555553</v>
      </c>
    </row>
    <row r="522" spans="1:10" ht="14.4" customHeight="1" x14ac:dyDescent="0.25">
      <c r="A522" s="3" t="s">
        <v>252</v>
      </c>
      <c r="B522" s="19" t="s">
        <v>25</v>
      </c>
      <c r="C522" s="4">
        <v>712</v>
      </c>
      <c r="D522" s="16" t="s">
        <v>9</v>
      </c>
      <c r="E522" s="16" t="s">
        <v>9</v>
      </c>
      <c r="F522" s="16" t="s">
        <v>9</v>
      </c>
      <c r="G522" s="15">
        <v>168514.92</v>
      </c>
      <c r="H522" s="15">
        <v>7239.2</v>
      </c>
      <c r="I522" s="17">
        <f>G522+H522</f>
        <v>175754.12000000002</v>
      </c>
      <c r="J522" s="18">
        <f>I522/C522</f>
        <v>246.84567415730339</v>
      </c>
    </row>
    <row r="523" spans="1:10" ht="14.4" customHeight="1" x14ac:dyDescent="0.25">
      <c r="A523" s="3" t="s">
        <v>292</v>
      </c>
      <c r="B523" s="19" t="s">
        <v>25</v>
      </c>
      <c r="C523" s="4">
        <v>2084</v>
      </c>
      <c r="D523" s="16" t="s">
        <v>9</v>
      </c>
      <c r="E523" s="16" t="s">
        <v>9</v>
      </c>
      <c r="F523" s="16" t="s">
        <v>9</v>
      </c>
      <c r="G523" s="15">
        <v>500999.2</v>
      </c>
      <c r="H523" s="15">
        <v>13358.65</v>
      </c>
      <c r="I523" s="17">
        <f>G523+H523</f>
        <v>514357.85000000003</v>
      </c>
      <c r="J523" s="18">
        <f>I523/C523</f>
        <v>246.81278790786951</v>
      </c>
    </row>
    <row r="524" spans="1:10" ht="14.4" customHeight="1" x14ac:dyDescent="0.25">
      <c r="A524" s="3" t="s">
        <v>591</v>
      </c>
      <c r="B524" s="19" t="s">
        <v>26</v>
      </c>
      <c r="C524" s="4">
        <v>380</v>
      </c>
      <c r="D524" s="16" t="s">
        <v>9</v>
      </c>
      <c r="E524" s="16" t="s">
        <v>9</v>
      </c>
      <c r="F524" s="16" t="s">
        <v>9</v>
      </c>
      <c r="G524" s="15">
        <v>92201.15</v>
      </c>
      <c r="H524" s="15">
        <v>1500.42</v>
      </c>
      <c r="I524" s="17">
        <f>G524+H524</f>
        <v>93701.569999999992</v>
      </c>
      <c r="J524" s="18">
        <f>I524/C524</f>
        <v>246.58307894736839</v>
      </c>
    </row>
    <row r="525" spans="1:10" ht="14.4" customHeight="1" x14ac:dyDescent="0.25">
      <c r="A525" s="3" t="s">
        <v>303</v>
      </c>
      <c r="B525" s="19" t="s">
        <v>25</v>
      </c>
      <c r="C525" s="4">
        <v>640</v>
      </c>
      <c r="D525" s="16" t="s">
        <v>9</v>
      </c>
      <c r="E525" s="16" t="s">
        <v>9</v>
      </c>
      <c r="F525" s="16" t="s">
        <v>9</v>
      </c>
      <c r="G525" s="15">
        <v>151222.38</v>
      </c>
      <c r="H525" s="15">
        <v>6533.6</v>
      </c>
      <c r="I525" s="17">
        <f>G525+H525</f>
        <v>157755.98000000001</v>
      </c>
      <c r="J525" s="18">
        <f>I525/C525</f>
        <v>246.49371875000003</v>
      </c>
    </row>
    <row r="526" spans="1:10" ht="14.4" customHeight="1" x14ac:dyDescent="0.25">
      <c r="A526" s="3" t="s">
        <v>396</v>
      </c>
      <c r="B526" s="19" t="s">
        <v>25</v>
      </c>
      <c r="C526" s="4">
        <v>2561</v>
      </c>
      <c r="D526" s="16" t="s">
        <v>9</v>
      </c>
      <c r="E526" s="16" t="s">
        <v>9</v>
      </c>
      <c r="F526" s="16" t="s">
        <v>9</v>
      </c>
      <c r="G526" s="15">
        <v>605838.22</v>
      </c>
      <c r="H526" s="15">
        <v>25230.400000000001</v>
      </c>
      <c r="I526" s="17">
        <f>G526+H526</f>
        <v>631068.62</v>
      </c>
      <c r="J526" s="18">
        <f>I526/C526</f>
        <v>246.41492385786802</v>
      </c>
    </row>
    <row r="527" spans="1:10" ht="14.4" customHeight="1" x14ac:dyDescent="0.25">
      <c r="A527" s="3" t="s">
        <v>624</v>
      </c>
      <c r="B527" s="19" t="s">
        <v>28</v>
      </c>
      <c r="C527" s="4">
        <v>462</v>
      </c>
      <c r="D527" s="16" t="s">
        <v>9</v>
      </c>
      <c r="E527" s="16" t="s">
        <v>9</v>
      </c>
      <c r="F527" s="16" t="s">
        <v>9</v>
      </c>
      <c r="G527" s="15">
        <v>107136.92</v>
      </c>
      <c r="H527" s="15">
        <v>6690.9800000000005</v>
      </c>
      <c r="I527" s="17">
        <f>G527+H527</f>
        <v>113827.9</v>
      </c>
      <c r="J527" s="18">
        <f>I527/C527</f>
        <v>246.38073593073591</v>
      </c>
    </row>
    <row r="528" spans="1:10" ht="14.4" customHeight="1" x14ac:dyDescent="0.25">
      <c r="A528" s="3" t="s">
        <v>599</v>
      </c>
      <c r="B528" s="19" t="s">
        <v>28</v>
      </c>
      <c r="C528" s="4">
        <v>1046</v>
      </c>
      <c r="D528" s="16" t="s">
        <v>9</v>
      </c>
      <c r="E528" s="16" t="s">
        <v>9</v>
      </c>
      <c r="F528" s="16" t="s">
        <v>9</v>
      </c>
      <c r="G528" s="15">
        <v>242517.97</v>
      </c>
      <c r="H528" s="15">
        <v>15063.09</v>
      </c>
      <c r="I528" s="17">
        <f>G528+H528</f>
        <v>257581.06</v>
      </c>
      <c r="J528" s="18">
        <f>I528/C528</f>
        <v>246.25340344168259</v>
      </c>
    </row>
    <row r="529" spans="1:10" ht="14.4" customHeight="1" x14ac:dyDescent="0.25">
      <c r="A529" s="3" t="s">
        <v>62</v>
      </c>
      <c r="B529" s="19" t="s">
        <v>22</v>
      </c>
      <c r="C529" s="4">
        <v>3569</v>
      </c>
      <c r="D529" s="16" t="s">
        <v>9</v>
      </c>
      <c r="E529" s="16" t="s">
        <v>9</v>
      </c>
      <c r="F529" s="16" t="s">
        <v>9</v>
      </c>
      <c r="G529" s="15">
        <v>878856.46</v>
      </c>
      <c r="H529" s="15">
        <v>0</v>
      </c>
      <c r="I529" s="17">
        <f>G529+H529</f>
        <v>878856.46</v>
      </c>
      <c r="J529" s="18">
        <f>I529/C529</f>
        <v>246.24725693471561</v>
      </c>
    </row>
    <row r="530" spans="1:10" ht="14.4" customHeight="1" x14ac:dyDescent="0.25">
      <c r="A530" s="3" t="s">
        <v>480</v>
      </c>
      <c r="B530" s="19" t="s">
        <v>27</v>
      </c>
      <c r="C530" s="4">
        <v>1783</v>
      </c>
      <c r="D530" s="16" t="s">
        <v>9</v>
      </c>
      <c r="E530" s="16" t="s">
        <v>9</v>
      </c>
      <c r="F530" s="16" t="s">
        <v>9</v>
      </c>
      <c r="G530" s="15">
        <v>414384.8</v>
      </c>
      <c r="H530" s="15">
        <v>24625.69</v>
      </c>
      <c r="I530" s="17">
        <f>G530+H530</f>
        <v>439010.49</v>
      </c>
      <c r="J530" s="18">
        <f>I530/C530</f>
        <v>246.22012899607404</v>
      </c>
    </row>
    <row r="531" spans="1:10" ht="14.4" customHeight="1" x14ac:dyDescent="0.25">
      <c r="A531" s="3" t="s">
        <v>440</v>
      </c>
      <c r="B531" s="19" t="s">
        <v>27</v>
      </c>
      <c r="C531" s="4">
        <v>1761</v>
      </c>
      <c r="D531" s="16" t="s">
        <v>9</v>
      </c>
      <c r="E531" s="16" t="s">
        <v>9</v>
      </c>
      <c r="F531" s="16" t="s">
        <v>9</v>
      </c>
      <c r="G531" s="15">
        <v>402265.31</v>
      </c>
      <c r="H531" s="15">
        <v>31312.38</v>
      </c>
      <c r="I531" s="17">
        <f>G531+H531</f>
        <v>433577.69</v>
      </c>
      <c r="J531" s="18">
        <f>I531/C531</f>
        <v>246.21106757524134</v>
      </c>
    </row>
    <row r="532" spans="1:10" ht="14.4" customHeight="1" x14ac:dyDescent="0.25">
      <c r="A532" s="3" t="s">
        <v>610</v>
      </c>
      <c r="B532" s="19" t="s">
        <v>28</v>
      </c>
      <c r="C532" s="4">
        <v>258</v>
      </c>
      <c r="D532" s="16" t="s">
        <v>9</v>
      </c>
      <c r="E532" s="16" t="s">
        <v>9</v>
      </c>
      <c r="F532" s="16" t="s">
        <v>9</v>
      </c>
      <c r="G532" s="15">
        <v>61387.77</v>
      </c>
      <c r="H532" s="15">
        <v>2017.77</v>
      </c>
      <c r="I532" s="17">
        <f>G532+H532</f>
        <v>63405.539999999994</v>
      </c>
      <c r="J532" s="18">
        <f>I532/C532</f>
        <v>245.75790697674415</v>
      </c>
    </row>
    <row r="533" spans="1:10" ht="14.4" customHeight="1" x14ac:dyDescent="0.25">
      <c r="A533" s="3" t="s">
        <v>467</v>
      </c>
      <c r="B533" s="19" t="s">
        <v>27</v>
      </c>
      <c r="C533" s="4">
        <v>3298</v>
      </c>
      <c r="D533" s="16" t="s">
        <v>9</v>
      </c>
      <c r="E533" s="16" t="s">
        <v>9</v>
      </c>
      <c r="F533" s="16" t="s">
        <v>9</v>
      </c>
      <c r="G533" s="15">
        <v>751623.23</v>
      </c>
      <c r="H533" s="15">
        <v>58832.63</v>
      </c>
      <c r="I533" s="17">
        <f>G533+H533</f>
        <v>810455.86</v>
      </c>
      <c r="J533" s="18">
        <f>I533/C533</f>
        <v>245.74161916312917</v>
      </c>
    </row>
    <row r="534" spans="1:10" ht="14.4" customHeight="1" x14ac:dyDescent="0.25">
      <c r="A534" s="3" t="s">
        <v>650</v>
      </c>
      <c r="B534" s="19" t="s">
        <v>28</v>
      </c>
      <c r="C534" s="4">
        <v>397</v>
      </c>
      <c r="D534" s="16" t="s">
        <v>9</v>
      </c>
      <c r="E534" s="16" t="s">
        <v>9</v>
      </c>
      <c r="F534" s="16" t="s">
        <v>9</v>
      </c>
      <c r="G534" s="15">
        <v>92545.62</v>
      </c>
      <c r="H534" s="15">
        <v>4992.6900000000005</v>
      </c>
      <c r="I534" s="17">
        <f>G534+H534</f>
        <v>97538.31</v>
      </c>
      <c r="J534" s="18">
        <f>I534/C534</f>
        <v>245.68843828715364</v>
      </c>
    </row>
    <row r="535" spans="1:10" ht="14.4" customHeight="1" x14ac:dyDescent="0.25">
      <c r="A535" s="3" t="s">
        <v>147</v>
      </c>
      <c r="B535" s="19" t="s">
        <v>23</v>
      </c>
      <c r="C535" s="4">
        <v>3777</v>
      </c>
      <c r="D535" s="16" t="s">
        <v>9</v>
      </c>
      <c r="E535" s="16" t="s">
        <v>9</v>
      </c>
      <c r="F535" s="16" t="s">
        <v>9</v>
      </c>
      <c r="G535" s="15">
        <v>919835.04</v>
      </c>
      <c r="H535" s="15">
        <v>6991.8899999999994</v>
      </c>
      <c r="I535" s="17">
        <f>G535+H535</f>
        <v>926826.93</v>
      </c>
      <c r="J535" s="18">
        <f>I535/C535</f>
        <v>245.38706115965053</v>
      </c>
    </row>
    <row r="536" spans="1:10" ht="14.4" customHeight="1" x14ac:dyDescent="0.25">
      <c r="A536" s="3" t="s">
        <v>553</v>
      </c>
      <c r="B536" s="19" t="s">
        <v>26</v>
      </c>
      <c r="C536" s="4">
        <v>244</v>
      </c>
      <c r="D536" s="16" t="s">
        <v>9</v>
      </c>
      <c r="E536" s="16" t="s">
        <v>9</v>
      </c>
      <c r="F536" s="16" t="s">
        <v>9</v>
      </c>
      <c r="G536" s="15">
        <v>59783.9</v>
      </c>
      <c r="H536" s="15">
        <v>73.92</v>
      </c>
      <c r="I536" s="17">
        <f>G536+H536</f>
        <v>59857.82</v>
      </c>
      <c r="J536" s="18">
        <f>I536/C536</f>
        <v>245.3189344262295</v>
      </c>
    </row>
    <row r="537" spans="1:10" ht="14.4" customHeight="1" x14ac:dyDescent="0.25">
      <c r="A537" s="3" t="s">
        <v>234</v>
      </c>
      <c r="B537" s="19" t="s">
        <v>24</v>
      </c>
      <c r="C537" s="4">
        <v>1041</v>
      </c>
      <c r="D537" s="16" t="s">
        <v>9</v>
      </c>
      <c r="E537" s="16" t="s">
        <v>9</v>
      </c>
      <c r="F537" s="16" t="s">
        <v>9</v>
      </c>
      <c r="G537" s="15">
        <v>249042.97</v>
      </c>
      <c r="H537" s="15">
        <v>6326.0800000000008</v>
      </c>
      <c r="I537" s="17">
        <f>G537+H537</f>
        <v>255369.05</v>
      </c>
      <c r="J537" s="18">
        <f>I537/C537</f>
        <v>245.31128722382323</v>
      </c>
    </row>
    <row r="538" spans="1:10" ht="14.4" customHeight="1" x14ac:dyDescent="0.25">
      <c r="A538" s="3" t="s">
        <v>347</v>
      </c>
      <c r="B538" s="19" t="s">
        <v>25</v>
      </c>
      <c r="C538" s="4">
        <v>134</v>
      </c>
      <c r="D538" s="16" t="s">
        <v>9</v>
      </c>
      <c r="E538" s="16" t="s">
        <v>9</v>
      </c>
      <c r="F538" s="16" t="s">
        <v>9</v>
      </c>
      <c r="G538" s="15">
        <v>32823.480000000003</v>
      </c>
      <c r="H538" s="15">
        <v>46.04</v>
      </c>
      <c r="I538" s="17">
        <f>G538+H538</f>
        <v>32869.520000000004</v>
      </c>
      <c r="J538" s="18">
        <f>I538/C538</f>
        <v>245.29492537313436</v>
      </c>
    </row>
    <row r="539" spans="1:10" ht="14.4" customHeight="1" x14ac:dyDescent="0.25">
      <c r="A539" s="3" t="s">
        <v>315</v>
      </c>
      <c r="B539" s="19" t="s">
        <v>25</v>
      </c>
      <c r="C539" s="4">
        <v>4625</v>
      </c>
      <c r="D539" s="16" t="s">
        <v>9</v>
      </c>
      <c r="E539" s="16" t="s">
        <v>9</v>
      </c>
      <c r="F539" s="16" t="s">
        <v>9</v>
      </c>
      <c r="G539" s="15">
        <v>1095479.77</v>
      </c>
      <c r="H539" s="15">
        <v>38691.040000000001</v>
      </c>
      <c r="I539" s="17">
        <f>G539+H539</f>
        <v>1134170.81</v>
      </c>
      <c r="J539" s="18">
        <f>I539/C539</f>
        <v>245.22612108108109</v>
      </c>
    </row>
    <row r="540" spans="1:10" ht="14.4" customHeight="1" x14ac:dyDescent="0.25">
      <c r="A540" s="3" t="s">
        <v>409</v>
      </c>
      <c r="B540" s="19" t="s">
        <v>25</v>
      </c>
      <c r="C540" s="4">
        <v>931</v>
      </c>
      <c r="D540" s="16" t="s">
        <v>9</v>
      </c>
      <c r="E540" s="16" t="s">
        <v>9</v>
      </c>
      <c r="F540" s="16" t="s">
        <v>9</v>
      </c>
      <c r="G540" s="15">
        <v>210636.6</v>
      </c>
      <c r="H540" s="15">
        <v>17531.669999999998</v>
      </c>
      <c r="I540" s="17">
        <f>G540+H540</f>
        <v>228168.27000000002</v>
      </c>
      <c r="J540" s="18">
        <f>I540/C540</f>
        <v>245.07870032223417</v>
      </c>
    </row>
    <row r="541" spans="1:10" ht="14.4" customHeight="1" x14ac:dyDescent="0.25">
      <c r="A541" s="3" t="s">
        <v>294</v>
      </c>
      <c r="B541" s="19" t="s">
        <v>25</v>
      </c>
      <c r="C541" s="4">
        <v>1793</v>
      </c>
      <c r="D541" s="16" t="s">
        <v>9</v>
      </c>
      <c r="E541" s="16" t="s">
        <v>9</v>
      </c>
      <c r="F541" s="16" t="s">
        <v>9</v>
      </c>
      <c r="G541" s="15">
        <v>424597.27</v>
      </c>
      <c r="H541" s="15">
        <v>14394.04</v>
      </c>
      <c r="I541" s="17">
        <f>G541+H541</f>
        <v>438991.31</v>
      </c>
      <c r="J541" s="18">
        <f>I541/C541</f>
        <v>244.83620189626325</v>
      </c>
    </row>
    <row r="542" spans="1:10" ht="14.4" customHeight="1" x14ac:dyDescent="0.25">
      <c r="A542" s="3" t="s">
        <v>513</v>
      </c>
      <c r="B542" s="19" t="s">
        <v>27</v>
      </c>
      <c r="C542" s="4">
        <v>1293</v>
      </c>
      <c r="D542" s="16" t="s">
        <v>9</v>
      </c>
      <c r="E542" s="16" t="s">
        <v>9</v>
      </c>
      <c r="F542" s="16" t="s">
        <v>9</v>
      </c>
      <c r="G542" s="15">
        <v>293511.08</v>
      </c>
      <c r="H542" s="15">
        <v>22883.4</v>
      </c>
      <c r="I542" s="17">
        <f>G542+H542</f>
        <v>316394.48000000004</v>
      </c>
      <c r="J542" s="18">
        <f>I542/C542</f>
        <v>244.69797370456305</v>
      </c>
    </row>
    <row r="543" spans="1:10" ht="14.4" customHeight="1" x14ac:dyDescent="0.25">
      <c r="A543" s="3" t="s">
        <v>682</v>
      </c>
      <c r="B543" s="19" t="s">
        <v>28</v>
      </c>
      <c r="C543" s="4">
        <v>2435</v>
      </c>
      <c r="D543" s="16" t="s">
        <v>9</v>
      </c>
      <c r="E543" s="16" t="s">
        <v>9</v>
      </c>
      <c r="F543" s="16" t="s">
        <v>9</v>
      </c>
      <c r="G543" s="15">
        <v>572389.30000000005</v>
      </c>
      <c r="H543" s="15">
        <v>23150.75</v>
      </c>
      <c r="I543" s="17">
        <f>G543+H543</f>
        <v>595540.05000000005</v>
      </c>
      <c r="J543" s="18">
        <f>I543/C543</f>
        <v>244.57496919917867</v>
      </c>
    </row>
    <row r="544" spans="1:10" ht="14.4" customHeight="1" x14ac:dyDescent="0.25">
      <c r="A544" s="3" t="s">
        <v>622</v>
      </c>
      <c r="B544" s="19" t="s">
        <v>28</v>
      </c>
      <c r="C544" s="4">
        <v>3115</v>
      </c>
      <c r="D544" s="16" t="s">
        <v>9</v>
      </c>
      <c r="E544" s="16" t="s">
        <v>9</v>
      </c>
      <c r="F544" s="16" t="s">
        <v>9</v>
      </c>
      <c r="G544" s="15">
        <v>745094.58</v>
      </c>
      <c r="H544" s="15">
        <v>16455.05</v>
      </c>
      <c r="I544" s="17">
        <f>G544+H544</f>
        <v>761549.63</v>
      </c>
      <c r="J544" s="18">
        <f>I544/C544</f>
        <v>244.47821187800963</v>
      </c>
    </row>
    <row r="545" spans="1:10" ht="14.4" customHeight="1" x14ac:dyDescent="0.25">
      <c r="A545" s="3" t="s">
        <v>115</v>
      </c>
      <c r="B545" s="19" t="s">
        <v>22</v>
      </c>
      <c r="C545" s="4">
        <v>4097</v>
      </c>
      <c r="D545" s="16" t="s">
        <v>9</v>
      </c>
      <c r="E545" s="16" t="s">
        <v>9</v>
      </c>
      <c r="F545" s="16" t="s">
        <v>9</v>
      </c>
      <c r="G545" s="15">
        <v>943001.23</v>
      </c>
      <c r="H545" s="15">
        <v>58142.95</v>
      </c>
      <c r="I545" s="17">
        <f>G545+H545</f>
        <v>1001144.1799999999</v>
      </c>
      <c r="J545" s="18">
        <f>I545/C545</f>
        <v>244.36030754210395</v>
      </c>
    </row>
    <row r="546" spans="1:10" ht="14.4" customHeight="1" x14ac:dyDescent="0.25">
      <c r="A546" s="3" t="s">
        <v>239</v>
      </c>
      <c r="B546" s="19" t="s">
        <v>24</v>
      </c>
      <c r="C546" s="4">
        <v>634</v>
      </c>
      <c r="D546" s="16" t="s">
        <v>9</v>
      </c>
      <c r="E546" s="16" t="s">
        <v>9</v>
      </c>
      <c r="F546" s="16" t="s">
        <v>9</v>
      </c>
      <c r="G546" s="15">
        <v>151625.70000000001</v>
      </c>
      <c r="H546" s="15">
        <v>3265.9700000000003</v>
      </c>
      <c r="I546" s="17">
        <f>G546+H546</f>
        <v>154891.67000000001</v>
      </c>
      <c r="J546" s="18">
        <f>I546/C546</f>
        <v>244.30862776025239</v>
      </c>
    </row>
    <row r="547" spans="1:10" ht="14.4" customHeight="1" x14ac:dyDescent="0.25">
      <c r="A547" s="3" t="s">
        <v>190</v>
      </c>
      <c r="B547" s="19" t="s">
        <v>24</v>
      </c>
      <c r="C547" s="4">
        <v>4325</v>
      </c>
      <c r="D547" s="16" t="s">
        <v>9</v>
      </c>
      <c r="E547" s="16" t="s">
        <v>9</v>
      </c>
      <c r="F547" s="16" t="s">
        <v>9</v>
      </c>
      <c r="G547" s="15">
        <v>1026487.09</v>
      </c>
      <c r="H547" s="15">
        <v>29846.63</v>
      </c>
      <c r="I547" s="17">
        <f>G547+H547</f>
        <v>1056333.72</v>
      </c>
      <c r="J547" s="18">
        <f>I547/C547</f>
        <v>244.23901040462428</v>
      </c>
    </row>
    <row r="548" spans="1:10" ht="14.4" customHeight="1" x14ac:dyDescent="0.25">
      <c r="A548" s="3" t="s">
        <v>105</v>
      </c>
      <c r="B548" s="19" t="s">
        <v>22</v>
      </c>
      <c r="C548" s="4">
        <v>298</v>
      </c>
      <c r="D548" s="16" t="s">
        <v>9</v>
      </c>
      <c r="E548" s="16" t="s">
        <v>9</v>
      </c>
      <c r="F548" s="16" t="s">
        <v>9</v>
      </c>
      <c r="G548" s="15">
        <v>71381.97</v>
      </c>
      <c r="H548" s="15">
        <v>1367.79</v>
      </c>
      <c r="I548" s="17">
        <f>G548+H548</f>
        <v>72749.759999999995</v>
      </c>
      <c r="J548" s="18">
        <f>I548/C548</f>
        <v>244.12671140939597</v>
      </c>
    </row>
    <row r="549" spans="1:10" ht="14.4" customHeight="1" x14ac:dyDescent="0.25">
      <c r="A549" s="3" t="s">
        <v>653</v>
      </c>
      <c r="B549" s="19" t="s">
        <v>28</v>
      </c>
      <c r="C549" s="4">
        <v>774</v>
      </c>
      <c r="D549" s="16" t="s">
        <v>9</v>
      </c>
      <c r="E549" s="16" t="s">
        <v>9</v>
      </c>
      <c r="F549" s="16" t="s">
        <v>9</v>
      </c>
      <c r="G549" s="15">
        <v>184616.62</v>
      </c>
      <c r="H549" s="15">
        <v>4337.05</v>
      </c>
      <c r="I549" s="17">
        <f>G549+H549</f>
        <v>188953.66999999998</v>
      </c>
      <c r="J549" s="18">
        <f>I549/C549</f>
        <v>244.12618863049093</v>
      </c>
    </row>
    <row r="550" spans="1:10" ht="14.4" customHeight="1" x14ac:dyDescent="0.25">
      <c r="A550" s="3" t="s">
        <v>360</v>
      </c>
      <c r="B550" s="19" t="s">
        <v>25</v>
      </c>
      <c r="C550" s="4">
        <v>3127</v>
      </c>
      <c r="D550" s="16" t="s">
        <v>9</v>
      </c>
      <c r="E550" s="16" t="s">
        <v>9</v>
      </c>
      <c r="F550" s="16" t="s">
        <v>9</v>
      </c>
      <c r="G550" s="15">
        <v>744190.16</v>
      </c>
      <c r="H550" s="15">
        <v>19180.57</v>
      </c>
      <c r="I550" s="17">
        <f>G550+H550</f>
        <v>763370.73</v>
      </c>
      <c r="J550" s="18">
        <f>I550/C550</f>
        <v>244.12239526702911</v>
      </c>
    </row>
    <row r="551" spans="1:10" ht="14.4" customHeight="1" x14ac:dyDescent="0.25">
      <c r="A551" s="3" t="s">
        <v>188</v>
      </c>
      <c r="B551" s="19" t="s">
        <v>24</v>
      </c>
      <c r="C551" s="4">
        <v>1422</v>
      </c>
      <c r="D551" s="16" t="s">
        <v>9</v>
      </c>
      <c r="E551" s="16" t="s">
        <v>9</v>
      </c>
      <c r="F551" s="16" t="s">
        <v>9</v>
      </c>
      <c r="G551" s="15">
        <v>340631.52</v>
      </c>
      <c r="H551" s="15">
        <v>6462.7</v>
      </c>
      <c r="I551" s="17">
        <f>G551+H551</f>
        <v>347094.22000000003</v>
      </c>
      <c r="J551" s="18">
        <f>I551/C551</f>
        <v>244.08876230661042</v>
      </c>
    </row>
    <row r="552" spans="1:10" ht="14.4" customHeight="1" x14ac:dyDescent="0.25">
      <c r="A552" s="3" t="s">
        <v>359</v>
      </c>
      <c r="B552" s="19" t="s">
        <v>25</v>
      </c>
      <c r="C552" s="4">
        <v>1057</v>
      </c>
      <c r="D552" s="16" t="s">
        <v>9</v>
      </c>
      <c r="E552" s="16" t="s">
        <v>9</v>
      </c>
      <c r="F552" s="16" t="s">
        <v>9</v>
      </c>
      <c r="G552" s="15">
        <v>251349.15</v>
      </c>
      <c r="H552" s="15">
        <v>6593.51</v>
      </c>
      <c r="I552" s="17">
        <f>G552+H552</f>
        <v>257942.66</v>
      </c>
      <c r="J552" s="18">
        <f>I552/C552</f>
        <v>244.03279091769159</v>
      </c>
    </row>
    <row r="553" spans="1:10" ht="14.4" customHeight="1" x14ac:dyDescent="0.25">
      <c r="A553" s="3" t="s">
        <v>683</v>
      </c>
      <c r="B553" s="19" t="s">
        <v>28</v>
      </c>
      <c r="C553" s="4">
        <v>4075</v>
      </c>
      <c r="D553" s="16" t="s">
        <v>9</v>
      </c>
      <c r="E553" s="16" t="s">
        <v>9</v>
      </c>
      <c r="F553" s="16" t="s">
        <v>9</v>
      </c>
      <c r="G553" s="15">
        <v>928433.68</v>
      </c>
      <c r="H553" s="15">
        <v>65925.41</v>
      </c>
      <c r="I553" s="17">
        <f>G553+H553</f>
        <v>994359.09000000008</v>
      </c>
      <c r="J553" s="18">
        <f>I553/C553</f>
        <v>244.01450061349695</v>
      </c>
    </row>
    <row r="554" spans="1:10" ht="14.4" customHeight="1" x14ac:dyDescent="0.25">
      <c r="A554" s="3" t="s">
        <v>233</v>
      </c>
      <c r="B554" s="19" t="s">
        <v>24</v>
      </c>
      <c r="C554" s="4">
        <v>1000</v>
      </c>
      <c r="D554" s="16" t="s">
        <v>9</v>
      </c>
      <c r="E554" s="16" t="s">
        <v>9</v>
      </c>
      <c r="F554" s="16" t="s">
        <v>9</v>
      </c>
      <c r="G554" s="15">
        <v>232299.15</v>
      </c>
      <c r="H554" s="15">
        <v>11602.66</v>
      </c>
      <c r="I554" s="17">
        <f>G554+H554</f>
        <v>243901.81</v>
      </c>
      <c r="J554" s="18">
        <f>I554/C554</f>
        <v>243.90181000000001</v>
      </c>
    </row>
    <row r="555" spans="1:10" ht="14.4" customHeight="1" x14ac:dyDescent="0.25">
      <c r="A555" s="3" t="s">
        <v>649</v>
      </c>
      <c r="B555" s="19" t="s">
        <v>28</v>
      </c>
      <c r="C555" s="4">
        <v>1591</v>
      </c>
      <c r="D555" s="16" t="s">
        <v>9</v>
      </c>
      <c r="E555" s="16" t="s">
        <v>9</v>
      </c>
      <c r="F555" s="16" t="s">
        <v>9</v>
      </c>
      <c r="G555" s="15">
        <v>387761.19</v>
      </c>
      <c r="H555" s="15">
        <v>0</v>
      </c>
      <c r="I555" s="17">
        <f>G555+H555</f>
        <v>387761.19</v>
      </c>
      <c r="J555" s="18">
        <f>I555/C555</f>
        <v>243.72167818981774</v>
      </c>
    </row>
    <row r="556" spans="1:10" ht="14.4" customHeight="1" x14ac:dyDescent="0.25">
      <c r="A556" s="3" t="s">
        <v>111</v>
      </c>
      <c r="B556" s="19" t="s">
        <v>22</v>
      </c>
      <c r="C556" s="4">
        <v>376</v>
      </c>
      <c r="D556" s="16" t="s">
        <v>9</v>
      </c>
      <c r="E556" s="16" t="s">
        <v>9</v>
      </c>
      <c r="F556" s="16" t="s">
        <v>9</v>
      </c>
      <c r="G556" s="15">
        <v>88160.87</v>
      </c>
      <c r="H556" s="15">
        <v>3477.37</v>
      </c>
      <c r="I556" s="17">
        <f>G556+H556</f>
        <v>91638.239999999991</v>
      </c>
      <c r="J556" s="18">
        <f>I556/C556</f>
        <v>243.71872340425529</v>
      </c>
    </row>
    <row r="557" spans="1:10" ht="14.4" customHeight="1" x14ac:dyDescent="0.25">
      <c r="A557" s="3" t="s">
        <v>176</v>
      </c>
      <c r="B557" s="19" t="s">
        <v>24</v>
      </c>
      <c r="C557" s="4">
        <v>2323</v>
      </c>
      <c r="D557" s="16" t="s">
        <v>9</v>
      </c>
      <c r="E557" s="16" t="s">
        <v>9</v>
      </c>
      <c r="F557" s="16" t="s">
        <v>9</v>
      </c>
      <c r="G557" s="15">
        <v>550171.53</v>
      </c>
      <c r="H557" s="15">
        <v>15885.59</v>
      </c>
      <c r="I557" s="17">
        <f>G557+H557</f>
        <v>566057.12</v>
      </c>
      <c r="J557" s="18">
        <f>I557/C557</f>
        <v>243.67504089539389</v>
      </c>
    </row>
    <row r="558" spans="1:10" ht="14.4" customHeight="1" x14ac:dyDescent="0.25">
      <c r="A558" s="3" t="s">
        <v>456</v>
      </c>
      <c r="B558" s="19" t="s">
        <v>27</v>
      </c>
      <c r="C558" s="4">
        <v>2760</v>
      </c>
      <c r="D558" s="16" t="s">
        <v>9</v>
      </c>
      <c r="E558" s="16" t="s">
        <v>9</v>
      </c>
      <c r="F558" s="16" t="s">
        <v>9</v>
      </c>
      <c r="G558" s="15">
        <v>639889.36</v>
      </c>
      <c r="H558" s="15">
        <v>32619.29</v>
      </c>
      <c r="I558" s="17">
        <f>G558+H558</f>
        <v>672508.65</v>
      </c>
      <c r="J558" s="18">
        <f>I558/C558</f>
        <v>243.6625543478261</v>
      </c>
    </row>
    <row r="559" spans="1:10" ht="14.4" customHeight="1" x14ac:dyDescent="0.25">
      <c r="A559" s="3" t="s">
        <v>41</v>
      </c>
      <c r="B559" s="19" t="s">
        <v>22</v>
      </c>
      <c r="C559" s="4">
        <v>557</v>
      </c>
      <c r="D559" s="16" t="s">
        <v>9</v>
      </c>
      <c r="E559" s="16" t="s">
        <v>9</v>
      </c>
      <c r="F559" s="16" t="s">
        <v>9</v>
      </c>
      <c r="G559" s="15">
        <v>127984.38</v>
      </c>
      <c r="H559" s="15">
        <v>7675.83</v>
      </c>
      <c r="I559" s="17">
        <f>G559+H559</f>
        <v>135660.21</v>
      </c>
      <c r="J559" s="18">
        <f>I559/C559</f>
        <v>243.55513464991023</v>
      </c>
    </row>
    <row r="560" spans="1:10" ht="14.4" customHeight="1" x14ac:dyDescent="0.25">
      <c r="A560" s="3" t="s">
        <v>693</v>
      </c>
      <c r="B560" s="19" t="s">
        <v>29</v>
      </c>
      <c r="C560" s="4">
        <v>2042</v>
      </c>
      <c r="D560" s="16" t="s">
        <v>9</v>
      </c>
      <c r="E560" s="16" t="s">
        <v>9</v>
      </c>
      <c r="F560" s="16" t="s">
        <v>9</v>
      </c>
      <c r="G560" s="15">
        <v>475579.69</v>
      </c>
      <c r="H560" s="15">
        <v>21682.65</v>
      </c>
      <c r="I560" s="17">
        <f>G560+H560</f>
        <v>497262.34</v>
      </c>
      <c r="J560" s="18">
        <f>I560/C560</f>
        <v>243.51730656219394</v>
      </c>
    </row>
    <row r="561" spans="1:10" ht="14.4" customHeight="1" x14ac:dyDescent="0.25">
      <c r="A561" s="3" t="s">
        <v>526</v>
      </c>
      <c r="B561" s="19" t="s">
        <v>26</v>
      </c>
      <c r="C561" s="4">
        <v>925</v>
      </c>
      <c r="D561" s="16" t="s">
        <v>9</v>
      </c>
      <c r="E561" s="16" t="s">
        <v>9</v>
      </c>
      <c r="F561" s="16" t="s">
        <v>9</v>
      </c>
      <c r="G561" s="15">
        <v>213446.09</v>
      </c>
      <c r="H561" s="15">
        <v>11434.35</v>
      </c>
      <c r="I561" s="17">
        <f>G561+H561</f>
        <v>224880.44</v>
      </c>
      <c r="J561" s="18">
        <f>I561/C561</f>
        <v>243.1139891891892</v>
      </c>
    </row>
    <row r="562" spans="1:10" ht="14.4" customHeight="1" x14ac:dyDescent="0.25">
      <c r="A562" s="3" t="s">
        <v>578</v>
      </c>
      <c r="B562" s="19" t="s">
        <v>26</v>
      </c>
      <c r="C562" s="4">
        <v>1671</v>
      </c>
      <c r="D562" s="16" t="s">
        <v>9</v>
      </c>
      <c r="E562" s="16" t="s">
        <v>9</v>
      </c>
      <c r="F562" s="16" t="s">
        <v>9</v>
      </c>
      <c r="G562" s="15">
        <v>393048.59</v>
      </c>
      <c r="H562" s="15">
        <v>12866.67</v>
      </c>
      <c r="I562" s="17">
        <f>G562+H562</f>
        <v>405915.26</v>
      </c>
      <c r="J562" s="18">
        <f>I562/C562</f>
        <v>242.91757031717535</v>
      </c>
    </row>
    <row r="563" spans="1:10" ht="14.4" customHeight="1" x14ac:dyDescent="0.25">
      <c r="A563" s="3" t="s">
        <v>350</v>
      </c>
      <c r="B563" s="19" t="s">
        <v>25</v>
      </c>
      <c r="C563" s="4">
        <v>487</v>
      </c>
      <c r="D563" s="16" t="s">
        <v>9</v>
      </c>
      <c r="E563" s="16" t="s">
        <v>9</v>
      </c>
      <c r="F563" s="16" t="s">
        <v>9</v>
      </c>
      <c r="G563" s="15">
        <v>114586.94</v>
      </c>
      <c r="H563" s="15">
        <v>3664.52</v>
      </c>
      <c r="I563" s="17">
        <f>G563+H563</f>
        <v>118251.46</v>
      </c>
      <c r="J563" s="18">
        <f>I563/C563</f>
        <v>242.81613963039015</v>
      </c>
    </row>
    <row r="564" spans="1:10" ht="14.4" customHeight="1" x14ac:dyDescent="0.25">
      <c r="A564" s="3" t="s">
        <v>414</v>
      </c>
      <c r="B564" s="19" t="s">
        <v>25</v>
      </c>
      <c r="C564" s="4">
        <v>587</v>
      </c>
      <c r="D564" s="16" t="s">
        <v>9</v>
      </c>
      <c r="E564" s="16" t="s">
        <v>9</v>
      </c>
      <c r="F564" s="16" t="s">
        <v>9</v>
      </c>
      <c r="G564" s="15">
        <v>137127.84</v>
      </c>
      <c r="H564" s="15">
        <v>5403.16</v>
      </c>
      <c r="I564" s="17">
        <f>G564+H564</f>
        <v>142531</v>
      </c>
      <c r="J564" s="18">
        <f>I564/C564</f>
        <v>242.81260647359454</v>
      </c>
    </row>
    <row r="565" spans="1:10" ht="14.4" customHeight="1" x14ac:dyDescent="0.25">
      <c r="A565" s="3" t="s">
        <v>87</v>
      </c>
      <c r="B565" s="19" t="s">
        <v>22</v>
      </c>
      <c r="C565" s="4">
        <v>1428</v>
      </c>
      <c r="D565" s="16" t="s">
        <v>9</v>
      </c>
      <c r="E565" s="16" t="s">
        <v>9</v>
      </c>
      <c r="F565" s="16" t="s">
        <v>9</v>
      </c>
      <c r="G565" s="15">
        <v>331636.83</v>
      </c>
      <c r="H565" s="15">
        <v>15046.689999999999</v>
      </c>
      <c r="I565" s="17">
        <f>G565+H565</f>
        <v>346683.52</v>
      </c>
      <c r="J565" s="18">
        <f>I565/C565</f>
        <v>242.7755742296919</v>
      </c>
    </row>
    <row r="566" spans="1:10" ht="14.4" customHeight="1" x14ac:dyDescent="0.25">
      <c r="A566" s="3" t="s">
        <v>256</v>
      </c>
      <c r="B566" s="19" t="s">
        <v>25</v>
      </c>
      <c r="C566" s="4">
        <v>592</v>
      </c>
      <c r="D566" s="16" t="s">
        <v>9</v>
      </c>
      <c r="E566" s="16" t="s">
        <v>9</v>
      </c>
      <c r="F566" s="16" t="s">
        <v>9</v>
      </c>
      <c r="G566" s="15">
        <v>129641.5</v>
      </c>
      <c r="H566" s="15">
        <v>14059.11</v>
      </c>
      <c r="I566" s="17">
        <f>G566+H566</f>
        <v>143700.60999999999</v>
      </c>
      <c r="J566" s="18">
        <f>I566/C566</f>
        <v>242.73751689189186</v>
      </c>
    </row>
    <row r="567" spans="1:10" ht="14.4" customHeight="1" x14ac:dyDescent="0.25">
      <c r="A567" s="3" t="s">
        <v>647</v>
      </c>
      <c r="B567" s="19" t="s">
        <v>28</v>
      </c>
      <c r="C567" s="4">
        <v>3310</v>
      </c>
      <c r="D567" s="16" t="s">
        <v>9</v>
      </c>
      <c r="E567" s="16" t="s">
        <v>9</v>
      </c>
      <c r="F567" s="16" t="s">
        <v>9</v>
      </c>
      <c r="G567" s="15">
        <v>775980.49</v>
      </c>
      <c r="H567" s="15">
        <v>27472.01</v>
      </c>
      <c r="I567" s="17">
        <f>G567+H567</f>
        <v>803452.5</v>
      </c>
      <c r="J567" s="18">
        <f>I567/C567</f>
        <v>242.73489425981873</v>
      </c>
    </row>
    <row r="568" spans="1:10" ht="14.4" customHeight="1" x14ac:dyDescent="0.25">
      <c r="A568" s="3" t="s">
        <v>768</v>
      </c>
      <c r="B568" s="19" t="s">
        <v>29</v>
      </c>
      <c r="C568" s="4">
        <v>2927</v>
      </c>
      <c r="D568" s="16" t="s">
        <v>9</v>
      </c>
      <c r="E568" s="16" t="s">
        <v>9</v>
      </c>
      <c r="F568" s="16" t="s">
        <v>9</v>
      </c>
      <c r="G568" s="15">
        <v>678008.25</v>
      </c>
      <c r="H568" s="15">
        <v>32417.77</v>
      </c>
      <c r="I568" s="17">
        <f>G568+H568</f>
        <v>710426.02</v>
      </c>
      <c r="J568" s="18">
        <f>I568/C568</f>
        <v>242.71473180731124</v>
      </c>
    </row>
    <row r="569" spans="1:10" ht="14.4" customHeight="1" x14ac:dyDescent="0.25">
      <c r="A569" s="3" t="s">
        <v>584</v>
      </c>
      <c r="B569" s="19" t="s">
        <v>26</v>
      </c>
      <c r="C569" s="4">
        <v>1128</v>
      </c>
      <c r="D569" s="16" t="s">
        <v>9</v>
      </c>
      <c r="E569" s="16" t="s">
        <v>9</v>
      </c>
      <c r="F569" s="16" t="s">
        <v>9</v>
      </c>
      <c r="G569" s="15">
        <v>258069.25</v>
      </c>
      <c r="H569" s="15">
        <v>15634.59</v>
      </c>
      <c r="I569" s="17">
        <f>G569+H569</f>
        <v>273703.84000000003</v>
      </c>
      <c r="J569" s="18">
        <f>I569/C569</f>
        <v>242.64524822695037</v>
      </c>
    </row>
    <row r="570" spans="1:10" ht="14.4" customHeight="1" x14ac:dyDescent="0.25">
      <c r="A570" s="3" t="s">
        <v>293</v>
      </c>
      <c r="B570" s="19" t="s">
        <v>25</v>
      </c>
      <c r="C570" s="4">
        <v>1278</v>
      </c>
      <c r="D570" s="16" t="s">
        <v>9</v>
      </c>
      <c r="E570" s="16" t="s">
        <v>9</v>
      </c>
      <c r="F570" s="16" t="s">
        <v>9</v>
      </c>
      <c r="G570" s="15">
        <v>292942.37</v>
      </c>
      <c r="H570" s="15">
        <v>17123.16</v>
      </c>
      <c r="I570" s="17">
        <f>G570+H570</f>
        <v>310065.52999999997</v>
      </c>
      <c r="J570" s="18">
        <f>I570/C570</f>
        <v>242.61778560250389</v>
      </c>
    </row>
    <row r="571" spans="1:10" ht="14.4" customHeight="1" x14ac:dyDescent="0.25">
      <c r="A571" s="3" t="s">
        <v>38</v>
      </c>
      <c r="B571" s="19" t="s">
        <v>22</v>
      </c>
      <c r="C571" s="4">
        <v>585</v>
      </c>
      <c r="D571" s="16" t="s">
        <v>9</v>
      </c>
      <c r="E571" s="16" t="s">
        <v>9</v>
      </c>
      <c r="F571" s="16" t="s">
        <v>9</v>
      </c>
      <c r="G571" s="15">
        <v>135820.04</v>
      </c>
      <c r="H571" s="15">
        <v>6045.07</v>
      </c>
      <c r="I571" s="17">
        <f>G571+H571</f>
        <v>141865.11000000002</v>
      </c>
      <c r="J571" s="18">
        <f>I571/C571</f>
        <v>242.50446153846156</v>
      </c>
    </row>
    <row r="572" spans="1:10" ht="14.4" customHeight="1" x14ac:dyDescent="0.25">
      <c r="A572" s="3" t="s">
        <v>135</v>
      </c>
      <c r="B572" s="19" t="s">
        <v>23</v>
      </c>
      <c r="C572" s="4">
        <v>4936</v>
      </c>
      <c r="D572" s="16" t="s">
        <v>9</v>
      </c>
      <c r="E572" s="16" t="s">
        <v>9</v>
      </c>
      <c r="F572" s="16" t="s">
        <v>9</v>
      </c>
      <c r="G572" s="15">
        <v>1168806.8700000001</v>
      </c>
      <c r="H572" s="15">
        <v>28111.07</v>
      </c>
      <c r="I572" s="17">
        <f>G572+H572</f>
        <v>1196917.9400000002</v>
      </c>
      <c r="J572" s="18">
        <f>I572/C572</f>
        <v>242.48742706645061</v>
      </c>
    </row>
    <row r="573" spans="1:10" ht="14.4" customHeight="1" x14ac:dyDescent="0.25">
      <c r="A573" s="3" t="s">
        <v>291</v>
      </c>
      <c r="B573" s="19" t="s">
        <v>25</v>
      </c>
      <c r="C573" s="4">
        <v>639</v>
      </c>
      <c r="D573" s="16" t="s">
        <v>9</v>
      </c>
      <c r="E573" s="16" t="s">
        <v>9</v>
      </c>
      <c r="F573" s="16" t="s">
        <v>9</v>
      </c>
      <c r="G573" s="15">
        <v>148892.54999999999</v>
      </c>
      <c r="H573" s="15">
        <v>6017.79</v>
      </c>
      <c r="I573" s="17">
        <f>G573+H573</f>
        <v>154910.34</v>
      </c>
      <c r="J573" s="18">
        <f>I573/C573</f>
        <v>242.42619718309859</v>
      </c>
    </row>
    <row r="574" spans="1:10" ht="14.4" customHeight="1" x14ac:dyDescent="0.25">
      <c r="A574" s="3" t="s">
        <v>35</v>
      </c>
      <c r="B574" s="19" t="s">
        <v>22</v>
      </c>
      <c r="C574" s="4">
        <v>1235</v>
      </c>
      <c r="D574" s="16" t="s">
        <v>9</v>
      </c>
      <c r="E574" s="16" t="s">
        <v>9</v>
      </c>
      <c r="F574" s="16" t="s">
        <v>9</v>
      </c>
      <c r="G574" s="15">
        <v>281420.58</v>
      </c>
      <c r="H574" s="15">
        <v>17943.07</v>
      </c>
      <c r="I574" s="17">
        <f>G574+H574</f>
        <v>299363.65000000002</v>
      </c>
      <c r="J574" s="18">
        <f>I574/C574</f>
        <v>242.3997165991903</v>
      </c>
    </row>
    <row r="575" spans="1:10" ht="14.4" customHeight="1" x14ac:dyDescent="0.25">
      <c r="A575" s="3" t="s">
        <v>460</v>
      </c>
      <c r="B575" s="19" t="s">
        <v>27</v>
      </c>
      <c r="C575" s="4">
        <v>573</v>
      </c>
      <c r="D575" s="16" t="s">
        <v>9</v>
      </c>
      <c r="E575" s="16" t="s">
        <v>9</v>
      </c>
      <c r="F575" s="16" t="s">
        <v>9</v>
      </c>
      <c r="G575" s="15">
        <v>124052</v>
      </c>
      <c r="H575" s="15">
        <v>14841.84</v>
      </c>
      <c r="I575" s="17">
        <f>G575+H575</f>
        <v>138893.84</v>
      </c>
      <c r="J575" s="18">
        <f>I575/C575</f>
        <v>242.39762652705059</v>
      </c>
    </row>
    <row r="576" spans="1:10" ht="14.4" customHeight="1" x14ac:dyDescent="0.25">
      <c r="A576" s="3" t="s">
        <v>269</v>
      </c>
      <c r="B576" s="19" t="s">
        <v>25</v>
      </c>
      <c r="C576" s="4">
        <v>1009</v>
      </c>
      <c r="D576" s="16" t="s">
        <v>9</v>
      </c>
      <c r="E576" s="16" t="s">
        <v>9</v>
      </c>
      <c r="F576" s="16" t="s">
        <v>9</v>
      </c>
      <c r="G576" s="15">
        <v>237494.04</v>
      </c>
      <c r="H576" s="15">
        <v>6619.6</v>
      </c>
      <c r="I576" s="17">
        <f>G576+H576</f>
        <v>244113.64</v>
      </c>
      <c r="J576" s="18">
        <f>I576/C576</f>
        <v>241.93621407333995</v>
      </c>
    </row>
    <row r="577" spans="1:10" ht="14.4" customHeight="1" x14ac:dyDescent="0.25">
      <c r="A577" s="3" t="s">
        <v>413</v>
      </c>
      <c r="B577" s="19" t="s">
        <v>25</v>
      </c>
      <c r="C577" s="4">
        <v>1005</v>
      </c>
      <c r="D577" s="16" t="s">
        <v>9</v>
      </c>
      <c r="E577" s="16" t="s">
        <v>9</v>
      </c>
      <c r="F577" s="16" t="s">
        <v>9</v>
      </c>
      <c r="G577" s="15">
        <v>234608.27</v>
      </c>
      <c r="H577" s="15">
        <v>8397.84</v>
      </c>
      <c r="I577" s="17">
        <f>G577+H577</f>
        <v>243006.11</v>
      </c>
      <c r="J577" s="18">
        <f>I577/C577</f>
        <v>241.79712437810943</v>
      </c>
    </row>
    <row r="578" spans="1:10" ht="14.4" customHeight="1" x14ac:dyDescent="0.25">
      <c r="A578" s="3" t="s">
        <v>792</v>
      </c>
      <c r="B578" s="19" t="s">
        <v>29</v>
      </c>
      <c r="C578" s="4">
        <v>3410</v>
      </c>
      <c r="D578" s="16" t="s">
        <v>9</v>
      </c>
      <c r="E578" s="16" t="s">
        <v>9</v>
      </c>
      <c r="F578" s="16" t="s">
        <v>9</v>
      </c>
      <c r="G578" s="15">
        <v>779245.33</v>
      </c>
      <c r="H578" s="15">
        <v>45048.3</v>
      </c>
      <c r="I578" s="17">
        <f>G578+H578</f>
        <v>824293.63</v>
      </c>
      <c r="J578" s="18">
        <f>I578/C578</f>
        <v>241.72833724340177</v>
      </c>
    </row>
    <row r="579" spans="1:10" ht="14.4" customHeight="1" x14ac:dyDescent="0.25">
      <c r="A579" s="3" t="s">
        <v>280</v>
      </c>
      <c r="B579" s="19" t="s">
        <v>25</v>
      </c>
      <c r="C579" s="4">
        <v>658</v>
      </c>
      <c r="D579" s="16" t="s">
        <v>9</v>
      </c>
      <c r="E579" s="16" t="s">
        <v>9</v>
      </c>
      <c r="F579" s="16" t="s">
        <v>9</v>
      </c>
      <c r="G579" s="15">
        <v>154251.78</v>
      </c>
      <c r="H579" s="15">
        <v>4789.6099999999997</v>
      </c>
      <c r="I579" s="17">
        <f>G579+H579</f>
        <v>159041.38999999998</v>
      </c>
      <c r="J579" s="18">
        <f>I579/C579</f>
        <v>241.70424012158051</v>
      </c>
    </row>
    <row r="580" spans="1:10" ht="14.4" customHeight="1" x14ac:dyDescent="0.25">
      <c r="A580" s="3" t="s">
        <v>621</v>
      </c>
      <c r="B580" s="19" t="s">
        <v>28</v>
      </c>
      <c r="C580" s="4">
        <v>1552</v>
      </c>
      <c r="D580" s="16" t="s">
        <v>9</v>
      </c>
      <c r="E580" s="16" t="s">
        <v>9</v>
      </c>
      <c r="F580" s="16" t="s">
        <v>9</v>
      </c>
      <c r="G580" s="15">
        <v>360579.86</v>
      </c>
      <c r="H580" s="15">
        <v>14443.679999999998</v>
      </c>
      <c r="I580" s="17">
        <f>G580+H580</f>
        <v>375023.54</v>
      </c>
      <c r="J580" s="18">
        <f>I580/C580</f>
        <v>241.63887886597936</v>
      </c>
    </row>
    <row r="581" spans="1:10" ht="14.4" customHeight="1" x14ac:dyDescent="0.25">
      <c r="A581" s="3" t="s">
        <v>543</v>
      </c>
      <c r="B581" s="19" t="s">
        <v>26</v>
      </c>
      <c r="C581" s="4">
        <v>312</v>
      </c>
      <c r="D581" s="16" t="s">
        <v>9</v>
      </c>
      <c r="E581" s="16" t="s">
        <v>9</v>
      </c>
      <c r="F581" s="16" t="s">
        <v>9</v>
      </c>
      <c r="G581" s="15">
        <v>71770.02</v>
      </c>
      <c r="H581" s="15">
        <v>3619.73</v>
      </c>
      <c r="I581" s="17">
        <f>G581+H581</f>
        <v>75389.75</v>
      </c>
      <c r="J581" s="18">
        <f>I581/C581</f>
        <v>241.63381410256412</v>
      </c>
    </row>
    <row r="582" spans="1:10" ht="14.4" customHeight="1" x14ac:dyDescent="0.25">
      <c r="A582" s="3" t="s">
        <v>744</v>
      </c>
      <c r="B582" s="19" t="s">
        <v>29</v>
      </c>
      <c r="C582" s="4">
        <v>888</v>
      </c>
      <c r="D582" s="16" t="s">
        <v>9</v>
      </c>
      <c r="E582" s="16" t="s">
        <v>9</v>
      </c>
      <c r="F582" s="16" t="s">
        <v>9</v>
      </c>
      <c r="G582" s="15">
        <v>200422.75</v>
      </c>
      <c r="H582" s="15">
        <v>14140</v>
      </c>
      <c r="I582" s="17">
        <f>G582+H582</f>
        <v>214562.75</v>
      </c>
      <c r="J582" s="18">
        <f>I582/C582</f>
        <v>241.62471846846847</v>
      </c>
    </row>
    <row r="583" spans="1:10" ht="14.4" customHeight="1" x14ac:dyDescent="0.25">
      <c r="A583" s="3" t="s">
        <v>549</v>
      </c>
      <c r="B583" s="19" t="s">
        <v>26</v>
      </c>
      <c r="C583" s="4">
        <v>2318</v>
      </c>
      <c r="D583" s="16" t="s">
        <v>9</v>
      </c>
      <c r="E583" s="16" t="s">
        <v>9</v>
      </c>
      <c r="F583" s="16" t="s">
        <v>9</v>
      </c>
      <c r="G583" s="15">
        <v>546794.05000000005</v>
      </c>
      <c r="H583" s="15">
        <v>13166.76</v>
      </c>
      <c r="I583" s="17">
        <f>G583+H583</f>
        <v>559960.81000000006</v>
      </c>
      <c r="J583" s="18">
        <f>I583/C583</f>
        <v>241.5706686798965</v>
      </c>
    </row>
    <row r="584" spans="1:10" ht="14.4" customHeight="1" x14ac:dyDescent="0.25">
      <c r="A584" s="3" t="s">
        <v>218</v>
      </c>
      <c r="B584" s="19" t="s">
        <v>24</v>
      </c>
      <c r="C584" s="4">
        <v>2085</v>
      </c>
      <c r="D584" s="16" t="s">
        <v>9</v>
      </c>
      <c r="E584" s="16" t="s">
        <v>9</v>
      </c>
      <c r="F584" s="16" t="s">
        <v>9</v>
      </c>
      <c r="G584" s="15">
        <v>500162.26</v>
      </c>
      <c r="H584" s="15">
        <v>3499.1</v>
      </c>
      <c r="I584" s="17">
        <f>G584+H584</f>
        <v>503661.36</v>
      </c>
      <c r="J584" s="18">
        <f>I584/C584</f>
        <v>241.56420143884893</v>
      </c>
    </row>
    <row r="585" spans="1:10" ht="14.4" customHeight="1" x14ac:dyDescent="0.25">
      <c r="A585" s="3" t="s">
        <v>336</v>
      </c>
      <c r="B585" s="19" t="s">
        <v>25</v>
      </c>
      <c r="C585" s="4">
        <v>989</v>
      </c>
      <c r="D585" s="16" t="s">
        <v>9</v>
      </c>
      <c r="E585" s="16" t="s">
        <v>9</v>
      </c>
      <c r="F585" s="16" t="s">
        <v>9</v>
      </c>
      <c r="G585" s="15">
        <v>228794.74</v>
      </c>
      <c r="H585" s="15">
        <v>10104.060000000001</v>
      </c>
      <c r="I585" s="17">
        <f>G585+H585</f>
        <v>238898.8</v>
      </c>
      <c r="J585" s="18">
        <f>I585/C585</f>
        <v>241.55591506572293</v>
      </c>
    </row>
    <row r="586" spans="1:10" ht="14.4" customHeight="1" x14ac:dyDescent="0.25">
      <c r="A586" s="3" t="s">
        <v>211</v>
      </c>
      <c r="B586" s="19" t="s">
        <v>24</v>
      </c>
      <c r="C586" s="4">
        <v>4435</v>
      </c>
      <c r="D586" s="16" t="s">
        <v>9</v>
      </c>
      <c r="E586" s="16" t="s">
        <v>9</v>
      </c>
      <c r="F586" s="16" t="s">
        <v>9</v>
      </c>
      <c r="G586" s="15">
        <v>1058311.47</v>
      </c>
      <c r="H586" s="15">
        <v>12614.87</v>
      </c>
      <c r="I586" s="17">
        <f>G586+H586</f>
        <v>1070926.3400000001</v>
      </c>
      <c r="J586" s="18">
        <f>I586/C586</f>
        <v>241.47155355129652</v>
      </c>
    </row>
    <row r="587" spans="1:10" ht="14.4" customHeight="1" x14ac:dyDescent="0.25">
      <c r="A587" s="3" t="s">
        <v>284</v>
      </c>
      <c r="B587" s="19" t="s">
        <v>25</v>
      </c>
      <c r="C587" s="4">
        <v>576</v>
      </c>
      <c r="D587" s="16" t="s">
        <v>9</v>
      </c>
      <c r="E587" s="16" t="s">
        <v>9</v>
      </c>
      <c r="F587" s="16" t="s">
        <v>9</v>
      </c>
      <c r="G587" s="15">
        <v>136976.93</v>
      </c>
      <c r="H587" s="15">
        <v>2083.92</v>
      </c>
      <c r="I587" s="17">
        <f>G587+H587</f>
        <v>139060.85</v>
      </c>
      <c r="J587" s="18">
        <f>I587/C587</f>
        <v>241.42508680555557</v>
      </c>
    </row>
    <row r="588" spans="1:10" ht="14.4" customHeight="1" x14ac:dyDescent="0.25">
      <c r="A588" s="3" t="s">
        <v>773</v>
      </c>
      <c r="B588" s="19" t="s">
        <v>29</v>
      </c>
      <c r="C588" s="4">
        <v>1439</v>
      </c>
      <c r="D588" s="16" t="s">
        <v>9</v>
      </c>
      <c r="E588" s="16" t="s">
        <v>9</v>
      </c>
      <c r="F588" s="16" t="s">
        <v>9</v>
      </c>
      <c r="G588" s="15">
        <v>315396.40999999997</v>
      </c>
      <c r="H588" s="15">
        <v>31821.19</v>
      </c>
      <c r="I588" s="17">
        <f>G588+H588</f>
        <v>347217.6</v>
      </c>
      <c r="J588" s="18">
        <f>I588/C588</f>
        <v>241.29089645587212</v>
      </c>
    </row>
    <row r="589" spans="1:10" ht="14.4" customHeight="1" x14ac:dyDescent="0.25">
      <c r="A589" s="3" t="s">
        <v>483</v>
      </c>
      <c r="B589" s="19" t="s">
        <v>27</v>
      </c>
      <c r="C589" s="4">
        <v>2827</v>
      </c>
      <c r="D589" s="16" t="s">
        <v>9</v>
      </c>
      <c r="E589" s="16" t="s">
        <v>9</v>
      </c>
      <c r="F589" s="16" t="s">
        <v>9</v>
      </c>
      <c r="G589" s="15">
        <v>641337.66</v>
      </c>
      <c r="H589" s="15">
        <v>40693.479999999996</v>
      </c>
      <c r="I589" s="17">
        <f>G589+H589</f>
        <v>682031.14</v>
      </c>
      <c r="J589" s="18">
        <f>I589/C589</f>
        <v>241.2561513972409</v>
      </c>
    </row>
    <row r="590" spans="1:10" ht="14.4" customHeight="1" x14ac:dyDescent="0.25">
      <c r="A590" s="3" t="s">
        <v>144</v>
      </c>
      <c r="B590" s="19" t="s">
        <v>23</v>
      </c>
      <c r="C590" s="4">
        <v>2976</v>
      </c>
      <c r="D590" s="16" t="s">
        <v>9</v>
      </c>
      <c r="E590" s="16" t="s">
        <v>9</v>
      </c>
      <c r="F590" s="16" t="s">
        <v>9</v>
      </c>
      <c r="G590" s="15">
        <v>705895.42</v>
      </c>
      <c r="H590" s="15">
        <v>11536.73</v>
      </c>
      <c r="I590" s="17">
        <f>G590+H590</f>
        <v>717432.15</v>
      </c>
      <c r="J590" s="18">
        <f>I590/C590</f>
        <v>241.07263104838711</v>
      </c>
    </row>
    <row r="591" spans="1:10" ht="14.4" customHeight="1" x14ac:dyDescent="0.25">
      <c r="A591" s="3" t="s">
        <v>652</v>
      </c>
      <c r="B591" s="19" t="s">
        <v>28</v>
      </c>
      <c r="C591" s="4">
        <v>3360</v>
      </c>
      <c r="D591" s="16" t="s">
        <v>9</v>
      </c>
      <c r="E591" s="16" t="s">
        <v>9</v>
      </c>
      <c r="F591" s="16" t="s">
        <v>9</v>
      </c>
      <c r="G591" s="15">
        <v>740608.96</v>
      </c>
      <c r="H591" s="15">
        <v>69356.17</v>
      </c>
      <c r="I591" s="17">
        <f>G591+H591</f>
        <v>809965.13</v>
      </c>
      <c r="J591" s="18">
        <f>I591/C591</f>
        <v>241.0610505952381</v>
      </c>
    </row>
    <row r="592" spans="1:10" ht="14.4" customHeight="1" x14ac:dyDescent="0.25">
      <c r="A592" s="3" t="s">
        <v>232</v>
      </c>
      <c r="B592" s="19" t="s">
        <v>24</v>
      </c>
      <c r="C592" s="4">
        <v>710</v>
      </c>
      <c r="D592" s="16" t="s">
        <v>9</v>
      </c>
      <c r="E592" s="16" t="s">
        <v>9</v>
      </c>
      <c r="F592" s="16" t="s">
        <v>9</v>
      </c>
      <c r="G592" s="15">
        <v>169957.01</v>
      </c>
      <c r="H592" s="15">
        <v>1167.17</v>
      </c>
      <c r="I592" s="17">
        <f>G592+H592</f>
        <v>171124.18000000002</v>
      </c>
      <c r="J592" s="18">
        <f>I592/C592</f>
        <v>241.01997183098595</v>
      </c>
    </row>
    <row r="593" spans="1:10" ht="14.4" customHeight="1" x14ac:dyDescent="0.25">
      <c r="A593" s="3" t="s">
        <v>212</v>
      </c>
      <c r="B593" s="19" t="s">
        <v>24</v>
      </c>
      <c r="C593" s="4">
        <v>3885</v>
      </c>
      <c r="D593" s="16" t="s">
        <v>9</v>
      </c>
      <c r="E593" s="16" t="s">
        <v>9</v>
      </c>
      <c r="F593" s="16" t="s">
        <v>9</v>
      </c>
      <c r="G593" s="15">
        <v>892083.45</v>
      </c>
      <c r="H593" s="15">
        <v>44011.86</v>
      </c>
      <c r="I593" s="17">
        <f>G593+H593</f>
        <v>936095.30999999994</v>
      </c>
      <c r="J593" s="18">
        <f>I593/C593</f>
        <v>240.95117374517372</v>
      </c>
    </row>
    <row r="594" spans="1:10" ht="14.4" customHeight="1" x14ac:dyDescent="0.25">
      <c r="A594" s="3" t="s">
        <v>296</v>
      </c>
      <c r="B594" s="19" t="s">
        <v>25</v>
      </c>
      <c r="C594" s="4">
        <v>3936</v>
      </c>
      <c r="D594" s="16" t="s">
        <v>9</v>
      </c>
      <c r="E594" s="16" t="s">
        <v>9</v>
      </c>
      <c r="F594" s="16" t="s">
        <v>9</v>
      </c>
      <c r="G594" s="15">
        <v>899703.97</v>
      </c>
      <c r="H594" s="15">
        <v>48678.76</v>
      </c>
      <c r="I594" s="17">
        <f>G594+H594</f>
        <v>948382.73</v>
      </c>
      <c r="J594" s="18">
        <f>I594/C594</f>
        <v>240.95089684959351</v>
      </c>
    </row>
    <row r="595" spans="1:10" ht="14.4" customHeight="1" x14ac:dyDescent="0.25">
      <c r="A595" s="3" t="s">
        <v>288</v>
      </c>
      <c r="B595" s="19" t="s">
        <v>25</v>
      </c>
      <c r="C595" s="4">
        <v>1968</v>
      </c>
      <c r="D595" s="16" t="s">
        <v>9</v>
      </c>
      <c r="E595" s="16" t="s">
        <v>9</v>
      </c>
      <c r="F595" s="16" t="s">
        <v>9</v>
      </c>
      <c r="G595" s="15">
        <v>443286.5</v>
      </c>
      <c r="H595" s="15">
        <v>30764.42</v>
      </c>
      <c r="I595" s="17">
        <f>G595+H595</f>
        <v>474050.92</v>
      </c>
      <c r="J595" s="18">
        <f>I595/C595</f>
        <v>240.8795325203252</v>
      </c>
    </row>
    <row r="596" spans="1:10" ht="14.4" customHeight="1" x14ac:dyDescent="0.25">
      <c r="A596" s="3" t="s">
        <v>354</v>
      </c>
      <c r="B596" s="19" t="s">
        <v>25</v>
      </c>
      <c r="C596" s="4">
        <v>3529</v>
      </c>
      <c r="D596" s="16" t="s">
        <v>9</v>
      </c>
      <c r="E596" s="16" t="s">
        <v>9</v>
      </c>
      <c r="F596" s="16" t="s">
        <v>9</v>
      </c>
      <c r="G596" s="15">
        <v>806110.73</v>
      </c>
      <c r="H596" s="15">
        <v>43618.68</v>
      </c>
      <c r="I596" s="17">
        <f>G596+H596</f>
        <v>849729.41</v>
      </c>
      <c r="J596" s="18">
        <f>I596/C596</f>
        <v>240.78475772173422</v>
      </c>
    </row>
    <row r="597" spans="1:10" ht="14.4" customHeight="1" x14ac:dyDescent="0.25">
      <c r="A597" s="3" t="s">
        <v>419</v>
      </c>
      <c r="B597" s="19" t="s">
        <v>25</v>
      </c>
      <c r="C597" s="4">
        <v>2077</v>
      </c>
      <c r="D597" s="16" t="s">
        <v>9</v>
      </c>
      <c r="E597" s="16" t="s">
        <v>9</v>
      </c>
      <c r="F597" s="16" t="s">
        <v>9</v>
      </c>
      <c r="G597" s="15">
        <v>478845.99</v>
      </c>
      <c r="H597" s="15">
        <v>21224.75</v>
      </c>
      <c r="I597" s="17">
        <f>G597+H597</f>
        <v>500070.74</v>
      </c>
      <c r="J597" s="18">
        <f>I597/C597</f>
        <v>240.76588348579682</v>
      </c>
    </row>
    <row r="598" spans="1:10" ht="14.4" customHeight="1" x14ac:dyDescent="0.25">
      <c r="A598" s="3" t="s">
        <v>412</v>
      </c>
      <c r="B598" s="19" t="s">
        <v>25</v>
      </c>
      <c r="C598" s="4">
        <v>2122</v>
      </c>
      <c r="D598" s="16" t="s">
        <v>9</v>
      </c>
      <c r="E598" s="16" t="s">
        <v>9</v>
      </c>
      <c r="F598" s="16" t="s">
        <v>9</v>
      </c>
      <c r="G598" s="15">
        <v>496493.8</v>
      </c>
      <c r="H598" s="15">
        <v>14344.699999999999</v>
      </c>
      <c r="I598" s="17">
        <f>G598+H598</f>
        <v>510838.5</v>
      </c>
      <c r="J598" s="18">
        <f>I598/C598</f>
        <v>240.73444863336476</v>
      </c>
    </row>
    <row r="599" spans="1:10" ht="14.4" customHeight="1" x14ac:dyDescent="0.25">
      <c r="A599" s="3" t="s">
        <v>736</v>
      </c>
      <c r="B599" s="19" t="s">
        <v>29</v>
      </c>
      <c r="C599" s="4">
        <v>3658</v>
      </c>
      <c r="D599" s="16" t="s">
        <v>9</v>
      </c>
      <c r="E599" s="16" t="s">
        <v>9</v>
      </c>
      <c r="F599" s="16" t="s">
        <v>9</v>
      </c>
      <c r="G599" s="15">
        <v>833318.01</v>
      </c>
      <c r="H599" s="15">
        <v>46398.17</v>
      </c>
      <c r="I599" s="17">
        <f>G599+H599</f>
        <v>879716.18</v>
      </c>
      <c r="J599" s="18">
        <f>I599/C599</f>
        <v>240.49102788408968</v>
      </c>
    </row>
    <row r="600" spans="1:10" ht="14.4" customHeight="1" x14ac:dyDescent="0.25">
      <c r="A600" s="3" t="s">
        <v>113</v>
      </c>
      <c r="B600" s="19" t="s">
        <v>22</v>
      </c>
      <c r="C600" s="4">
        <v>2525</v>
      </c>
      <c r="D600" s="16" t="s">
        <v>9</v>
      </c>
      <c r="E600" s="16" t="s">
        <v>9</v>
      </c>
      <c r="F600" s="16" t="s">
        <v>9</v>
      </c>
      <c r="G600" s="15">
        <v>578195.99</v>
      </c>
      <c r="H600" s="15">
        <v>28944.48</v>
      </c>
      <c r="I600" s="17">
        <f>G600+H600</f>
        <v>607140.47</v>
      </c>
      <c r="J600" s="18">
        <f>I600/C600</f>
        <v>240.4516712871287</v>
      </c>
    </row>
    <row r="601" spans="1:10" ht="14.4" customHeight="1" x14ac:dyDescent="0.25">
      <c r="A601" s="3" t="s">
        <v>343</v>
      </c>
      <c r="B601" s="19" t="s">
        <v>25</v>
      </c>
      <c r="C601" s="4">
        <v>3660</v>
      </c>
      <c r="D601" s="16" t="s">
        <v>9</v>
      </c>
      <c r="E601" s="16" t="s">
        <v>9</v>
      </c>
      <c r="F601" s="16" t="s">
        <v>9</v>
      </c>
      <c r="G601" s="15">
        <v>812285.31</v>
      </c>
      <c r="H601" s="15">
        <v>67489.31</v>
      </c>
      <c r="I601" s="17">
        <f>G601+H601</f>
        <v>879774.62000000011</v>
      </c>
      <c r="J601" s="18">
        <f>I601/C601</f>
        <v>240.37557923497272</v>
      </c>
    </row>
    <row r="602" spans="1:10" ht="14.4" customHeight="1" x14ac:dyDescent="0.25">
      <c r="A602" s="3" t="s">
        <v>661</v>
      </c>
      <c r="B602" s="19" t="s">
        <v>28</v>
      </c>
      <c r="C602" s="4">
        <v>1227</v>
      </c>
      <c r="D602" s="16" t="s">
        <v>9</v>
      </c>
      <c r="E602" s="16" t="s">
        <v>9</v>
      </c>
      <c r="F602" s="16" t="s">
        <v>9</v>
      </c>
      <c r="G602" s="15">
        <v>291968.73</v>
      </c>
      <c r="H602" s="15">
        <v>2947.78</v>
      </c>
      <c r="I602" s="17">
        <f>G602+H602</f>
        <v>294916.51</v>
      </c>
      <c r="J602" s="18">
        <f>I602/C602</f>
        <v>240.35575387123066</v>
      </c>
    </row>
    <row r="603" spans="1:10" ht="14.4" customHeight="1" x14ac:dyDescent="0.25">
      <c r="A603" s="3" t="s">
        <v>273</v>
      </c>
      <c r="B603" s="19" t="s">
        <v>25</v>
      </c>
      <c r="C603" s="4">
        <v>2246</v>
      </c>
      <c r="D603" s="16" t="s">
        <v>9</v>
      </c>
      <c r="E603" s="16" t="s">
        <v>9</v>
      </c>
      <c r="F603" s="16" t="s">
        <v>9</v>
      </c>
      <c r="G603" s="15">
        <v>531645.38</v>
      </c>
      <c r="H603" s="15">
        <v>8013.0199999999995</v>
      </c>
      <c r="I603" s="17">
        <f>G603+H603</f>
        <v>539658.4</v>
      </c>
      <c r="J603" s="18">
        <f>I603/C603</f>
        <v>240.27533392698132</v>
      </c>
    </row>
    <row r="604" spans="1:10" ht="14.4" customHeight="1" x14ac:dyDescent="0.25">
      <c r="A604" s="3" t="s">
        <v>630</v>
      </c>
      <c r="B604" s="19" t="s">
        <v>28</v>
      </c>
      <c r="C604" s="4">
        <v>1587</v>
      </c>
      <c r="D604" s="16" t="s">
        <v>9</v>
      </c>
      <c r="E604" s="16" t="s">
        <v>9</v>
      </c>
      <c r="F604" s="16" t="s">
        <v>9</v>
      </c>
      <c r="G604" s="15">
        <v>377603.23</v>
      </c>
      <c r="H604" s="15">
        <v>3361.42</v>
      </c>
      <c r="I604" s="17">
        <f>G604+H604</f>
        <v>380964.64999999997</v>
      </c>
      <c r="J604" s="18">
        <f>I604/C604</f>
        <v>240.05333963453054</v>
      </c>
    </row>
    <row r="605" spans="1:10" ht="14.4" customHeight="1" x14ac:dyDescent="0.25">
      <c r="A605" s="3" t="s">
        <v>620</v>
      </c>
      <c r="B605" s="19" t="s">
        <v>28</v>
      </c>
      <c r="C605" s="4">
        <v>465</v>
      </c>
      <c r="D605" s="16" t="s">
        <v>9</v>
      </c>
      <c r="E605" s="16" t="s">
        <v>9</v>
      </c>
      <c r="F605" s="16" t="s">
        <v>9</v>
      </c>
      <c r="G605" s="15">
        <v>110008.95</v>
      </c>
      <c r="H605" s="15">
        <v>1555.13</v>
      </c>
      <c r="I605" s="17">
        <f>G605+H605</f>
        <v>111564.08</v>
      </c>
      <c r="J605" s="18">
        <f>I605/C605</f>
        <v>239.92275268817204</v>
      </c>
    </row>
    <row r="606" spans="1:10" ht="14.4" customHeight="1" x14ac:dyDescent="0.25">
      <c r="A606" s="3" t="s">
        <v>646</v>
      </c>
      <c r="B606" s="19" t="s">
        <v>28</v>
      </c>
      <c r="C606" s="4">
        <v>284</v>
      </c>
      <c r="D606" s="16" t="s">
        <v>9</v>
      </c>
      <c r="E606" s="16" t="s">
        <v>9</v>
      </c>
      <c r="F606" s="16" t="s">
        <v>9</v>
      </c>
      <c r="G606" s="15">
        <v>68136.58</v>
      </c>
      <c r="H606" s="15">
        <v>0</v>
      </c>
      <c r="I606" s="17">
        <f>G606+H606</f>
        <v>68136.58</v>
      </c>
      <c r="J606" s="18">
        <f>I606/C606</f>
        <v>239.91753521126762</v>
      </c>
    </row>
    <row r="607" spans="1:10" ht="14.4" customHeight="1" x14ac:dyDescent="0.25">
      <c r="A607" s="3" t="s">
        <v>417</v>
      </c>
      <c r="B607" s="19" t="s">
        <v>25</v>
      </c>
      <c r="C607" s="4">
        <v>1775</v>
      </c>
      <c r="D607" s="16" t="s">
        <v>9</v>
      </c>
      <c r="E607" s="16" t="s">
        <v>9</v>
      </c>
      <c r="F607" s="16" t="s">
        <v>9</v>
      </c>
      <c r="G607" s="15">
        <v>402399.53</v>
      </c>
      <c r="H607" s="15">
        <v>23216.68</v>
      </c>
      <c r="I607" s="17">
        <f>G607+H607</f>
        <v>425616.21</v>
      </c>
      <c r="J607" s="18">
        <f>I607/C607</f>
        <v>239.78378028169016</v>
      </c>
    </row>
    <row r="608" spans="1:10" ht="14.4" customHeight="1" x14ac:dyDescent="0.25">
      <c r="A608" s="3" t="s">
        <v>478</v>
      </c>
      <c r="B608" s="19" t="s">
        <v>27</v>
      </c>
      <c r="C608" s="4">
        <v>1585</v>
      </c>
      <c r="D608" s="16" t="s">
        <v>9</v>
      </c>
      <c r="E608" s="16" t="s">
        <v>9</v>
      </c>
      <c r="F608" s="16" t="s">
        <v>9</v>
      </c>
      <c r="G608" s="15">
        <v>360992.17</v>
      </c>
      <c r="H608" s="15">
        <v>18889.5</v>
      </c>
      <c r="I608" s="17">
        <f>G608+H608</f>
        <v>379881.67</v>
      </c>
      <c r="J608" s="18">
        <f>I608/C608</f>
        <v>239.67297791798106</v>
      </c>
    </row>
    <row r="609" spans="1:10" ht="14.4" customHeight="1" x14ac:dyDescent="0.25">
      <c r="A609" s="3" t="s">
        <v>741</v>
      </c>
      <c r="B609" s="19" t="s">
        <v>29</v>
      </c>
      <c r="C609" s="4">
        <v>3360</v>
      </c>
      <c r="D609" s="16" t="s">
        <v>9</v>
      </c>
      <c r="E609" s="16" t="s">
        <v>9</v>
      </c>
      <c r="F609" s="16" t="s">
        <v>9</v>
      </c>
      <c r="G609" s="15">
        <v>786548.67</v>
      </c>
      <c r="H609" s="15">
        <v>18599.71</v>
      </c>
      <c r="I609" s="17">
        <f>G609+H609</f>
        <v>805148.38</v>
      </c>
      <c r="J609" s="18">
        <f>I609/C609</f>
        <v>239.62749404761905</v>
      </c>
    </row>
    <row r="610" spans="1:10" ht="14.4" customHeight="1" x14ac:dyDescent="0.25">
      <c r="A610" s="3" t="s">
        <v>141</v>
      </c>
      <c r="B610" s="19" t="s">
        <v>23</v>
      </c>
      <c r="C610" s="4">
        <v>754</v>
      </c>
      <c r="D610" s="16" t="s">
        <v>9</v>
      </c>
      <c r="E610" s="16" t="s">
        <v>9</v>
      </c>
      <c r="F610" s="16" t="s">
        <v>9</v>
      </c>
      <c r="G610" s="15">
        <v>175151.94</v>
      </c>
      <c r="H610" s="15">
        <v>5510.33</v>
      </c>
      <c r="I610" s="17">
        <f>G610+H610</f>
        <v>180662.27</v>
      </c>
      <c r="J610" s="18">
        <f>I610/C610</f>
        <v>239.60513262599468</v>
      </c>
    </row>
    <row r="611" spans="1:10" ht="14.4" customHeight="1" x14ac:dyDescent="0.25">
      <c r="A611" s="3" t="s">
        <v>78</v>
      </c>
      <c r="B611" s="19" t="s">
        <v>22</v>
      </c>
      <c r="C611" s="4">
        <v>1191</v>
      </c>
      <c r="D611" s="16" t="s">
        <v>9</v>
      </c>
      <c r="E611" s="16" t="s">
        <v>9</v>
      </c>
      <c r="F611" s="16" t="s">
        <v>9</v>
      </c>
      <c r="G611" s="15">
        <v>272610.71000000002</v>
      </c>
      <c r="H611" s="15">
        <v>12551.31</v>
      </c>
      <c r="I611" s="17">
        <f>G611+H611</f>
        <v>285162.02</v>
      </c>
      <c r="J611" s="18">
        <f>I611/C611</f>
        <v>239.43074727120069</v>
      </c>
    </row>
    <row r="612" spans="1:10" ht="14.4" customHeight="1" x14ac:dyDescent="0.25">
      <c r="A612" s="3" t="s">
        <v>56</v>
      </c>
      <c r="B612" s="19" t="s">
        <v>22</v>
      </c>
      <c r="C612" s="4">
        <v>4808</v>
      </c>
      <c r="D612" s="16" t="s">
        <v>9</v>
      </c>
      <c r="E612" s="16" t="s">
        <v>9</v>
      </c>
      <c r="F612" s="16" t="s">
        <v>9</v>
      </c>
      <c r="G612" s="15">
        <v>1110185.3999999999</v>
      </c>
      <c r="H612" s="15">
        <v>39360.339999999997</v>
      </c>
      <c r="I612" s="17">
        <f>G612+H612</f>
        <v>1149545.74</v>
      </c>
      <c r="J612" s="18">
        <f>I612/C612</f>
        <v>239.09021214642263</v>
      </c>
    </row>
    <row r="613" spans="1:10" ht="14.4" customHeight="1" x14ac:dyDescent="0.25">
      <c r="A613" s="3" t="s">
        <v>567</v>
      </c>
      <c r="B613" s="19" t="s">
        <v>26</v>
      </c>
      <c r="C613" s="4">
        <v>255</v>
      </c>
      <c r="D613" s="16" t="s">
        <v>9</v>
      </c>
      <c r="E613" s="16" t="s">
        <v>9</v>
      </c>
      <c r="F613" s="16" t="s">
        <v>9</v>
      </c>
      <c r="G613" s="15">
        <v>60785.4</v>
      </c>
      <c r="H613" s="15">
        <v>173.11</v>
      </c>
      <c r="I613" s="17">
        <f>G613+H613</f>
        <v>60958.51</v>
      </c>
      <c r="J613" s="18">
        <f>I613/C613</f>
        <v>239.05298039215688</v>
      </c>
    </row>
    <row r="614" spans="1:10" ht="14.4" customHeight="1" x14ac:dyDescent="0.25">
      <c r="A614" s="3" t="s">
        <v>50</v>
      </c>
      <c r="B614" s="19" t="s">
        <v>22</v>
      </c>
      <c r="C614" s="4">
        <v>331</v>
      </c>
      <c r="D614" s="16" t="s">
        <v>9</v>
      </c>
      <c r="E614" s="16" t="s">
        <v>9</v>
      </c>
      <c r="F614" s="16" t="s">
        <v>9</v>
      </c>
      <c r="G614" s="15">
        <v>71906.600000000006</v>
      </c>
      <c r="H614" s="15">
        <v>7143.21</v>
      </c>
      <c r="I614" s="17">
        <f>G614+H614</f>
        <v>79049.810000000012</v>
      </c>
      <c r="J614" s="18">
        <f>I614/C614</f>
        <v>238.82117824773417</v>
      </c>
    </row>
    <row r="615" spans="1:10" ht="14.4" customHeight="1" x14ac:dyDescent="0.25">
      <c r="A615" s="3" t="s">
        <v>399</v>
      </c>
      <c r="B615" s="19" t="s">
        <v>25</v>
      </c>
      <c r="C615" s="4">
        <v>674</v>
      </c>
      <c r="D615" s="16" t="s">
        <v>9</v>
      </c>
      <c r="E615" s="16" t="s">
        <v>9</v>
      </c>
      <c r="F615" s="16" t="s">
        <v>9</v>
      </c>
      <c r="G615" s="15">
        <v>152356.92000000001</v>
      </c>
      <c r="H615" s="15">
        <v>8601.64</v>
      </c>
      <c r="I615" s="17">
        <f>G615+H615</f>
        <v>160958.56</v>
      </c>
      <c r="J615" s="18">
        <f>I615/C615</f>
        <v>238.81091988130564</v>
      </c>
    </row>
    <row r="616" spans="1:10" ht="14.4" customHeight="1" x14ac:dyDescent="0.25">
      <c r="A616" s="3" t="s">
        <v>392</v>
      </c>
      <c r="B616" s="19" t="s">
        <v>25</v>
      </c>
      <c r="C616" s="4">
        <v>712</v>
      </c>
      <c r="D616" s="16" t="s">
        <v>9</v>
      </c>
      <c r="E616" s="16" t="s">
        <v>9</v>
      </c>
      <c r="F616" s="16" t="s">
        <v>9</v>
      </c>
      <c r="G616" s="15">
        <v>167101.01</v>
      </c>
      <c r="H616" s="15">
        <v>2877.37</v>
      </c>
      <c r="I616" s="17">
        <f>G616+H616</f>
        <v>169978.38</v>
      </c>
      <c r="J616" s="18">
        <f>I616/C616</f>
        <v>238.7336797752809</v>
      </c>
    </row>
    <row r="617" spans="1:10" ht="14.4" customHeight="1" x14ac:dyDescent="0.25">
      <c r="A617" s="3" t="s">
        <v>243</v>
      </c>
      <c r="B617" s="19" t="s">
        <v>24</v>
      </c>
      <c r="C617" s="4">
        <v>1075</v>
      </c>
      <c r="D617" s="16" t="s">
        <v>9</v>
      </c>
      <c r="E617" s="16" t="s">
        <v>9</v>
      </c>
      <c r="F617" s="16" t="s">
        <v>9</v>
      </c>
      <c r="G617" s="15">
        <v>254430.98</v>
      </c>
      <c r="H617" s="15">
        <v>2149.4300000000003</v>
      </c>
      <c r="I617" s="17">
        <f>G617+H617</f>
        <v>256580.41</v>
      </c>
      <c r="J617" s="18">
        <f>I617/C617</f>
        <v>238.67945116279071</v>
      </c>
    </row>
    <row r="618" spans="1:10" ht="14.4" customHeight="1" x14ac:dyDescent="0.25">
      <c r="A618" s="3" t="s">
        <v>84</v>
      </c>
      <c r="B618" s="19" t="s">
        <v>22</v>
      </c>
      <c r="C618" s="4">
        <v>209</v>
      </c>
      <c r="D618" s="16" t="s">
        <v>9</v>
      </c>
      <c r="E618" s="16" t="s">
        <v>9</v>
      </c>
      <c r="F618" s="16" t="s">
        <v>9</v>
      </c>
      <c r="G618" s="15">
        <v>48855.41</v>
      </c>
      <c r="H618" s="15">
        <v>1024.52</v>
      </c>
      <c r="I618" s="17">
        <f>G618+H618</f>
        <v>49879.93</v>
      </c>
      <c r="J618" s="18">
        <f>I618/C618</f>
        <v>238.65995215311005</v>
      </c>
    </row>
    <row r="619" spans="1:10" ht="14.4" customHeight="1" x14ac:dyDescent="0.25">
      <c r="A619" s="3" t="s">
        <v>116</v>
      </c>
      <c r="B619" s="19" t="s">
        <v>22</v>
      </c>
      <c r="C619" s="4">
        <v>962</v>
      </c>
      <c r="D619" s="16" t="s">
        <v>9</v>
      </c>
      <c r="E619" s="16" t="s">
        <v>9</v>
      </c>
      <c r="F619" s="16" t="s">
        <v>9</v>
      </c>
      <c r="G619" s="15">
        <v>219451.26</v>
      </c>
      <c r="H619" s="15">
        <v>10100.61</v>
      </c>
      <c r="I619" s="17">
        <f>G619+H619</f>
        <v>229551.87</v>
      </c>
      <c r="J619" s="18">
        <f>I619/C619</f>
        <v>238.61940748440747</v>
      </c>
    </row>
    <row r="620" spans="1:10" ht="14.4" customHeight="1" x14ac:dyDescent="0.25">
      <c r="A620" s="3" t="s">
        <v>631</v>
      </c>
      <c r="B620" s="19" t="s">
        <v>28</v>
      </c>
      <c r="C620" s="4">
        <v>786</v>
      </c>
      <c r="D620" s="16" t="s">
        <v>9</v>
      </c>
      <c r="E620" s="16" t="s">
        <v>9</v>
      </c>
      <c r="F620" s="16" t="s">
        <v>9</v>
      </c>
      <c r="G620" s="15">
        <v>185104.79</v>
      </c>
      <c r="H620" s="15">
        <v>2383.75</v>
      </c>
      <c r="I620" s="17">
        <f>G620+H620</f>
        <v>187488.54</v>
      </c>
      <c r="J620" s="18">
        <f>I620/C620</f>
        <v>238.53503816793895</v>
      </c>
    </row>
    <row r="621" spans="1:10" ht="14.4" customHeight="1" x14ac:dyDescent="0.25">
      <c r="A621" s="3" t="s">
        <v>117</v>
      </c>
      <c r="B621" s="19" t="s">
        <v>22</v>
      </c>
      <c r="C621" s="4">
        <v>375</v>
      </c>
      <c r="D621" s="16" t="s">
        <v>9</v>
      </c>
      <c r="E621" s="16" t="s">
        <v>9</v>
      </c>
      <c r="F621" s="16" t="s">
        <v>9</v>
      </c>
      <c r="G621" s="15">
        <v>86516.95</v>
      </c>
      <c r="H621" s="15">
        <v>2924.99</v>
      </c>
      <c r="I621" s="17">
        <f>G621+H621</f>
        <v>89441.94</v>
      </c>
      <c r="J621" s="18">
        <f>I621/C621</f>
        <v>238.51184000000001</v>
      </c>
    </row>
    <row r="622" spans="1:10" ht="14.4" customHeight="1" x14ac:dyDescent="0.25">
      <c r="A622" s="3" t="s">
        <v>628</v>
      </c>
      <c r="B622" s="19" t="s">
        <v>28</v>
      </c>
      <c r="C622" s="4">
        <v>1777</v>
      </c>
      <c r="D622" s="16" t="s">
        <v>9</v>
      </c>
      <c r="E622" s="16" t="s">
        <v>9</v>
      </c>
      <c r="F622" s="16" t="s">
        <v>9</v>
      </c>
      <c r="G622" s="15">
        <v>415388.55</v>
      </c>
      <c r="H622" s="15">
        <v>8264.65</v>
      </c>
      <c r="I622" s="17">
        <f>G622+H622</f>
        <v>423653.2</v>
      </c>
      <c r="J622" s="18">
        <f>I622/C622</f>
        <v>238.40922903770399</v>
      </c>
    </row>
    <row r="623" spans="1:10" ht="14.4" customHeight="1" x14ac:dyDescent="0.25">
      <c r="A623" s="3" t="s">
        <v>786</v>
      </c>
      <c r="B623" s="19" t="s">
        <v>29</v>
      </c>
      <c r="C623" s="4">
        <v>4677</v>
      </c>
      <c r="D623" s="16" t="s">
        <v>9</v>
      </c>
      <c r="E623" s="16" t="s">
        <v>9</v>
      </c>
      <c r="F623" s="16" t="s">
        <v>9</v>
      </c>
      <c r="G623" s="15">
        <v>1082655.07</v>
      </c>
      <c r="H623" s="15">
        <v>32193.919999999998</v>
      </c>
      <c r="I623" s="17">
        <f>G623+H623</f>
        <v>1114848.99</v>
      </c>
      <c r="J623" s="18">
        <f>I623/C623</f>
        <v>238.36839640795381</v>
      </c>
    </row>
    <row r="624" spans="1:10" ht="14.4" customHeight="1" x14ac:dyDescent="0.25">
      <c r="A624" s="3" t="s">
        <v>46</v>
      </c>
      <c r="B624" s="19" t="s">
        <v>22</v>
      </c>
      <c r="C624" s="4">
        <v>210</v>
      </c>
      <c r="D624" s="16" t="s">
        <v>9</v>
      </c>
      <c r="E624" s="16" t="s">
        <v>9</v>
      </c>
      <c r="F624" s="16" t="s">
        <v>9</v>
      </c>
      <c r="G624" s="15">
        <v>48907.14</v>
      </c>
      <c r="H624" s="15">
        <v>1134.9100000000001</v>
      </c>
      <c r="I624" s="17">
        <f>G624+H624</f>
        <v>50042.05</v>
      </c>
      <c r="J624" s="18">
        <f>I624/C624</f>
        <v>238.29547619047619</v>
      </c>
    </row>
    <row r="625" spans="1:10" ht="14.4" customHeight="1" x14ac:dyDescent="0.25">
      <c r="A625" s="3" t="s">
        <v>305</v>
      </c>
      <c r="B625" s="19" t="s">
        <v>25</v>
      </c>
      <c r="C625" s="4">
        <v>810</v>
      </c>
      <c r="D625" s="16" t="s">
        <v>9</v>
      </c>
      <c r="E625" s="16" t="s">
        <v>9</v>
      </c>
      <c r="F625" s="16" t="s">
        <v>9</v>
      </c>
      <c r="G625" s="15">
        <v>187518.26</v>
      </c>
      <c r="H625" s="15">
        <v>5452.4000000000005</v>
      </c>
      <c r="I625" s="17">
        <f>G625+H625</f>
        <v>192970.66</v>
      </c>
      <c r="J625" s="18">
        <f>I625/C625</f>
        <v>238.2353827160494</v>
      </c>
    </row>
    <row r="626" spans="1:10" ht="14.4" customHeight="1" x14ac:dyDescent="0.25">
      <c r="A626" s="3" t="s">
        <v>274</v>
      </c>
      <c r="B626" s="19" t="s">
        <v>25</v>
      </c>
      <c r="C626" s="4">
        <v>695</v>
      </c>
      <c r="D626" s="16" t="s">
        <v>9</v>
      </c>
      <c r="E626" s="16" t="s">
        <v>9</v>
      </c>
      <c r="F626" s="16" t="s">
        <v>9</v>
      </c>
      <c r="G626" s="15">
        <v>160755.6</v>
      </c>
      <c r="H626" s="15">
        <v>4801.18</v>
      </c>
      <c r="I626" s="17">
        <f>G626+H626</f>
        <v>165556.78</v>
      </c>
      <c r="J626" s="18">
        <f>I626/C626</f>
        <v>238.21119424460431</v>
      </c>
    </row>
    <row r="627" spans="1:10" ht="14.4" customHeight="1" x14ac:dyDescent="0.25">
      <c r="A627" s="3" t="s">
        <v>187</v>
      </c>
      <c r="B627" s="19" t="s">
        <v>24</v>
      </c>
      <c r="C627" s="4">
        <v>2299</v>
      </c>
      <c r="D627" s="16" t="s">
        <v>9</v>
      </c>
      <c r="E627" s="16" t="s">
        <v>9</v>
      </c>
      <c r="F627" s="16" t="s">
        <v>9</v>
      </c>
      <c r="G627" s="15">
        <v>533049.22</v>
      </c>
      <c r="H627" s="15">
        <v>14008.62</v>
      </c>
      <c r="I627" s="17">
        <f>G627+H627</f>
        <v>547057.84</v>
      </c>
      <c r="J627" s="18">
        <f>I627/C627</f>
        <v>237.95469334493256</v>
      </c>
    </row>
    <row r="628" spans="1:10" ht="14.4" customHeight="1" x14ac:dyDescent="0.25">
      <c r="A628" s="3" t="s">
        <v>644</v>
      </c>
      <c r="B628" s="19" t="s">
        <v>28</v>
      </c>
      <c r="C628" s="4">
        <v>3620</v>
      </c>
      <c r="D628" s="16" t="s">
        <v>9</v>
      </c>
      <c r="E628" s="16" t="s">
        <v>9</v>
      </c>
      <c r="F628" s="16" t="s">
        <v>9</v>
      </c>
      <c r="G628" s="15">
        <v>839222.24</v>
      </c>
      <c r="H628" s="15">
        <v>21454.959999999999</v>
      </c>
      <c r="I628" s="17">
        <f>G628+H628</f>
        <v>860677.2</v>
      </c>
      <c r="J628" s="18">
        <f>I628/C628</f>
        <v>237.75613259668506</v>
      </c>
    </row>
    <row r="629" spans="1:10" ht="14.4" customHeight="1" x14ac:dyDescent="0.25">
      <c r="A629" s="3" t="s">
        <v>451</v>
      </c>
      <c r="B629" s="19" t="s">
        <v>27</v>
      </c>
      <c r="C629" s="4">
        <v>1551</v>
      </c>
      <c r="D629" s="16" t="s">
        <v>9</v>
      </c>
      <c r="E629" s="16" t="s">
        <v>9</v>
      </c>
      <c r="F629" s="16" t="s">
        <v>9</v>
      </c>
      <c r="G629" s="15">
        <v>347751.48</v>
      </c>
      <c r="H629" s="15">
        <v>20957.370000000003</v>
      </c>
      <c r="I629" s="17">
        <f>G629+H629</f>
        <v>368708.85</v>
      </c>
      <c r="J629" s="18">
        <f>I629/C629</f>
        <v>237.72330754352029</v>
      </c>
    </row>
    <row r="630" spans="1:10" ht="14.4" customHeight="1" x14ac:dyDescent="0.25">
      <c r="A630" s="3" t="s">
        <v>640</v>
      </c>
      <c r="B630" s="19" t="s">
        <v>28</v>
      </c>
      <c r="C630" s="4">
        <v>3735</v>
      </c>
      <c r="D630" s="16" t="s">
        <v>9</v>
      </c>
      <c r="E630" s="16" t="s">
        <v>9</v>
      </c>
      <c r="F630" s="16" t="s">
        <v>9</v>
      </c>
      <c r="G630" s="15">
        <v>865313.91</v>
      </c>
      <c r="H630" s="15">
        <v>22216.46</v>
      </c>
      <c r="I630" s="17">
        <f>G630+H630</f>
        <v>887530.37</v>
      </c>
      <c r="J630" s="18">
        <f>I630/C630</f>
        <v>237.62526639892906</v>
      </c>
    </row>
    <row r="631" spans="1:10" ht="14.4" customHeight="1" x14ac:dyDescent="0.25">
      <c r="A631" s="3" t="s">
        <v>723</v>
      </c>
      <c r="B631" s="19" t="s">
        <v>29</v>
      </c>
      <c r="C631" s="4">
        <v>4629</v>
      </c>
      <c r="D631" s="16" t="s">
        <v>9</v>
      </c>
      <c r="E631" s="16" t="s">
        <v>9</v>
      </c>
      <c r="F631" s="16" t="s">
        <v>9</v>
      </c>
      <c r="G631" s="15">
        <v>1046780.55</v>
      </c>
      <c r="H631" s="15">
        <v>52904.15</v>
      </c>
      <c r="I631" s="17">
        <f>G631+H631</f>
        <v>1099684.7</v>
      </c>
      <c r="J631" s="18">
        <f>I631/C631</f>
        <v>237.56420393173471</v>
      </c>
    </row>
    <row r="632" spans="1:10" ht="14.4" customHeight="1" x14ac:dyDescent="0.25">
      <c r="A632" s="3" t="s">
        <v>65</v>
      </c>
      <c r="B632" s="19" t="s">
        <v>22</v>
      </c>
      <c r="C632" s="4">
        <v>190</v>
      </c>
      <c r="D632" s="16" t="s">
        <v>9</v>
      </c>
      <c r="E632" s="16" t="s">
        <v>9</v>
      </c>
      <c r="F632" s="16" t="s">
        <v>9</v>
      </c>
      <c r="G632" s="15">
        <v>44359.519999999997</v>
      </c>
      <c r="H632" s="15">
        <v>760.26</v>
      </c>
      <c r="I632" s="17">
        <f>G632+H632</f>
        <v>45119.78</v>
      </c>
      <c r="J632" s="18">
        <f>I632/C632</f>
        <v>237.47252631578948</v>
      </c>
    </row>
    <row r="633" spans="1:10" ht="14.4" customHeight="1" x14ac:dyDescent="0.25">
      <c r="A633" s="3" t="s">
        <v>746</v>
      </c>
      <c r="B633" s="19" t="s">
        <v>29</v>
      </c>
      <c r="C633" s="4">
        <v>4626</v>
      </c>
      <c r="D633" s="16" t="s">
        <v>9</v>
      </c>
      <c r="E633" s="16" t="s">
        <v>9</v>
      </c>
      <c r="F633" s="16" t="s">
        <v>9</v>
      </c>
      <c r="G633" s="15">
        <v>1033808.63</v>
      </c>
      <c r="H633" s="15">
        <v>64241.67</v>
      </c>
      <c r="I633" s="17">
        <f>G633+H633</f>
        <v>1098050.3</v>
      </c>
      <c r="J633" s="18">
        <f>I633/C633</f>
        <v>237.36495892779939</v>
      </c>
    </row>
    <row r="634" spans="1:10" ht="14.4" customHeight="1" x14ac:dyDescent="0.25">
      <c r="A634" s="3" t="s">
        <v>676</v>
      </c>
      <c r="B634" s="19" t="s">
        <v>28</v>
      </c>
      <c r="C634" s="4">
        <v>600</v>
      </c>
      <c r="D634" s="16" t="s">
        <v>9</v>
      </c>
      <c r="E634" s="16" t="s">
        <v>9</v>
      </c>
      <c r="F634" s="16" t="s">
        <v>9</v>
      </c>
      <c r="G634" s="15">
        <v>141022.21</v>
      </c>
      <c r="H634" s="15">
        <v>1390.51</v>
      </c>
      <c r="I634" s="17">
        <f>G634+H634</f>
        <v>142412.72</v>
      </c>
      <c r="J634" s="18">
        <f>I634/C634</f>
        <v>237.35453333333334</v>
      </c>
    </row>
    <row r="635" spans="1:10" ht="14.4" customHeight="1" x14ac:dyDescent="0.25">
      <c r="A635" s="3" t="s">
        <v>106</v>
      </c>
      <c r="B635" s="19" t="s">
        <v>22</v>
      </c>
      <c r="C635" s="4">
        <v>1589</v>
      </c>
      <c r="D635" s="16" t="s">
        <v>9</v>
      </c>
      <c r="E635" s="16" t="s">
        <v>9</v>
      </c>
      <c r="F635" s="16" t="s">
        <v>9</v>
      </c>
      <c r="G635" s="15">
        <v>365911.18</v>
      </c>
      <c r="H635" s="15">
        <v>10967.67</v>
      </c>
      <c r="I635" s="17">
        <f>G635+H635</f>
        <v>376878.85</v>
      </c>
      <c r="J635" s="18">
        <f>I635/C635</f>
        <v>237.17989301447449</v>
      </c>
    </row>
    <row r="636" spans="1:10" ht="14.4" customHeight="1" x14ac:dyDescent="0.25">
      <c r="A636" s="3" t="s">
        <v>688</v>
      </c>
      <c r="B636" s="19" t="s">
        <v>28</v>
      </c>
      <c r="C636" s="4">
        <v>2868</v>
      </c>
      <c r="D636" s="16" t="s">
        <v>9</v>
      </c>
      <c r="E636" s="16" t="s">
        <v>9</v>
      </c>
      <c r="F636" s="16" t="s">
        <v>9</v>
      </c>
      <c r="G636" s="15">
        <v>647056.68999999994</v>
      </c>
      <c r="H636" s="15">
        <v>32961.490000000005</v>
      </c>
      <c r="I636" s="17">
        <f>G636+H636</f>
        <v>680018.17999999993</v>
      </c>
      <c r="J636" s="18">
        <f>I636/C636</f>
        <v>237.10536262203624</v>
      </c>
    </row>
    <row r="637" spans="1:10" ht="14.4" customHeight="1" x14ac:dyDescent="0.25">
      <c r="A637" s="3" t="s">
        <v>74</v>
      </c>
      <c r="B637" s="19" t="s">
        <v>22</v>
      </c>
      <c r="C637" s="4">
        <v>1133</v>
      </c>
      <c r="D637" s="16" t="s">
        <v>9</v>
      </c>
      <c r="E637" s="16" t="s">
        <v>9</v>
      </c>
      <c r="F637" s="16" t="s">
        <v>9</v>
      </c>
      <c r="G637" s="15">
        <v>260604.2</v>
      </c>
      <c r="H637" s="15">
        <v>8035.68</v>
      </c>
      <c r="I637" s="17">
        <f>G637+H637</f>
        <v>268639.88</v>
      </c>
      <c r="J637" s="18">
        <f>I637/C637</f>
        <v>237.1049249779347</v>
      </c>
    </row>
    <row r="638" spans="1:10" ht="14.4" customHeight="1" x14ac:dyDescent="0.25">
      <c r="A638" s="3" t="s">
        <v>351</v>
      </c>
      <c r="B638" s="19" t="s">
        <v>25</v>
      </c>
      <c r="C638" s="4">
        <v>1872</v>
      </c>
      <c r="D638" s="16" t="s">
        <v>9</v>
      </c>
      <c r="E638" s="16" t="s">
        <v>9</v>
      </c>
      <c r="F638" s="16" t="s">
        <v>9</v>
      </c>
      <c r="G638" s="15">
        <v>431669.53</v>
      </c>
      <c r="H638" s="15">
        <v>11865.2</v>
      </c>
      <c r="I638" s="17">
        <f>G638+H638</f>
        <v>443534.73000000004</v>
      </c>
      <c r="J638" s="18">
        <f>I638/C638</f>
        <v>236.93094551282053</v>
      </c>
    </row>
    <row r="639" spans="1:10" ht="14.4" customHeight="1" x14ac:dyDescent="0.25">
      <c r="A639" s="3" t="s">
        <v>118</v>
      </c>
      <c r="B639" s="19" t="s">
        <v>22</v>
      </c>
      <c r="C639" s="4">
        <v>384</v>
      </c>
      <c r="D639" s="16" t="s">
        <v>9</v>
      </c>
      <c r="E639" s="16" t="s">
        <v>9</v>
      </c>
      <c r="F639" s="16" t="s">
        <v>9</v>
      </c>
      <c r="G639" s="15">
        <v>86480.79</v>
      </c>
      <c r="H639" s="15">
        <v>4475.8999999999996</v>
      </c>
      <c r="I639" s="17">
        <f>G639+H639</f>
        <v>90956.689999999988</v>
      </c>
      <c r="J639" s="18">
        <f>I639/C639</f>
        <v>236.86638020833331</v>
      </c>
    </row>
    <row r="640" spans="1:10" ht="14.4" customHeight="1" x14ac:dyDescent="0.25">
      <c r="A640" s="3" t="s">
        <v>53</v>
      </c>
      <c r="B640" s="19" t="s">
        <v>22</v>
      </c>
      <c r="C640" s="4">
        <v>224</v>
      </c>
      <c r="D640" s="16" t="s">
        <v>9</v>
      </c>
      <c r="E640" s="16" t="s">
        <v>9</v>
      </c>
      <c r="F640" s="16" t="s">
        <v>9</v>
      </c>
      <c r="G640" s="15">
        <v>50641.14</v>
      </c>
      <c r="H640" s="15">
        <v>2413</v>
      </c>
      <c r="I640" s="17">
        <f>G640+H640</f>
        <v>53054.14</v>
      </c>
      <c r="J640" s="18">
        <f>I640/C640</f>
        <v>236.84883928571429</v>
      </c>
    </row>
    <row r="641" spans="1:10" ht="14.4" customHeight="1" x14ac:dyDescent="0.25">
      <c r="A641" s="3" t="s">
        <v>242</v>
      </c>
      <c r="B641" s="19" t="s">
        <v>24</v>
      </c>
      <c r="C641" s="4">
        <v>1014</v>
      </c>
      <c r="D641" s="16" t="s">
        <v>9</v>
      </c>
      <c r="E641" s="16" t="s">
        <v>9</v>
      </c>
      <c r="F641" s="16" t="s">
        <v>9</v>
      </c>
      <c r="G641" s="15">
        <v>235277.66</v>
      </c>
      <c r="H641" s="15">
        <v>4798.7700000000004</v>
      </c>
      <c r="I641" s="17">
        <f>G641+H641</f>
        <v>240076.43</v>
      </c>
      <c r="J641" s="18">
        <f>I641/C641</f>
        <v>236.76176528599603</v>
      </c>
    </row>
    <row r="642" spans="1:10" ht="14.4" customHeight="1" x14ac:dyDescent="0.25">
      <c r="A642" s="3" t="s">
        <v>125</v>
      </c>
      <c r="B642" s="19" t="s">
        <v>22</v>
      </c>
      <c r="C642" s="4">
        <v>1933</v>
      </c>
      <c r="D642" s="16" t="s">
        <v>9</v>
      </c>
      <c r="E642" s="16" t="s">
        <v>9</v>
      </c>
      <c r="F642" s="16" t="s">
        <v>9</v>
      </c>
      <c r="G642" s="15">
        <v>424454.38</v>
      </c>
      <c r="H642" s="15">
        <v>33114.29</v>
      </c>
      <c r="I642" s="17">
        <f>G642+H642</f>
        <v>457568.67</v>
      </c>
      <c r="J642" s="18">
        <f>I642/C642</f>
        <v>236.71426280393172</v>
      </c>
    </row>
    <row r="643" spans="1:10" ht="14.4" customHeight="1" x14ac:dyDescent="0.25">
      <c r="A643" s="3" t="s">
        <v>550</v>
      </c>
      <c r="B643" s="19" t="s">
        <v>26</v>
      </c>
      <c r="C643" s="4">
        <v>814</v>
      </c>
      <c r="D643" s="16" t="s">
        <v>9</v>
      </c>
      <c r="E643" s="16" t="s">
        <v>9</v>
      </c>
      <c r="F643" s="16" t="s">
        <v>9</v>
      </c>
      <c r="G643" s="15">
        <v>183956.3</v>
      </c>
      <c r="H643" s="15">
        <v>8501.869999999999</v>
      </c>
      <c r="I643" s="17">
        <f>G643+H643</f>
        <v>192458.16999999998</v>
      </c>
      <c r="J643" s="18">
        <f>I643/C643</f>
        <v>236.43509828009826</v>
      </c>
    </row>
    <row r="644" spans="1:10" ht="14.4" customHeight="1" x14ac:dyDescent="0.25">
      <c r="A644" s="3" t="s">
        <v>101</v>
      </c>
      <c r="B644" s="19" t="s">
        <v>22</v>
      </c>
      <c r="C644" s="4">
        <v>396</v>
      </c>
      <c r="D644" s="16" t="s">
        <v>9</v>
      </c>
      <c r="E644" s="16" t="s">
        <v>9</v>
      </c>
      <c r="F644" s="16" t="s">
        <v>9</v>
      </c>
      <c r="G644" s="15">
        <v>92277.66</v>
      </c>
      <c r="H644" s="15">
        <v>1307.54</v>
      </c>
      <c r="I644" s="17">
        <f>G644+H644</f>
        <v>93585.2</v>
      </c>
      <c r="J644" s="18">
        <f>I644/C644</f>
        <v>236.32626262626263</v>
      </c>
    </row>
    <row r="645" spans="1:10" ht="14.4" customHeight="1" x14ac:dyDescent="0.25">
      <c r="A645" s="3" t="s">
        <v>450</v>
      </c>
      <c r="B645" s="19" t="s">
        <v>27</v>
      </c>
      <c r="C645" s="4">
        <v>591</v>
      </c>
      <c r="D645" s="16" t="s">
        <v>9</v>
      </c>
      <c r="E645" s="16" t="s">
        <v>9</v>
      </c>
      <c r="F645" s="16" t="s">
        <v>9</v>
      </c>
      <c r="G645" s="15">
        <v>135640.46</v>
      </c>
      <c r="H645" s="15">
        <v>3994.52</v>
      </c>
      <c r="I645" s="17">
        <f>G645+H645</f>
        <v>139634.97999999998</v>
      </c>
      <c r="J645" s="18">
        <f>I645/C645</f>
        <v>236.26900169204734</v>
      </c>
    </row>
    <row r="646" spans="1:10" ht="14.4" customHeight="1" x14ac:dyDescent="0.25">
      <c r="A646" s="3" t="s">
        <v>76</v>
      </c>
      <c r="B646" s="19" t="s">
        <v>22</v>
      </c>
      <c r="C646" s="4">
        <v>3071</v>
      </c>
      <c r="D646" s="16" t="s">
        <v>9</v>
      </c>
      <c r="E646" s="16" t="s">
        <v>9</v>
      </c>
      <c r="F646" s="16" t="s">
        <v>9</v>
      </c>
      <c r="G646" s="15">
        <v>696389.91</v>
      </c>
      <c r="H646" s="15">
        <v>29082.989999999998</v>
      </c>
      <c r="I646" s="17">
        <f>G646+H646</f>
        <v>725472.9</v>
      </c>
      <c r="J646" s="18">
        <f>I646/C646</f>
        <v>236.23344187561057</v>
      </c>
    </row>
    <row r="647" spans="1:10" ht="14.4" customHeight="1" x14ac:dyDescent="0.25">
      <c r="A647" s="3" t="s">
        <v>363</v>
      </c>
      <c r="B647" s="19" t="s">
        <v>25</v>
      </c>
      <c r="C647" s="4">
        <v>1239</v>
      </c>
      <c r="D647" s="16" t="s">
        <v>9</v>
      </c>
      <c r="E647" s="16" t="s">
        <v>9</v>
      </c>
      <c r="F647" s="16" t="s">
        <v>9</v>
      </c>
      <c r="G647" s="15">
        <v>279647.71999999997</v>
      </c>
      <c r="H647" s="15">
        <v>12977.330000000002</v>
      </c>
      <c r="I647" s="17">
        <f>G647+H647</f>
        <v>292625.05</v>
      </c>
      <c r="J647" s="18">
        <f>I647/C647</f>
        <v>236.17841000807101</v>
      </c>
    </row>
    <row r="648" spans="1:10" ht="14.4" customHeight="1" x14ac:dyDescent="0.25">
      <c r="A648" s="3" t="s">
        <v>789</v>
      </c>
      <c r="B648" s="19" t="s">
        <v>29</v>
      </c>
      <c r="C648" s="4">
        <v>1002</v>
      </c>
      <c r="D648" s="16" t="s">
        <v>9</v>
      </c>
      <c r="E648" s="16" t="s">
        <v>9</v>
      </c>
      <c r="F648" s="16" t="s">
        <v>9</v>
      </c>
      <c r="G648" s="15">
        <v>226822.67</v>
      </c>
      <c r="H648" s="15">
        <v>9815.5399999999991</v>
      </c>
      <c r="I648" s="17">
        <f>G648+H648</f>
        <v>236638.21000000002</v>
      </c>
      <c r="J648" s="18">
        <f>I648/C648</f>
        <v>236.16587824351299</v>
      </c>
    </row>
    <row r="649" spans="1:10" ht="14.4" customHeight="1" x14ac:dyDescent="0.25">
      <c r="A649" s="3" t="s">
        <v>319</v>
      </c>
      <c r="B649" s="19" t="s">
        <v>25</v>
      </c>
      <c r="C649" s="4">
        <v>744</v>
      </c>
      <c r="D649" s="16" t="s">
        <v>9</v>
      </c>
      <c r="E649" s="16" t="s">
        <v>9</v>
      </c>
      <c r="F649" s="16" t="s">
        <v>9</v>
      </c>
      <c r="G649" s="15">
        <v>173986.04</v>
      </c>
      <c r="H649" s="15">
        <v>1624.83</v>
      </c>
      <c r="I649" s="17">
        <f>G649+H649</f>
        <v>175610.87</v>
      </c>
      <c r="J649" s="18">
        <f>I649/C649</f>
        <v>236.03611559139785</v>
      </c>
    </row>
    <row r="650" spans="1:10" ht="14.4" customHeight="1" x14ac:dyDescent="0.25">
      <c r="A650" s="3" t="s">
        <v>385</v>
      </c>
      <c r="B650" s="19" t="s">
        <v>25</v>
      </c>
      <c r="C650" s="4">
        <v>426</v>
      </c>
      <c r="D650" s="16" t="s">
        <v>9</v>
      </c>
      <c r="E650" s="16" t="s">
        <v>9</v>
      </c>
      <c r="F650" s="16" t="s">
        <v>9</v>
      </c>
      <c r="G650" s="15">
        <v>100349.72</v>
      </c>
      <c r="H650" s="15">
        <v>184.94</v>
      </c>
      <c r="I650" s="17">
        <f>G650+H650</f>
        <v>100534.66</v>
      </c>
      <c r="J650" s="18">
        <f>I650/C650</f>
        <v>235.99685446009391</v>
      </c>
    </row>
    <row r="651" spans="1:10" ht="14.4" customHeight="1" x14ac:dyDescent="0.25">
      <c r="A651" s="3" t="s">
        <v>371</v>
      </c>
      <c r="B651" s="19" t="s">
        <v>25</v>
      </c>
      <c r="C651" s="4">
        <v>314</v>
      </c>
      <c r="D651" s="16" t="s">
        <v>9</v>
      </c>
      <c r="E651" s="16" t="s">
        <v>9</v>
      </c>
      <c r="F651" s="16" t="s">
        <v>9</v>
      </c>
      <c r="G651" s="15">
        <v>74096.44</v>
      </c>
      <c r="H651" s="15">
        <v>0</v>
      </c>
      <c r="I651" s="17">
        <f>G651+H651</f>
        <v>74096.44</v>
      </c>
      <c r="J651" s="18">
        <f>I651/C651</f>
        <v>235.97592356687898</v>
      </c>
    </row>
    <row r="652" spans="1:10" ht="14.4" customHeight="1" x14ac:dyDescent="0.25">
      <c r="A652" s="3" t="s">
        <v>290</v>
      </c>
      <c r="B652" s="19" t="s">
        <v>25</v>
      </c>
      <c r="C652" s="4">
        <v>3714</v>
      </c>
      <c r="D652" s="16" t="s">
        <v>9</v>
      </c>
      <c r="E652" s="16" t="s">
        <v>9</v>
      </c>
      <c r="F652" s="16" t="s">
        <v>9</v>
      </c>
      <c r="G652" s="15">
        <v>855435.14</v>
      </c>
      <c r="H652" s="15">
        <v>20658.280000000002</v>
      </c>
      <c r="I652" s="17">
        <f>G652+H652</f>
        <v>876093.42</v>
      </c>
      <c r="J652" s="18">
        <f>I652/C652</f>
        <v>235.88945072697902</v>
      </c>
    </row>
    <row r="653" spans="1:10" ht="14.4" customHeight="1" x14ac:dyDescent="0.25">
      <c r="A653" s="3" t="s">
        <v>316</v>
      </c>
      <c r="B653" s="19" t="s">
        <v>25</v>
      </c>
      <c r="C653" s="4">
        <v>1116</v>
      </c>
      <c r="D653" s="16" t="s">
        <v>9</v>
      </c>
      <c r="E653" s="16" t="s">
        <v>9</v>
      </c>
      <c r="F653" s="16" t="s">
        <v>9</v>
      </c>
      <c r="G653" s="15">
        <v>255255.96</v>
      </c>
      <c r="H653" s="15">
        <v>7945.58</v>
      </c>
      <c r="I653" s="17">
        <f>G653+H653</f>
        <v>263201.53999999998</v>
      </c>
      <c r="J653" s="18">
        <f>I653/C653</f>
        <v>235.84367383512543</v>
      </c>
    </row>
    <row r="654" spans="1:10" ht="14.4" customHeight="1" x14ac:dyDescent="0.25">
      <c r="A654" s="3" t="s">
        <v>64</v>
      </c>
      <c r="B654" s="19" t="s">
        <v>22</v>
      </c>
      <c r="C654" s="4">
        <v>101</v>
      </c>
      <c r="D654" s="16" t="s">
        <v>9</v>
      </c>
      <c r="E654" s="16" t="s">
        <v>9</v>
      </c>
      <c r="F654" s="16" t="s">
        <v>9</v>
      </c>
      <c r="G654" s="15">
        <v>23703.29</v>
      </c>
      <c r="H654" s="15">
        <v>110.14</v>
      </c>
      <c r="I654" s="17">
        <f>G654+H654</f>
        <v>23813.43</v>
      </c>
      <c r="J654" s="18">
        <f>I654/C654</f>
        <v>235.77653465346535</v>
      </c>
    </row>
    <row r="655" spans="1:10" ht="14.4" customHeight="1" x14ac:dyDescent="0.25">
      <c r="A655" s="3" t="s">
        <v>564</v>
      </c>
      <c r="B655" s="19" t="s">
        <v>26</v>
      </c>
      <c r="C655" s="4">
        <v>424</v>
      </c>
      <c r="D655" s="16" t="s">
        <v>9</v>
      </c>
      <c r="E655" s="16" t="s">
        <v>9</v>
      </c>
      <c r="F655" s="16" t="s">
        <v>9</v>
      </c>
      <c r="G655" s="15">
        <v>95180.47</v>
      </c>
      <c r="H655" s="15">
        <v>4692.22</v>
      </c>
      <c r="I655" s="17">
        <f>G655+H655</f>
        <v>99872.69</v>
      </c>
      <c r="J655" s="18">
        <f>I655/C655</f>
        <v>235.54879716981134</v>
      </c>
    </row>
    <row r="656" spans="1:10" ht="14.4" customHeight="1" x14ac:dyDescent="0.25">
      <c r="A656" s="3" t="s">
        <v>345</v>
      </c>
      <c r="B656" s="19" t="s">
        <v>25</v>
      </c>
      <c r="C656" s="4">
        <v>2268</v>
      </c>
      <c r="D656" s="16" t="s">
        <v>9</v>
      </c>
      <c r="E656" s="16" t="s">
        <v>9</v>
      </c>
      <c r="F656" s="16" t="s">
        <v>9</v>
      </c>
      <c r="G656" s="15">
        <v>508752.35</v>
      </c>
      <c r="H656" s="15">
        <v>25309.420000000002</v>
      </c>
      <c r="I656" s="17">
        <f>G656+H656</f>
        <v>534061.77</v>
      </c>
      <c r="J656" s="18">
        <f>I656/C656</f>
        <v>235.4769708994709</v>
      </c>
    </row>
    <row r="657" spans="1:10" ht="14.4" customHeight="1" x14ac:dyDescent="0.25">
      <c r="A657" s="3" t="s">
        <v>684</v>
      </c>
      <c r="B657" s="19" t="s">
        <v>28</v>
      </c>
      <c r="C657" s="4">
        <v>3401</v>
      </c>
      <c r="D657" s="16" t="s">
        <v>9</v>
      </c>
      <c r="E657" s="16" t="s">
        <v>9</v>
      </c>
      <c r="F657" s="16" t="s">
        <v>9</v>
      </c>
      <c r="G657" s="15">
        <v>785905.75</v>
      </c>
      <c r="H657" s="15">
        <v>14566.45</v>
      </c>
      <c r="I657" s="17">
        <f>G657+H657</f>
        <v>800472.2</v>
      </c>
      <c r="J657" s="18">
        <f>I657/C657</f>
        <v>235.36377536018816</v>
      </c>
    </row>
    <row r="658" spans="1:10" ht="14.4" customHeight="1" x14ac:dyDescent="0.25">
      <c r="A658" s="3" t="s">
        <v>733</v>
      </c>
      <c r="B658" s="19" t="s">
        <v>29</v>
      </c>
      <c r="C658" s="4">
        <v>812</v>
      </c>
      <c r="D658" s="16" t="s">
        <v>9</v>
      </c>
      <c r="E658" s="16" t="s">
        <v>9</v>
      </c>
      <c r="F658" s="16" t="s">
        <v>9</v>
      </c>
      <c r="G658" s="15">
        <v>187640.71</v>
      </c>
      <c r="H658" s="15">
        <v>3334.9799999999996</v>
      </c>
      <c r="I658" s="17">
        <f>G658+H658</f>
        <v>190975.69</v>
      </c>
      <c r="J658" s="18">
        <f>I658/C658</f>
        <v>235.19173645320197</v>
      </c>
    </row>
    <row r="659" spans="1:10" ht="14.4" customHeight="1" x14ac:dyDescent="0.25">
      <c r="A659" s="3" t="s">
        <v>747</v>
      </c>
      <c r="B659" s="19" t="s">
        <v>29</v>
      </c>
      <c r="C659" s="4">
        <v>305</v>
      </c>
      <c r="D659" s="16" t="s">
        <v>9</v>
      </c>
      <c r="E659" s="16" t="s">
        <v>9</v>
      </c>
      <c r="F659" s="16" t="s">
        <v>9</v>
      </c>
      <c r="G659" s="15">
        <v>70014</v>
      </c>
      <c r="H659" s="15">
        <v>1709.25</v>
      </c>
      <c r="I659" s="17">
        <f>G659+H659</f>
        <v>71723.25</v>
      </c>
      <c r="J659" s="18">
        <f>I659/C659</f>
        <v>235.15819672131147</v>
      </c>
    </row>
    <row r="660" spans="1:10" ht="14.4" customHeight="1" x14ac:dyDescent="0.25">
      <c r="A660" s="3" t="s">
        <v>459</v>
      </c>
      <c r="B660" s="19" t="s">
        <v>27</v>
      </c>
      <c r="C660" s="4">
        <v>343</v>
      </c>
      <c r="D660" s="16" t="s">
        <v>9</v>
      </c>
      <c r="E660" s="16" t="s">
        <v>9</v>
      </c>
      <c r="F660" s="16" t="s">
        <v>9</v>
      </c>
      <c r="G660" s="15">
        <v>79008.570000000007</v>
      </c>
      <c r="H660" s="15">
        <v>1638.46</v>
      </c>
      <c r="I660" s="17">
        <f>G660+H660</f>
        <v>80647.030000000013</v>
      </c>
      <c r="J660" s="18">
        <f>I660/C660</f>
        <v>235.12253644314873</v>
      </c>
    </row>
    <row r="661" spans="1:10" ht="14.4" customHeight="1" x14ac:dyDescent="0.25">
      <c r="A661" s="3" t="s">
        <v>123</v>
      </c>
      <c r="B661" s="19" t="s">
        <v>22</v>
      </c>
      <c r="C661" s="4">
        <v>350</v>
      </c>
      <c r="D661" s="16" t="s">
        <v>9</v>
      </c>
      <c r="E661" s="16" t="s">
        <v>9</v>
      </c>
      <c r="F661" s="16" t="s">
        <v>9</v>
      </c>
      <c r="G661" s="15">
        <v>79444.88</v>
      </c>
      <c r="H661" s="15">
        <v>2819.49</v>
      </c>
      <c r="I661" s="17">
        <f>G661+H661</f>
        <v>82264.37000000001</v>
      </c>
      <c r="J661" s="18">
        <f>I661/C661</f>
        <v>235.04105714285717</v>
      </c>
    </row>
    <row r="662" spans="1:10" ht="14.4" customHeight="1" x14ac:dyDescent="0.25">
      <c r="A662" s="3" t="s">
        <v>716</v>
      </c>
      <c r="B662" s="19" t="s">
        <v>29</v>
      </c>
      <c r="C662" s="4">
        <v>2617</v>
      </c>
      <c r="D662" s="16" t="s">
        <v>9</v>
      </c>
      <c r="E662" s="16" t="s">
        <v>9</v>
      </c>
      <c r="F662" s="16" t="s">
        <v>9</v>
      </c>
      <c r="G662" s="15">
        <v>593026.64</v>
      </c>
      <c r="H662" s="15">
        <v>21921.59</v>
      </c>
      <c r="I662" s="17">
        <f>G662+H662</f>
        <v>614948.23</v>
      </c>
      <c r="J662" s="18">
        <f>I662/C662</f>
        <v>234.98212839128772</v>
      </c>
    </row>
    <row r="663" spans="1:10" ht="14.4" customHeight="1" x14ac:dyDescent="0.25">
      <c r="A663" s="3" t="s">
        <v>265</v>
      </c>
      <c r="B663" s="19" t="s">
        <v>25</v>
      </c>
      <c r="C663" s="4">
        <v>610</v>
      </c>
      <c r="D663" s="16" t="s">
        <v>9</v>
      </c>
      <c r="E663" s="16" t="s">
        <v>9</v>
      </c>
      <c r="F663" s="16" t="s">
        <v>9</v>
      </c>
      <c r="G663" s="15">
        <v>138407.71</v>
      </c>
      <c r="H663" s="15">
        <v>4923.6899999999996</v>
      </c>
      <c r="I663" s="17">
        <f>G663+H663</f>
        <v>143331.4</v>
      </c>
      <c r="J663" s="18">
        <f>I663/C663</f>
        <v>234.96950819672131</v>
      </c>
    </row>
    <row r="664" spans="1:10" ht="14.4" customHeight="1" x14ac:dyDescent="0.25">
      <c r="A664" s="3" t="s">
        <v>575</v>
      </c>
      <c r="B664" s="19" t="s">
        <v>26</v>
      </c>
      <c r="C664" s="4">
        <v>280</v>
      </c>
      <c r="D664" s="16" t="s">
        <v>9</v>
      </c>
      <c r="E664" s="16" t="s">
        <v>9</v>
      </c>
      <c r="F664" s="16" t="s">
        <v>9</v>
      </c>
      <c r="G664" s="15">
        <v>64027.34</v>
      </c>
      <c r="H664" s="15">
        <v>1751.05</v>
      </c>
      <c r="I664" s="17">
        <f>G664+H664</f>
        <v>65778.39</v>
      </c>
      <c r="J664" s="18">
        <f>I664/C664</f>
        <v>234.92282142857144</v>
      </c>
    </row>
    <row r="665" spans="1:10" ht="14.4" customHeight="1" x14ac:dyDescent="0.25">
      <c r="A665" s="3" t="s">
        <v>454</v>
      </c>
      <c r="B665" s="19" t="s">
        <v>27</v>
      </c>
      <c r="C665" s="4">
        <v>547</v>
      </c>
      <c r="D665" s="16" t="s">
        <v>9</v>
      </c>
      <c r="E665" s="16" t="s">
        <v>9</v>
      </c>
      <c r="F665" s="16" t="s">
        <v>9</v>
      </c>
      <c r="G665" s="15">
        <v>122856.46</v>
      </c>
      <c r="H665" s="15">
        <v>5640.24</v>
      </c>
      <c r="I665" s="17">
        <f>G665+H665</f>
        <v>128496.70000000001</v>
      </c>
      <c r="J665" s="18">
        <f>I665/C665</f>
        <v>234.91170018281537</v>
      </c>
    </row>
    <row r="666" spans="1:10" ht="14.4" customHeight="1" x14ac:dyDescent="0.25">
      <c r="A666" s="3" t="s">
        <v>339</v>
      </c>
      <c r="B666" s="19" t="s">
        <v>25</v>
      </c>
      <c r="C666" s="4">
        <v>4145</v>
      </c>
      <c r="D666" s="16" t="s">
        <v>9</v>
      </c>
      <c r="E666" s="16" t="s">
        <v>9</v>
      </c>
      <c r="F666" s="16" t="s">
        <v>9</v>
      </c>
      <c r="G666" s="15">
        <v>943871.78</v>
      </c>
      <c r="H666" s="15">
        <v>29080.089999999997</v>
      </c>
      <c r="I666" s="17">
        <f>G666+H666</f>
        <v>972951.87</v>
      </c>
      <c r="J666" s="18">
        <f>I666/C666</f>
        <v>234.72903980699638</v>
      </c>
    </row>
    <row r="667" spans="1:10" ht="14.4" customHeight="1" x14ac:dyDescent="0.25">
      <c r="A667" s="3" t="s">
        <v>536</v>
      </c>
      <c r="B667" s="19" t="s">
        <v>26</v>
      </c>
      <c r="C667" s="4">
        <v>724</v>
      </c>
      <c r="D667" s="16" t="s">
        <v>9</v>
      </c>
      <c r="E667" s="16" t="s">
        <v>9</v>
      </c>
      <c r="F667" s="16" t="s">
        <v>9</v>
      </c>
      <c r="G667" s="15">
        <v>166311.84</v>
      </c>
      <c r="H667" s="15">
        <v>3631.96</v>
      </c>
      <c r="I667" s="17">
        <f>G667+H667</f>
        <v>169943.8</v>
      </c>
      <c r="J667" s="18">
        <f>I667/C667</f>
        <v>234.72900552486186</v>
      </c>
    </row>
    <row r="668" spans="1:10" ht="14.4" customHeight="1" x14ac:dyDescent="0.25">
      <c r="A668" s="3" t="s">
        <v>606</v>
      </c>
      <c r="B668" s="19" t="s">
        <v>28</v>
      </c>
      <c r="C668" s="4">
        <v>1913</v>
      </c>
      <c r="D668" s="16" t="s">
        <v>9</v>
      </c>
      <c r="E668" s="16" t="s">
        <v>9</v>
      </c>
      <c r="F668" s="16" t="s">
        <v>9</v>
      </c>
      <c r="G668" s="15">
        <v>431874.68</v>
      </c>
      <c r="H668" s="15">
        <v>17160.23</v>
      </c>
      <c r="I668" s="17">
        <f>G668+H668</f>
        <v>449034.91</v>
      </c>
      <c r="J668" s="18">
        <f>I668/C668</f>
        <v>234.72812859383166</v>
      </c>
    </row>
    <row r="669" spans="1:10" ht="14.4" customHeight="1" x14ac:dyDescent="0.25">
      <c r="A669" s="3" t="s">
        <v>210</v>
      </c>
      <c r="B669" s="19" t="s">
        <v>24</v>
      </c>
      <c r="C669" s="4">
        <v>2809</v>
      </c>
      <c r="D669" s="16" t="s">
        <v>9</v>
      </c>
      <c r="E669" s="16" t="s">
        <v>9</v>
      </c>
      <c r="F669" s="16" t="s">
        <v>9</v>
      </c>
      <c r="G669" s="15">
        <v>644272.43000000005</v>
      </c>
      <c r="H669" s="15">
        <v>14835.59</v>
      </c>
      <c r="I669" s="17">
        <f>G669+H669</f>
        <v>659108.02</v>
      </c>
      <c r="J669" s="18">
        <f>I669/C669</f>
        <v>234.6415165539338</v>
      </c>
    </row>
    <row r="670" spans="1:10" ht="14.4" customHeight="1" x14ac:dyDescent="0.25">
      <c r="A670" s="3" t="s">
        <v>561</v>
      </c>
      <c r="B670" s="19" t="s">
        <v>26</v>
      </c>
      <c r="C670" s="4">
        <v>275</v>
      </c>
      <c r="D670" s="16" t="s">
        <v>9</v>
      </c>
      <c r="E670" s="16" t="s">
        <v>9</v>
      </c>
      <c r="F670" s="16" t="s">
        <v>9</v>
      </c>
      <c r="G670" s="15">
        <v>61181.34</v>
      </c>
      <c r="H670" s="15">
        <v>3318.88</v>
      </c>
      <c r="I670" s="17">
        <f>G670+H670</f>
        <v>64500.219999999994</v>
      </c>
      <c r="J670" s="18">
        <f>I670/C670</f>
        <v>234.54625454545453</v>
      </c>
    </row>
    <row r="671" spans="1:10" ht="14.4" customHeight="1" x14ac:dyDescent="0.25">
      <c r="A671" s="3" t="s">
        <v>600</v>
      </c>
      <c r="B671" s="19" t="s">
        <v>28</v>
      </c>
      <c r="C671" s="4">
        <v>371</v>
      </c>
      <c r="D671" s="16" t="s">
        <v>9</v>
      </c>
      <c r="E671" s="16" t="s">
        <v>9</v>
      </c>
      <c r="F671" s="16" t="s">
        <v>9</v>
      </c>
      <c r="G671" s="15">
        <v>86395.95</v>
      </c>
      <c r="H671" s="15">
        <v>578.4</v>
      </c>
      <c r="I671" s="17">
        <f>G671+H671</f>
        <v>86974.349999999991</v>
      </c>
      <c r="J671" s="18">
        <f>I671/C671</f>
        <v>234.43221024258759</v>
      </c>
    </row>
    <row r="672" spans="1:10" ht="14.4" customHeight="1" x14ac:dyDescent="0.25">
      <c r="A672" s="3" t="s">
        <v>582</v>
      </c>
      <c r="B672" s="19" t="s">
        <v>26</v>
      </c>
      <c r="C672" s="4">
        <v>644</v>
      </c>
      <c r="D672" s="16" t="s">
        <v>9</v>
      </c>
      <c r="E672" s="16" t="s">
        <v>9</v>
      </c>
      <c r="F672" s="16" t="s">
        <v>9</v>
      </c>
      <c r="G672" s="15">
        <v>146820.14000000001</v>
      </c>
      <c r="H672" s="15">
        <v>4131.51</v>
      </c>
      <c r="I672" s="17">
        <f>G672+H672</f>
        <v>150951.65000000002</v>
      </c>
      <c r="J672" s="18">
        <f>I672/C672</f>
        <v>234.39697204968948</v>
      </c>
    </row>
    <row r="673" spans="1:10" ht="14.4" customHeight="1" x14ac:dyDescent="0.25">
      <c r="A673" s="3" t="s">
        <v>375</v>
      </c>
      <c r="B673" s="19" t="s">
        <v>25</v>
      </c>
      <c r="C673" s="4">
        <v>1638</v>
      </c>
      <c r="D673" s="16" t="s">
        <v>9</v>
      </c>
      <c r="E673" s="16" t="s">
        <v>9</v>
      </c>
      <c r="F673" s="16" t="s">
        <v>9</v>
      </c>
      <c r="G673" s="15">
        <v>376398.65</v>
      </c>
      <c r="H673" s="15">
        <v>7046.06</v>
      </c>
      <c r="I673" s="17">
        <f>G673+H673</f>
        <v>383444.71</v>
      </c>
      <c r="J673" s="18">
        <f>I673/C673</f>
        <v>234.09322954822957</v>
      </c>
    </row>
    <row r="674" spans="1:10" ht="14.4" customHeight="1" x14ac:dyDescent="0.25">
      <c r="A674" s="3" t="s">
        <v>548</v>
      </c>
      <c r="B674" s="19" t="s">
        <v>26</v>
      </c>
      <c r="C674" s="4">
        <v>1260</v>
      </c>
      <c r="D674" s="16" t="s">
        <v>9</v>
      </c>
      <c r="E674" s="16" t="s">
        <v>9</v>
      </c>
      <c r="F674" s="16" t="s">
        <v>9</v>
      </c>
      <c r="G674" s="15">
        <v>282503.19</v>
      </c>
      <c r="H674" s="15">
        <v>12378.84</v>
      </c>
      <c r="I674" s="17">
        <f>G674+H674</f>
        <v>294882.03000000003</v>
      </c>
      <c r="J674" s="18">
        <f>I674/C674</f>
        <v>234.03335714285717</v>
      </c>
    </row>
    <row r="675" spans="1:10" ht="14.4" customHeight="1" x14ac:dyDescent="0.25">
      <c r="A675" s="3" t="s">
        <v>559</v>
      </c>
      <c r="B675" s="19" t="s">
        <v>26</v>
      </c>
      <c r="C675" s="4">
        <v>2196</v>
      </c>
      <c r="D675" s="16" t="s">
        <v>9</v>
      </c>
      <c r="E675" s="16" t="s">
        <v>9</v>
      </c>
      <c r="F675" s="16" t="s">
        <v>9</v>
      </c>
      <c r="G675" s="15">
        <v>513786.17</v>
      </c>
      <c r="H675" s="15">
        <v>0</v>
      </c>
      <c r="I675" s="17">
        <f>G675+H675</f>
        <v>513786.17</v>
      </c>
      <c r="J675" s="18">
        <f>I675/C675</f>
        <v>233.964558287796</v>
      </c>
    </row>
    <row r="676" spans="1:10" ht="14.4" customHeight="1" x14ac:dyDescent="0.25">
      <c r="A676" s="3" t="s">
        <v>246</v>
      </c>
      <c r="B676" s="19" t="s">
        <v>24</v>
      </c>
      <c r="C676" s="4">
        <v>608</v>
      </c>
      <c r="D676" s="16" t="s">
        <v>9</v>
      </c>
      <c r="E676" s="16" t="s">
        <v>9</v>
      </c>
      <c r="F676" s="16" t="s">
        <v>9</v>
      </c>
      <c r="G676" s="15">
        <v>136986.76</v>
      </c>
      <c r="H676" s="15">
        <v>5237.9399999999996</v>
      </c>
      <c r="I676" s="17">
        <f>G676+H676</f>
        <v>142224.70000000001</v>
      </c>
      <c r="J676" s="18">
        <f>I676/C676</f>
        <v>233.92220394736844</v>
      </c>
    </row>
    <row r="677" spans="1:10" ht="14.4" customHeight="1" x14ac:dyDescent="0.25">
      <c r="A677" s="3" t="s">
        <v>329</v>
      </c>
      <c r="B677" s="19" t="s">
        <v>25</v>
      </c>
      <c r="C677" s="4">
        <v>1938</v>
      </c>
      <c r="D677" s="16" t="s">
        <v>9</v>
      </c>
      <c r="E677" s="16" t="s">
        <v>9</v>
      </c>
      <c r="F677" s="16" t="s">
        <v>9</v>
      </c>
      <c r="G677" s="15">
        <v>440147.34</v>
      </c>
      <c r="H677" s="15">
        <v>12900.65</v>
      </c>
      <c r="I677" s="17">
        <f>G677+H677</f>
        <v>453047.99000000005</v>
      </c>
      <c r="J677" s="18">
        <f>I677/C677</f>
        <v>233.77089267285865</v>
      </c>
    </row>
    <row r="678" spans="1:10" ht="14.4" customHeight="1" x14ac:dyDescent="0.25">
      <c r="A678" s="3" t="s">
        <v>148</v>
      </c>
      <c r="B678" s="19" t="s">
        <v>23</v>
      </c>
      <c r="C678" s="4">
        <v>1698</v>
      </c>
      <c r="D678" s="16" t="s">
        <v>9</v>
      </c>
      <c r="E678" s="16" t="s">
        <v>9</v>
      </c>
      <c r="F678" s="16" t="s">
        <v>9</v>
      </c>
      <c r="G678" s="15">
        <v>392681.48</v>
      </c>
      <c r="H678" s="15">
        <v>4154.72</v>
      </c>
      <c r="I678" s="17">
        <f>G678+H678</f>
        <v>396836.19999999995</v>
      </c>
      <c r="J678" s="18">
        <f>I678/C678</f>
        <v>233.70800942285038</v>
      </c>
    </row>
    <row r="679" spans="1:10" ht="14.4" customHeight="1" x14ac:dyDescent="0.25">
      <c r="A679" s="3" t="s">
        <v>197</v>
      </c>
      <c r="B679" s="19" t="s">
        <v>24</v>
      </c>
      <c r="C679" s="4">
        <v>2341</v>
      </c>
      <c r="D679" s="16" t="s">
        <v>9</v>
      </c>
      <c r="E679" s="16" t="s">
        <v>9</v>
      </c>
      <c r="F679" s="16" t="s">
        <v>9</v>
      </c>
      <c r="G679" s="15">
        <v>543123.61</v>
      </c>
      <c r="H679" s="15">
        <v>3865.74</v>
      </c>
      <c r="I679" s="17">
        <f>G679+H679</f>
        <v>546989.35</v>
      </c>
      <c r="J679" s="18">
        <f>I679/C679</f>
        <v>233.65627936779154</v>
      </c>
    </row>
    <row r="680" spans="1:10" ht="14.4" customHeight="1" x14ac:dyDescent="0.25">
      <c r="A680" s="3" t="s">
        <v>182</v>
      </c>
      <c r="B680" s="19" t="s">
        <v>24</v>
      </c>
      <c r="C680" s="4">
        <v>4910</v>
      </c>
      <c r="D680" s="16" t="s">
        <v>9</v>
      </c>
      <c r="E680" s="16" t="s">
        <v>9</v>
      </c>
      <c r="F680" s="16" t="s">
        <v>9</v>
      </c>
      <c r="G680" s="15">
        <v>1123092.99</v>
      </c>
      <c r="H680" s="15">
        <v>23379.16</v>
      </c>
      <c r="I680" s="17">
        <f>G680+H680</f>
        <v>1146472.1499999999</v>
      </c>
      <c r="J680" s="18">
        <f>I680/C680</f>
        <v>233.497382892057</v>
      </c>
    </row>
    <row r="681" spans="1:10" ht="14.4" customHeight="1" x14ac:dyDescent="0.25">
      <c r="A681" s="3" t="s">
        <v>327</v>
      </c>
      <c r="B681" s="19" t="s">
        <v>25</v>
      </c>
      <c r="C681" s="4">
        <v>1177</v>
      </c>
      <c r="D681" s="16" t="s">
        <v>9</v>
      </c>
      <c r="E681" s="16" t="s">
        <v>9</v>
      </c>
      <c r="F681" s="16" t="s">
        <v>9</v>
      </c>
      <c r="G681" s="15">
        <v>258465.82</v>
      </c>
      <c r="H681" s="15">
        <v>16141.949999999999</v>
      </c>
      <c r="I681" s="17">
        <f>G681+H681</f>
        <v>274607.77</v>
      </c>
      <c r="J681" s="18">
        <f>I681/C681</f>
        <v>233.31161427357691</v>
      </c>
    </row>
    <row r="682" spans="1:10" ht="14.4" customHeight="1" x14ac:dyDescent="0.25">
      <c r="A682" s="3" t="s">
        <v>666</v>
      </c>
      <c r="B682" s="19" t="s">
        <v>28</v>
      </c>
      <c r="C682" s="4">
        <v>4682</v>
      </c>
      <c r="D682" s="16" t="s">
        <v>9</v>
      </c>
      <c r="E682" s="16" t="s">
        <v>9</v>
      </c>
      <c r="F682" s="16" t="s">
        <v>9</v>
      </c>
      <c r="G682" s="15">
        <v>1050149.25</v>
      </c>
      <c r="H682" s="15">
        <v>42104.14</v>
      </c>
      <c r="I682" s="17">
        <f>G682+H682</f>
        <v>1092253.3899999999</v>
      </c>
      <c r="J682" s="18">
        <f>I682/C682</f>
        <v>233.28778086287909</v>
      </c>
    </row>
    <row r="683" spans="1:10" ht="14.4" customHeight="1" x14ac:dyDescent="0.25">
      <c r="A683" s="3" t="s">
        <v>618</v>
      </c>
      <c r="B683" s="19" t="s">
        <v>28</v>
      </c>
      <c r="C683" s="4">
        <v>234</v>
      </c>
      <c r="D683" s="16" t="s">
        <v>9</v>
      </c>
      <c r="E683" s="16" t="s">
        <v>9</v>
      </c>
      <c r="F683" s="16" t="s">
        <v>9</v>
      </c>
      <c r="G683" s="15">
        <v>52519.24</v>
      </c>
      <c r="H683" s="15">
        <v>2063.8200000000002</v>
      </c>
      <c r="I683" s="17">
        <f>G683+H683</f>
        <v>54583.06</v>
      </c>
      <c r="J683" s="18">
        <f>I683/C683</f>
        <v>233.26094017094016</v>
      </c>
    </row>
    <row r="684" spans="1:10" ht="14.4" customHeight="1" x14ac:dyDescent="0.25">
      <c r="A684" s="3" t="s">
        <v>405</v>
      </c>
      <c r="B684" s="19" t="s">
        <v>25</v>
      </c>
      <c r="C684" s="4">
        <v>2623</v>
      </c>
      <c r="D684" s="16" t="s">
        <v>9</v>
      </c>
      <c r="E684" s="16" t="s">
        <v>9</v>
      </c>
      <c r="F684" s="16" t="s">
        <v>9</v>
      </c>
      <c r="G684" s="15">
        <v>587795.52</v>
      </c>
      <c r="H684" s="15">
        <v>23782.649999999998</v>
      </c>
      <c r="I684" s="17">
        <f>G684+H684</f>
        <v>611578.17000000004</v>
      </c>
      <c r="J684" s="18">
        <f>I684/C684</f>
        <v>233.15980556614565</v>
      </c>
    </row>
    <row r="685" spans="1:10" ht="14.4" customHeight="1" x14ac:dyDescent="0.25">
      <c r="A685" s="3" t="s">
        <v>230</v>
      </c>
      <c r="B685" s="19" t="s">
        <v>24</v>
      </c>
      <c r="C685" s="4">
        <v>854</v>
      </c>
      <c r="D685" s="16" t="s">
        <v>9</v>
      </c>
      <c r="E685" s="16" t="s">
        <v>9</v>
      </c>
      <c r="F685" s="16" t="s">
        <v>9</v>
      </c>
      <c r="G685" s="15">
        <v>196023.4</v>
      </c>
      <c r="H685" s="15">
        <v>3056.1</v>
      </c>
      <c r="I685" s="17">
        <f>G685+H685</f>
        <v>199079.5</v>
      </c>
      <c r="J685" s="18">
        <f>I685/C685</f>
        <v>233.11416861826697</v>
      </c>
    </row>
    <row r="686" spans="1:10" ht="14.4" customHeight="1" x14ac:dyDescent="0.25">
      <c r="A686" s="3" t="s">
        <v>574</v>
      </c>
      <c r="B686" s="19" t="s">
        <v>26</v>
      </c>
      <c r="C686" s="4">
        <v>3095</v>
      </c>
      <c r="D686" s="16" t="s">
        <v>9</v>
      </c>
      <c r="E686" s="16" t="s">
        <v>9</v>
      </c>
      <c r="F686" s="16" t="s">
        <v>9</v>
      </c>
      <c r="G686" s="15">
        <v>675646.56</v>
      </c>
      <c r="H686" s="15">
        <v>45740.990000000005</v>
      </c>
      <c r="I686" s="17">
        <f>G686+H686</f>
        <v>721387.55</v>
      </c>
      <c r="J686" s="18">
        <f>I686/C686</f>
        <v>233.08159935379646</v>
      </c>
    </row>
    <row r="687" spans="1:10" ht="14.4" customHeight="1" x14ac:dyDescent="0.25">
      <c r="A687" s="3" t="s">
        <v>638</v>
      </c>
      <c r="B687" s="19" t="s">
        <v>28</v>
      </c>
      <c r="C687" s="4">
        <v>3545</v>
      </c>
      <c r="D687" s="16" t="s">
        <v>9</v>
      </c>
      <c r="E687" s="16" t="s">
        <v>9</v>
      </c>
      <c r="F687" s="16" t="s">
        <v>9</v>
      </c>
      <c r="G687" s="15">
        <v>800245.31</v>
      </c>
      <c r="H687" s="15">
        <v>24640.019999999997</v>
      </c>
      <c r="I687" s="17">
        <f>G687+H687</f>
        <v>824885.33000000007</v>
      </c>
      <c r="J687" s="18">
        <f>I687/C687</f>
        <v>232.68979689703809</v>
      </c>
    </row>
    <row r="688" spans="1:10" ht="14.4" customHeight="1" x14ac:dyDescent="0.25">
      <c r="A688" s="3" t="s">
        <v>668</v>
      </c>
      <c r="B688" s="19" t="s">
        <v>28</v>
      </c>
      <c r="C688" s="4">
        <v>3350</v>
      </c>
      <c r="D688" s="16" t="s">
        <v>9</v>
      </c>
      <c r="E688" s="16" t="s">
        <v>9</v>
      </c>
      <c r="F688" s="16" t="s">
        <v>9</v>
      </c>
      <c r="G688" s="15">
        <v>765967.71</v>
      </c>
      <c r="H688" s="15">
        <v>13502.699999999999</v>
      </c>
      <c r="I688" s="17">
        <f>G688+H688</f>
        <v>779470.40999999992</v>
      </c>
      <c r="J688" s="18">
        <f>I688/C688</f>
        <v>232.67773432835818</v>
      </c>
    </row>
    <row r="689" spans="1:10" ht="14.4" customHeight="1" x14ac:dyDescent="0.25">
      <c r="A689" s="3" t="s">
        <v>120</v>
      </c>
      <c r="B689" s="19" t="s">
        <v>22</v>
      </c>
      <c r="C689" s="4">
        <v>4209</v>
      </c>
      <c r="D689" s="16" t="s">
        <v>9</v>
      </c>
      <c r="E689" s="16" t="s">
        <v>9</v>
      </c>
      <c r="F689" s="16" t="s">
        <v>9</v>
      </c>
      <c r="G689" s="15">
        <v>950885.48</v>
      </c>
      <c r="H689" s="15">
        <v>28071.06</v>
      </c>
      <c r="I689" s="17">
        <f>G689+H689</f>
        <v>978956.54</v>
      </c>
      <c r="J689" s="18">
        <f>I689/C689</f>
        <v>232.58649085293419</v>
      </c>
    </row>
    <row r="690" spans="1:10" ht="14.4" customHeight="1" x14ac:dyDescent="0.25">
      <c r="A690" s="3" t="s">
        <v>512</v>
      </c>
      <c r="B690" s="19" t="s">
        <v>27</v>
      </c>
      <c r="C690" s="4">
        <v>390</v>
      </c>
      <c r="D690" s="16" t="s">
        <v>9</v>
      </c>
      <c r="E690" s="16" t="s">
        <v>9</v>
      </c>
      <c r="F690" s="16" t="s">
        <v>9</v>
      </c>
      <c r="G690" s="15">
        <v>84841.17</v>
      </c>
      <c r="H690" s="15">
        <v>5784.99</v>
      </c>
      <c r="I690" s="17">
        <f>G690+H690</f>
        <v>90626.16</v>
      </c>
      <c r="J690" s="18">
        <f>I690/C690</f>
        <v>232.37476923076923</v>
      </c>
    </row>
    <row r="691" spans="1:10" ht="14.4" customHeight="1" x14ac:dyDescent="0.25">
      <c r="A691" s="3" t="s">
        <v>672</v>
      </c>
      <c r="B691" s="19" t="s">
        <v>28</v>
      </c>
      <c r="C691" s="4">
        <v>2778</v>
      </c>
      <c r="D691" s="16" t="s">
        <v>9</v>
      </c>
      <c r="E691" s="16" t="s">
        <v>9</v>
      </c>
      <c r="F691" s="16" t="s">
        <v>9</v>
      </c>
      <c r="G691" s="15">
        <v>643312.82999999996</v>
      </c>
      <c r="H691" s="15">
        <v>1756.76</v>
      </c>
      <c r="I691" s="17">
        <f>G691+H691</f>
        <v>645069.59</v>
      </c>
      <c r="J691" s="18">
        <f>I691/C691</f>
        <v>232.20647588192944</v>
      </c>
    </row>
    <row r="692" spans="1:10" ht="14.4" customHeight="1" x14ac:dyDescent="0.25">
      <c r="A692" s="3" t="s">
        <v>642</v>
      </c>
      <c r="B692" s="19" t="s">
        <v>28</v>
      </c>
      <c r="C692" s="4">
        <v>1341</v>
      </c>
      <c r="D692" s="16" t="s">
        <v>9</v>
      </c>
      <c r="E692" s="16" t="s">
        <v>9</v>
      </c>
      <c r="F692" s="16" t="s">
        <v>9</v>
      </c>
      <c r="G692" s="15">
        <v>290966.56</v>
      </c>
      <c r="H692" s="15">
        <v>20395.400000000001</v>
      </c>
      <c r="I692" s="17">
        <f>G692+H692</f>
        <v>311361.96000000002</v>
      </c>
      <c r="J692" s="18">
        <f>I692/C692</f>
        <v>232.18639821029083</v>
      </c>
    </row>
    <row r="693" spans="1:10" ht="14.4" customHeight="1" x14ac:dyDescent="0.25">
      <c r="A693" s="3" t="s">
        <v>73</v>
      </c>
      <c r="B693" s="19" t="s">
        <v>22</v>
      </c>
      <c r="C693" s="4">
        <v>1984</v>
      </c>
      <c r="D693" s="16" t="s">
        <v>9</v>
      </c>
      <c r="E693" s="16" t="s">
        <v>9</v>
      </c>
      <c r="F693" s="16" t="s">
        <v>9</v>
      </c>
      <c r="G693" s="15">
        <v>439131.69</v>
      </c>
      <c r="H693" s="15">
        <v>21344.799999999999</v>
      </c>
      <c r="I693" s="17">
        <f>G693+H693</f>
        <v>460476.49</v>
      </c>
      <c r="J693" s="18">
        <f>I693/C693</f>
        <v>232.09500504032258</v>
      </c>
    </row>
    <row r="694" spans="1:10" ht="14.4" customHeight="1" x14ac:dyDescent="0.25">
      <c r="A694" s="3" t="s">
        <v>192</v>
      </c>
      <c r="B694" s="19" t="s">
        <v>24</v>
      </c>
      <c r="C694" s="4">
        <v>373</v>
      </c>
      <c r="D694" s="16" t="s">
        <v>9</v>
      </c>
      <c r="E694" s="16" t="s">
        <v>9</v>
      </c>
      <c r="F694" s="16" t="s">
        <v>9</v>
      </c>
      <c r="G694" s="15">
        <v>86384.67</v>
      </c>
      <c r="H694" s="15">
        <v>166.65</v>
      </c>
      <c r="I694" s="17">
        <f>G694+H694</f>
        <v>86551.319999999992</v>
      </c>
      <c r="J694" s="18">
        <f>I694/C694</f>
        <v>232.04107238605897</v>
      </c>
    </row>
    <row r="695" spans="1:10" ht="14.4" customHeight="1" x14ac:dyDescent="0.25">
      <c r="A695" s="3" t="s">
        <v>57</v>
      </c>
      <c r="B695" s="19" t="s">
        <v>22</v>
      </c>
      <c r="C695" s="4">
        <v>60</v>
      </c>
      <c r="D695" s="16" t="s">
        <v>9</v>
      </c>
      <c r="E695" s="16" t="s">
        <v>9</v>
      </c>
      <c r="F695" s="16" t="s">
        <v>9</v>
      </c>
      <c r="G695" s="15">
        <v>13101.4</v>
      </c>
      <c r="H695" s="15">
        <v>820.91</v>
      </c>
      <c r="I695" s="17">
        <f>G695+H695</f>
        <v>13922.31</v>
      </c>
      <c r="J695" s="18">
        <f>I695/C695</f>
        <v>232.0385</v>
      </c>
    </row>
    <row r="696" spans="1:10" ht="14.4" customHeight="1" x14ac:dyDescent="0.25">
      <c r="A696" s="3" t="s">
        <v>98</v>
      </c>
      <c r="B696" s="19" t="s">
        <v>22</v>
      </c>
      <c r="C696" s="4">
        <v>2199</v>
      </c>
      <c r="D696" s="16" t="s">
        <v>9</v>
      </c>
      <c r="E696" s="16" t="s">
        <v>9</v>
      </c>
      <c r="F696" s="16" t="s">
        <v>9</v>
      </c>
      <c r="G696" s="15">
        <v>497478.87</v>
      </c>
      <c r="H696" s="15">
        <v>12611.17</v>
      </c>
      <c r="I696" s="17">
        <f>G696+H696</f>
        <v>510090.04</v>
      </c>
      <c r="J696" s="18">
        <f>I696/C696</f>
        <v>231.96454752160071</v>
      </c>
    </row>
    <row r="697" spans="1:10" ht="14.4" customHeight="1" x14ac:dyDescent="0.25">
      <c r="A697" s="3" t="s">
        <v>641</v>
      </c>
      <c r="B697" s="19" t="s">
        <v>28</v>
      </c>
      <c r="C697" s="4">
        <v>3000</v>
      </c>
      <c r="D697" s="16" t="s">
        <v>9</v>
      </c>
      <c r="E697" s="16" t="s">
        <v>9</v>
      </c>
      <c r="F697" s="16" t="s">
        <v>9</v>
      </c>
      <c r="G697" s="15">
        <v>676675.1</v>
      </c>
      <c r="H697" s="15">
        <v>19108.849999999999</v>
      </c>
      <c r="I697" s="17">
        <f>G697+H697</f>
        <v>695783.95</v>
      </c>
      <c r="J697" s="18">
        <f>I697/C697</f>
        <v>231.92798333333332</v>
      </c>
    </row>
    <row r="698" spans="1:10" ht="14.4" customHeight="1" x14ac:dyDescent="0.25">
      <c r="A698" s="3" t="s">
        <v>88</v>
      </c>
      <c r="B698" s="19" t="s">
        <v>22</v>
      </c>
      <c r="C698" s="4">
        <v>714</v>
      </c>
      <c r="D698" s="16" t="s">
        <v>9</v>
      </c>
      <c r="E698" s="16" t="s">
        <v>9</v>
      </c>
      <c r="F698" s="16" t="s">
        <v>9</v>
      </c>
      <c r="G698" s="15">
        <v>164205.14000000001</v>
      </c>
      <c r="H698" s="15">
        <v>1333.41</v>
      </c>
      <c r="I698" s="17">
        <f>G698+H698</f>
        <v>165538.55000000002</v>
      </c>
      <c r="J698" s="18">
        <f>I698/C698</f>
        <v>231.84670868347342</v>
      </c>
    </row>
    <row r="699" spans="1:10" ht="14.4" customHeight="1" x14ac:dyDescent="0.25">
      <c r="A699" s="3" t="s">
        <v>143</v>
      </c>
      <c r="B699" s="19" t="s">
        <v>23</v>
      </c>
      <c r="C699" s="4">
        <v>2249</v>
      </c>
      <c r="D699" s="16" t="s">
        <v>9</v>
      </c>
      <c r="E699" s="16" t="s">
        <v>9</v>
      </c>
      <c r="F699" s="16" t="s">
        <v>9</v>
      </c>
      <c r="G699" s="15">
        <v>503787.56</v>
      </c>
      <c r="H699" s="15">
        <v>17435.919999999998</v>
      </c>
      <c r="I699" s="17">
        <f>G699+H699</f>
        <v>521223.48</v>
      </c>
      <c r="J699" s="18">
        <f>I699/C699</f>
        <v>231.75788350377945</v>
      </c>
    </row>
    <row r="700" spans="1:10" ht="14.4" customHeight="1" x14ac:dyDescent="0.25">
      <c r="A700" s="3" t="s">
        <v>517</v>
      </c>
      <c r="B700" s="19" t="s">
        <v>27</v>
      </c>
      <c r="C700" s="4">
        <v>2143</v>
      </c>
      <c r="D700" s="16" t="s">
        <v>9</v>
      </c>
      <c r="E700" s="16" t="s">
        <v>9</v>
      </c>
      <c r="F700" s="16" t="s">
        <v>9</v>
      </c>
      <c r="G700" s="15">
        <v>487284.78</v>
      </c>
      <c r="H700" s="15">
        <v>9187.25</v>
      </c>
      <c r="I700" s="17">
        <f>G700+H700</f>
        <v>496472.03</v>
      </c>
      <c r="J700" s="18">
        <f>I700/C700</f>
        <v>231.67150256649558</v>
      </c>
    </row>
    <row r="701" spans="1:10" ht="14.4" customHeight="1" x14ac:dyDescent="0.25">
      <c r="A701" s="3" t="s">
        <v>670</v>
      </c>
      <c r="B701" s="19" t="s">
        <v>28</v>
      </c>
      <c r="C701" s="4">
        <v>290</v>
      </c>
      <c r="D701" s="16" t="s">
        <v>9</v>
      </c>
      <c r="E701" s="16" t="s">
        <v>9</v>
      </c>
      <c r="F701" s="16" t="s">
        <v>9</v>
      </c>
      <c r="G701" s="15">
        <v>66279.81</v>
      </c>
      <c r="H701" s="15">
        <v>884.91</v>
      </c>
      <c r="I701" s="17">
        <f>G701+H701</f>
        <v>67164.72</v>
      </c>
      <c r="J701" s="18">
        <f>I701/C701</f>
        <v>231.60248275862068</v>
      </c>
    </row>
    <row r="702" spans="1:10" ht="14.4" customHeight="1" x14ac:dyDescent="0.25">
      <c r="A702" s="3" t="s">
        <v>655</v>
      </c>
      <c r="B702" s="19" t="s">
        <v>28</v>
      </c>
      <c r="C702" s="4">
        <v>947</v>
      </c>
      <c r="D702" s="16" t="s">
        <v>9</v>
      </c>
      <c r="E702" s="16" t="s">
        <v>9</v>
      </c>
      <c r="F702" s="16" t="s">
        <v>9</v>
      </c>
      <c r="G702" s="15">
        <v>217148.07</v>
      </c>
      <c r="H702" s="15">
        <v>1926.9499999999998</v>
      </c>
      <c r="I702" s="17">
        <f>G702+H702</f>
        <v>219075.02000000002</v>
      </c>
      <c r="J702" s="18">
        <f>I702/C702</f>
        <v>231.33581837381206</v>
      </c>
    </row>
    <row r="703" spans="1:10" ht="14.4" customHeight="1" x14ac:dyDescent="0.25">
      <c r="A703" s="3" t="s">
        <v>167</v>
      </c>
      <c r="B703" s="19" t="s">
        <v>23</v>
      </c>
      <c r="C703" s="4">
        <v>462</v>
      </c>
      <c r="D703" s="16" t="s">
        <v>9</v>
      </c>
      <c r="E703" s="16" t="s">
        <v>9</v>
      </c>
      <c r="F703" s="16" t="s">
        <v>9</v>
      </c>
      <c r="G703" s="15">
        <v>104568.68</v>
      </c>
      <c r="H703" s="15">
        <v>2245.4</v>
      </c>
      <c r="I703" s="17">
        <f>G703+H703</f>
        <v>106814.07999999999</v>
      </c>
      <c r="J703" s="18">
        <f>I703/C703</f>
        <v>231.19930735930734</v>
      </c>
    </row>
    <row r="704" spans="1:10" ht="14.4" customHeight="1" x14ac:dyDescent="0.25">
      <c r="A704" s="3" t="s">
        <v>397</v>
      </c>
      <c r="B704" s="19" t="s">
        <v>25</v>
      </c>
      <c r="C704" s="4">
        <v>660</v>
      </c>
      <c r="D704" s="16" t="s">
        <v>9</v>
      </c>
      <c r="E704" s="16" t="s">
        <v>9</v>
      </c>
      <c r="F704" s="16" t="s">
        <v>9</v>
      </c>
      <c r="G704" s="15">
        <v>142491</v>
      </c>
      <c r="H704" s="15">
        <v>10097.39</v>
      </c>
      <c r="I704" s="17">
        <f>G704+H704</f>
        <v>152588.39000000001</v>
      </c>
      <c r="J704" s="18">
        <f>I704/C704</f>
        <v>231.19453030303032</v>
      </c>
    </row>
    <row r="705" spans="1:10" ht="14.4" customHeight="1" x14ac:dyDescent="0.25">
      <c r="A705" s="3" t="s">
        <v>55</v>
      </c>
      <c r="B705" s="19" t="s">
        <v>22</v>
      </c>
      <c r="C705" s="4">
        <v>148</v>
      </c>
      <c r="D705" s="16" t="s">
        <v>9</v>
      </c>
      <c r="E705" s="16" t="s">
        <v>9</v>
      </c>
      <c r="F705" s="16" t="s">
        <v>9</v>
      </c>
      <c r="G705" s="15">
        <v>33851.120000000003</v>
      </c>
      <c r="H705" s="15">
        <v>347.68</v>
      </c>
      <c r="I705" s="17">
        <f>G705+H705</f>
        <v>34198.800000000003</v>
      </c>
      <c r="J705" s="18">
        <f>I705/C705</f>
        <v>231.07297297297299</v>
      </c>
    </row>
    <row r="706" spans="1:10" ht="14.4" customHeight="1" x14ac:dyDescent="0.25">
      <c r="A706" s="3" t="s">
        <v>54</v>
      </c>
      <c r="B706" s="19" t="s">
        <v>22</v>
      </c>
      <c r="C706" s="4">
        <v>976</v>
      </c>
      <c r="D706" s="16" t="s">
        <v>9</v>
      </c>
      <c r="E706" s="16" t="s">
        <v>9</v>
      </c>
      <c r="F706" s="16" t="s">
        <v>9</v>
      </c>
      <c r="G706" s="15">
        <v>219834.67</v>
      </c>
      <c r="H706" s="15">
        <v>5595.2</v>
      </c>
      <c r="I706" s="17">
        <f>G706+H706</f>
        <v>225429.87000000002</v>
      </c>
      <c r="J706" s="18">
        <f>I706/C706</f>
        <v>230.97322745901641</v>
      </c>
    </row>
    <row r="707" spans="1:10" ht="14.4" customHeight="1" x14ac:dyDescent="0.25">
      <c r="A707" s="3" t="s">
        <v>520</v>
      </c>
      <c r="B707" s="19" t="s">
        <v>26</v>
      </c>
      <c r="C707" s="4">
        <v>858</v>
      </c>
      <c r="D707" s="16" t="s">
        <v>9</v>
      </c>
      <c r="E707" s="16" t="s">
        <v>9</v>
      </c>
      <c r="F707" s="16" t="s">
        <v>9</v>
      </c>
      <c r="G707" s="15">
        <v>193945.88</v>
      </c>
      <c r="H707" s="15">
        <v>4192.0599999999995</v>
      </c>
      <c r="I707" s="17">
        <f>G707+H707</f>
        <v>198137.94</v>
      </c>
      <c r="J707" s="18">
        <f>I707/C707</f>
        <v>230.93</v>
      </c>
    </row>
    <row r="708" spans="1:10" ht="14.4" customHeight="1" x14ac:dyDescent="0.25">
      <c r="A708" s="3" t="s">
        <v>71</v>
      </c>
      <c r="B708" s="19" t="s">
        <v>22</v>
      </c>
      <c r="C708" s="4">
        <v>770</v>
      </c>
      <c r="D708" s="16" t="s">
        <v>9</v>
      </c>
      <c r="E708" s="16" t="s">
        <v>9</v>
      </c>
      <c r="F708" s="16" t="s">
        <v>9</v>
      </c>
      <c r="G708" s="15">
        <v>176125.29</v>
      </c>
      <c r="H708" s="15">
        <v>1680.58</v>
      </c>
      <c r="I708" s="17">
        <f>G708+H708</f>
        <v>177805.87</v>
      </c>
      <c r="J708" s="18">
        <f>I708/C708</f>
        <v>230.91671428571428</v>
      </c>
    </row>
    <row r="709" spans="1:10" ht="14.4" customHeight="1" x14ac:dyDescent="0.25">
      <c r="A709" s="3" t="s">
        <v>384</v>
      </c>
      <c r="B709" s="19" t="s">
        <v>25</v>
      </c>
      <c r="C709" s="4">
        <v>943</v>
      </c>
      <c r="D709" s="16" t="s">
        <v>9</v>
      </c>
      <c r="E709" s="16" t="s">
        <v>9</v>
      </c>
      <c r="F709" s="16" t="s">
        <v>9</v>
      </c>
      <c r="G709" s="15">
        <v>208019.91</v>
      </c>
      <c r="H709" s="15">
        <v>9704.33</v>
      </c>
      <c r="I709" s="17">
        <f>G709+H709</f>
        <v>217724.24</v>
      </c>
      <c r="J709" s="18">
        <f>I709/C709</f>
        <v>230.88466595970306</v>
      </c>
    </row>
    <row r="710" spans="1:10" ht="14.4" customHeight="1" x14ac:dyDescent="0.25">
      <c r="A710" s="3" t="s">
        <v>658</v>
      </c>
      <c r="B710" s="19" t="s">
        <v>28</v>
      </c>
      <c r="C710" s="4">
        <v>227</v>
      </c>
      <c r="D710" s="16" t="s">
        <v>9</v>
      </c>
      <c r="E710" s="16" t="s">
        <v>9</v>
      </c>
      <c r="F710" s="16" t="s">
        <v>9</v>
      </c>
      <c r="G710" s="15">
        <v>52120.6</v>
      </c>
      <c r="H710" s="15">
        <v>260.32</v>
      </c>
      <c r="I710" s="17">
        <f>G710+H710</f>
        <v>52380.92</v>
      </c>
      <c r="J710" s="18">
        <f>I710/C710</f>
        <v>230.75295154185022</v>
      </c>
    </row>
    <row r="711" spans="1:10" ht="14.4" customHeight="1" x14ac:dyDescent="0.25">
      <c r="A711" s="3" t="s">
        <v>719</v>
      </c>
      <c r="B711" s="19" t="s">
        <v>29</v>
      </c>
      <c r="C711" s="4">
        <v>2863</v>
      </c>
      <c r="D711" s="16" t="s">
        <v>9</v>
      </c>
      <c r="E711" s="16" t="s">
        <v>9</v>
      </c>
      <c r="F711" s="16" t="s">
        <v>9</v>
      </c>
      <c r="G711" s="15">
        <v>652124</v>
      </c>
      <c r="H711" s="15">
        <v>7713.36</v>
      </c>
      <c r="I711" s="17">
        <f>G711+H711</f>
        <v>659837.36</v>
      </c>
      <c r="J711" s="18">
        <f>I711/C711</f>
        <v>230.47061124694375</v>
      </c>
    </row>
    <row r="712" spans="1:10" ht="14.4" customHeight="1" x14ac:dyDescent="0.25">
      <c r="A712" s="3" t="s">
        <v>394</v>
      </c>
      <c r="B712" s="19" t="s">
        <v>25</v>
      </c>
      <c r="C712" s="4">
        <v>703</v>
      </c>
      <c r="D712" s="16" t="s">
        <v>9</v>
      </c>
      <c r="E712" s="16" t="s">
        <v>9</v>
      </c>
      <c r="F712" s="16" t="s">
        <v>9</v>
      </c>
      <c r="G712" s="15">
        <v>152597.26</v>
      </c>
      <c r="H712" s="15">
        <v>9353.7099999999991</v>
      </c>
      <c r="I712" s="17">
        <f>G712+H712</f>
        <v>161950.97</v>
      </c>
      <c r="J712" s="18">
        <f>I712/C712</f>
        <v>230.37122332859175</v>
      </c>
    </row>
    <row r="713" spans="1:10" ht="14.4" customHeight="1" x14ac:dyDescent="0.25">
      <c r="A713" s="3" t="s">
        <v>34</v>
      </c>
      <c r="B713" s="19" t="s">
        <v>22</v>
      </c>
      <c r="C713" s="4">
        <v>1272</v>
      </c>
      <c r="D713" s="16" t="s">
        <v>9</v>
      </c>
      <c r="E713" s="16" t="s">
        <v>9</v>
      </c>
      <c r="F713" s="16" t="s">
        <v>9</v>
      </c>
      <c r="G713" s="15">
        <v>283164.74</v>
      </c>
      <c r="H713" s="15">
        <v>9814.3300000000017</v>
      </c>
      <c r="I713" s="17">
        <f>G713+H713</f>
        <v>292979.07</v>
      </c>
      <c r="J713" s="18">
        <f>I713/C713</f>
        <v>230.32945754716982</v>
      </c>
    </row>
    <row r="714" spans="1:10" ht="14.4" customHeight="1" x14ac:dyDescent="0.25">
      <c r="A714" s="3" t="s">
        <v>114</v>
      </c>
      <c r="B714" s="19" t="s">
        <v>22</v>
      </c>
      <c r="C714" s="4">
        <v>231</v>
      </c>
      <c r="D714" s="16" t="s">
        <v>9</v>
      </c>
      <c r="E714" s="16" t="s">
        <v>9</v>
      </c>
      <c r="F714" s="16" t="s">
        <v>9</v>
      </c>
      <c r="G714" s="15">
        <v>51127.73</v>
      </c>
      <c r="H714" s="15">
        <v>2042.62</v>
      </c>
      <c r="I714" s="17">
        <f>G714+H714</f>
        <v>53170.350000000006</v>
      </c>
      <c r="J714" s="18">
        <f>I714/C714</f>
        <v>230.17467532467535</v>
      </c>
    </row>
    <row r="715" spans="1:10" ht="14.4" customHeight="1" x14ac:dyDescent="0.25">
      <c r="A715" s="3" t="s">
        <v>121</v>
      </c>
      <c r="B715" s="19" t="s">
        <v>22</v>
      </c>
      <c r="C715" s="4">
        <v>268</v>
      </c>
      <c r="D715" s="16" t="s">
        <v>9</v>
      </c>
      <c r="E715" s="16" t="s">
        <v>9</v>
      </c>
      <c r="F715" s="16" t="s">
        <v>9</v>
      </c>
      <c r="G715" s="15">
        <v>60159.03</v>
      </c>
      <c r="H715" s="15">
        <v>1519.6</v>
      </c>
      <c r="I715" s="17">
        <f>G715+H715</f>
        <v>61678.63</v>
      </c>
      <c r="J715" s="18">
        <f>I715/C715</f>
        <v>230.14414179104477</v>
      </c>
    </row>
    <row r="716" spans="1:10" ht="14.4" customHeight="1" x14ac:dyDescent="0.25">
      <c r="A716" s="3" t="s">
        <v>314</v>
      </c>
      <c r="B716" s="19" t="s">
        <v>25</v>
      </c>
      <c r="C716" s="4">
        <v>922</v>
      </c>
      <c r="D716" s="16" t="s">
        <v>9</v>
      </c>
      <c r="E716" s="16" t="s">
        <v>9</v>
      </c>
      <c r="F716" s="16" t="s">
        <v>9</v>
      </c>
      <c r="G716" s="15">
        <v>212148.43</v>
      </c>
      <c r="H716" s="15">
        <v>0</v>
      </c>
      <c r="I716" s="17">
        <f>G716+H716</f>
        <v>212148.43</v>
      </c>
      <c r="J716" s="18">
        <f>I716/C716</f>
        <v>230.09591106290671</v>
      </c>
    </row>
    <row r="717" spans="1:10" ht="14.4" customHeight="1" x14ac:dyDescent="0.25">
      <c r="A717" s="3" t="s">
        <v>308</v>
      </c>
      <c r="B717" s="19" t="s">
        <v>25</v>
      </c>
      <c r="C717" s="4">
        <v>373</v>
      </c>
      <c r="D717" s="16" t="s">
        <v>9</v>
      </c>
      <c r="E717" s="16" t="s">
        <v>9</v>
      </c>
      <c r="F717" s="16" t="s">
        <v>9</v>
      </c>
      <c r="G717" s="15">
        <v>83012.27</v>
      </c>
      <c r="H717" s="15">
        <v>2808.6499999999996</v>
      </c>
      <c r="I717" s="17">
        <f>G717+H717</f>
        <v>85820.92</v>
      </c>
      <c r="J717" s="18">
        <f>I717/C717</f>
        <v>230.08289544235924</v>
      </c>
    </row>
    <row r="718" spans="1:10" ht="14.4" customHeight="1" x14ac:dyDescent="0.25">
      <c r="A718" s="3" t="s">
        <v>112</v>
      </c>
      <c r="B718" s="19" t="s">
        <v>22</v>
      </c>
      <c r="C718" s="4">
        <v>524</v>
      </c>
      <c r="D718" s="16" t="s">
        <v>9</v>
      </c>
      <c r="E718" s="16" t="s">
        <v>9</v>
      </c>
      <c r="F718" s="16" t="s">
        <v>9</v>
      </c>
      <c r="G718" s="15">
        <v>114672.62</v>
      </c>
      <c r="H718" s="15">
        <v>5820.09</v>
      </c>
      <c r="I718" s="17">
        <f>G718+H718</f>
        <v>120492.70999999999</v>
      </c>
      <c r="J718" s="18">
        <f>I718/C718</f>
        <v>229.94791984732822</v>
      </c>
    </row>
    <row r="719" spans="1:10" ht="14.4" customHeight="1" x14ac:dyDescent="0.25">
      <c r="A719" s="3" t="s">
        <v>379</v>
      </c>
      <c r="B719" s="19" t="s">
        <v>25</v>
      </c>
      <c r="C719" s="4">
        <v>1671</v>
      </c>
      <c r="D719" s="16" t="s">
        <v>9</v>
      </c>
      <c r="E719" s="16" t="s">
        <v>9</v>
      </c>
      <c r="F719" s="16" t="s">
        <v>9</v>
      </c>
      <c r="G719" s="15">
        <v>373077.27</v>
      </c>
      <c r="H719" s="15">
        <v>11094.490000000002</v>
      </c>
      <c r="I719" s="17">
        <f>G719+H719</f>
        <v>384171.76</v>
      </c>
      <c r="J719" s="18">
        <f>I719/C719</f>
        <v>229.90530221424297</v>
      </c>
    </row>
    <row r="720" spans="1:10" ht="14.4" customHeight="1" x14ac:dyDescent="0.25">
      <c r="A720" s="3" t="s">
        <v>690</v>
      </c>
      <c r="B720" s="19" t="s">
        <v>28</v>
      </c>
      <c r="C720" s="4">
        <v>3286</v>
      </c>
      <c r="D720" s="16" t="s">
        <v>9</v>
      </c>
      <c r="E720" s="16" t="s">
        <v>9</v>
      </c>
      <c r="F720" s="16" t="s">
        <v>9</v>
      </c>
      <c r="G720" s="15">
        <v>720346.89</v>
      </c>
      <c r="H720" s="15">
        <v>34467.33</v>
      </c>
      <c r="I720" s="17">
        <f>G720+H720</f>
        <v>754814.22</v>
      </c>
      <c r="J720" s="18">
        <f>I720/C720</f>
        <v>229.70609251369444</v>
      </c>
    </row>
    <row r="721" spans="1:10" ht="14.4" customHeight="1" x14ac:dyDescent="0.25">
      <c r="A721" s="3" t="s">
        <v>391</v>
      </c>
      <c r="B721" s="19" t="s">
        <v>25</v>
      </c>
      <c r="C721" s="4">
        <v>511</v>
      </c>
      <c r="D721" s="16" t="s">
        <v>9</v>
      </c>
      <c r="E721" s="16" t="s">
        <v>9</v>
      </c>
      <c r="F721" s="16" t="s">
        <v>9</v>
      </c>
      <c r="G721" s="15">
        <v>117176.28</v>
      </c>
      <c r="H721" s="15">
        <v>171.79</v>
      </c>
      <c r="I721" s="17">
        <f>G721+H721</f>
        <v>117348.06999999999</v>
      </c>
      <c r="J721" s="18">
        <f>I721/C721</f>
        <v>229.64397260273972</v>
      </c>
    </row>
    <row r="722" spans="1:10" ht="14.4" customHeight="1" x14ac:dyDescent="0.25">
      <c r="A722" s="3" t="s">
        <v>598</v>
      </c>
      <c r="B722" s="19" t="s">
        <v>28</v>
      </c>
      <c r="C722" s="4">
        <v>2653</v>
      </c>
      <c r="D722" s="16" t="s">
        <v>9</v>
      </c>
      <c r="E722" s="16" t="s">
        <v>9</v>
      </c>
      <c r="F722" s="16" t="s">
        <v>9</v>
      </c>
      <c r="G722" s="15">
        <v>600885.93000000005</v>
      </c>
      <c r="H722" s="15">
        <v>8051.23</v>
      </c>
      <c r="I722" s="17">
        <f>G722+H722</f>
        <v>608937.16</v>
      </c>
      <c r="J722" s="18">
        <f>I722/C722</f>
        <v>229.52776479457219</v>
      </c>
    </row>
    <row r="723" spans="1:10" ht="14.4" customHeight="1" x14ac:dyDescent="0.25">
      <c r="A723" s="3" t="s">
        <v>337</v>
      </c>
      <c r="B723" s="19" t="s">
        <v>25</v>
      </c>
      <c r="C723" s="4">
        <v>990</v>
      </c>
      <c r="D723" s="16" t="s">
        <v>9</v>
      </c>
      <c r="E723" s="16" t="s">
        <v>9</v>
      </c>
      <c r="F723" s="16" t="s">
        <v>9</v>
      </c>
      <c r="G723" s="15">
        <v>219494.1</v>
      </c>
      <c r="H723" s="15">
        <v>7698.68</v>
      </c>
      <c r="I723" s="17">
        <f>G723+H723</f>
        <v>227192.78</v>
      </c>
      <c r="J723" s="18">
        <f>I723/C723</f>
        <v>229.48765656565655</v>
      </c>
    </row>
    <row r="724" spans="1:10" ht="14.4" customHeight="1" x14ac:dyDescent="0.25">
      <c r="A724" s="3" t="s">
        <v>643</v>
      </c>
      <c r="B724" s="19" t="s">
        <v>28</v>
      </c>
      <c r="C724" s="4">
        <v>1605</v>
      </c>
      <c r="D724" s="16" t="s">
        <v>9</v>
      </c>
      <c r="E724" s="16" t="s">
        <v>9</v>
      </c>
      <c r="F724" s="16" t="s">
        <v>9</v>
      </c>
      <c r="G724" s="15">
        <v>353656.58</v>
      </c>
      <c r="H724" s="15">
        <v>14050.69</v>
      </c>
      <c r="I724" s="17">
        <f>G724+H724</f>
        <v>367707.27</v>
      </c>
      <c r="J724" s="18">
        <f>I724/C724</f>
        <v>229.10110280373834</v>
      </c>
    </row>
    <row r="725" spans="1:10" ht="14.4" customHeight="1" x14ac:dyDescent="0.25">
      <c r="A725" s="3" t="s">
        <v>70</v>
      </c>
      <c r="B725" s="19" t="s">
        <v>22</v>
      </c>
      <c r="C725" s="4">
        <v>598</v>
      </c>
      <c r="D725" s="16" t="s">
        <v>9</v>
      </c>
      <c r="E725" s="16" t="s">
        <v>9</v>
      </c>
      <c r="F725" s="16" t="s">
        <v>9</v>
      </c>
      <c r="G725" s="15">
        <v>135532.56</v>
      </c>
      <c r="H725" s="15">
        <v>1342.27</v>
      </c>
      <c r="I725" s="17">
        <f>G725+H725</f>
        <v>136874.82999999999</v>
      </c>
      <c r="J725" s="18">
        <f>I725/C725</f>
        <v>228.88767558528426</v>
      </c>
    </row>
    <row r="726" spans="1:10" ht="14.4" customHeight="1" x14ac:dyDescent="0.25">
      <c r="A726" s="3" t="s">
        <v>42</v>
      </c>
      <c r="B726" s="19" t="s">
        <v>22</v>
      </c>
      <c r="C726" s="4">
        <v>128</v>
      </c>
      <c r="D726" s="16" t="s">
        <v>9</v>
      </c>
      <c r="E726" s="16" t="s">
        <v>9</v>
      </c>
      <c r="F726" s="16" t="s">
        <v>9</v>
      </c>
      <c r="G726" s="15">
        <v>28608.47</v>
      </c>
      <c r="H726" s="15">
        <v>647.31000000000006</v>
      </c>
      <c r="I726" s="17">
        <f>G726+H726</f>
        <v>29255.780000000002</v>
      </c>
      <c r="J726" s="18">
        <f>I726/C726</f>
        <v>228.56078125000002</v>
      </c>
    </row>
    <row r="727" spans="1:10" ht="14.4" customHeight="1" x14ac:dyDescent="0.25">
      <c r="A727" s="3" t="s">
        <v>109</v>
      </c>
      <c r="B727" s="19" t="s">
        <v>22</v>
      </c>
      <c r="C727" s="4">
        <v>278</v>
      </c>
      <c r="D727" s="16" t="s">
        <v>9</v>
      </c>
      <c r="E727" s="16" t="s">
        <v>9</v>
      </c>
      <c r="F727" s="16" t="s">
        <v>9</v>
      </c>
      <c r="G727" s="15">
        <v>62713.75</v>
      </c>
      <c r="H727" s="15">
        <v>739.62</v>
      </c>
      <c r="I727" s="17">
        <f>G727+H727</f>
        <v>63453.37</v>
      </c>
      <c r="J727" s="18">
        <f>I727/C727</f>
        <v>228.24953237410074</v>
      </c>
    </row>
    <row r="728" spans="1:10" ht="14.4" customHeight="1" x14ac:dyDescent="0.25">
      <c r="A728" s="3" t="s">
        <v>333</v>
      </c>
      <c r="B728" s="19" t="s">
        <v>25</v>
      </c>
      <c r="C728" s="4">
        <v>956</v>
      </c>
      <c r="D728" s="16" t="s">
        <v>9</v>
      </c>
      <c r="E728" s="16" t="s">
        <v>9</v>
      </c>
      <c r="F728" s="16" t="s">
        <v>9</v>
      </c>
      <c r="G728" s="15">
        <v>211232.45</v>
      </c>
      <c r="H728" s="15">
        <v>6952.34</v>
      </c>
      <c r="I728" s="17">
        <f>G728+H728</f>
        <v>218184.79</v>
      </c>
      <c r="J728" s="18">
        <f>I728/C728</f>
        <v>228.22676778242678</v>
      </c>
    </row>
    <row r="729" spans="1:10" ht="14.4" customHeight="1" x14ac:dyDescent="0.25">
      <c r="A729" s="3" t="s">
        <v>664</v>
      </c>
      <c r="B729" s="19" t="s">
        <v>28</v>
      </c>
      <c r="C729" s="4">
        <v>952</v>
      </c>
      <c r="D729" s="16" t="s">
        <v>9</v>
      </c>
      <c r="E729" s="16" t="s">
        <v>9</v>
      </c>
      <c r="F729" s="16" t="s">
        <v>9</v>
      </c>
      <c r="G729" s="15">
        <v>210570.94</v>
      </c>
      <c r="H729" s="15">
        <v>6666.87</v>
      </c>
      <c r="I729" s="17">
        <f>G729+H729</f>
        <v>217237.81</v>
      </c>
      <c r="J729" s="18">
        <f>I729/C729</f>
        <v>228.1909768907563</v>
      </c>
    </row>
    <row r="730" spans="1:10" ht="14.4" customHeight="1" x14ac:dyDescent="0.25">
      <c r="A730" s="3" t="s">
        <v>632</v>
      </c>
      <c r="B730" s="19" t="s">
        <v>28</v>
      </c>
      <c r="C730" s="4">
        <v>229</v>
      </c>
      <c r="D730" s="16" t="s">
        <v>9</v>
      </c>
      <c r="E730" s="16" t="s">
        <v>9</v>
      </c>
      <c r="F730" s="16" t="s">
        <v>9</v>
      </c>
      <c r="G730" s="15">
        <v>50621.46</v>
      </c>
      <c r="H730" s="15">
        <v>1609.79</v>
      </c>
      <c r="I730" s="17">
        <f>G730+H730</f>
        <v>52231.25</v>
      </c>
      <c r="J730" s="18">
        <f>I730/C730</f>
        <v>228.08406113537117</v>
      </c>
    </row>
    <row r="731" spans="1:10" ht="14.4" customHeight="1" x14ac:dyDescent="0.25">
      <c r="A731" s="3" t="s">
        <v>51</v>
      </c>
      <c r="B731" s="19" t="s">
        <v>22</v>
      </c>
      <c r="C731" s="4">
        <v>239</v>
      </c>
      <c r="D731" s="16" t="s">
        <v>9</v>
      </c>
      <c r="E731" s="16" t="s">
        <v>9</v>
      </c>
      <c r="F731" s="16" t="s">
        <v>9</v>
      </c>
      <c r="G731" s="15">
        <v>53248.08</v>
      </c>
      <c r="H731" s="15">
        <v>1245.92</v>
      </c>
      <c r="I731" s="17">
        <f>G731+H731</f>
        <v>54494</v>
      </c>
      <c r="J731" s="18">
        <f>I731/C731</f>
        <v>228.00836820083683</v>
      </c>
    </row>
    <row r="732" spans="1:10" ht="14.4" customHeight="1" x14ac:dyDescent="0.25">
      <c r="A732" s="3" t="s">
        <v>104</v>
      </c>
      <c r="B732" s="19" t="s">
        <v>22</v>
      </c>
      <c r="C732" s="4">
        <v>1533</v>
      </c>
      <c r="D732" s="16" t="s">
        <v>9</v>
      </c>
      <c r="E732" s="16" t="s">
        <v>9</v>
      </c>
      <c r="F732" s="16" t="s">
        <v>9</v>
      </c>
      <c r="G732" s="15">
        <v>349534.61</v>
      </c>
      <c r="H732" s="15">
        <v>0</v>
      </c>
      <c r="I732" s="17">
        <f>G732+H732</f>
        <v>349534.61</v>
      </c>
      <c r="J732" s="18">
        <f>I732/C732</f>
        <v>228.00692106979778</v>
      </c>
    </row>
    <row r="733" spans="1:10" ht="14.4" customHeight="1" x14ac:dyDescent="0.25">
      <c r="A733" s="3" t="s">
        <v>491</v>
      </c>
      <c r="B733" s="19" t="s">
        <v>27</v>
      </c>
      <c r="C733" s="4">
        <v>866</v>
      </c>
      <c r="D733" s="16" t="s">
        <v>9</v>
      </c>
      <c r="E733" s="16" t="s">
        <v>9</v>
      </c>
      <c r="F733" s="16" t="s">
        <v>9</v>
      </c>
      <c r="G733" s="15">
        <v>195144.41</v>
      </c>
      <c r="H733" s="15">
        <v>2180.9899999999998</v>
      </c>
      <c r="I733" s="17">
        <f>G733+H733</f>
        <v>197325.4</v>
      </c>
      <c r="J733" s="18">
        <f>I733/C733</f>
        <v>227.85842956120092</v>
      </c>
    </row>
    <row r="734" spans="1:10" ht="14.4" customHeight="1" x14ac:dyDescent="0.25">
      <c r="A734" s="3" t="s">
        <v>545</v>
      </c>
      <c r="B734" s="19" t="s">
        <v>26</v>
      </c>
      <c r="C734" s="4">
        <v>364</v>
      </c>
      <c r="D734" s="16" t="s">
        <v>9</v>
      </c>
      <c r="E734" s="16" t="s">
        <v>9</v>
      </c>
      <c r="F734" s="16" t="s">
        <v>9</v>
      </c>
      <c r="G734" s="15">
        <v>82121.8</v>
      </c>
      <c r="H734" s="15">
        <v>815.69</v>
      </c>
      <c r="I734" s="17">
        <f>G734+H734</f>
        <v>82937.490000000005</v>
      </c>
      <c r="J734" s="18">
        <f>I734/C734</f>
        <v>227.85024725274727</v>
      </c>
    </row>
    <row r="735" spans="1:10" ht="14.4" customHeight="1" x14ac:dyDescent="0.25">
      <c r="A735" s="3" t="s">
        <v>695</v>
      </c>
      <c r="B735" s="19" t="s">
        <v>29</v>
      </c>
      <c r="C735" s="4">
        <v>3223</v>
      </c>
      <c r="D735" s="16" t="s">
        <v>9</v>
      </c>
      <c r="E735" s="16" t="s">
        <v>9</v>
      </c>
      <c r="F735" s="16" t="s">
        <v>9</v>
      </c>
      <c r="G735" s="15">
        <v>721449.77</v>
      </c>
      <c r="H735" s="15">
        <v>12776.89</v>
      </c>
      <c r="I735" s="17">
        <f>G735+H735</f>
        <v>734226.66</v>
      </c>
      <c r="J735" s="18">
        <f>I735/C735</f>
        <v>227.80845795842384</v>
      </c>
    </row>
    <row r="736" spans="1:10" ht="14.4" customHeight="1" x14ac:dyDescent="0.25">
      <c r="A736" s="3" t="s">
        <v>99</v>
      </c>
      <c r="B736" s="19" t="s">
        <v>22</v>
      </c>
      <c r="C736" s="4">
        <v>440</v>
      </c>
      <c r="D736" s="16" t="s">
        <v>9</v>
      </c>
      <c r="E736" s="16" t="s">
        <v>9</v>
      </c>
      <c r="F736" s="16" t="s">
        <v>9</v>
      </c>
      <c r="G736" s="15">
        <v>98853.34</v>
      </c>
      <c r="H736" s="15">
        <v>1267.75</v>
      </c>
      <c r="I736" s="17">
        <f>G736+H736</f>
        <v>100121.09</v>
      </c>
      <c r="J736" s="18">
        <f>I736/C736</f>
        <v>227.54793181818181</v>
      </c>
    </row>
    <row r="737" spans="1:10" ht="14.4" customHeight="1" x14ac:dyDescent="0.25">
      <c r="A737" s="3" t="s">
        <v>236</v>
      </c>
      <c r="B737" s="19" t="s">
        <v>24</v>
      </c>
      <c r="C737" s="4">
        <v>2335</v>
      </c>
      <c r="D737" s="16" t="s">
        <v>9</v>
      </c>
      <c r="E737" s="16" t="s">
        <v>9</v>
      </c>
      <c r="F737" s="16" t="s">
        <v>9</v>
      </c>
      <c r="G737" s="15">
        <v>530805.96</v>
      </c>
      <c r="H737" s="15">
        <v>332.67</v>
      </c>
      <c r="I737" s="17">
        <f>G737+H737</f>
        <v>531138.63</v>
      </c>
      <c r="J737" s="18">
        <f>I737/C737</f>
        <v>227.46836402569593</v>
      </c>
    </row>
    <row r="738" spans="1:10" ht="14.4" customHeight="1" x14ac:dyDescent="0.25">
      <c r="A738" s="3" t="s">
        <v>583</v>
      </c>
      <c r="B738" s="19" t="s">
        <v>26</v>
      </c>
      <c r="C738" s="4">
        <v>472</v>
      </c>
      <c r="D738" s="16" t="s">
        <v>9</v>
      </c>
      <c r="E738" s="16" t="s">
        <v>9</v>
      </c>
      <c r="F738" s="16" t="s">
        <v>9</v>
      </c>
      <c r="G738" s="15">
        <v>99639.67</v>
      </c>
      <c r="H738" s="15">
        <v>7642.46</v>
      </c>
      <c r="I738" s="17">
        <f>G738+H738</f>
        <v>107282.13</v>
      </c>
      <c r="J738" s="18">
        <f>I738/C738</f>
        <v>227.29264830508475</v>
      </c>
    </row>
    <row r="739" spans="1:10" ht="14.4" customHeight="1" x14ac:dyDescent="0.25">
      <c r="A739" s="3" t="s">
        <v>407</v>
      </c>
      <c r="B739" s="19" t="s">
        <v>25</v>
      </c>
      <c r="C739" s="4">
        <v>937</v>
      </c>
      <c r="D739" s="16" t="s">
        <v>9</v>
      </c>
      <c r="E739" s="16" t="s">
        <v>9</v>
      </c>
      <c r="F739" s="16" t="s">
        <v>9</v>
      </c>
      <c r="G739" s="15">
        <v>204756.62</v>
      </c>
      <c r="H739" s="15">
        <v>8118.6299999999992</v>
      </c>
      <c r="I739" s="17">
        <f>G739+H739</f>
        <v>212875.25</v>
      </c>
      <c r="J739" s="18">
        <f>I739/C739</f>
        <v>227.18810032017075</v>
      </c>
    </row>
    <row r="740" spans="1:10" ht="14.4" customHeight="1" x14ac:dyDescent="0.25">
      <c r="A740" s="3" t="s">
        <v>340</v>
      </c>
      <c r="B740" s="19" t="s">
        <v>25</v>
      </c>
      <c r="C740" s="4">
        <v>138</v>
      </c>
      <c r="D740" s="16" t="s">
        <v>9</v>
      </c>
      <c r="E740" s="16" t="s">
        <v>9</v>
      </c>
      <c r="F740" s="16" t="s">
        <v>9</v>
      </c>
      <c r="G740" s="15">
        <v>30970.57</v>
      </c>
      <c r="H740" s="15">
        <v>378.13</v>
      </c>
      <c r="I740" s="17">
        <f>G740+H740</f>
        <v>31348.7</v>
      </c>
      <c r="J740" s="18">
        <f>I740/C740</f>
        <v>227.16449275362319</v>
      </c>
    </row>
    <row r="741" spans="1:10" ht="14.4" customHeight="1" x14ac:dyDescent="0.25">
      <c r="A741" s="3" t="s">
        <v>607</v>
      </c>
      <c r="B741" s="19" t="s">
        <v>28</v>
      </c>
      <c r="C741" s="4">
        <v>4132</v>
      </c>
      <c r="D741" s="16" t="s">
        <v>9</v>
      </c>
      <c r="E741" s="16" t="s">
        <v>9</v>
      </c>
      <c r="F741" s="16" t="s">
        <v>9</v>
      </c>
      <c r="G741" s="15">
        <v>928685.84</v>
      </c>
      <c r="H741" s="15">
        <v>9462.93</v>
      </c>
      <c r="I741" s="17">
        <f>G741+H741</f>
        <v>938148.77</v>
      </c>
      <c r="J741" s="18">
        <f>I741/C741</f>
        <v>227.04471684414327</v>
      </c>
    </row>
    <row r="742" spans="1:10" ht="14.4" customHeight="1" x14ac:dyDescent="0.25">
      <c r="A742" s="3" t="s">
        <v>49</v>
      </c>
      <c r="B742" s="19" t="s">
        <v>22</v>
      </c>
      <c r="C742" s="4">
        <v>4319</v>
      </c>
      <c r="D742" s="16" t="s">
        <v>9</v>
      </c>
      <c r="E742" s="16" t="s">
        <v>9</v>
      </c>
      <c r="F742" s="16" t="s">
        <v>9</v>
      </c>
      <c r="G742" s="15">
        <v>961302.26</v>
      </c>
      <c r="H742" s="15">
        <v>18621.16</v>
      </c>
      <c r="I742" s="17">
        <f>G742+H742</f>
        <v>979923.42</v>
      </c>
      <c r="J742" s="18">
        <f>I742/C742</f>
        <v>226.88664505672611</v>
      </c>
    </row>
    <row r="743" spans="1:10" ht="14.4" customHeight="1" x14ac:dyDescent="0.25">
      <c r="A743" s="3" t="s">
        <v>616</v>
      </c>
      <c r="B743" s="19" t="s">
        <v>28</v>
      </c>
      <c r="C743" s="4">
        <v>4073</v>
      </c>
      <c r="D743" s="16" t="s">
        <v>9</v>
      </c>
      <c r="E743" s="16" t="s">
        <v>9</v>
      </c>
      <c r="F743" s="16" t="s">
        <v>9</v>
      </c>
      <c r="G743" s="15">
        <v>869348.22</v>
      </c>
      <c r="H743" s="15">
        <v>54397.38</v>
      </c>
      <c r="I743" s="17">
        <f>G743+H743</f>
        <v>923745.6</v>
      </c>
      <c r="J743" s="18">
        <f>I743/C743</f>
        <v>226.79734839184874</v>
      </c>
    </row>
    <row r="744" spans="1:10" ht="14.4" customHeight="1" x14ac:dyDescent="0.25">
      <c r="A744" s="3" t="s">
        <v>651</v>
      </c>
      <c r="B744" s="19" t="s">
        <v>28</v>
      </c>
      <c r="C744" s="4">
        <v>2469</v>
      </c>
      <c r="D744" s="16" t="s">
        <v>9</v>
      </c>
      <c r="E744" s="16" t="s">
        <v>9</v>
      </c>
      <c r="F744" s="16" t="s">
        <v>9</v>
      </c>
      <c r="G744" s="15">
        <v>551687.96</v>
      </c>
      <c r="H744" s="15">
        <v>7893.89</v>
      </c>
      <c r="I744" s="17">
        <f>G744+H744</f>
        <v>559581.85</v>
      </c>
      <c r="J744" s="18">
        <f>I744/C744</f>
        <v>226.64311462130416</v>
      </c>
    </row>
    <row r="745" spans="1:10" ht="14.4" customHeight="1" x14ac:dyDescent="0.25">
      <c r="A745" s="3" t="s">
        <v>130</v>
      </c>
      <c r="B745" s="19" t="s">
        <v>22</v>
      </c>
      <c r="C745" s="4">
        <v>2990</v>
      </c>
      <c r="D745" s="16" t="s">
        <v>9</v>
      </c>
      <c r="E745" s="16" t="s">
        <v>9</v>
      </c>
      <c r="F745" s="16" t="s">
        <v>9</v>
      </c>
      <c r="G745" s="15">
        <v>662571.67000000004</v>
      </c>
      <c r="H745" s="15">
        <v>14683.789999999999</v>
      </c>
      <c r="I745" s="17">
        <f>G745+H745</f>
        <v>677255.46000000008</v>
      </c>
      <c r="J745" s="18">
        <f>I745/C745</f>
        <v>226.50684280936457</v>
      </c>
    </row>
    <row r="746" spans="1:10" ht="14.4" customHeight="1" x14ac:dyDescent="0.25">
      <c r="A746" s="3" t="s">
        <v>398</v>
      </c>
      <c r="B746" s="19" t="s">
        <v>25</v>
      </c>
      <c r="C746" s="4">
        <v>3054</v>
      </c>
      <c r="D746" s="16" t="s">
        <v>9</v>
      </c>
      <c r="E746" s="16" t="s">
        <v>9</v>
      </c>
      <c r="F746" s="16" t="s">
        <v>9</v>
      </c>
      <c r="G746" s="15">
        <v>683058.27</v>
      </c>
      <c r="H746" s="15">
        <v>8568.09</v>
      </c>
      <c r="I746" s="17">
        <f>G746+H746</f>
        <v>691626.36</v>
      </c>
      <c r="J746" s="18">
        <f>I746/C746</f>
        <v>226.46573673870333</v>
      </c>
    </row>
    <row r="747" spans="1:10" ht="14.4" customHeight="1" x14ac:dyDescent="0.25">
      <c r="A747" s="3" t="s">
        <v>100</v>
      </c>
      <c r="B747" s="19" t="s">
        <v>22</v>
      </c>
      <c r="C747" s="4">
        <v>875</v>
      </c>
      <c r="D747" s="16" t="s">
        <v>9</v>
      </c>
      <c r="E747" s="16" t="s">
        <v>9</v>
      </c>
      <c r="F747" s="16" t="s">
        <v>9</v>
      </c>
      <c r="G747" s="15">
        <v>198114.01</v>
      </c>
      <c r="H747" s="15">
        <v>16.97</v>
      </c>
      <c r="I747" s="17">
        <f>G747+H747</f>
        <v>198130.98</v>
      </c>
      <c r="J747" s="18">
        <f>I747/C747</f>
        <v>226.43540571428574</v>
      </c>
    </row>
    <row r="748" spans="1:10" ht="14.4" customHeight="1" x14ac:dyDescent="0.25">
      <c r="A748" s="3" t="s">
        <v>93</v>
      </c>
      <c r="B748" s="19" t="s">
        <v>22</v>
      </c>
      <c r="C748" s="4">
        <v>501</v>
      </c>
      <c r="D748" s="16" t="s">
        <v>9</v>
      </c>
      <c r="E748" s="16" t="s">
        <v>9</v>
      </c>
      <c r="F748" s="16" t="s">
        <v>9</v>
      </c>
      <c r="G748" s="15">
        <v>111148.81</v>
      </c>
      <c r="H748" s="15">
        <v>2259.44</v>
      </c>
      <c r="I748" s="17">
        <f>G748+H748</f>
        <v>113408.25</v>
      </c>
      <c r="J748" s="18">
        <f>I748/C748</f>
        <v>226.36377245508982</v>
      </c>
    </row>
    <row r="749" spans="1:10" ht="14.4" customHeight="1" x14ac:dyDescent="0.25">
      <c r="A749" s="3" t="s">
        <v>52</v>
      </c>
      <c r="B749" s="19" t="s">
        <v>22</v>
      </c>
      <c r="C749" s="4">
        <v>296</v>
      </c>
      <c r="D749" s="16" t="s">
        <v>9</v>
      </c>
      <c r="E749" s="16" t="s">
        <v>9</v>
      </c>
      <c r="F749" s="16" t="s">
        <v>9</v>
      </c>
      <c r="G749" s="15">
        <v>66334.45</v>
      </c>
      <c r="H749" s="15">
        <v>631.20000000000005</v>
      </c>
      <c r="I749" s="17">
        <f>G749+H749</f>
        <v>66965.649999999994</v>
      </c>
      <c r="J749" s="18">
        <f>I749/C749</f>
        <v>226.23530405405404</v>
      </c>
    </row>
    <row r="750" spans="1:10" ht="14.4" customHeight="1" x14ac:dyDescent="0.25">
      <c r="A750" s="3" t="s">
        <v>374</v>
      </c>
      <c r="B750" s="19" t="s">
        <v>25</v>
      </c>
      <c r="C750" s="4">
        <v>1107</v>
      </c>
      <c r="D750" s="16" t="s">
        <v>9</v>
      </c>
      <c r="E750" s="16" t="s">
        <v>9</v>
      </c>
      <c r="F750" s="16" t="s">
        <v>9</v>
      </c>
      <c r="G750" s="15">
        <v>242414.47</v>
      </c>
      <c r="H750" s="15">
        <v>7795.25</v>
      </c>
      <c r="I750" s="17">
        <f>G750+H750</f>
        <v>250209.72</v>
      </c>
      <c r="J750" s="18">
        <f>I750/C750</f>
        <v>226.02504065040651</v>
      </c>
    </row>
    <row r="751" spans="1:10" ht="14.4" customHeight="1" x14ac:dyDescent="0.25">
      <c r="A751" s="3" t="s">
        <v>686</v>
      </c>
      <c r="B751" s="19" t="s">
        <v>28</v>
      </c>
      <c r="C751" s="4">
        <v>1396</v>
      </c>
      <c r="D751" s="16" t="s">
        <v>9</v>
      </c>
      <c r="E751" s="16" t="s">
        <v>9</v>
      </c>
      <c r="F751" s="16" t="s">
        <v>9</v>
      </c>
      <c r="G751" s="15">
        <v>309072.25</v>
      </c>
      <c r="H751" s="15">
        <v>6420.79</v>
      </c>
      <c r="I751" s="17">
        <f>G751+H751</f>
        <v>315493.03999999998</v>
      </c>
      <c r="J751" s="18">
        <f>I751/C751</f>
        <v>225.99787965616045</v>
      </c>
    </row>
    <row r="752" spans="1:10" ht="14.4" customHeight="1" x14ac:dyDescent="0.25">
      <c r="A752" s="3" t="s">
        <v>699</v>
      </c>
      <c r="B752" s="19" t="s">
        <v>29</v>
      </c>
      <c r="C752" s="4">
        <v>1241</v>
      </c>
      <c r="D752" s="16" t="s">
        <v>9</v>
      </c>
      <c r="E752" s="16" t="s">
        <v>9</v>
      </c>
      <c r="F752" s="16" t="s">
        <v>9</v>
      </c>
      <c r="G752" s="15">
        <v>271992.98</v>
      </c>
      <c r="H752" s="15">
        <v>8425.17</v>
      </c>
      <c r="I752" s="17">
        <f>G752+H752</f>
        <v>280418.14999999997</v>
      </c>
      <c r="J752" s="18">
        <f>I752/C752</f>
        <v>225.96144238517323</v>
      </c>
    </row>
    <row r="753" spans="1:10" ht="14.4" customHeight="1" x14ac:dyDescent="0.25">
      <c r="A753" s="3" t="s">
        <v>72</v>
      </c>
      <c r="B753" s="19" t="s">
        <v>22</v>
      </c>
      <c r="C753" s="4">
        <v>2286</v>
      </c>
      <c r="D753" s="16" t="s">
        <v>9</v>
      </c>
      <c r="E753" s="16" t="s">
        <v>9</v>
      </c>
      <c r="F753" s="16" t="s">
        <v>9</v>
      </c>
      <c r="G753" s="15">
        <v>516418.37</v>
      </c>
      <c r="H753" s="15">
        <v>0</v>
      </c>
      <c r="I753" s="17">
        <f>G753+H753</f>
        <v>516418.37</v>
      </c>
      <c r="J753" s="18">
        <f>I753/C753</f>
        <v>225.9047987751531</v>
      </c>
    </row>
    <row r="754" spans="1:10" ht="14.4" customHeight="1" x14ac:dyDescent="0.25">
      <c r="A754" s="3" t="s">
        <v>635</v>
      </c>
      <c r="B754" s="19" t="s">
        <v>28</v>
      </c>
      <c r="C754" s="4">
        <v>2758</v>
      </c>
      <c r="D754" s="16" t="s">
        <v>9</v>
      </c>
      <c r="E754" s="16" t="s">
        <v>9</v>
      </c>
      <c r="F754" s="16" t="s">
        <v>9</v>
      </c>
      <c r="G754" s="15">
        <v>587335.75</v>
      </c>
      <c r="H754" s="15">
        <v>34690.75</v>
      </c>
      <c r="I754" s="17">
        <f>G754+H754</f>
        <v>622026.5</v>
      </c>
      <c r="J754" s="18">
        <f>I754/C754</f>
        <v>225.53535170413343</v>
      </c>
    </row>
    <row r="755" spans="1:10" ht="14.4" customHeight="1" x14ac:dyDescent="0.25">
      <c r="A755" s="3" t="s">
        <v>364</v>
      </c>
      <c r="B755" s="19" t="s">
        <v>25</v>
      </c>
      <c r="C755" s="4">
        <v>1069</v>
      </c>
      <c r="D755" s="16" t="s">
        <v>9</v>
      </c>
      <c r="E755" s="16" t="s">
        <v>9</v>
      </c>
      <c r="F755" s="16" t="s">
        <v>9</v>
      </c>
      <c r="G755" s="15">
        <v>237483.88</v>
      </c>
      <c r="H755" s="15">
        <v>3383.63</v>
      </c>
      <c r="I755" s="17">
        <f>G755+H755</f>
        <v>240867.51</v>
      </c>
      <c r="J755" s="18">
        <f>I755/C755</f>
        <v>225.32040224508887</v>
      </c>
    </row>
    <row r="756" spans="1:10" ht="14.4" customHeight="1" x14ac:dyDescent="0.25">
      <c r="A756" s="3" t="s">
        <v>255</v>
      </c>
      <c r="B756" s="19" t="s">
        <v>25</v>
      </c>
      <c r="C756" s="4">
        <v>794</v>
      </c>
      <c r="D756" s="16" t="s">
        <v>9</v>
      </c>
      <c r="E756" s="16" t="s">
        <v>9</v>
      </c>
      <c r="F756" s="16" t="s">
        <v>9</v>
      </c>
      <c r="G756" s="15">
        <v>175841.41</v>
      </c>
      <c r="H756" s="15">
        <v>3021.91</v>
      </c>
      <c r="I756" s="17">
        <f>G756+H756</f>
        <v>178863.32</v>
      </c>
      <c r="J756" s="18">
        <f>I756/C756</f>
        <v>225.26866498740554</v>
      </c>
    </row>
    <row r="757" spans="1:10" ht="14.4" customHeight="1" x14ac:dyDescent="0.25">
      <c r="A757" s="3" t="s">
        <v>310</v>
      </c>
      <c r="B757" s="19" t="s">
        <v>25</v>
      </c>
      <c r="C757" s="4">
        <v>845</v>
      </c>
      <c r="D757" s="16" t="s">
        <v>9</v>
      </c>
      <c r="E757" s="16" t="s">
        <v>9</v>
      </c>
      <c r="F757" s="16" t="s">
        <v>9</v>
      </c>
      <c r="G757" s="15">
        <v>188863.7</v>
      </c>
      <c r="H757" s="15">
        <v>1336.15</v>
      </c>
      <c r="I757" s="17">
        <f>G757+H757</f>
        <v>190199.85</v>
      </c>
      <c r="J757" s="18">
        <f>I757/C757</f>
        <v>225.08857988165681</v>
      </c>
    </row>
    <row r="758" spans="1:10" ht="14.4" customHeight="1" x14ac:dyDescent="0.25">
      <c r="A758" s="3" t="s">
        <v>406</v>
      </c>
      <c r="B758" s="19" t="s">
        <v>25</v>
      </c>
      <c r="C758" s="4">
        <v>759</v>
      </c>
      <c r="D758" s="16" t="s">
        <v>9</v>
      </c>
      <c r="E758" s="16" t="s">
        <v>9</v>
      </c>
      <c r="F758" s="16" t="s">
        <v>9</v>
      </c>
      <c r="G758" s="15">
        <v>169207.36</v>
      </c>
      <c r="H758" s="15">
        <v>1549.93</v>
      </c>
      <c r="I758" s="17">
        <f>G758+H758</f>
        <v>170757.28999999998</v>
      </c>
      <c r="J758" s="18">
        <f>I758/C758</f>
        <v>224.97666666666663</v>
      </c>
    </row>
    <row r="759" spans="1:10" ht="14.4" customHeight="1" x14ac:dyDescent="0.25">
      <c r="A759" s="3" t="s">
        <v>656</v>
      </c>
      <c r="B759" s="19" t="s">
        <v>28</v>
      </c>
      <c r="C759" s="4">
        <v>398</v>
      </c>
      <c r="D759" s="16" t="s">
        <v>9</v>
      </c>
      <c r="E759" s="16" t="s">
        <v>9</v>
      </c>
      <c r="F759" s="16" t="s">
        <v>9</v>
      </c>
      <c r="G759" s="15">
        <v>89178.62</v>
      </c>
      <c r="H759" s="15">
        <v>346.28000000000003</v>
      </c>
      <c r="I759" s="17">
        <f>G759+H759</f>
        <v>89524.9</v>
      </c>
      <c r="J759" s="18">
        <f>I759/C759</f>
        <v>224.93693467336681</v>
      </c>
    </row>
    <row r="760" spans="1:10" ht="14.4" customHeight="1" x14ac:dyDescent="0.25">
      <c r="A760" s="3" t="s">
        <v>554</v>
      </c>
      <c r="B760" s="19" t="s">
        <v>26</v>
      </c>
      <c r="C760" s="4">
        <v>493</v>
      </c>
      <c r="D760" s="16" t="s">
        <v>9</v>
      </c>
      <c r="E760" s="16" t="s">
        <v>9</v>
      </c>
      <c r="F760" s="16" t="s">
        <v>9</v>
      </c>
      <c r="G760" s="15">
        <v>109965.78</v>
      </c>
      <c r="H760" s="15">
        <v>922.68</v>
      </c>
      <c r="I760" s="17">
        <f>G760+H760</f>
        <v>110888.45999999999</v>
      </c>
      <c r="J760" s="18">
        <f>I760/C760</f>
        <v>224.92588235294116</v>
      </c>
    </row>
    <row r="761" spans="1:10" ht="14.4" customHeight="1" x14ac:dyDescent="0.25">
      <c r="A761" s="3" t="s">
        <v>402</v>
      </c>
      <c r="B761" s="19" t="s">
        <v>25</v>
      </c>
      <c r="C761" s="4">
        <v>997</v>
      </c>
      <c r="D761" s="16" t="s">
        <v>9</v>
      </c>
      <c r="E761" s="16" t="s">
        <v>9</v>
      </c>
      <c r="F761" s="16" t="s">
        <v>9</v>
      </c>
      <c r="G761" s="15">
        <v>217100.21</v>
      </c>
      <c r="H761" s="15">
        <v>7132.16</v>
      </c>
      <c r="I761" s="17">
        <f>G761+H761</f>
        <v>224232.37</v>
      </c>
      <c r="J761" s="18">
        <f>I761/C761</f>
        <v>224.90709127382146</v>
      </c>
    </row>
    <row r="762" spans="1:10" ht="14.4" customHeight="1" x14ac:dyDescent="0.25">
      <c r="A762" s="3" t="s">
        <v>614</v>
      </c>
      <c r="B762" s="19" t="s">
        <v>28</v>
      </c>
      <c r="C762" s="4">
        <v>2516</v>
      </c>
      <c r="D762" s="16" t="s">
        <v>9</v>
      </c>
      <c r="E762" s="16" t="s">
        <v>9</v>
      </c>
      <c r="F762" s="16" t="s">
        <v>9</v>
      </c>
      <c r="G762" s="15">
        <v>543193.09</v>
      </c>
      <c r="H762" s="15">
        <v>22454.95</v>
      </c>
      <c r="I762" s="17">
        <f>G762+H762</f>
        <v>565648.03999999992</v>
      </c>
      <c r="J762" s="18">
        <f>I762/C762</f>
        <v>224.82036565977739</v>
      </c>
    </row>
    <row r="763" spans="1:10" ht="14.4" customHeight="1" x14ac:dyDescent="0.25">
      <c r="A763" s="3" t="s">
        <v>324</v>
      </c>
      <c r="B763" s="19" t="s">
        <v>25</v>
      </c>
      <c r="C763" s="4">
        <v>2926</v>
      </c>
      <c r="D763" s="16" t="s">
        <v>9</v>
      </c>
      <c r="E763" s="16" t="s">
        <v>9</v>
      </c>
      <c r="F763" s="16" t="s">
        <v>9</v>
      </c>
      <c r="G763" s="15">
        <v>635346.66</v>
      </c>
      <c r="H763" s="15">
        <v>20875.8</v>
      </c>
      <c r="I763" s="17">
        <f>G763+H763</f>
        <v>656222.46000000008</v>
      </c>
      <c r="J763" s="18">
        <f>I763/C763</f>
        <v>224.27288448393713</v>
      </c>
    </row>
    <row r="764" spans="1:10" ht="14.4" customHeight="1" x14ac:dyDescent="0.25">
      <c r="A764" s="3" t="s">
        <v>341</v>
      </c>
      <c r="B764" s="19" t="s">
        <v>25</v>
      </c>
      <c r="C764" s="4">
        <v>681</v>
      </c>
      <c r="D764" s="16" t="s">
        <v>9</v>
      </c>
      <c r="E764" s="16" t="s">
        <v>9</v>
      </c>
      <c r="F764" s="16" t="s">
        <v>9</v>
      </c>
      <c r="G764" s="15">
        <v>150068.64000000001</v>
      </c>
      <c r="H764" s="15">
        <v>2644.66</v>
      </c>
      <c r="I764" s="17">
        <f>G764+H764</f>
        <v>152713.30000000002</v>
      </c>
      <c r="J764" s="18">
        <f>I764/C764</f>
        <v>224.24860499265787</v>
      </c>
    </row>
    <row r="765" spans="1:10" ht="14.4" customHeight="1" x14ac:dyDescent="0.25">
      <c r="A765" s="3" t="s">
        <v>311</v>
      </c>
      <c r="B765" s="19" t="s">
        <v>25</v>
      </c>
      <c r="C765" s="4">
        <v>303</v>
      </c>
      <c r="D765" s="16" t="s">
        <v>9</v>
      </c>
      <c r="E765" s="16" t="s">
        <v>9</v>
      </c>
      <c r="F765" s="16" t="s">
        <v>9</v>
      </c>
      <c r="G765" s="15">
        <v>67484.39</v>
      </c>
      <c r="H765" s="15">
        <v>390.45</v>
      </c>
      <c r="I765" s="17">
        <f>G765+H765</f>
        <v>67874.84</v>
      </c>
      <c r="J765" s="18">
        <f>I765/C765</f>
        <v>224.0093729372937</v>
      </c>
    </row>
    <row r="766" spans="1:10" ht="14.4" customHeight="1" x14ac:dyDescent="0.25">
      <c r="A766" s="3" t="s">
        <v>253</v>
      </c>
      <c r="B766" s="19" t="s">
        <v>25</v>
      </c>
      <c r="C766" s="4">
        <v>422</v>
      </c>
      <c r="D766" s="16" t="s">
        <v>9</v>
      </c>
      <c r="E766" s="16" t="s">
        <v>9</v>
      </c>
      <c r="F766" s="16" t="s">
        <v>9</v>
      </c>
      <c r="G766" s="15">
        <v>93626.96</v>
      </c>
      <c r="H766" s="15">
        <v>898.87</v>
      </c>
      <c r="I766" s="17">
        <f>G766+H766</f>
        <v>94525.83</v>
      </c>
      <c r="J766" s="18">
        <f>I766/C766</f>
        <v>223.99485781990521</v>
      </c>
    </row>
    <row r="767" spans="1:10" ht="14.4" customHeight="1" x14ac:dyDescent="0.25">
      <c r="A767" s="3" t="s">
        <v>617</v>
      </c>
      <c r="B767" s="19" t="s">
        <v>28</v>
      </c>
      <c r="C767" s="4">
        <v>187</v>
      </c>
      <c r="D767" s="16" t="s">
        <v>9</v>
      </c>
      <c r="E767" s="16" t="s">
        <v>9</v>
      </c>
      <c r="F767" s="16" t="s">
        <v>9</v>
      </c>
      <c r="G767" s="15">
        <v>41841.410000000003</v>
      </c>
      <c r="H767" s="15">
        <v>9.43</v>
      </c>
      <c r="I767" s="17">
        <f>G767+H767</f>
        <v>41850.840000000004</v>
      </c>
      <c r="J767" s="18">
        <f>I767/C767</f>
        <v>223.8012834224599</v>
      </c>
    </row>
    <row r="768" spans="1:10" ht="14.4" customHeight="1" x14ac:dyDescent="0.25">
      <c r="A768" s="3" t="s">
        <v>654</v>
      </c>
      <c r="B768" s="19" t="s">
        <v>28</v>
      </c>
      <c r="C768" s="4">
        <v>1622</v>
      </c>
      <c r="D768" s="16" t="s">
        <v>9</v>
      </c>
      <c r="E768" s="16" t="s">
        <v>9</v>
      </c>
      <c r="F768" s="16" t="s">
        <v>9</v>
      </c>
      <c r="G768" s="15">
        <v>361001.41</v>
      </c>
      <c r="H768" s="15">
        <v>1866.27</v>
      </c>
      <c r="I768" s="17">
        <f>G768+H768</f>
        <v>362867.68</v>
      </c>
      <c r="J768" s="18">
        <f>I768/C768</f>
        <v>223.71620221948211</v>
      </c>
    </row>
    <row r="769" spans="1:10" ht="14.4" customHeight="1" x14ac:dyDescent="0.25">
      <c r="A769" s="3" t="s">
        <v>344</v>
      </c>
      <c r="B769" s="19" t="s">
        <v>25</v>
      </c>
      <c r="C769" s="4">
        <v>543</v>
      </c>
      <c r="D769" s="16" t="s">
        <v>9</v>
      </c>
      <c r="E769" s="16" t="s">
        <v>9</v>
      </c>
      <c r="F769" s="16" t="s">
        <v>9</v>
      </c>
      <c r="G769" s="15">
        <v>120193.2</v>
      </c>
      <c r="H769" s="15">
        <v>1272.3800000000001</v>
      </c>
      <c r="I769" s="17">
        <f>G769+H769</f>
        <v>121465.58</v>
      </c>
      <c r="J769" s="18">
        <f>I769/C769</f>
        <v>223.69351749539595</v>
      </c>
    </row>
    <row r="770" spans="1:10" ht="14.4" customHeight="1" x14ac:dyDescent="0.25">
      <c r="A770" s="3" t="s">
        <v>595</v>
      </c>
      <c r="B770" s="19" t="s">
        <v>26</v>
      </c>
      <c r="C770" s="4">
        <v>735</v>
      </c>
      <c r="D770" s="16" t="s">
        <v>9</v>
      </c>
      <c r="E770" s="16" t="s">
        <v>9</v>
      </c>
      <c r="F770" s="16" t="s">
        <v>9</v>
      </c>
      <c r="G770" s="15">
        <v>161991.35</v>
      </c>
      <c r="H770" s="15">
        <v>2158.62</v>
      </c>
      <c r="I770" s="17">
        <f>G770+H770</f>
        <v>164149.97</v>
      </c>
      <c r="J770" s="18">
        <f>I770/C770</f>
        <v>223.33329251700681</v>
      </c>
    </row>
    <row r="771" spans="1:10" ht="14.4" customHeight="1" x14ac:dyDescent="0.25">
      <c r="A771" s="3" t="s">
        <v>124</v>
      </c>
      <c r="B771" s="19" t="s">
        <v>22</v>
      </c>
      <c r="C771" s="4">
        <v>246</v>
      </c>
      <c r="D771" s="16" t="s">
        <v>9</v>
      </c>
      <c r="E771" s="16" t="s">
        <v>9</v>
      </c>
      <c r="F771" s="16" t="s">
        <v>9</v>
      </c>
      <c r="G771" s="15">
        <v>53843.1</v>
      </c>
      <c r="H771" s="15">
        <v>1093.73</v>
      </c>
      <c r="I771" s="17">
        <f>G771+H771</f>
        <v>54936.83</v>
      </c>
      <c r="J771" s="18">
        <f>I771/C771</f>
        <v>223.32044715447157</v>
      </c>
    </row>
    <row r="772" spans="1:10" ht="14.4" customHeight="1" x14ac:dyDescent="0.25">
      <c r="A772" s="3" t="s">
        <v>663</v>
      </c>
      <c r="B772" s="19" t="s">
        <v>28</v>
      </c>
      <c r="C772" s="4">
        <v>2981</v>
      </c>
      <c r="D772" s="16" t="s">
        <v>9</v>
      </c>
      <c r="E772" s="16" t="s">
        <v>9</v>
      </c>
      <c r="F772" s="16" t="s">
        <v>9</v>
      </c>
      <c r="G772" s="15">
        <v>647985.32999999996</v>
      </c>
      <c r="H772" s="15">
        <v>16739.66</v>
      </c>
      <c r="I772" s="17">
        <f>G772+H772</f>
        <v>664724.99</v>
      </c>
      <c r="J772" s="18">
        <f>I772/C772</f>
        <v>222.98724924521972</v>
      </c>
    </row>
    <row r="773" spans="1:10" ht="14.4" customHeight="1" x14ac:dyDescent="0.25">
      <c r="A773" s="3" t="s">
        <v>763</v>
      </c>
      <c r="B773" s="19" t="s">
        <v>29</v>
      </c>
      <c r="C773" s="4">
        <v>2074</v>
      </c>
      <c r="D773" s="16" t="s">
        <v>9</v>
      </c>
      <c r="E773" s="16" t="s">
        <v>9</v>
      </c>
      <c r="F773" s="16" t="s">
        <v>9</v>
      </c>
      <c r="G773" s="15">
        <v>461043.53</v>
      </c>
      <c r="H773" s="15">
        <v>49.09</v>
      </c>
      <c r="I773" s="17">
        <f>G773+H773</f>
        <v>461092.62000000005</v>
      </c>
      <c r="J773" s="18">
        <f>I773/C773</f>
        <v>222.32045323047254</v>
      </c>
    </row>
    <row r="774" spans="1:10" ht="14.4" customHeight="1" x14ac:dyDescent="0.25">
      <c r="A774" s="3" t="s">
        <v>96</v>
      </c>
      <c r="B774" s="19" t="s">
        <v>22</v>
      </c>
      <c r="C774" s="4">
        <v>181</v>
      </c>
      <c r="D774" s="16" t="s">
        <v>9</v>
      </c>
      <c r="E774" s="16" t="s">
        <v>9</v>
      </c>
      <c r="F774" s="16" t="s">
        <v>9</v>
      </c>
      <c r="G774" s="15">
        <v>40150.43</v>
      </c>
      <c r="H774" s="15">
        <v>72.25</v>
      </c>
      <c r="I774" s="17">
        <f>G774+H774</f>
        <v>40222.68</v>
      </c>
      <c r="J774" s="18">
        <f>I774/C774</f>
        <v>222.22475138121547</v>
      </c>
    </row>
    <row r="775" spans="1:10" ht="14.4" customHeight="1" x14ac:dyDescent="0.25">
      <c r="A775" s="3" t="s">
        <v>346</v>
      </c>
      <c r="B775" s="19" t="s">
        <v>25</v>
      </c>
      <c r="C775" s="4">
        <v>350</v>
      </c>
      <c r="D775" s="16" t="s">
        <v>9</v>
      </c>
      <c r="E775" s="16" t="s">
        <v>9</v>
      </c>
      <c r="F775" s="16" t="s">
        <v>9</v>
      </c>
      <c r="G775" s="15">
        <v>75854.27</v>
      </c>
      <c r="H775" s="15">
        <v>1847.33</v>
      </c>
      <c r="I775" s="17">
        <f>G775+H775</f>
        <v>77701.600000000006</v>
      </c>
      <c r="J775" s="18">
        <f>I775/C775</f>
        <v>222.00457142857144</v>
      </c>
    </row>
    <row r="776" spans="1:10" ht="14.4" customHeight="1" x14ac:dyDescent="0.25">
      <c r="A776" s="3" t="s">
        <v>634</v>
      </c>
      <c r="B776" s="19" t="s">
        <v>28</v>
      </c>
      <c r="C776" s="4">
        <v>4065</v>
      </c>
      <c r="D776" s="16" t="s">
        <v>9</v>
      </c>
      <c r="E776" s="16" t="s">
        <v>9</v>
      </c>
      <c r="F776" s="16" t="s">
        <v>9</v>
      </c>
      <c r="G776" s="15">
        <v>900383.1</v>
      </c>
      <c r="H776" s="15">
        <v>0</v>
      </c>
      <c r="I776" s="17">
        <f>G776+H776</f>
        <v>900383.1</v>
      </c>
      <c r="J776" s="18">
        <f>I776/C776</f>
        <v>221.49645756457565</v>
      </c>
    </row>
    <row r="777" spans="1:10" ht="14.4" customHeight="1" x14ac:dyDescent="0.25">
      <c r="A777" s="3" t="s">
        <v>68</v>
      </c>
      <c r="B777" s="19" t="s">
        <v>22</v>
      </c>
      <c r="C777" s="4">
        <v>1567</v>
      </c>
      <c r="D777" s="16" t="s">
        <v>9</v>
      </c>
      <c r="E777" s="16" t="s">
        <v>9</v>
      </c>
      <c r="F777" s="16" t="s">
        <v>9</v>
      </c>
      <c r="G777" s="15">
        <v>340164.26</v>
      </c>
      <c r="H777" s="15">
        <v>6890.06</v>
      </c>
      <c r="I777" s="17">
        <f>G777+H777</f>
        <v>347054.32</v>
      </c>
      <c r="J777" s="18">
        <f>I777/C777</f>
        <v>221.47691129546905</v>
      </c>
    </row>
    <row r="778" spans="1:10" ht="14.4" customHeight="1" x14ac:dyDescent="0.25">
      <c r="A778" s="3" t="s">
        <v>415</v>
      </c>
      <c r="B778" s="19" t="s">
        <v>25</v>
      </c>
      <c r="C778" s="4">
        <v>870</v>
      </c>
      <c r="D778" s="16" t="s">
        <v>9</v>
      </c>
      <c r="E778" s="16" t="s">
        <v>9</v>
      </c>
      <c r="F778" s="16" t="s">
        <v>9</v>
      </c>
      <c r="G778" s="15">
        <v>189029.32</v>
      </c>
      <c r="H778" s="15">
        <v>3135.9</v>
      </c>
      <c r="I778" s="17">
        <f>G778+H778</f>
        <v>192165.22</v>
      </c>
      <c r="J778" s="18">
        <f>I778/C778</f>
        <v>220.87956321839081</v>
      </c>
    </row>
    <row r="779" spans="1:10" ht="14.4" customHeight="1" x14ac:dyDescent="0.25">
      <c r="A779" s="3" t="s">
        <v>306</v>
      </c>
      <c r="B779" s="19" t="s">
        <v>25</v>
      </c>
      <c r="C779" s="4">
        <v>2319</v>
      </c>
      <c r="D779" s="16" t="s">
        <v>9</v>
      </c>
      <c r="E779" s="16" t="s">
        <v>9</v>
      </c>
      <c r="F779" s="16" t="s">
        <v>9</v>
      </c>
      <c r="G779" s="15">
        <v>506661.28</v>
      </c>
      <c r="H779" s="15">
        <v>5446.46</v>
      </c>
      <c r="I779" s="17">
        <f>G779+H779</f>
        <v>512107.74000000005</v>
      </c>
      <c r="J779" s="18">
        <f>I779/C779</f>
        <v>220.83128072445021</v>
      </c>
    </row>
    <row r="780" spans="1:10" ht="14.4" customHeight="1" x14ac:dyDescent="0.25">
      <c r="A780" s="3" t="s">
        <v>95</v>
      </c>
      <c r="B780" s="19" t="s">
        <v>22</v>
      </c>
      <c r="C780" s="4">
        <v>547</v>
      </c>
      <c r="D780" s="16" t="s">
        <v>9</v>
      </c>
      <c r="E780" s="16" t="s">
        <v>9</v>
      </c>
      <c r="F780" s="16" t="s">
        <v>9</v>
      </c>
      <c r="G780" s="15">
        <v>118161</v>
      </c>
      <c r="H780" s="15">
        <v>2408.54</v>
      </c>
      <c r="I780" s="17">
        <f>G780+H780</f>
        <v>120569.54</v>
      </c>
      <c r="J780" s="18">
        <f>I780/C780</f>
        <v>220.419634369287</v>
      </c>
    </row>
    <row r="781" spans="1:10" ht="14.4" customHeight="1" x14ac:dyDescent="0.25">
      <c r="A781" s="3" t="s">
        <v>572</v>
      </c>
      <c r="B781" s="19" t="s">
        <v>26</v>
      </c>
      <c r="C781" s="4">
        <v>3412</v>
      </c>
      <c r="D781" s="16" t="s">
        <v>9</v>
      </c>
      <c r="E781" s="16" t="s">
        <v>9</v>
      </c>
      <c r="F781" s="16" t="s">
        <v>9</v>
      </c>
      <c r="G781" s="15">
        <v>725348.75</v>
      </c>
      <c r="H781" s="15">
        <v>23098.510000000002</v>
      </c>
      <c r="I781" s="17">
        <f>G781+H781</f>
        <v>748447.26</v>
      </c>
      <c r="J781" s="18">
        <f>I781/C781</f>
        <v>219.35734466588511</v>
      </c>
    </row>
    <row r="782" spans="1:10" ht="14.4" customHeight="1" x14ac:dyDescent="0.25">
      <c r="A782" s="3" t="s">
        <v>590</v>
      </c>
      <c r="B782" s="19" t="s">
        <v>26</v>
      </c>
      <c r="C782" s="4">
        <v>3302</v>
      </c>
      <c r="D782" s="16" t="s">
        <v>9</v>
      </c>
      <c r="E782" s="16" t="s">
        <v>9</v>
      </c>
      <c r="F782" s="16" t="s">
        <v>9</v>
      </c>
      <c r="G782" s="15">
        <v>694142.7</v>
      </c>
      <c r="H782" s="15">
        <v>25573.089999999997</v>
      </c>
      <c r="I782" s="17">
        <f>G782+H782</f>
        <v>719715.78999999992</v>
      </c>
      <c r="J782" s="18">
        <f>I782/C782</f>
        <v>217.96359479103572</v>
      </c>
    </row>
    <row r="783" spans="1:10" ht="14.4" customHeight="1" x14ac:dyDescent="0.25">
      <c r="A783" s="3" t="s">
        <v>587</v>
      </c>
      <c r="B783" s="19" t="s">
        <v>26</v>
      </c>
      <c r="C783" s="4">
        <v>237</v>
      </c>
      <c r="D783" s="16" t="s">
        <v>9</v>
      </c>
      <c r="E783" s="16" t="s">
        <v>9</v>
      </c>
      <c r="F783" s="16" t="s">
        <v>9</v>
      </c>
      <c r="G783" s="15">
        <v>48287.58</v>
      </c>
      <c r="H783" s="15">
        <v>2785.17</v>
      </c>
      <c r="I783" s="17">
        <f>G783+H783</f>
        <v>51072.75</v>
      </c>
      <c r="J783" s="18">
        <f>I783/C783</f>
        <v>215.49683544303798</v>
      </c>
    </row>
    <row r="784" spans="1:10" ht="14.4" customHeight="1" x14ac:dyDescent="0.25">
      <c r="A784" s="3" t="s">
        <v>556</v>
      </c>
      <c r="B784" s="19" t="s">
        <v>26</v>
      </c>
      <c r="C784" s="4">
        <v>325</v>
      </c>
      <c r="D784" s="16" t="s">
        <v>9</v>
      </c>
      <c r="E784" s="16" t="s">
        <v>9</v>
      </c>
      <c r="F784" s="16" t="s">
        <v>9</v>
      </c>
      <c r="G784" s="15">
        <v>67187.789999999994</v>
      </c>
      <c r="H784" s="15">
        <v>1968.51</v>
      </c>
      <c r="I784" s="17">
        <f>G784+H784</f>
        <v>69156.299999999988</v>
      </c>
      <c r="J784" s="18">
        <f>I784/C784</f>
        <v>212.78861538461535</v>
      </c>
    </row>
    <row r="785" spans="1:10" ht="14.4" customHeight="1" x14ac:dyDescent="0.25">
      <c r="A785" s="3" t="s">
        <v>581</v>
      </c>
      <c r="B785" s="19" t="s">
        <v>26</v>
      </c>
      <c r="C785" s="4">
        <v>416</v>
      </c>
      <c r="D785" s="16" t="s">
        <v>9</v>
      </c>
      <c r="E785" s="16" t="s">
        <v>9</v>
      </c>
      <c r="F785" s="16" t="s">
        <v>9</v>
      </c>
      <c r="G785" s="15">
        <v>87437.91</v>
      </c>
      <c r="H785" s="15">
        <v>1069.04</v>
      </c>
      <c r="I785" s="17">
        <f>G785+H785</f>
        <v>88506.95</v>
      </c>
      <c r="J785" s="18">
        <f>I785/C785</f>
        <v>212.75709134615383</v>
      </c>
    </row>
    <row r="786" spans="1:10" ht="14.4" customHeight="1" x14ac:dyDescent="0.25">
      <c r="A786" s="3" t="s">
        <v>541</v>
      </c>
      <c r="B786" s="19" t="s">
        <v>26</v>
      </c>
      <c r="C786" s="4">
        <v>573</v>
      </c>
      <c r="D786" s="16" t="s">
        <v>9</v>
      </c>
      <c r="E786" s="16" t="s">
        <v>9</v>
      </c>
      <c r="F786" s="16" t="s">
        <v>9</v>
      </c>
      <c r="G786" s="15">
        <v>111984.73</v>
      </c>
      <c r="H786" s="15">
        <v>9735.31</v>
      </c>
      <c r="I786" s="17">
        <f>G786+H786</f>
        <v>121720.04</v>
      </c>
      <c r="J786" s="18">
        <f>I786/C786</f>
        <v>212.42589877835951</v>
      </c>
    </row>
    <row r="787" spans="1:10" ht="14.4" customHeight="1" x14ac:dyDescent="0.25">
      <c r="A787" s="3" t="s">
        <v>131</v>
      </c>
      <c r="B787" s="19" t="s">
        <v>22</v>
      </c>
      <c r="C787" s="4">
        <v>574</v>
      </c>
      <c r="D787" s="16" t="s">
        <v>9</v>
      </c>
      <c r="E787" s="16" t="s">
        <v>9</v>
      </c>
      <c r="F787" s="16" t="s">
        <v>9</v>
      </c>
      <c r="G787" s="15">
        <v>121035.55</v>
      </c>
      <c r="H787" s="15">
        <v>702.67</v>
      </c>
      <c r="I787" s="17">
        <f>G787+H787</f>
        <v>121738.22</v>
      </c>
      <c r="J787" s="18">
        <f>I787/C787</f>
        <v>212.0874912891986</v>
      </c>
    </row>
    <row r="788" spans="1:10" ht="14.4" customHeight="1" x14ac:dyDescent="0.25">
      <c r="A788" s="3" t="s">
        <v>555</v>
      </c>
      <c r="B788" s="19" t="s">
        <v>26</v>
      </c>
      <c r="C788" s="4">
        <v>1307</v>
      </c>
      <c r="D788" s="16" t="s">
        <v>9</v>
      </c>
      <c r="E788" s="16" t="s">
        <v>9</v>
      </c>
      <c r="F788" s="16" t="s">
        <v>9</v>
      </c>
      <c r="G788" s="15">
        <v>257846.16</v>
      </c>
      <c r="H788" s="15">
        <v>18120.11</v>
      </c>
      <c r="I788" s="17">
        <f>G788+H788</f>
        <v>275966.27</v>
      </c>
      <c r="J788" s="18">
        <f>I788/C788</f>
        <v>211.14481254781944</v>
      </c>
    </row>
    <row r="789" spans="1:10" ht="14.4" customHeight="1" x14ac:dyDescent="0.25">
      <c r="A789" s="3" t="s">
        <v>629</v>
      </c>
      <c r="B789" s="19" t="s">
        <v>28</v>
      </c>
      <c r="C789" s="4">
        <v>799</v>
      </c>
      <c r="D789" s="16" t="s">
        <v>9</v>
      </c>
      <c r="E789" s="16" t="s">
        <v>9</v>
      </c>
      <c r="F789" s="16" t="s">
        <v>9</v>
      </c>
      <c r="G789" s="15">
        <v>158869.03</v>
      </c>
      <c r="H789" s="15">
        <v>9641.9699999999993</v>
      </c>
      <c r="I789" s="17">
        <f>G789+H789</f>
        <v>168511</v>
      </c>
      <c r="J789" s="18">
        <f>I789/C789</f>
        <v>210.90237797246559</v>
      </c>
    </row>
    <row r="790" spans="1:10" ht="14.4" customHeight="1" x14ac:dyDescent="0.25">
      <c r="A790" s="3" t="s">
        <v>657</v>
      </c>
      <c r="B790" s="19" t="s">
        <v>28</v>
      </c>
      <c r="C790" s="4">
        <v>578</v>
      </c>
      <c r="D790" s="16" t="s">
        <v>9</v>
      </c>
      <c r="E790" s="16" t="s">
        <v>9</v>
      </c>
      <c r="F790" s="16" t="s">
        <v>9</v>
      </c>
      <c r="G790" s="15">
        <v>117008.63</v>
      </c>
      <c r="H790" s="15">
        <v>4823.91</v>
      </c>
      <c r="I790" s="17">
        <f>G790+H790</f>
        <v>121832.54000000001</v>
      </c>
      <c r="J790" s="18">
        <f>I790/C790</f>
        <v>210.78294117647062</v>
      </c>
    </row>
    <row r="791" spans="1:10" ht="14.4" customHeight="1" x14ac:dyDescent="0.25">
      <c r="A791" s="3" t="s">
        <v>703</v>
      </c>
      <c r="B791" s="19" t="s">
        <v>29</v>
      </c>
      <c r="C791" s="4">
        <v>4886</v>
      </c>
      <c r="D791" s="16" t="s">
        <v>9</v>
      </c>
      <c r="E791" s="16" t="s">
        <v>9</v>
      </c>
      <c r="F791" s="16" t="s">
        <v>9</v>
      </c>
      <c r="G791" s="15">
        <v>980635.13</v>
      </c>
      <c r="H791" s="15">
        <v>41118.289999999994</v>
      </c>
      <c r="I791" s="17">
        <f>G791+H791</f>
        <v>1021753.42</v>
      </c>
      <c r="J791" s="18">
        <f>I791/C791</f>
        <v>209.11858780188294</v>
      </c>
    </row>
    <row r="792" spans="1:10" ht="14.4" customHeight="1" x14ac:dyDescent="0.25">
      <c r="A792" s="3" t="s">
        <v>537</v>
      </c>
      <c r="B792" s="19" t="s">
        <v>26</v>
      </c>
      <c r="C792" s="4">
        <v>381</v>
      </c>
      <c r="D792" s="16" t="s">
        <v>9</v>
      </c>
      <c r="E792" s="16" t="s">
        <v>9</v>
      </c>
      <c r="F792" s="16" t="s">
        <v>9</v>
      </c>
      <c r="G792" s="15">
        <v>77290.27</v>
      </c>
      <c r="H792" s="15">
        <v>838.74</v>
      </c>
      <c r="I792" s="17">
        <f>G792+H792</f>
        <v>78129.010000000009</v>
      </c>
      <c r="J792" s="18">
        <f>I792/C792</f>
        <v>205.06301837270343</v>
      </c>
    </row>
    <row r="793" spans="1:10" ht="14.4" customHeight="1" x14ac:dyDescent="0.25">
      <c r="A793" s="3" t="s">
        <v>533</v>
      </c>
      <c r="B793" s="19" t="s">
        <v>26</v>
      </c>
      <c r="C793" s="4">
        <v>1117</v>
      </c>
      <c r="D793" s="16" t="s">
        <v>9</v>
      </c>
      <c r="E793" s="16" t="s">
        <v>9</v>
      </c>
      <c r="F793" s="16" t="s">
        <v>9</v>
      </c>
      <c r="G793" s="15">
        <v>226275.76</v>
      </c>
      <c r="H793" s="15">
        <v>0</v>
      </c>
      <c r="I793" s="17">
        <f>G793+H793</f>
        <v>226275.76</v>
      </c>
      <c r="J793" s="18">
        <f>I793/C793</f>
        <v>202.57453894359892</v>
      </c>
    </row>
    <row r="794" spans="1:10" ht="14.4" customHeight="1" x14ac:dyDescent="0.25">
      <c r="A794" s="3" t="s">
        <v>544</v>
      </c>
      <c r="B794" s="19" t="s">
        <v>26</v>
      </c>
      <c r="C794" s="4">
        <v>61</v>
      </c>
      <c r="D794" s="16" t="s">
        <v>9</v>
      </c>
      <c r="E794" s="16" t="s">
        <v>9</v>
      </c>
      <c r="F794" s="16" t="s">
        <v>9</v>
      </c>
      <c r="G794" s="15">
        <v>12222.75</v>
      </c>
      <c r="H794" s="15">
        <v>36.409999999999997</v>
      </c>
      <c r="I794" s="17">
        <f>G794+H794</f>
        <v>12259.16</v>
      </c>
      <c r="J794" s="18">
        <f>I794/C794</f>
        <v>200.96983606557376</v>
      </c>
    </row>
    <row r="795" spans="1:10" x14ac:dyDescent="0.25">
      <c r="A795" s="26" t="s">
        <v>797</v>
      </c>
      <c r="B795" s="24"/>
      <c r="C795" s="25"/>
      <c r="D795" s="24"/>
      <c r="E795" s="24"/>
      <c r="F795" s="24"/>
      <c r="G795" s="24"/>
      <c r="H795" s="24"/>
      <c r="I795" s="24"/>
      <c r="J795" s="27">
        <f>AVERAGE(J10:J794)</f>
        <v>261.95173947822525</v>
      </c>
    </row>
  </sheetData>
  <sortState ref="A10:J794">
    <sortCondition descending="1" ref="J10:J794"/>
  </sortState>
  <mergeCells count="4">
    <mergeCell ref="A3:J3"/>
    <mergeCell ref="A4:J4"/>
    <mergeCell ref="D8:F8"/>
    <mergeCell ref="G8:H8"/>
  </mergeCells>
  <pageMargins left="0.70866141732283472" right="0.70866141732283472" top="0.74803149606299213" bottom="0.74803149606299213" header="0.31496062992125984" footer="0.31496062992125984"/>
  <pageSetup paperSize="9" scale="54" fitToHeight="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ALFABÉTICO</vt:lpstr>
      <vt:lpstr>Orden PIE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jgarranz</dc:creator>
  <cp:lastModifiedBy>González Arranz, Javier</cp:lastModifiedBy>
  <cp:lastPrinted>2022-06-09T10:07:12Z</cp:lastPrinted>
  <dcterms:created xsi:type="dcterms:W3CDTF">2015-01-13T11:49:36Z</dcterms:created>
  <dcterms:modified xsi:type="dcterms:W3CDTF">2025-09-12T07:15:29Z</dcterms:modified>
</cp:coreProperties>
</file>