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688" windowHeight="11832" activeTab="1"/>
  </bookViews>
  <sheets>
    <sheet name="Orden ALFABETICO" sheetId="1" r:id="rId1"/>
    <sheet name="Orden GASTO PER CAPITA" sheetId="5" r:id="rId2"/>
  </sheets>
  <calcPr calcId="145621"/>
</workbook>
</file>

<file path=xl/calcChain.xml><?xml version="1.0" encoding="utf-8"?>
<calcChain xmlns="http://schemas.openxmlformats.org/spreadsheetml/2006/main">
  <c r="D25" i="5" l="1"/>
  <c r="D38" i="5"/>
  <c r="D35" i="5"/>
  <c r="D24" i="5"/>
  <c r="D18" i="5"/>
  <c r="D43" i="5"/>
  <c r="D11" i="5"/>
  <c r="D17" i="5"/>
  <c r="D21" i="5"/>
  <c r="D20" i="5"/>
  <c r="D26" i="5"/>
  <c r="D15" i="5"/>
  <c r="D53" i="5"/>
  <c r="D28" i="5"/>
  <c r="D49" i="5"/>
  <c r="D31" i="5"/>
  <c r="D45" i="5"/>
  <c r="D36" i="5"/>
  <c r="D39" i="5"/>
  <c r="D47" i="5"/>
  <c r="D23" i="5"/>
  <c r="D12" i="5"/>
  <c r="D37" i="5"/>
  <c r="D34" i="5"/>
  <c r="D19" i="5"/>
  <c r="D22" i="5"/>
  <c r="D27" i="5"/>
  <c r="D51" i="5"/>
  <c r="D32" i="5"/>
  <c r="D48" i="5"/>
  <c r="D16" i="5"/>
  <c r="D13" i="5"/>
  <c r="D10" i="5"/>
  <c r="D42" i="5"/>
  <c r="D33" i="5"/>
  <c r="D41" i="5"/>
  <c r="D30" i="5"/>
  <c r="D40" i="5"/>
  <c r="D14" i="5"/>
  <c r="D54" i="5"/>
  <c r="D44" i="5"/>
  <c r="D9" i="5"/>
  <c r="D50" i="5"/>
  <c r="D29" i="5"/>
  <c r="D52" i="5"/>
  <c r="D46" i="5"/>
  <c r="D55" i="5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9" i="1"/>
  <c r="D55" i="1" l="1"/>
</calcChain>
</file>

<file path=xl/sharedStrings.xml><?xml version="1.0" encoding="utf-8"?>
<sst xmlns="http://schemas.openxmlformats.org/spreadsheetml/2006/main" count="118" uniqueCount="57">
  <si>
    <t>Euros por habitante</t>
  </si>
  <si>
    <t>Municipio</t>
  </si>
  <si>
    <t>Población</t>
  </si>
  <si>
    <t>Capitales de provincia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</si>
  <si>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</si>
  <si>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</si>
  <si>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</si>
  <si>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</si>
  <si>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</si>
  <si>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</si>
  <si>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</si>
  <si>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</si>
  <si>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</si>
  <si>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</si>
  <si>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</si>
  <si>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</si>
  <si>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</si>
  <si>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</si>
  <si>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</si>
  <si>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</si>
  <si>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</si>
  <si>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</si>
  <si>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</si>
  <si>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</si>
  <si>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</si>
  <si>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</si>
  <si>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Palma                                                                 </t>
  </si>
  <si>
    <t xml:space="preserve">Pamplona/Iruña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</si>
  <si>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</si>
  <si>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</si>
  <si>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</si>
  <si>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</si>
  <si>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</si>
  <si>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</si>
  <si>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</si>
  <si>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</si>
  <si>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</si>
  <si>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</si>
  <si>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</si>
  <si>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>euros</t>
  </si>
  <si>
    <t xml:space="preserve"> </t>
  </si>
  <si>
    <t>Gasto total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</si>
  <si>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</si>
  <si>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</si>
  <si>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</si>
  <si>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</si>
  <si>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</si>
  <si>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</si>
  <si>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</si>
  <si>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</si>
  <si>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</si>
  <si>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</si>
  <si>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</si>
  <si>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Gasto total 2023</t>
  </si>
  <si>
    <r>
      <t xml:space="preserve">Fuente: Elaboración propia del </t>
    </r>
    <r>
      <rPr>
        <b/>
        <i/>
        <sz val="9"/>
        <rFont val="Gill Sans MT"/>
        <family val="2"/>
      </rPr>
      <t xml:space="preserve">Observatorio Tributario Andaluz </t>
    </r>
    <r>
      <rPr>
        <i/>
        <sz val="9"/>
        <rFont val="Gill Sans MT"/>
        <family val="2"/>
      </rPr>
      <t>con datos de Ministerio de Hacienda (datos a 30-07-24)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</si>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</sst>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1"/>
      <color theme="1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indexed="8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3" fontId="10" fillId="2" borderId="3" xfId="4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center" vertical="center" wrapText="1"/>
    </xf>
    <xf numFmtId="3" fontId="13" fillId="2" borderId="3" xfId="4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4" fontId="13" fillId="3" borderId="3" xfId="3" applyNumberFormat="1" applyFont="1" applyFill="1" applyBorder="1" applyAlignment="1">
      <alignment horizontal="right" vertical="center" wrapText="1"/>
    </xf>
    <xf numFmtId="4" fontId="14" fillId="3" borderId="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5" applyFont="1" applyFill="1" applyBorder="1" applyAlignment="1">
      <alignment horizontal="left"/>
    </xf>
    <xf numFmtId="3" fontId="17" fillId="0" borderId="3" xfId="4" applyNumberFormat="1" applyFont="1" applyFill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8" fillId="0" borderId="0" xfId="0" applyFont="1"/>
  </cellXfs>
  <cellStyles count="6">
    <cellStyle name="Normal" xfId="0" builtinId="0"/>
    <cellStyle name="Normal 2" xfId="2"/>
    <cellStyle name="Normal 3" xfId="1"/>
    <cellStyle name="Normal_Hoja1" xfId="3"/>
    <cellStyle name="Normal_icio" xfId="4"/>
    <cellStyle name="Normal_tod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240376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47658</xdr:rowOff>
    </xdr:from>
    <xdr:to>
      <xdr:col>0</xdr:col>
      <xdr:colOff>738937</xdr:colOff>
      <xdr:row>1</xdr:row>
      <xdr:rowOff>272414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8"/>
          <a:ext cx="719882" cy="504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zoomScaleNormal="100" workbookViewId="0">
      <selection activeCell="A23" sqref="A23"/>
    </sheetView>
  </sheetViews>
  <sheetFormatPr baseColWidth="10" defaultRowHeight="18" x14ac:dyDescent="0.3"/>
  <cols>
    <col min="1" max="1" width="43.88671875" style="10" customWidth="1"/>
    <col min="2" max="2" width="14.109375" style="16" customWidth="1"/>
    <col min="3" max="4" width="19.109375" style="10" customWidth="1"/>
    <col min="5" max="16384" width="11.5546875" style="10"/>
  </cols>
  <sheetData>
    <row r="1" spans="1:4" ht="21.6" x14ac:dyDescent="0.3">
      <c r="A1" s="1"/>
      <c r="B1" s="2"/>
      <c r="C1" s="9"/>
      <c r="D1" s="9"/>
    </row>
    <row r="2" spans="1:4" ht="23.25" customHeight="1" x14ac:dyDescent="0.3">
      <c r="A2" s="1"/>
      <c r="B2" s="2" t="s">
        <v>40</v>
      </c>
      <c r="C2" s="9"/>
      <c r="D2" s="9"/>
    </row>
    <row r="3" spans="1:4" ht="21.6" x14ac:dyDescent="0.3">
      <c r="A3" s="21" t="s">
        <v>53</v>
      </c>
      <c r="B3" s="21"/>
      <c r="C3" s="21"/>
      <c r="D3" s="21"/>
    </row>
    <row r="4" spans="1:4" ht="21.6" x14ac:dyDescent="0.3">
      <c r="A4" s="22" t="s">
        <v>3</v>
      </c>
      <c r="B4" s="22"/>
      <c r="C4" s="22"/>
      <c r="D4" s="22"/>
    </row>
    <row r="5" spans="1:4" x14ac:dyDescent="0.3">
      <c r="A5" s="17" t="s">
        <v>54</v>
      </c>
      <c r="B5" s="11"/>
      <c r="C5" s="9"/>
      <c r="D5" s="9"/>
    </row>
    <row r="6" spans="1:4" x14ac:dyDescent="0.3">
      <c r="A6" s="12" t="s">
        <v>40</v>
      </c>
      <c r="B6" s="13"/>
      <c r="C6" s="9"/>
      <c r="D6" s="9"/>
    </row>
    <row r="7" spans="1:4" x14ac:dyDescent="0.3">
      <c r="A7" s="13" t="s">
        <v>40</v>
      </c>
      <c r="B7" s="13"/>
      <c r="C7" s="3" t="s">
        <v>39</v>
      </c>
      <c r="D7" s="4" t="s">
        <v>0</v>
      </c>
    </row>
    <row r="8" spans="1:4" ht="28.5" customHeight="1" x14ac:dyDescent="0.3">
      <c r="A8" s="5" t="s">
        <v>1</v>
      </c>
      <c r="B8" s="6" t="s">
        <v>2</v>
      </c>
      <c r="C8" s="7" t="s">
        <v>41</v>
      </c>
      <c r="D8" s="6" t="s">
        <v>41</v>
      </c>
    </row>
    <row r="9" spans="1:4" ht="16.8" customHeight="1" x14ac:dyDescent="0.3">
      <c r="A9" s="8" t="s">
        <v>4</v>
      </c>
      <c r="B9" s="3">
        <v>173206</v>
      </c>
      <c r="C9" s="14">
        <v>187367997.95000005</v>
      </c>
      <c r="D9" s="15">
        <f>C9/B9</f>
        <v>1081.7638993452886</v>
      </c>
    </row>
    <row r="10" spans="1:4" ht="16.8" customHeight="1" x14ac:dyDescent="0.3">
      <c r="A10" s="8" t="s">
        <v>42</v>
      </c>
      <c r="B10" s="3">
        <v>349282</v>
      </c>
      <c r="C10" s="14">
        <v>329910741.55999994</v>
      </c>
      <c r="D10" s="15">
        <f t="shared" ref="D10:D54" si="0">C10/B10</f>
        <v>944.53977462337002</v>
      </c>
    </row>
    <row r="11" spans="1:4" ht="16.8" customHeight="1" x14ac:dyDescent="0.3">
      <c r="A11" s="8" t="s">
        <v>44</v>
      </c>
      <c r="B11" s="3">
        <v>57741</v>
      </c>
      <c r="C11" s="14">
        <v>72900468.939999998</v>
      </c>
      <c r="D11" s="15">
        <f t="shared" si="0"/>
        <v>1262.5425423875581</v>
      </c>
    </row>
    <row r="12" spans="1:4" ht="16.8" customHeight="1" x14ac:dyDescent="0.3">
      <c r="A12" s="8" t="s">
        <v>48</v>
      </c>
      <c r="B12" s="3">
        <v>150190</v>
      </c>
      <c r="C12" s="14">
        <v>156103709.21999997</v>
      </c>
      <c r="D12" s="15">
        <f t="shared" si="0"/>
        <v>1039.374853319129</v>
      </c>
    </row>
    <row r="13" spans="1:4" ht="16.8" customHeight="1" x14ac:dyDescent="0.3">
      <c r="A13" s="8" t="s">
        <v>5</v>
      </c>
      <c r="B13" s="3">
        <v>1660122</v>
      </c>
      <c r="C13" s="14">
        <v>3462921086.3099999</v>
      </c>
      <c r="D13" s="15">
        <f t="shared" si="0"/>
        <v>2085.943735647139</v>
      </c>
    </row>
    <row r="14" spans="1:4" ht="16.8" customHeight="1" x14ac:dyDescent="0.3">
      <c r="A14" s="8" t="s">
        <v>6</v>
      </c>
      <c r="B14" s="3">
        <v>174451</v>
      </c>
      <c r="C14" s="14">
        <v>193275766.83999997</v>
      </c>
      <c r="D14" s="15">
        <f t="shared" si="0"/>
        <v>1107.9086209881284</v>
      </c>
    </row>
    <row r="15" spans="1:4" ht="16.8" customHeight="1" x14ac:dyDescent="0.3">
      <c r="A15" s="8" t="s">
        <v>7</v>
      </c>
      <c r="B15" s="3">
        <v>96215</v>
      </c>
      <c r="C15" s="14">
        <v>80191408.229999989</v>
      </c>
      <c r="D15" s="15">
        <f t="shared" si="0"/>
        <v>833.46056467286792</v>
      </c>
    </row>
    <row r="16" spans="1:4" ht="16.8" customHeight="1" x14ac:dyDescent="0.3">
      <c r="A16" s="8" t="s">
        <v>8</v>
      </c>
      <c r="B16" s="3">
        <v>111811</v>
      </c>
      <c r="C16" s="14">
        <v>180476412.42999998</v>
      </c>
      <c r="D16" s="15">
        <f t="shared" si="0"/>
        <v>1614.1203676740211</v>
      </c>
    </row>
    <row r="17" spans="1:4" ht="16.8" customHeight="1" x14ac:dyDescent="0.3">
      <c r="A17" s="8" t="s">
        <v>49</v>
      </c>
      <c r="B17" s="3">
        <v>176238</v>
      </c>
      <c r="C17" s="14">
        <v>202257303.72999999</v>
      </c>
      <c r="D17" s="15">
        <f t="shared" si="0"/>
        <v>1147.6373071074343</v>
      </c>
    </row>
    <row r="18" spans="1:4" ht="16.8" customHeight="1" x14ac:dyDescent="0.3">
      <c r="A18" s="8" t="s">
        <v>9</v>
      </c>
      <c r="B18" s="3">
        <v>75303</v>
      </c>
      <c r="C18" s="14">
        <v>92495816.919999987</v>
      </c>
      <c r="D18" s="15">
        <f t="shared" si="0"/>
        <v>1228.3151656640505</v>
      </c>
    </row>
    <row r="19" spans="1:4" ht="16.8" customHeight="1" x14ac:dyDescent="0.3">
      <c r="A19" s="8" t="s">
        <v>10</v>
      </c>
      <c r="B19" s="3">
        <v>323763</v>
      </c>
      <c r="C19" s="14">
        <v>364678027.91999996</v>
      </c>
      <c r="D19" s="15">
        <f t="shared" si="0"/>
        <v>1126.373390165028</v>
      </c>
    </row>
    <row r="20" spans="1:4" ht="16.8" customHeight="1" x14ac:dyDescent="0.3">
      <c r="A20" s="8" t="s">
        <v>11</v>
      </c>
      <c r="B20" s="3">
        <v>247376</v>
      </c>
      <c r="C20" s="14">
        <v>299659182.25</v>
      </c>
      <c r="D20" s="15">
        <f t="shared" si="0"/>
        <v>1211.3510698289244</v>
      </c>
    </row>
    <row r="21" spans="1:4" ht="16.8" customHeight="1" x14ac:dyDescent="0.3">
      <c r="A21" s="8" t="s">
        <v>12</v>
      </c>
      <c r="B21" s="3">
        <v>53512</v>
      </c>
      <c r="C21" s="14">
        <v>59664244.380000003</v>
      </c>
      <c r="D21" s="15">
        <f t="shared" si="0"/>
        <v>1114.9694345193602</v>
      </c>
    </row>
    <row r="22" spans="1:4" ht="16.8" customHeight="1" x14ac:dyDescent="0.3">
      <c r="A22" s="8" t="s">
        <v>50</v>
      </c>
      <c r="B22" s="3">
        <v>188743</v>
      </c>
      <c r="C22" s="14">
        <v>389928423.36000007</v>
      </c>
      <c r="D22" s="15">
        <f t="shared" si="0"/>
        <v>2065.9225685720799</v>
      </c>
    </row>
    <row r="23" spans="1:4" ht="16.8" customHeight="1" x14ac:dyDescent="0.3">
      <c r="A23" s="8" t="s">
        <v>45</v>
      </c>
      <c r="B23" s="3">
        <v>104320</v>
      </c>
      <c r="C23" s="14">
        <v>169085936.54999998</v>
      </c>
      <c r="D23" s="15">
        <f t="shared" si="0"/>
        <v>1620.839115701687</v>
      </c>
    </row>
    <row r="24" spans="1:4" ht="16.8" customHeight="1" x14ac:dyDescent="0.3">
      <c r="A24" s="8" t="s">
        <v>13</v>
      </c>
      <c r="B24" s="3">
        <v>230595</v>
      </c>
      <c r="C24" s="14">
        <v>328297329.88</v>
      </c>
      <c r="D24" s="15">
        <f t="shared" si="0"/>
        <v>1423.6966537869425</v>
      </c>
    </row>
    <row r="25" spans="1:4" ht="16.8" customHeight="1" x14ac:dyDescent="0.3">
      <c r="A25" s="8" t="s">
        <v>14</v>
      </c>
      <c r="B25" s="3">
        <v>89010</v>
      </c>
      <c r="C25" s="14">
        <v>93164233.709999993</v>
      </c>
      <c r="D25" s="15">
        <f t="shared" si="0"/>
        <v>1046.6715392652511</v>
      </c>
    </row>
    <row r="26" spans="1:4" ht="16.8" customHeight="1" x14ac:dyDescent="0.3">
      <c r="A26" s="8" t="s">
        <v>15</v>
      </c>
      <c r="B26" s="3">
        <v>142532</v>
      </c>
      <c r="C26" s="14">
        <v>173867660.31</v>
      </c>
      <c r="D26" s="15">
        <f t="shared" si="0"/>
        <v>1219.8500007717566</v>
      </c>
    </row>
    <row r="27" spans="1:4" ht="16.8" customHeight="1" x14ac:dyDescent="0.3">
      <c r="A27" s="8" t="s">
        <v>16</v>
      </c>
      <c r="B27" s="3">
        <v>54136</v>
      </c>
      <c r="C27" s="14">
        <v>55967964.939999998</v>
      </c>
      <c r="D27" s="15">
        <f t="shared" si="0"/>
        <v>1033.8400498743904</v>
      </c>
    </row>
    <row r="28" spans="1:4" ht="16.8" customHeight="1" x14ac:dyDescent="0.3">
      <c r="A28" s="8" t="s">
        <v>17</v>
      </c>
      <c r="B28" s="3">
        <v>111888</v>
      </c>
      <c r="C28" s="14">
        <v>146164843.17000002</v>
      </c>
      <c r="D28" s="15">
        <f t="shared" si="0"/>
        <v>1306.3495921814674</v>
      </c>
    </row>
    <row r="29" spans="1:4" ht="16.8" customHeight="1" x14ac:dyDescent="0.3">
      <c r="A29" s="8" t="s">
        <v>18</v>
      </c>
      <c r="B29" s="3">
        <v>121281</v>
      </c>
      <c r="C29" s="14">
        <v>165383960.75000003</v>
      </c>
      <c r="D29" s="15">
        <f t="shared" si="0"/>
        <v>1363.6427861742568</v>
      </c>
    </row>
    <row r="30" spans="1:4" ht="16.8" customHeight="1" x14ac:dyDescent="0.3">
      <c r="A30" s="8" t="s">
        <v>19</v>
      </c>
      <c r="B30" s="3">
        <v>143094</v>
      </c>
      <c r="C30" s="14">
        <v>199761850.64000005</v>
      </c>
      <c r="D30" s="15">
        <f t="shared" si="0"/>
        <v>1396.0183560456767</v>
      </c>
    </row>
    <row r="31" spans="1:4" ht="16.8" customHeight="1" x14ac:dyDescent="0.3">
      <c r="A31" s="8" t="s">
        <v>20</v>
      </c>
      <c r="B31" s="3">
        <v>150583</v>
      </c>
      <c r="C31" s="14">
        <v>179683431.57999998</v>
      </c>
      <c r="D31" s="15">
        <f t="shared" si="0"/>
        <v>1193.2517719795726</v>
      </c>
    </row>
    <row r="32" spans="1:4" ht="16.8" customHeight="1" x14ac:dyDescent="0.3">
      <c r="A32" s="8" t="s">
        <v>21</v>
      </c>
      <c r="B32" s="3">
        <v>98214</v>
      </c>
      <c r="C32" s="14">
        <v>114225319.35999998</v>
      </c>
      <c r="D32" s="15">
        <f t="shared" si="0"/>
        <v>1163.024816828558</v>
      </c>
    </row>
    <row r="33" spans="1:4" ht="16.8" customHeight="1" x14ac:dyDescent="0.3">
      <c r="A33" s="8" t="s">
        <v>22</v>
      </c>
      <c r="B33" s="3">
        <v>3332035</v>
      </c>
      <c r="C33" s="14">
        <v>5424898843.7700005</v>
      </c>
      <c r="D33" s="15">
        <f t="shared" si="0"/>
        <v>1628.103799560929</v>
      </c>
    </row>
    <row r="34" spans="1:4" ht="16.8" customHeight="1" x14ac:dyDescent="0.3">
      <c r="A34" s="8" t="s">
        <v>23</v>
      </c>
      <c r="B34" s="3">
        <v>586384</v>
      </c>
      <c r="C34" s="14">
        <v>799449978.3499999</v>
      </c>
      <c r="D34" s="15">
        <f t="shared" si="0"/>
        <v>1363.3557163053561</v>
      </c>
    </row>
    <row r="35" spans="1:4" ht="16.8" customHeight="1" x14ac:dyDescent="0.3">
      <c r="A35" s="8" t="s">
        <v>46</v>
      </c>
      <c r="B35" s="3">
        <v>469177</v>
      </c>
      <c r="C35" s="14">
        <v>493351715.29000002</v>
      </c>
      <c r="D35" s="15">
        <f t="shared" si="0"/>
        <v>1051.5257893929156</v>
      </c>
    </row>
    <row r="36" spans="1:4" ht="16.8" customHeight="1" x14ac:dyDescent="0.3">
      <c r="A36" s="8" t="s">
        <v>47</v>
      </c>
      <c r="B36" s="3">
        <v>104250</v>
      </c>
      <c r="C36" s="14">
        <v>119862396.33</v>
      </c>
      <c r="D36" s="15">
        <f t="shared" si="0"/>
        <v>1149.7591974100719</v>
      </c>
    </row>
    <row r="37" spans="1:4" ht="16.8" customHeight="1" x14ac:dyDescent="0.3">
      <c r="A37" s="8" t="s">
        <v>24</v>
      </c>
      <c r="B37" s="3">
        <v>217584</v>
      </c>
      <c r="C37" s="14">
        <v>258362290.94999996</v>
      </c>
      <c r="D37" s="15">
        <f t="shared" si="0"/>
        <v>1187.4140145874694</v>
      </c>
    </row>
    <row r="38" spans="1:4" ht="16.8" customHeight="1" x14ac:dyDescent="0.3">
      <c r="A38" s="8" t="s">
        <v>25</v>
      </c>
      <c r="B38" s="3">
        <v>76331</v>
      </c>
      <c r="C38" s="14">
        <v>84518999.980000004</v>
      </c>
      <c r="D38" s="15">
        <f t="shared" si="0"/>
        <v>1107.2696542689077</v>
      </c>
    </row>
    <row r="39" spans="1:4" ht="16.8" customHeight="1" x14ac:dyDescent="0.3">
      <c r="A39" s="8" t="s">
        <v>26</v>
      </c>
      <c r="B39" s="3">
        <v>423350</v>
      </c>
      <c r="C39" s="14">
        <v>518105254.00000006</v>
      </c>
      <c r="D39" s="15">
        <f t="shared" si="0"/>
        <v>1223.8224967520964</v>
      </c>
    </row>
    <row r="40" spans="1:4" ht="16.8" customHeight="1" x14ac:dyDescent="0.3">
      <c r="A40" s="8" t="s">
        <v>55</v>
      </c>
      <c r="B40" s="3">
        <v>378027</v>
      </c>
      <c r="C40" s="14">
        <v>394127868.85999995</v>
      </c>
      <c r="D40" s="15">
        <f t="shared" si="0"/>
        <v>1042.5918488891004</v>
      </c>
    </row>
    <row r="41" spans="1:4" ht="16.8" customHeight="1" x14ac:dyDescent="0.3">
      <c r="A41" s="8" t="s">
        <v>27</v>
      </c>
      <c r="B41" s="3">
        <v>205762</v>
      </c>
      <c r="C41" s="14">
        <v>261777319.82000002</v>
      </c>
      <c r="D41" s="15">
        <f t="shared" si="0"/>
        <v>1272.2335505098124</v>
      </c>
    </row>
    <row r="42" spans="1:4" ht="16.8" customHeight="1" x14ac:dyDescent="0.3">
      <c r="A42" s="8" t="s">
        <v>28</v>
      </c>
      <c r="B42" s="3">
        <v>82535</v>
      </c>
      <c r="C42" s="14">
        <v>77145713.200000003</v>
      </c>
      <c r="D42" s="15">
        <f t="shared" si="0"/>
        <v>934.70301326709887</v>
      </c>
    </row>
    <row r="43" spans="1:4" ht="16.8" customHeight="1" x14ac:dyDescent="0.3">
      <c r="A43" s="8" t="s">
        <v>29</v>
      </c>
      <c r="B43" s="3">
        <v>143954</v>
      </c>
      <c r="C43" s="14">
        <v>214141156.22999999</v>
      </c>
      <c r="D43" s="15">
        <f t="shared" si="0"/>
        <v>1487.5665575808939</v>
      </c>
    </row>
    <row r="44" spans="1:4" ht="16.8" customHeight="1" x14ac:dyDescent="0.3">
      <c r="A44" s="8" t="s">
        <v>30</v>
      </c>
      <c r="B44" s="3">
        <v>172726</v>
      </c>
      <c r="C44" s="14">
        <v>226517945.17999998</v>
      </c>
      <c r="D44" s="15">
        <f t="shared" si="0"/>
        <v>1311.4293457846529</v>
      </c>
    </row>
    <row r="45" spans="1:4" ht="16.8" customHeight="1" x14ac:dyDescent="0.3">
      <c r="A45" s="8" t="s">
        <v>43</v>
      </c>
      <c r="B45" s="3">
        <v>51011</v>
      </c>
      <c r="C45" s="14">
        <v>70544275.189999998</v>
      </c>
      <c r="D45" s="15">
        <f t="shared" si="0"/>
        <v>1382.9228046891847</v>
      </c>
    </row>
    <row r="46" spans="1:4" ht="16.8" customHeight="1" x14ac:dyDescent="0.3">
      <c r="A46" s="8" t="s">
        <v>31</v>
      </c>
      <c r="B46" s="3">
        <v>684025</v>
      </c>
      <c r="C46" s="14">
        <v>932861576.15999997</v>
      </c>
      <c r="D46" s="15">
        <f t="shared" si="0"/>
        <v>1363.7828678191586</v>
      </c>
    </row>
    <row r="47" spans="1:4" ht="16.8" customHeight="1" x14ac:dyDescent="0.3">
      <c r="A47" s="8" t="s">
        <v>32</v>
      </c>
      <c r="B47" s="3">
        <v>40096</v>
      </c>
      <c r="C47" s="14">
        <v>56977056.219999999</v>
      </c>
      <c r="D47" s="15">
        <f t="shared" si="0"/>
        <v>1421.015967178771</v>
      </c>
    </row>
    <row r="48" spans="1:4" ht="16.8" customHeight="1" x14ac:dyDescent="0.3">
      <c r="A48" s="8" t="s">
        <v>33</v>
      </c>
      <c r="B48" s="3">
        <v>138262</v>
      </c>
      <c r="C48" s="14">
        <v>231008162.87999997</v>
      </c>
      <c r="D48" s="15">
        <f t="shared" si="0"/>
        <v>1670.800096049529</v>
      </c>
    </row>
    <row r="49" spans="1:4" ht="16.8" customHeight="1" x14ac:dyDescent="0.3">
      <c r="A49" s="8" t="s">
        <v>34</v>
      </c>
      <c r="B49" s="3">
        <v>36267</v>
      </c>
      <c r="C49" s="14">
        <v>40232584.839999996</v>
      </c>
      <c r="D49" s="15">
        <f t="shared" si="0"/>
        <v>1109.3441652190695</v>
      </c>
    </row>
    <row r="50" spans="1:4" ht="16.8" customHeight="1" x14ac:dyDescent="0.3">
      <c r="A50" s="8" t="s">
        <v>35</v>
      </c>
      <c r="B50" s="3">
        <v>86070</v>
      </c>
      <c r="C50" s="14">
        <v>121413934.68999998</v>
      </c>
      <c r="D50" s="15">
        <f t="shared" si="0"/>
        <v>1410.6417414894852</v>
      </c>
    </row>
    <row r="51" spans="1:4" ht="16.8" customHeight="1" x14ac:dyDescent="0.3">
      <c r="A51" s="8" t="s">
        <v>51</v>
      </c>
      <c r="B51" s="3">
        <v>807693</v>
      </c>
      <c r="C51" s="14">
        <v>1080128442.22</v>
      </c>
      <c r="D51" s="15">
        <f t="shared" si="0"/>
        <v>1337.3007345860372</v>
      </c>
    </row>
    <row r="52" spans="1:4" ht="16.8" customHeight="1" x14ac:dyDescent="0.3">
      <c r="A52" s="8" t="s">
        <v>36</v>
      </c>
      <c r="B52" s="3">
        <v>297459</v>
      </c>
      <c r="C52" s="14">
        <v>354357429.76000005</v>
      </c>
      <c r="D52" s="15">
        <f t="shared" si="0"/>
        <v>1191.2815875801373</v>
      </c>
    </row>
    <row r="53" spans="1:4" ht="16.8" customHeight="1" x14ac:dyDescent="0.3">
      <c r="A53" s="8" t="s">
        <v>37</v>
      </c>
      <c r="B53" s="3">
        <v>59259</v>
      </c>
      <c r="C53" s="14">
        <v>68326641.299999997</v>
      </c>
      <c r="D53" s="15">
        <f t="shared" si="0"/>
        <v>1153.0171163873842</v>
      </c>
    </row>
    <row r="54" spans="1:4" ht="16.8" customHeight="1" x14ac:dyDescent="0.3">
      <c r="A54" s="8" t="s">
        <v>38</v>
      </c>
      <c r="B54" s="3">
        <v>682513</v>
      </c>
      <c r="C54" s="14">
        <v>900478215.74000001</v>
      </c>
      <c r="D54" s="15">
        <f t="shared" si="0"/>
        <v>1319.3568704771924</v>
      </c>
    </row>
    <row r="55" spans="1:4" x14ac:dyDescent="0.3">
      <c r="A55" s="19" t="s">
        <v>52</v>
      </c>
      <c r="B55"/>
      <c r="D55" s="20">
        <f>AVERAGE(D9:D54)</f>
        <v>1277.1879763675911</v>
      </c>
    </row>
    <row r="56" spans="1:4" x14ac:dyDescent="0.3">
      <c r="A56"/>
      <c r="B56"/>
    </row>
    <row r="57" spans="1:4" x14ac:dyDescent="0.35">
      <c r="A57" s="23" t="s">
        <v>56</v>
      </c>
      <c r="B57"/>
    </row>
  </sheetData>
  <mergeCells count="2">
    <mergeCell ref="A3:D3"/>
    <mergeCell ref="A4:D4"/>
  </mergeCells>
  <printOptions horizontalCentered="1"/>
  <pageMargins left="0.74803149606299213" right="0.74803149606299213" top="0.39370078740157483" bottom="0.98425196850393704" header="0" footer="0.19685039370078741"/>
  <pageSetup paperSize="9" scale="81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activeCell="A38" sqref="A38"/>
    </sheetView>
  </sheetViews>
  <sheetFormatPr baseColWidth="10" defaultRowHeight="18" x14ac:dyDescent="0.3"/>
  <cols>
    <col min="1" max="1" width="43.88671875" style="10" customWidth="1"/>
    <col min="2" max="2" width="14.109375" style="16" customWidth="1"/>
    <col min="3" max="4" width="19.109375" style="10" customWidth="1"/>
    <col min="5" max="16384" width="11.5546875" style="10"/>
  </cols>
  <sheetData>
    <row r="1" spans="1:4" ht="21.6" x14ac:dyDescent="0.3">
      <c r="A1" s="1"/>
      <c r="B1" s="2"/>
      <c r="C1" s="9"/>
      <c r="D1" s="9"/>
    </row>
    <row r="2" spans="1:4" ht="23.25" customHeight="1" x14ac:dyDescent="0.3">
      <c r="A2" s="1"/>
      <c r="B2" s="2"/>
      <c r="C2" s="9"/>
      <c r="D2" s="9"/>
    </row>
    <row r="3" spans="1:4" ht="21.6" x14ac:dyDescent="0.3">
      <c r="A3" s="21" t="s">
        <v>53</v>
      </c>
      <c r="B3" s="21"/>
      <c r="C3" s="21"/>
      <c r="D3" s="21"/>
    </row>
    <row r="4" spans="1:4" ht="21.6" x14ac:dyDescent="0.3">
      <c r="A4" s="22" t="s">
        <v>3</v>
      </c>
      <c r="B4" s="22"/>
      <c r="C4" s="22"/>
      <c r="D4" s="22"/>
    </row>
    <row r="5" spans="1:4" x14ac:dyDescent="0.3">
      <c r="A5" s="17" t="s">
        <v>54</v>
      </c>
      <c r="B5" s="11"/>
      <c r="C5" s="9"/>
      <c r="D5" s="9"/>
    </row>
    <row r="6" spans="1:4" x14ac:dyDescent="0.3">
      <c r="A6" s="12"/>
      <c r="B6" s="13"/>
      <c r="C6" s="9"/>
      <c r="D6" s="9"/>
    </row>
    <row r="7" spans="1:4" x14ac:dyDescent="0.3">
      <c r="A7" s="13" t="s">
        <v>40</v>
      </c>
      <c r="B7" s="13"/>
      <c r="C7" s="3" t="s">
        <v>39</v>
      </c>
      <c r="D7" s="4" t="s">
        <v>0</v>
      </c>
    </row>
    <row r="8" spans="1:4" ht="28.5" customHeight="1" x14ac:dyDescent="0.3">
      <c r="A8" s="5" t="s">
        <v>1</v>
      </c>
      <c r="B8" s="6" t="s">
        <v>2</v>
      </c>
      <c r="C8" s="7" t="s">
        <v>41</v>
      </c>
      <c r="D8" s="6" t="s">
        <v>41</v>
      </c>
    </row>
    <row r="9" spans="1:4" ht="16.8" customHeight="1" x14ac:dyDescent="0.3">
      <c r="A9" s="8" t="s">
        <v>5</v>
      </c>
      <c r="B9" s="3">
        <v>1660122</v>
      </c>
      <c r="C9" s="14">
        <v>3462921086.3099999</v>
      </c>
      <c r="D9" s="15">
        <f>C9/B9</f>
        <v>2085.943735647139</v>
      </c>
    </row>
    <row r="10" spans="1:4" ht="16.8" customHeight="1" x14ac:dyDescent="0.3">
      <c r="A10" s="8" t="s">
        <v>50</v>
      </c>
      <c r="B10" s="3">
        <v>188743</v>
      </c>
      <c r="C10" s="14">
        <v>389928423.36000007</v>
      </c>
      <c r="D10" s="15">
        <f>C10/B10</f>
        <v>2065.9225685720799</v>
      </c>
    </row>
    <row r="11" spans="1:4" ht="16.8" customHeight="1" x14ac:dyDescent="0.3">
      <c r="A11" s="8" t="s">
        <v>33</v>
      </c>
      <c r="B11" s="3">
        <v>138262</v>
      </c>
      <c r="C11" s="14">
        <v>231008162.87999997</v>
      </c>
      <c r="D11" s="15">
        <f>C11/B11</f>
        <v>1670.800096049529</v>
      </c>
    </row>
    <row r="12" spans="1:4" ht="16.8" customHeight="1" x14ac:dyDescent="0.3">
      <c r="A12" s="8" t="s">
        <v>22</v>
      </c>
      <c r="B12" s="3">
        <v>3332035</v>
      </c>
      <c r="C12" s="14">
        <v>5424898843.7700005</v>
      </c>
      <c r="D12" s="15">
        <f>C12/B12</f>
        <v>1628.103799560929</v>
      </c>
    </row>
    <row r="13" spans="1:4" ht="16.8" customHeight="1" x14ac:dyDescent="0.3">
      <c r="A13" s="8" t="s">
        <v>45</v>
      </c>
      <c r="B13" s="3">
        <v>104320</v>
      </c>
      <c r="C13" s="14">
        <v>169085936.54999998</v>
      </c>
      <c r="D13" s="15">
        <f>C13/B13</f>
        <v>1620.839115701687</v>
      </c>
    </row>
    <row r="14" spans="1:4" ht="16.8" customHeight="1" x14ac:dyDescent="0.3">
      <c r="A14" s="8" t="s">
        <v>8</v>
      </c>
      <c r="B14" s="3">
        <v>111811</v>
      </c>
      <c r="C14" s="14">
        <v>180476412.42999998</v>
      </c>
      <c r="D14" s="15">
        <f>C14/B14</f>
        <v>1614.1203676740211</v>
      </c>
    </row>
    <row r="15" spans="1:4" ht="16.8" customHeight="1" x14ac:dyDescent="0.3">
      <c r="A15" s="8" t="s">
        <v>29</v>
      </c>
      <c r="B15" s="3">
        <v>143954</v>
      </c>
      <c r="C15" s="14">
        <v>214141156.22999999</v>
      </c>
      <c r="D15" s="15">
        <f>C15/B15</f>
        <v>1487.5665575808939</v>
      </c>
    </row>
    <row r="16" spans="1:4" ht="16.8" customHeight="1" x14ac:dyDescent="0.3">
      <c r="A16" s="8" t="s">
        <v>13</v>
      </c>
      <c r="B16" s="3">
        <v>230595</v>
      </c>
      <c r="C16" s="14">
        <v>328297329.88</v>
      </c>
      <c r="D16" s="15">
        <f>C16/B16</f>
        <v>1423.6966537869425</v>
      </c>
    </row>
    <row r="17" spans="1:4" ht="16.8" customHeight="1" x14ac:dyDescent="0.3">
      <c r="A17" s="8" t="s">
        <v>32</v>
      </c>
      <c r="B17" s="3">
        <v>40096</v>
      </c>
      <c r="C17" s="14">
        <v>56977056.219999999</v>
      </c>
      <c r="D17" s="15">
        <f>C17/B17</f>
        <v>1421.015967178771</v>
      </c>
    </row>
    <row r="18" spans="1:4" ht="16.8" customHeight="1" x14ac:dyDescent="0.3">
      <c r="A18" s="8" t="s">
        <v>35</v>
      </c>
      <c r="B18" s="3">
        <v>86070</v>
      </c>
      <c r="C18" s="14">
        <v>121413934.68999998</v>
      </c>
      <c r="D18" s="15">
        <f>C18/B18</f>
        <v>1410.6417414894852</v>
      </c>
    </row>
    <row r="19" spans="1:4" ht="16.8" customHeight="1" x14ac:dyDescent="0.3">
      <c r="A19" s="8" t="s">
        <v>19</v>
      </c>
      <c r="B19" s="3">
        <v>143094</v>
      </c>
      <c r="C19" s="14">
        <v>199761850.64000005</v>
      </c>
      <c r="D19" s="15">
        <f>C19/B19</f>
        <v>1396.0183560456767</v>
      </c>
    </row>
    <row r="20" spans="1:4" ht="16.8" customHeight="1" x14ac:dyDescent="0.3">
      <c r="A20" s="8" t="s">
        <v>43</v>
      </c>
      <c r="B20" s="3">
        <v>51011</v>
      </c>
      <c r="C20" s="14">
        <v>70544275.189999998</v>
      </c>
      <c r="D20" s="15">
        <f>C20/B20</f>
        <v>1382.9228046891847</v>
      </c>
    </row>
    <row r="21" spans="1:4" ht="16.8" customHeight="1" x14ac:dyDescent="0.3">
      <c r="A21" s="8" t="s">
        <v>31</v>
      </c>
      <c r="B21" s="3">
        <v>684025</v>
      </c>
      <c r="C21" s="14">
        <v>932861576.15999997</v>
      </c>
      <c r="D21" s="15">
        <f>C21/B21</f>
        <v>1363.7828678191586</v>
      </c>
    </row>
    <row r="22" spans="1:4" ht="16.8" customHeight="1" x14ac:dyDescent="0.3">
      <c r="A22" s="8" t="s">
        <v>18</v>
      </c>
      <c r="B22" s="3">
        <v>121281</v>
      </c>
      <c r="C22" s="14">
        <v>165383960.75000003</v>
      </c>
      <c r="D22" s="15">
        <f>C22/B22</f>
        <v>1363.6427861742568</v>
      </c>
    </row>
    <row r="23" spans="1:4" ht="16.8" customHeight="1" x14ac:dyDescent="0.3">
      <c r="A23" s="8" t="s">
        <v>23</v>
      </c>
      <c r="B23" s="3">
        <v>586384</v>
      </c>
      <c r="C23" s="14">
        <v>799449978.3499999</v>
      </c>
      <c r="D23" s="15">
        <f>C23/B23</f>
        <v>1363.3557163053561</v>
      </c>
    </row>
    <row r="24" spans="1:4" ht="16.8" customHeight="1" x14ac:dyDescent="0.3">
      <c r="A24" s="8" t="s">
        <v>51</v>
      </c>
      <c r="B24" s="3">
        <v>807693</v>
      </c>
      <c r="C24" s="14">
        <v>1080128442.22</v>
      </c>
      <c r="D24" s="15">
        <f>C24/B24</f>
        <v>1337.3007345860372</v>
      </c>
    </row>
    <row r="25" spans="1:4" ht="16.8" customHeight="1" x14ac:dyDescent="0.3">
      <c r="A25" s="8" t="s">
        <v>38</v>
      </c>
      <c r="B25" s="3">
        <v>682513</v>
      </c>
      <c r="C25" s="14">
        <v>900478215.74000001</v>
      </c>
      <c r="D25" s="15">
        <f>C25/B25</f>
        <v>1319.3568704771924</v>
      </c>
    </row>
    <row r="26" spans="1:4" ht="16.8" customHeight="1" x14ac:dyDescent="0.3">
      <c r="A26" s="8" t="s">
        <v>30</v>
      </c>
      <c r="B26" s="3">
        <v>172726</v>
      </c>
      <c r="C26" s="14">
        <v>226517945.17999998</v>
      </c>
      <c r="D26" s="15">
        <f>C26/B26</f>
        <v>1311.4293457846529</v>
      </c>
    </row>
    <row r="27" spans="1:4" ht="16.8" customHeight="1" x14ac:dyDescent="0.3">
      <c r="A27" s="8" t="s">
        <v>17</v>
      </c>
      <c r="B27" s="3">
        <v>111888</v>
      </c>
      <c r="C27" s="14">
        <v>146164843.17000002</v>
      </c>
      <c r="D27" s="15">
        <f>C27/B27</f>
        <v>1306.3495921814674</v>
      </c>
    </row>
    <row r="28" spans="1:4" ht="16.8" customHeight="1" x14ac:dyDescent="0.3">
      <c r="A28" s="8" t="s">
        <v>27</v>
      </c>
      <c r="B28" s="3">
        <v>205762</v>
      </c>
      <c r="C28" s="14">
        <v>261777319.82000002</v>
      </c>
      <c r="D28" s="15">
        <f>C28/B28</f>
        <v>1272.2335505098124</v>
      </c>
    </row>
    <row r="29" spans="1:4" ht="16.8" customHeight="1" x14ac:dyDescent="0.3">
      <c r="A29" s="8" t="s">
        <v>44</v>
      </c>
      <c r="B29" s="3">
        <v>57741</v>
      </c>
      <c r="C29" s="14">
        <v>72900468.939999998</v>
      </c>
      <c r="D29" s="15">
        <f>C29/B29</f>
        <v>1262.5425423875581</v>
      </c>
    </row>
    <row r="30" spans="1:4" ht="16.8" customHeight="1" x14ac:dyDescent="0.3">
      <c r="A30" s="8" t="s">
        <v>9</v>
      </c>
      <c r="B30" s="3">
        <v>75303</v>
      </c>
      <c r="C30" s="14">
        <v>92495816.919999987</v>
      </c>
      <c r="D30" s="15">
        <f>C30/B30</f>
        <v>1228.3151656640505</v>
      </c>
    </row>
    <row r="31" spans="1:4" ht="16.8" customHeight="1" x14ac:dyDescent="0.3">
      <c r="A31" s="8" t="s">
        <v>26</v>
      </c>
      <c r="B31" s="3">
        <v>423350</v>
      </c>
      <c r="C31" s="14">
        <v>518105254.00000006</v>
      </c>
      <c r="D31" s="15">
        <f>C31/B31</f>
        <v>1223.8224967520964</v>
      </c>
    </row>
    <row r="32" spans="1:4" ht="16.8" customHeight="1" x14ac:dyDescent="0.3">
      <c r="A32" s="8" t="s">
        <v>15</v>
      </c>
      <c r="B32" s="3">
        <v>142532</v>
      </c>
      <c r="C32" s="14">
        <v>173867660.31</v>
      </c>
      <c r="D32" s="15">
        <f>C32/B32</f>
        <v>1219.8500007717566</v>
      </c>
    </row>
    <row r="33" spans="1:4" ht="16.8" customHeight="1" x14ac:dyDescent="0.3">
      <c r="A33" s="8" t="s">
        <v>11</v>
      </c>
      <c r="B33" s="3">
        <v>247376</v>
      </c>
      <c r="C33" s="14">
        <v>299659182.25</v>
      </c>
      <c r="D33" s="15">
        <f>C33/B33</f>
        <v>1211.3510698289244</v>
      </c>
    </row>
    <row r="34" spans="1:4" ht="16.8" customHeight="1" x14ac:dyDescent="0.3">
      <c r="A34" s="8" t="s">
        <v>20</v>
      </c>
      <c r="B34" s="3">
        <v>150583</v>
      </c>
      <c r="C34" s="14">
        <v>179683431.57999998</v>
      </c>
      <c r="D34" s="15">
        <f>C34/B34</f>
        <v>1193.2517719795726</v>
      </c>
    </row>
    <row r="35" spans="1:4" ht="16.8" customHeight="1" x14ac:dyDescent="0.3">
      <c r="A35" s="8" t="s">
        <v>36</v>
      </c>
      <c r="B35" s="3">
        <v>297459</v>
      </c>
      <c r="C35" s="14">
        <v>354357429.76000005</v>
      </c>
      <c r="D35" s="15">
        <f>C35/B35</f>
        <v>1191.2815875801373</v>
      </c>
    </row>
    <row r="36" spans="1:4" ht="16.8" customHeight="1" x14ac:dyDescent="0.3">
      <c r="A36" s="8" t="s">
        <v>24</v>
      </c>
      <c r="B36" s="3">
        <v>217584</v>
      </c>
      <c r="C36" s="14">
        <v>258362290.94999996</v>
      </c>
      <c r="D36" s="15">
        <f>C36/B36</f>
        <v>1187.4140145874694</v>
      </c>
    </row>
    <row r="37" spans="1:4" ht="16.8" customHeight="1" x14ac:dyDescent="0.3">
      <c r="A37" s="8" t="s">
        <v>21</v>
      </c>
      <c r="B37" s="3">
        <v>98214</v>
      </c>
      <c r="C37" s="14">
        <v>114225319.35999998</v>
      </c>
      <c r="D37" s="15">
        <f>C37/B37</f>
        <v>1163.024816828558</v>
      </c>
    </row>
    <row r="38" spans="1:4" ht="16.8" customHeight="1" x14ac:dyDescent="0.3">
      <c r="A38" s="8" t="s">
        <v>37</v>
      </c>
      <c r="B38" s="3">
        <v>59259</v>
      </c>
      <c r="C38" s="14">
        <v>68326641.299999997</v>
      </c>
      <c r="D38" s="15">
        <f>C38/B38</f>
        <v>1153.0171163873842</v>
      </c>
    </row>
    <row r="39" spans="1:4" ht="16.8" customHeight="1" x14ac:dyDescent="0.3">
      <c r="A39" s="8" t="s">
        <v>47</v>
      </c>
      <c r="B39" s="3">
        <v>104250</v>
      </c>
      <c r="C39" s="14">
        <v>119862396.33</v>
      </c>
      <c r="D39" s="15">
        <f>C39/B39</f>
        <v>1149.7591974100719</v>
      </c>
    </row>
    <row r="40" spans="1:4" ht="16.8" customHeight="1" x14ac:dyDescent="0.3">
      <c r="A40" s="8" t="s">
        <v>49</v>
      </c>
      <c r="B40" s="3">
        <v>176238</v>
      </c>
      <c r="C40" s="14">
        <v>202257303.72999999</v>
      </c>
      <c r="D40" s="15">
        <f>C40/B40</f>
        <v>1147.6373071074343</v>
      </c>
    </row>
    <row r="41" spans="1:4" ht="16.8" customHeight="1" x14ac:dyDescent="0.3">
      <c r="A41" s="8" t="s">
        <v>10</v>
      </c>
      <c r="B41" s="3">
        <v>323763</v>
      </c>
      <c r="C41" s="14">
        <v>364678027.91999996</v>
      </c>
      <c r="D41" s="15">
        <f>C41/B41</f>
        <v>1126.373390165028</v>
      </c>
    </row>
    <row r="42" spans="1:4" ht="16.8" customHeight="1" x14ac:dyDescent="0.3">
      <c r="A42" s="8" t="s">
        <v>12</v>
      </c>
      <c r="B42" s="3">
        <v>53512</v>
      </c>
      <c r="C42" s="14">
        <v>59664244.380000003</v>
      </c>
      <c r="D42" s="15">
        <f>C42/B42</f>
        <v>1114.9694345193602</v>
      </c>
    </row>
    <row r="43" spans="1:4" ht="16.8" customHeight="1" x14ac:dyDescent="0.3">
      <c r="A43" s="8" t="s">
        <v>34</v>
      </c>
      <c r="B43" s="3">
        <v>36267</v>
      </c>
      <c r="C43" s="14">
        <v>40232584.839999996</v>
      </c>
      <c r="D43" s="15">
        <f>C43/B43</f>
        <v>1109.3441652190695</v>
      </c>
    </row>
    <row r="44" spans="1:4" ht="16.8" customHeight="1" x14ac:dyDescent="0.3">
      <c r="A44" s="8" t="s">
        <v>6</v>
      </c>
      <c r="B44" s="3">
        <v>174451</v>
      </c>
      <c r="C44" s="14">
        <v>193275766.83999997</v>
      </c>
      <c r="D44" s="15">
        <f>C44/B44</f>
        <v>1107.9086209881284</v>
      </c>
    </row>
    <row r="45" spans="1:4" ht="16.8" customHeight="1" x14ac:dyDescent="0.3">
      <c r="A45" s="8" t="s">
        <v>25</v>
      </c>
      <c r="B45" s="3">
        <v>76331</v>
      </c>
      <c r="C45" s="14">
        <v>84518999.980000004</v>
      </c>
      <c r="D45" s="15">
        <f>C45/B45</f>
        <v>1107.2696542689077</v>
      </c>
    </row>
    <row r="46" spans="1:4" ht="16.8" customHeight="1" x14ac:dyDescent="0.3">
      <c r="A46" s="8" t="s">
        <v>4</v>
      </c>
      <c r="B46" s="3">
        <v>173206</v>
      </c>
      <c r="C46" s="14">
        <v>187367997.95000005</v>
      </c>
      <c r="D46" s="15">
        <f>C46/B46</f>
        <v>1081.7638993452886</v>
      </c>
    </row>
    <row r="47" spans="1:4" ht="16.8" customHeight="1" x14ac:dyDescent="0.3">
      <c r="A47" s="8" t="s">
        <v>46</v>
      </c>
      <c r="B47" s="3">
        <v>469177</v>
      </c>
      <c r="C47" s="14">
        <v>493351715.29000002</v>
      </c>
      <c r="D47" s="15">
        <f>C47/B47</f>
        <v>1051.5257893929156</v>
      </c>
    </row>
    <row r="48" spans="1:4" ht="16.8" customHeight="1" x14ac:dyDescent="0.3">
      <c r="A48" s="8" t="s">
        <v>14</v>
      </c>
      <c r="B48" s="3">
        <v>89010</v>
      </c>
      <c r="C48" s="14">
        <v>93164233.709999993</v>
      </c>
      <c r="D48" s="15">
        <f>C48/B48</f>
        <v>1046.6715392652511</v>
      </c>
    </row>
    <row r="49" spans="1:4" ht="16.8" customHeight="1" x14ac:dyDescent="0.3">
      <c r="A49" s="8" t="s">
        <v>55</v>
      </c>
      <c r="B49" s="3">
        <v>378027</v>
      </c>
      <c r="C49" s="14">
        <v>394127868.85999995</v>
      </c>
      <c r="D49" s="15">
        <f>C49/B49</f>
        <v>1042.5918488891004</v>
      </c>
    </row>
    <row r="50" spans="1:4" ht="16.8" customHeight="1" x14ac:dyDescent="0.3">
      <c r="A50" s="8" t="s">
        <v>48</v>
      </c>
      <c r="B50" s="3">
        <v>150190</v>
      </c>
      <c r="C50" s="14">
        <v>156103709.21999997</v>
      </c>
      <c r="D50" s="15">
        <f>C50/B50</f>
        <v>1039.374853319129</v>
      </c>
    </row>
    <row r="51" spans="1:4" ht="16.8" customHeight="1" x14ac:dyDescent="0.3">
      <c r="A51" s="8" t="s">
        <v>16</v>
      </c>
      <c r="B51" s="3">
        <v>54136</v>
      </c>
      <c r="C51" s="14">
        <v>55967964.939999998</v>
      </c>
      <c r="D51" s="15">
        <f>C51/B51</f>
        <v>1033.8400498743904</v>
      </c>
    </row>
    <row r="52" spans="1:4" ht="16.8" customHeight="1" x14ac:dyDescent="0.3">
      <c r="A52" s="8" t="s">
        <v>42</v>
      </c>
      <c r="B52" s="3">
        <v>349282</v>
      </c>
      <c r="C52" s="14">
        <v>329910741.55999994</v>
      </c>
      <c r="D52" s="15">
        <f>C52/B52</f>
        <v>944.53977462337002</v>
      </c>
    </row>
    <row r="53" spans="1:4" ht="16.8" customHeight="1" x14ac:dyDescent="0.3">
      <c r="A53" s="8" t="s">
        <v>28</v>
      </c>
      <c r="B53" s="3">
        <v>82535</v>
      </c>
      <c r="C53" s="14">
        <v>77145713.200000003</v>
      </c>
      <c r="D53" s="15">
        <f>C53/B53</f>
        <v>934.70301326709887</v>
      </c>
    </row>
    <row r="54" spans="1:4" ht="16.8" customHeight="1" x14ac:dyDescent="0.3">
      <c r="A54" s="8" t="s">
        <v>7</v>
      </c>
      <c r="B54" s="3">
        <v>96215</v>
      </c>
      <c r="C54" s="14">
        <v>80191408.229999989</v>
      </c>
      <c r="D54" s="15">
        <f>C54/B54</f>
        <v>833.46056467286792</v>
      </c>
    </row>
    <row r="55" spans="1:4" ht="16.8" customHeight="1" x14ac:dyDescent="0.3">
      <c r="A55" s="19" t="s">
        <v>52</v>
      </c>
      <c r="B55"/>
      <c r="D55" s="20">
        <f>AVERAGE(D9:D54)</f>
        <v>1277.1879763675909</v>
      </c>
    </row>
    <row r="56" spans="1:4" x14ac:dyDescent="0.3">
      <c r="A56"/>
      <c r="B56"/>
    </row>
    <row r="57" spans="1:4" x14ac:dyDescent="0.35">
      <c r="A57" s="23" t="s">
        <v>56</v>
      </c>
      <c r="B57"/>
    </row>
    <row r="58" spans="1:4" x14ac:dyDescent="0.35">
      <c r="A58" s="18"/>
      <c r="B58"/>
    </row>
  </sheetData>
  <sortState ref="A9:D54">
    <sortCondition descending="1" ref="D9:D54"/>
  </sortState>
  <mergeCells count="2"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PER CAPITA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Arranz, Javier</dc:creator>
  <cp:lastModifiedBy>González Arranz, Javier</cp:lastModifiedBy>
  <cp:lastPrinted>2019-10-09T08:37:29Z</cp:lastPrinted>
  <dcterms:created xsi:type="dcterms:W3CDTF">2017-10-31T07:52:50Z</dcterms:created>
  <dcterms:modified xsi:type="dcterms:W3CDTF">2024-09-05T09:29:02Z</dcterms:modified>
</cp:coreProperties>
</file>