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835"/>
  </bookViews>
  <sheets>
    <sheet name="Orden ALFABETICO" sheetId="1" r:id="rId1"/>
    <sheet name="Orden GASTO PER CAPITA" sheetId="2" r:id="rId2"/>
  </sheets>
  <calcPr calcId="145621"/>
</workbook>
</file>

<file path=xl/calcChain.xml><?xml version="1.0" encoding="utf-8"?>
<calcChain xmlns="http://schemas.openxmlformats.org/spreadsheetml/2006/main">
  <c r="H22" i="2" l="1"/>
  <c r="G22" i="2"/>
  <c r="H41" i="2"/>
  <c r="G41" i="2"/>
  <c r="H51" i="2"/>
  <c r="G51" i="2"/>
  <c r="H31" i="2"/>
  <c r="G31" i="2"/>
  <c r="H21" i="2"/>
  <c r="G21" i="2"/>
  <c r="H54" i="2"/>
  <c r="G54" i="2"/>
  <c r="H12" i="2"/>
  <c r="G12" i="2"/>
  <c r="H36" i="2"/>
  <c r="G36" i="2"/>
  <c r="H19" i="2"/>
  <c r="G19" i="2"/>
  <c r="H20" i="2"/>
  <c r="G20" i="2"/>
  <c r="H28" i="2"/>
  <c r="G28" i="2"/>
  <c r="H25" i="2"/>
  <c r="G25" i="2"/>
  <c r="H29" i="2"/>
  <c r="G29" i="2"/>
  <c r="H52" i="2"/>
  <c r="G52" i="2"/>
  <c r="H23" i="2"/>
  <c r="G23" i="2"/>
  <c r="H27" i="2"/>
  <c r="G27" i="2"/>
  <c r="H40" i="2"/>
  <c r="G40" i="2"/>
  <c r="H32" i="2"/>
  <c r="G32" i="2"/>
  <c r="H44" i="2"/>
  <c r="G44" i="2"/>
  <c r="H45" i="2"/>
  <c r="G45" i="2"/>
  <c r="H24" i="2"/>
  <c r="G24" i="2"/>
  <c r="H14" i="2"/>
  <c r="G14" i="2"/>
  <c r="H53" i="2"/>
  <c r="G53" i="2"/>
  <c r="H38" i="2"/>
  <c r="G38" i="2"/>
  <c r="H18" i="2"/>
  <c r="G18" i="2"/>
  <c r="H35" i="2"/>
  <c r="G35" i="2"/>
  <c r="H15" i="2"/>
  <c r="G15" i="2"/>
  <c r="H37" i="2"/>
  <c r="G37" i="2"/>
  <c r="H48" i="2"/>
  <c r="G48" i="2"/>
  <c r="H49" i="2"/>
  <c r="G49" i="2"/>
  <c r="H16" i="2"/>
  <c r="G16" i="2"/>
  <c r="H17" i="2"/>
  <c r="G17" i="2"/>
  <c r="H9" i="2"/>
  <c r="G9" i="2"/>
  <c r="H43" i="2"/>
  <c r="G43" i="2"/>
  <c r="H30" i="2"/>
  <c r="G30" i="2"/>
  <c r="H47" i="2"/>
  <c r="G47" i="2"/>
  <c r="H33" i="2"/>
  <c r="G33" i="2"/>
  <c r="H26" i="2"/>
  <c r="G26" i="2"/>
  <c r="H13" i="2"/>
  <c r="G13" i="2"/>
  <c r="H50" i="2"/>
  <c r="G50" i="2"/>
  <c r="H34" i="2"/>
  <c r="G34" i="2"/>
  <c r="H11" i="2"/>
  <c r="G11" i="2"/>
  <c r="H10" i="2"/>
  <c r="G10" i="2"/>
  <c r="H39" i="2"/>
  <c r="G39" i="2"/>
  <c r="H46" i="2"/>
  <c r="G46" i="2"/>
  <c r="H55" i="2"/>
  <c r="G55" i="2"/>
  <c r="H42" i="2"/>
  <c r="G42" i="2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9" i="1"/>
</calcChain>
</file>

<file path=xl/sharedStrings.xml><?xml version="1.0" encoding="utf-8"?>
<sst xmlns="http://schemas.openxmlformats.org/spreadsheetml/2006/main" count="122" uniqueCount="60">
  <si>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 Ministerio de Hacienda y Función Pública</t>
    </r>
  </si>
  <si>
    <t>Euros por habitante</t>
  </si>
  <si>
    <t>Municipio</t>
  </si>
  <si>
    <t>Población</t>
  </si>
  <si>
    <t>Capitales de provincia</t>
  </si>
  <si>
    <t xml:space="preserve">Albacete                                                              </t>
  </si>
  <si>
    <t xml:space="preserve">Almería                                                               </t>
  </si>
  <si>
    <t xml:space="preserve">Ávila                                                                 </t>
  </si>
  <si>
    <t xml:space="preserve">Barcelona                                                             </t>
  </si>
  <si>
    <t xml:space="preserve">Bilbao                                                                </t>
  </si>
  <si>
    <t xml:space="preserve">Burgos                                                                </t>
  </si>
  <si>
    <t xml:space="preserve">Cáceres                                                               </t>
  </si>
  <si>
    <t xml:space="preserve">Cádiz                                                                 </t>
  </si>
  <si>
    <t xml:space="preserve">Ciudad Real                                                           </t>
  </si>
  <si>
    <t xml:space="preserve">Córdoba                                                               </t>
  </si>
  <si>
    <t xml:space="preserve">Coruña (A)                                                            </t>
  </si>
  <si>
    <t xml:space="preserve">Cuenca                                                                </t>
  </si>
  <si>
    <t xml:space="preserve">Donostia-San Sebastián                                                </t>
  </si>
  <si>
    <t xml:space="preserve">Granada                                                               </t>
  </si>
  <si>
    <t xml:space="preserve">Guadalajara                                                           </t>
  </si>
  <si>
    <t xml:space="preserve">Huelva                                                                </t>
  </si>
  <si>
    <t xml:space="preserve">Huesca                                                                </t>
  </si>
  <si>
    <t xml:space="preserve">Jaén                                                                  </t>
  </si>
  <si>
    <t xml:space="preserve">León                                                                  </t>
  </si>
  <si>
    <t xml:space="preserve">Lleida                                                                </t>
  </si>
  <si>
    <t xml:space="preserve">Logroño   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</si>
  <si>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</si>
  <si>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</si>
  <si>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Málaga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</si>
  <si>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</si>
  <si>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</si>
  <si>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Oviedo                                                                </t>
  </si>
  <si>
    <t xml:space="preserve">Palencia                                                              </t>
  </si>
  <si>
    <t xml:space="preserve">Palma                                                                 </t>
  </si>
  <si>
    <t xml:space="preserve">Pamplona/Iruña                                                        </t>
  </si>
  <si>
    <t xml:space="preserve">Pontevedra                                                            </t>
  </si>
  <si>
    <t xml:space="preserve">Salamanca                                                             </t>
  </si>
  <si>
    <t xml:space="preserve">Santa Cruz de Tenerife                                                </t>
  </si>
  <si>
    <t xml:space="preserve">Santander                                                             </t>
  </si>
  <si>
    <t xml:space="preserve">Segovia                                                               </t>
  </si>
  <si>
    <t xml:space="preserve">Sevilla                                                               </t>
  </si>
  <si>
    <t xml:space="preserve">Soria                                                                 </t>
  </si>
  <si>
    <t xml:space="preserve">Tarragona                                                             </t>
  </si>
  <si>
    <t xml:space="preserve">Teruel                                                                </t>
  </si>
  <si>
    <t xml:space="preserve">Toledo                                                                </t>
  </si>
  <si>
    <t xml:space="preserve">Valencia                                                              </t>
  </si>
  <si>
    <t xml:space="preserve">Valladolid                                                            </t>
  </si>
  <si>
    <t xml:space="preserve">Zamora                                                                </t>
  </si>
  <si>
    <t xml:space="preserve">Zaragoza                                                              </t>
  </si>
  <si>
    <t>Gasto corriente 2018</t>
  </si>
  <si>
    <t>Gastos de pesonal (capitulo 1)</t>
  </si>
  <si>
    <t>Gastos corrientes en bienes y servicios  (capitulo 2)</t>
  </si>
  <si>
    <t>Gastos financieros (capitulo 3)</t>
  </si>
  <si>
    <t>Transfencias corrientes (capitulo 4)</t>
  </si>
  <si>
    <t xml:space="preserve">Alicante   </t>
  </si>
  <si>
    <t>Castellón de la Plana</t>
  </si>
  <si>
    <t xml:space="preserve">Girona                                                                </t>
  </si>
  <si>
    <t>Sin datos de Badajoz, Vitoria y Las Palmas</t>
  </si>
  <si>
    <t>Gasto corriente (Capítulos 1 al 4)</t>
  </si>
  <si>
    <t>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</si>
</sst>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@Arial Unicode MS"/>
      <family val="2"/>
    </font>
    <font>
      <i/>
      <sz val="8"/>
      <name val="@Arial Unicode MS"/>
      <family val="2"/>
    </font>
    <font>
      <b/>
      <i/>
      <sz val="8"/>
      <name val="@Arial Unicode MS"/>
      <family val="2"/>
    </font>
    <font>
      <b/>
      <sz val="14"/>
      <name val="Arial"/>
      <family val="2"/>
    </font>
    <font>
      <b/>
      <sz val="10"/>
      <color indexed="8"/>
      <name val="Arial Unicode MS"/>
      <family val="2"/>
    </font>
    <font>
      <b/>
      <i/>
      <sz val="10"/>
      <name val="Arial Unicode MS"/>
      <family val="2"/>
    </font>
    <font>
      <sz val="14"/>
      <name val="@Arial Unicode MS"/>
    </font>
    <font>
      <sz val="8"/>
      <name val="Arial Unicode MS"/>
      <family val="2"/>
    </font>
    <font>
      <sz val="10"/>
      <color indexed="8"/>
      <name val="Arial Unicode MS"/>
      <family val="2"/>
    </font>
    <font>
      <b/>
      <sz val="10"/>
      <name val="@Arial Unicode MS"/>
    </font>
    <font>
      <i/>
      <sz val="8"/>
      <color indexed="8"/>
      <name val="Arial Unicode MS"/>
      <family val="2"/>
    </font>
    <font>
      <sz val="8"/>
      <color indexed="8"/>
      <name val="Arial Unicode MS"/>
      <family val="2"/>
    </font>
    <font>
      <i/>
      <sz val="8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3" fontId="8" fillId="2" borderId="3" xfId="4" applyNumberFormat="1" applyFont="1" applyFill="1" applyBorder="1" applyAlignment="1">
      <alignment horizontal="left" vertical="center" wrapText="1"/>
    </xf>
    <xf numFmtId="0" fontId="2" fillId="0" borderId="0" xfId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7" fillId="0" borderId="0" xfId="1" applyFont="1" applyFill="1" applyAlignment="1">
      <alignment vertical="center" wrapText="1"/>
    </xf>
    <xf numFmtId="0" fontId="11" fillId="0" borderId="0" xfId="1" applyFont="1" applyAlignment="1">
      <alignment horizontal="center"/>
    </xf>
    <xf numFmtId="3" fontId="8" fillId="2" borderId="1" xfId="4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3" fontId="8" fillId="2" borderId="3" xfId="4" applyNumberFormat="1" applyFont="1" applyFill="1" applyBorder="1" applyAlignment="1">
      <alignment horizontal="center" vertical="center" wrapText="1"/>
    </xf>
    <xf numFmtId="3" fontId="12" fillId="2" borderId="3" xfId="4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4" fontId="12" fillId="3" borderId="3" xfId="3" applyNumberFormat="1" applyFont="1" applyFill="1" applyBorder="1" applyAlignment="1">
      <alignment horizontal="right" wrapText="1"/>
    </xf>
    <xf numFmtId="4" fontId="13" fillId="3" borderId="3" xfId="1" applyNumberFormat="1" applyFont="1" applyFill="1" applyBorder="1" applyAlignment="1">
      <alignment horizontal="center"/>
    </xf>
    <xf numFmtId="3" fontId="14" fillId="0" borderId="0" xfId="4" applyNumberFormat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vertical="center" wrapText="1"/>
    </xf>
    <xf numFmtId="3" fontId="15" fillId="2" borderId="3" xfId="4" applyNumberFormat="1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 wrapText="1"/>
    </xf>
    <xf numFmtId="4" fontId="15" fillId="0" borderId="4" xfId="6" applyNumberFormat="1" applyFont="1" applyFill="1" applyBorder="1" applyAlignment="1">
      <alignment horizontal="center" wrapText="1"/>
    </xf>
    <xf numFmtId="3" fontId="8" fillId="0" borderId="0" xfId="4" applyNumberFormat="1" applyFont="1" applyFill="1" applyBorder="1" applyAlignment="1">
      <alignment horizontal="left" vertical="center" wrapText="1"/>
    </xf>
    <xf numFmtId="0" fontId="16" fillId="0" borderId="0" xfId="0" applyFont="1"/>
    <xf numFmtId="4" fontId="15" fillId="0" borderId="5" xfId="6" applyNumberFormat="1" applyFont="1" applyFill="1" applyBorder="1" applyAlignment="1">
      <alignment horizontal="center" wrapText="1"/>
    </xf>
    <xf numFmtId="3" fontId="12" fillId="0" borderId="0" xfId="3" applyNumberFormat="1" applyFont="1" applyFill="1" applyBorder="1" applyAlignment="1">
      <alignment horizontal="center" wrapText="1"/>
    </xf>
    <xf numFmtId="4" fontId="12" fillId="0" borderId="0" xfId="3" applyNumberFormat="1" applyFont="1" applyFill="1" applyBorder="1" applyAlignment="1">
      <alignment horizontal="right" wrapText="1"/>
    </xf>
    <xf numFmtId="4" fontId="13" fillId="0" borderId="0" xfId="1" applyNumberFormat="1" applyFont="1" applyFill="1" applyBorder="1" applyAlignment="1">
      <alignment horizontal="center"/>
    </xf>
    <xf numFmtId="3" fontId="8" fillId="2" borderId="1" xfId="4" applyNumberFormat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/>
    </xf>
    <xf numFmtId="4" fontId="15" fillId="0" borderId="3" xfId="6" applyNumberFormat="1" applyFont="1" applyFill="1" applyBorder="1" applyAlignment="1">
      <alignment horizontal="center" wrapText="1"/>
    </xf>
  </cellXfs>
  <cellStyles count="7">
    <cellStyle name="Normal" xfId="0" builtinId="0"/>
    <cellStyle name="Normal 2" xfId="2"/>
    <cellStyle name="Normal 3" xfId="1"/>
    <cellStyle name="Normal_Hoja1" xfId="3"/>
    <cellStyle name="Normal_icio" xfId="4"/>
    <cellStyle name="Normal_IngGast (2)" xfId="5"/>
    <cellStyle name="Normal_todo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47659</xdr:rowOff>
    </xdr:from>
    <xdr:to>
      <xdr:col>0</xdr:col>
      <xdr:colOff>738937</xdr:colOff>
      <xdr:row>1</xdr:row>
      <xdr:rowOff>293716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5" y="47659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47659</xdr:rowOff>
    </xdr:from>
    <xdr:to>
      <xdr:col>0</xdr:col>
      <xdr:colOff>738937</xdr:colOff>
      <xdr:row>1</xdr:row>
      <xdr:rowOff>257175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5" y="47659"/>
          <a:ext cx="719882" cy="438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zoomScaleNormal="100" workbookViewId="0">
      <selection activeCell="L26" sqref="L26"/>
    </sheetView>
  </sheetViews>
  <sheetFormatPr baseColWidth="10" defaultRowHeight="15" x14ac:dyDescent="0.25"/>
  <cols>
    <col min="1" max="1" width="43.85546875" customWidth="1"/>
    <col min="2" max="2" width="14.140625" style="27" customWidth="1"/>
    <col min="3" max="6" width="14.140625" hidden="1" customWidth="1"/>
    <col min="7" max="8" width="19.140625" customWidth="1"/>
  </cols>
  <sheetData>
    <row r="1" spans="1:8" ht="18" x14ac:dyDescent="0.25">
      <c r="A1" s="5"/>
      <c r="B1" s="15"/>
      <c r="C1" s="5"/>
      <c r="D1" s="5"/>
      <c r="E1" s="5"/>
      <c r="F1" s="5"/>
      <c r="G1" s="2"/>
      <c r="H1" s="2"/>
    </row>
    <row r="2" spans="1:8" ht="23.25" customHeight="1" x14ac:dyDescent="0.25">
      <c r="A2" s="5"/>
      <c r="B2" s="15"/>
      <c r="C2" s="5"/>
      <c r="D2" s="5"/>
      <c r="E2" s="5"/>
      <c r="F2" s="5"/>
      <c r="G2" s="2"/>
      <c r="H2" s="2"/>
    </row>
    <row r="3" spans="1:8" ht="18" x14ac:dyDescent="0.25">
      <c r="A3" s="28" t="s">
        <v>49</v>
      </c>
      <c r="B3" s="28"/>
      <c r="C3" s="28"/>
      <c r="D3" s="28"/>
      <c r="E3" s="28"/>
      <c r="F3" s="28"/>
      <c r="G3" s="28"/>
      <c r="H3" s="28"/>
    </row>
    <row r="4" spans="1:8" ht="20.25" x14ac:dyDescent="0.35">
      <c r="A4" s="29" t="s">
        <v>4</v>
      </c>
      <c r="B4" s="29"/>
      <c r="C4" s="29"/>
      <c r="D4" s="29"/>
      <c r="E4" s="29"/>
      <c r="F4" s="29"/>
      <c r="G4" s="29"/>
      <c r="H4" s="29"/>
    </row>
    <row r="5" spans="1:8" x14ac:dyDescent="0.25">
      <c r="A5" s="4" t="s">
        <v>0</v>
      </c>
      <c r="B5" s="26"/>
      <c r="C5" s="4"/>
      <c r="D5" s="4"/>
      <c r="E5" s="4"/>
      <c r="F5" s="4"/>
      <c r="G5" s="2"/>
      <c r="H5" s="2"/>
    </row>
    <row r="6" spans="1:8" x14ac:dyDescent="0.25">
      <c r="A6" s="11"/>
      <c r="B6" s="3"/>
      <c r="C6" s="3"/>
      <c r="D6" s="3"/>
      <c r="E6" s="3"/>
      <c r="F6" s="3"/>
      <c r="G6" s="2"/>
      <c r="H6" s="2"/>
    </row>
    <row r="7" spans="1:8" ht="30" x14ac:dyDescent="0.25">
      <c r="A7" s="6"/>
      <c r="B7" s="6"/>
      <c r="C7" s="6"/>
      <c r="D7" s="6"/>
      <c r="E7" s="6"/>
      <c r="F7" s="6"/>
      <c r="G7" s="16" t="s">
        <v>59</v>
      </c>
      <c r="H7" s="8" t="s">
        <v>1</v>
      </c>
    </row>
    <row r="8" spans="1:8" ht="51" x14ac:dyDescent="0.25">
      <c r="A8" s="7" t="s">
        <v>2</v>
      </c>
      <c r="B8" s="9" t="s">
        <v>3</v>
      </c>
      <c r="C8" s="17" t="s">
        <v>50</v>
      </c>
      <c r="D8" s="17" t="s">
        <v>51</v>
      </c>
      <c r="E8" s="17" t="s">
        <v>52</v>
      </c>
      <c r="F8" s="17" t="s">
        <v>53</v>
      </c>
      <c r="G8" s="10" t="s">
        <v>58</v>
      </c>
      <c r="H8" s="9" t="s">
        <v>58</v>
      </c>
    </row>
    <row r="9" spans="1:8" ht="15.75" x14ac:dyDescent="0.3">
      <c r="A9" s="25" t="s">
        <v>5</v>
      </c>
      <c r="B9" s="16">
        <v>173050</v>
      </c>
      <c r="C9" s="18">
        <v>67046720.770000003</v>
      </c>
      <c r="D9" s="18">
        <v>46863205.090000004</v>
      </c>
      <c r="E9" s="18">
        <v>583996.89</v>
      </c>
      <c r="F9" s="18">
        <v>12937817.380000001</v>
      </c>
      <c r="G9" s="12">
        <f>SUM(C9:F9)</f>
        <v>127431740.13000001</v>
      </c>
      <c r="H9" s="13">
        <f>G9/B9</f>
        <v>736.38682536839065</v>
      </c>
    </row>
    <row r="10" spans="1:8" ht="15.75" x14ac:dyDescent="0.3">
      <c r="A10" s="25" t="s">
        <v>54</v>
      </c>
      <c r="B10" s="16">
        <v>331577</v>
      </c>
      <c r="C10" s="18">
        <v>94895363.469999999</v>
      </c>
      <c r="D10" s="18">
        <v>90201904.25</v>
      </c>
      <c r="E10" s="18">
        <v>983649.09</v>
      </c>
      <c r="F10" s="18">
        <v>21391091.170000002</v>
      </c>
      <c r="G10" s="12">
        <f t="shared" ref="G10:G55" si="0">SUM(C10:F10)</f>
        <v>207472007.98000002</v>
      </c>
      <c r="H10" s="13">
        <f t="shared" ref="H10:H55" si="1">G10/B10</f>
        <v>625.71290523769744</v>
      </c>
    </row>
    <row r="11" spans="1:8" ht="15.75" x14ac:dyDescent="0.3">
      <c r="A11" s="25" t="s">
        <v>6</v>
      </c>
      <c r="B11" s="16">
        <v>196851</v>
      </c>
      <c r="C11" s="18">
        <v>57385718.880000003</v>
      </c>
      <c r="D11" s="18">
        <v>79759050.049999997</v>
      </c>
      <c r="E11" s="18">
        <v>1114307.58</v>
      </c>
      <c r="F11" s="18">
        <v>5038736.5999999996</v>
      </c>
      <c r="G11" s="12">
        <f t="shared" si="0"/>
        <v>143297813.11000001</v>
      </c>
      <c r="H11" s="13">
        <f t="shared" si="1"/>
        <v>727.95064851080269</v>
      </c>
    </row>
    <row r="12" spans="1:8" ht="15.75" x14ac:dyDescent="0.3">
      <c r="A12" s="25" t="s">
        <v>7</v>
      </c>
      <c r="B12" s="16">
        <v>57657</v>
      </c>
      <c r="C12" s="18">
        <v>21108845.68</v>
      </c>
      <c r="D12" s="18">
        <v>18430846.449999999</v>
      </c>
      <c r="E12" s="18">
        <v>164951.51</v>
      </c>
      <c r="F12" s="18">
        <v>3651977.92</v>
      </c>
      <c r="G12" s="12">
        <f t="shared" si="0"/>
        <v>43356621.559999995</v>
      </c>
      <c r="H12" s="13">
        <f t="shared" si="1"/>
        <v>751.97498239589288</v>
      </c>
    </row>
    <row r="13" spans="1:8" ht="15.75" x14ac:dyDescent="0.3">
      <c r="A13" s="25" t="s">
        <v>8</v>
      </c>
      <c r="B13" s="16">
        <v>1620343</v>
      </c>
      <c r="C13" s="18">
        <v>529656901.33999997</v>
      </c>
      <c r="D13" s="18">
        <v>812259247.05999994</v>
      </c>
      <c r="E13" s="18">
        <v>11944770.130000001</v>
      </c>
      <c r="F13" s="18">
        <v>860150673.55999994</v>
      </c>
      <c r="G13" s="12">
        <f t="shared" si="0"/>
        <v>2214011592.0900002</v>
      </c>
      <c r="H13" s="13">
        <f t="shared" si="1"/>
        <v>1366.3845198763472</v>
      </c>
    </row>
    <row r="14" spans="1:8" ht="15.75" x14ac:dyDescent="0.3">
      <c r="A14" s="25" t="s">
        <v>9</v>
      </c>
      <c r="B14" s="16">
        <v>345821</v>
      </c>
      <c r="C14" s="18">
        <v>157475619.34</v>
      </c>
      <c r="D14" s="18">
        <v>186212063.5</v>
      </c>
      <c r="E14" s="18">
        <v>0</v>
      </c>
      <c r="F14" s="18">
        <v>109801977.04000001</v>
      </c>
      <c r="G14" s="12">
        <f t="shared" si="0"/>
        <v>453489659.88000005</v>
      </c>
      <c r="H14" s="13">
        <f t="shared" si="1"/>
        <v>1311.3421680002084</v>
      </c>
    </row>
    <row r="15" spans="1:8" ht="15.75" x14ac:dyDescent="0.3">
      <c r="A15" s="25" t="s">
        <v>10</v>
      </c>
      <c r="B15" s="16">
        <v>175921</v>
      </c>
      <c r="C15" s="18">
        <v>55088561.82</v>
      </c>
      <c r="D15" s="18">
        <v>72225578.400000006</v>
      </c>
      <c r="E15" s="18">
        <v>2396497.41</v>
      </c>
      <c r="F15" s="18">
        <v>8467364.0800000001</v>
      </c>
      <c r="G15" s="12">
        <f t="shared" si="0"/>
        <v>138178001.71000001</v>
      </c>
      <c r="H15" s="13">
        <f t="shared" si="1"/>
        <v>785.45484456091094</v>
      </c>
    </row>
    <row r="16" spans="1:8" ht="15.75" x14ac:dyDescent="0.3">
      <c r="A16" s="25" t="s">
        <v>11</v>
      </c>
      <c r="B16" s="16">
        <v>96068</v>
      </c>
      <c r="C16" s="18">
        <v>29170394.370000001</v>
      </c>
      <c r="D16" s="18">
        <v>25565438.539999999</v>
      </c>
      <c r="E16" s="18">
        <v>241433.72</v>
      </c>
      <c r="F16" s="18">
        <v>10068463.91</v>
      </c>
      <c r="G16" s="12">
        <f t="shared" si="0"/>
        <v>65045730.539999992</v>
      </c>
      <c r="H16" s="13">
        <f t="shared" si="1"/>
        <v>677.08009472457002</v>
      </c>
    </row>
    <row r="17" spans="1:8" ht="15.75" x14ac:dyDescent="0.3">
      <c r="A17" s="25" t="s">
        <v>12</v>
      </c>
      <c r="B17" s="16">
        <v>116979</v>
      </c>
      <c r="C17" s="18">
        <v>50036064.350000001</v>
      </c>
      <c r="D17" s="18">
        <v>52190496.590000004</v>
      </c>
      <c r="E17" s="18">
        <v>2827894.58</v>
      </c>
      <c r="F17" s="18">
        <v>26565378.280000001</v>
      </c>
      <c r="G17" s="12">
        <f t="shared" si="0"/>
        <v>131619833.8</v>
      </c>
      <c r="H17" s="13">
        <f t="shared" si="1"/>
        <v>1125.1577958436985</v>
      </c>
    </row>
    <row r="18" spans="1:8" ht="15.75" x14ac:dyDescent="0.3">
      <c r="A18" s="25" t="s">
        <v>55</v>
      </c>
      <c r="B18" s="16">
        <v>170888</v>
      </c>
      <c r="C18" s="18">
        <v>62123778.380000003</v>
      </c>
      <c r="D18" s="18">
        <v>74746914.25</v>
      </c>
      <c r="E18" s="18">
        <v>1041325.67</v>
      </c>
      <c r="F18" s="18">
        <v>8163373.1500000004</v>
      </c>
      <c r="G18" s="12">
        <f t="shared" si="0"/>
        <v>146075391.44999999</v>
      </c>
      <c r="H18" s="13">
        <f t="shared" si="1"/>
        <v>854.80192553017173</v>
      </c>
    </row>
    <row r="19" spans="1:8" ht="15.75" customHeight="1" x14ac:dyDescent="0.3">
      <c r="A19" s="25" t="s">
        <v>13</v>
      </c>
      <c r="B19" s="16">
        <v>74743</v>
      </c>
      <c r="C19" s="18">
        <v>28246347.149999999</v>
      </c>
      <c r="D19" s="18">
        <v>21174078.510000002</v>
      </c>
      <c r="E19" s="18">
        <v>71626.899999999994</v>
      </c>
      <c r="F19" s="18">
        <v>9722514.3300000001</v>
      </c>
      <c r="G19" s="12">
        <f t="shared" si="0"/>
        <v>59214566.889999993</v>
      </c>
      <c r="H19" s="13">
        <f t="shared" si="1"/>
        <v>792.24230884497535</v>
      </c>
    </row>
    <row r="20" spans="1:8" ht="15.75" x14ac:dyDescent="0.3">
      <c r="A20" s="25" t="s">
        <v>14</v>
      </c>
      <c r="B20" s="16">
        <v>325708</v>
      </c>
      <c r="C20" s="18">
        <v>103864425.39</v>
      </c>
      <c r="D20" s="18">
        <v>53042444.509999998</v>
      </c>
      <c r="E20" s="18">
        <v>8019487.5499999998</v>
      </c>
      <c r="F20" s="18">
        <v>64929675.719999999</v>
      </c>
      <c r="G20" s="12">
        <f t="shared" si="0"/>
        <v>229856033.17000002</v>
      </c>
      <c r="H20" s="13">
        <f t="shared" si="1"/>
        <v>705.71196645461589</v>
      </c>
    </row>
    <row r="21" spans="1:8" ht="15.75" x14ac:dyDescent="0.3">
      <c r="A21" s="25" t="s">
        <v>15</v>
      </c>
      <c r="B21" s="16">
        <v>244850</v>
      </c>
      <c r="C21" s="18">
        <v>63691135.600000001</v>
      </c>
      <c r="D21" s="18">
        <v>108921798.51000001</v>
      </c>
      <c r="E21" s="18">
        <v>176983.31</v>
      </c>
      <c r="F21" s="18">
        <v>23113762.260000002</v>
      </c>
      <c r="G21" s="12">
        <f t="shared" si="0"/>
        <v>195903679.68000001</v>
      </c>
      <c r="H21" s="13">
        <f t="shared" si="1"/>
        <v>800.0967109658975</v>
      </c>
    </row>
    <row r="22" spans="1:8" ht="15.75" x14ac:dyDescent="0.3">
      <c r="A22" s="25" t="s">
        <v>16</v>
      </c>
      <c r="B22" s="16">
        <v>54898</v>
      </c>
      <c r="C22" s="18">
        <v>19942347.289999999</v>
      </c>
      <c r="D22" s="18">
        <v>16099051.27</v>
      </c>
      <c r="E22" s="18">
        <v>986289.08</v>
      </c>
      <c r="F22" s="18">
        <v>3194274.53</v>
      </c>
      <c r="G22" s="12">
        <f t="shared" si="0"/>
        <v>40221962.170000002</v>
      </c>
      <c r="H22" s="13">
        <f t="shared" si="1"/>
        <v>732.66716765638091</v>
      </c>
    </row>
    <row r="23" spans="1:8" ht="15.75" x14ac:dyDescent="0.3">
      <c r="A23" s="25" t="s">
        <v>17</v>
      </c>
      <c r="B23" s="16">
        <v>186665</v>
      </c>
      <c r="C23" s="18">
        <v>88556720.829999998</v>
      </c>
      <c r="D23" s="18">
        <v>98937948.640000001</v>
      </c>
      <c r="E23" s="18">
        <v>774152.55</v>
      </c>
      <c r="F23" s="18">
        <v>70651317.620000005</v>
      </c>
      <c r="G23" s="12">
        <f t="shared" si="0"/>
        <v>258920139.64000002</v>
      </c>
      <c r="H23" s="13">
        <f t="shared" si="1"/>
        <v>1387.0845613264405</v>
      </c>
    </row>
    <row r="24" spans="1:8" ht="15.75" x14ac:dyDescent="0.3">
      <c r="A24" s="25" t="s">
        <v>56</v>
      </c>
      <c r="B24" s="16">
        <v>100266</v>
      </c>
      <c r="C24" s="18">
        <v>45742697.969999999</v>
      </c>
      <c r="D24" s="18">
        <v>46284667.890000001</v>
      </c>
      <c r="E24" s="18">
        <v>298912.88</v>
      </c>
      <c r="F24" s="18">
        <v>9322701.5399999991</v>
      </c>
      <c r="G24" s="12">
        <f t="shared" si="0"/>
        <v>101648980.28</v>
      </c>
      <c r="H24" s="13">
        <f t="shared" si="1"/>
        <v>1013.7931131191032</v>
      </c>
    </row>
    <row r="25" spans="1:8" ht="15.75" x14ac:dyDescent="0.3">
      <c r="A25" s="25" t="s">
        <v>18</v>
      </c>
      <c r="B25" s="16">
        <v>232208</v>
      </c>
      <c r="C25" s="18">
        <v>107252312.44</v>
      </c>
      <c r="D25" s="18">
        <v>99060941.829999998</v>
      </c>
      <c r="E25" s="18">
        <v>4965634.41</v>
      </c>
      <c r="F25" s="18">
        <v>24886195.370000001</v>
      </c>
      <c r="G25" s="12">
        <f t="shared" si="0"/>
        <v>236165084.04999998</v>
      </c>
      <c r="H25" s="13">
        <f t="shared" si="1"/>
        <v>1017.0411185230482</v>
      </c>
    </row>
    <row r="26" spans="1:8" ht="15.75" x14ac:dyDescent="0.3">
      <c r="A26" s="25" t="s">
        <v>19</v>
      </c>
      <c r="B26" s="16">
        <v>84910</v>
      </c>
      <c r="C26" s="18">
        <v>23571729.690000001</v>
      </c>
      <c r="D26" s="18">
        <v>27333584.489999998</v>
      </c>
      <c r="E26" s="18">
        <v>255251.94</v>
      </c>
      <c r="F26" s="18">
        <v>6382154.1699999999</v>
      </c>
      <c r="G26" s="12">
        <f t="shared" si="0"/>
        <v>57542720.289999999</v>
      </c>
      <c r="H26" s="13">
        <f t="shared" si="1"/>
        <v>677.69073477800021</v>
      </c>
    </row>
    <row r="27" spans="1:8" ht="15.75" x14ac:dyDescent="0.3">
      <c r="A27" s="25" t="s">
        <v>20</v>
      </c>
      <c r="B27" s="16">
        <v>144258</v>
      </c>
      <c r="C27" s="18">
        <v>49847236.25</v>
      </c>
      <c r="D27" s="18">
        <v>40613580.159999996</v>
      </c>
      <c r="E27" s="18">
        <v>4191675.11</v>
      </c>
      <c r="F27" s="18">
        <v>6804048.9199999999</v>
      </c>
      <c r="G27" s="12">
        <f t="shared" si="0"/>
        <v>101456540.44</v>
      </c>
      <c r="H27" s="13">
        <f t="shared" si="1"/>
        <v>703.29923082255402</v>
      </c>
    </row>
    <row r="28" spans="1:8" ht="15.75" x14ac:dyDescent="0.3">
      <c r="A28" s="25" t="s">
        <v>21</v>
      </c>
      <c r="B28" s="16">
        <v>52463</v>
      </c>
      <c r="C28" s="18">
        <v>18886000.16</v>
      </c>
      <c r="D28" s="18">
        <v>18979275.609999999</v>
      </c>
      <c r="E28" s="18">
        <v>311681.40999999997</v>
      </c>
      <c r="F28" s="18">
        <v>2715513.52</v>
      </c>
      <c r="G28" s="12">
        <f t="shared" si="0"/>
        <v>40892470.699999996</v>
      </c>
      <c r="H28" s="13">
        <f t="shared" si="1"/>
        <v>779.45353296609028</v>
      </c>
    </row>
    <row r="29" spans="1:8" ht="15.75" x14ac:dyDescent="0.3">
      <c r="A29" s="25" t="s">
        <v>22</v>
      </c>
      <c r="B29" s="16">
        <v>113457</v>
      </c>
      <c r="C29" s="18">
        <v>56568006.25</v>
      </c>
      <c r="D29" s="18">
        <v>47627760.609999999</v>
      </c>
      <c r="E29" s="18">
        <v>7018746.9199999999</v>
      </c>
      <c r="F29" s="18">
        <v>4811836.6100000003</v>
      </c>
      <c r="G29" s="12">
        <f t="shared" si="0"/>
        <v>116026350.39</v>
      </c>
      <c r="H29" s="13">
        <f t="shared" si="1"/>
        <v>1022.6460279224729</v>
      </c>
    </row>
    <row r="30" spans="1:8" ht="15.75" x14ac:dyDescent="0.3">
      <c r="A30" s="25" t="s">
        <v>23</v>
      </c>
      <c r="B30" s="16">
        <v>124772</v>
      </c>
      <c r="C30" s="18">
        <v>66692531.030000001</v>
      </c>
      <c r="D30" s="18">
        <v>19980193.07</v>
      </c>
      <c r="E30" s="18">
        <v>2272014.2799999998</v>
      </c>
      <c r="F30" s="18">
        <v>8747862.5399999991</v>
      </c>
      <c r="G30" s="12">
        <f t="shared" si="0"/>
        <v>97692600.919999987</v>
      </c>
      <c r="H30" s="13">
        <f t="shared" si="1"/>
        <v>782.96894271150563</v>
      </c>
    </row>
    <row r="31" spans="1:8" ht="15.75" x14ac:dyDescent="0.3">
      <c r="A31" s="25" t="s">
        <v>24</v>
      </c>
      <c r="B31" s="16">
        <v>137856</v>
      </c>
      <c r="C31" s="18">
        <v>61945420.079999998</v>
      </c>
      <c r="D31" s="18">
        <v>59776098.240000002</v>
      </c>
      <c r="E31" s="18">
        <v>689232.73</v>
      </c>
      <c r="F31" s="18">
        <v>16468680.15</v>
      </c>
      <c r="G31" s="12">
        <f t="shared" si="0"/>
        <v>138879431.19999999</v>
      </c>
      <c r="H31" s="13">
        <f t="shared" si="1"/>
        <v>1007.4239148096564</v>
      </c>
    </row>
    <row r="32" spans="1:8" ht="15.75" x14ac:dyDescent="0.3">
      <c r="A32" s="25" t="s">
        <v>25</v>
      </c>
      <c r="B32" s="16">
        <v>151113</v>
      </c>
      <c r="C32" s="18">
        <v>44623712.950000003</v>
      </c>
      <c r="D32" s="18">
        <v>57583413.990000002</v>
      </c>
      <c r="E32" s="18">
        <v>473613.92</v>
      </c>
      <c r="F32" s="18">
        <v>14505780.41</v>
      </c>
      <c r="G32" s="12">
        <f t="shared" si="0"/>
        <v>117186521.27</v>
      </c>
      <c r="H32" s="13">
        <f t="shared" si="1"/>
        <v>775.48934419937393</v>
      </c>
    </row>
    <row r="33" spans="1:8" ht="15.75" x14ac:dyDescent="0.3">
      <c r="A33" s="25" t="s">
        <v>26</v>
      </c>
      <c r="B33" s="16">
        <v>98025</v>
      </c>
      <c r="C33" s="18">
        <v>23024548.829999998</v>
      </c>
      <c r="D33" s="18">
        <v>36260678.770000003</v>
      </c>
      <c r="E33" s="18">
        <v>12749.03</v>
      </c>
      <c r="F33" s="18">
        <v>3759590.16</v>
      </c>
      <c r="G33" s="12">
        <f t="shared" si="0"/>
        <v>63057566.790000007</v>
      </c>
      <c r="H33" s="13">
        <f t="shared" si="1"/>
        <v>643.28045692425405</v>
      </c>
    </row>
    <row r="34" spans="1:8" ht="15.75" x14ac:dyDescent="0.3">
      <c r="A34" s="25" t="s">
        <v>27</v>
      </c>
      <c r="B34" s="16">
        <v>3223334</v>
      </c>
      <c r="C34" s="18">
        <v>1295960071.4100001</v>
      </c>
      <c r="D34" s="18">
        <v>1693451917.8199999</v>
      </c>
      <c r="E34" s="18">
        <v>148709622.97999999</v>
      </c>
      <c r="F34" s="18">
        <v>352331845.14999998</v>
      </c>
      <c r="G34" s="12">
        <f t="shared" si="0"/>
        <v>3490453457.3600001</v>
      </c>
      <c r="H34" s="13">
        <f t="shared" si="1"/>
        <v>1082.8705487423892</v>
      </c>
    </row>
    <row r="35" spans="1:8" ht="15.75" x14ac:dyDescent="0.3">
      <c r="A35" s="25" t="s">
        <v>28</v>
      </c>
      <c r="B35" s="16">
        <v>571026</v>
      </c>
      <c r="C35" s="18">
        <v>197330468.02000001</v>
      </c>
      <c r="D35" s="18">
        <v>214112211.03</v>
      </c>
      <c r="E35" s="18">
        <v>10406289.9</v>
      </c>
      <c r="F35" s="18">
        <v>86185368.109999999</v>
      </c>
      <c r="G35" s="12">
        <f t="shared" si="0"/>
        <v>508034337.06</v>
      </c>
      <c r="H35" s="13">
        <f t="shared" si="1"/>
        <v>889.68687425791472</v>
      </c>
    </row>
    <row r="36" spans="1:8" ht="15.75" x14ac:dyDescent="0.3">
      <c r="A36" s="25" t="s">
        <v>29</v>
      </c>
      <c r="B36" s="16">
        <v>447182</v>
      </c>
      <c r="C36" s="18">
        <v>131774366.8</v>
      </c>
      <c r="D36" s="18">
        <v>156711205.52000001</v>
      </c>
      <c r="E36" s="18">
        <v>1390266.49</v>
      </c>
      <c r="F36" s="18">
        <v>36338995.93</v>
      </c>
      <c r="G36" s="12">
        <f t="shared" si="0"/>
        <v>326214834.74000001</v>
      </c>
      <c r="H36" s="13">
        <f t="shared" si="1"/>
        <v>729.49008399264733</v>
      </c>
    </row>
    <row r="37" spans="1:8" ht="15.75" x14ac:dyDescent="0.3">
      <c r="A37" s="25" t="s">
        <v>30</v>
      </c>
      <c r="B37" s="16">
        <v>105505</v>
      </c>
      <c r="C37" s="18">
        <v>30592046.02</v>
      </c>
      <c r="D37" s="18">
        <v>43923837.850000001</v>
      </c>
      <c r="E37" s="18">
        <v>167579.56</v>
      </c>
      <c r="F37" s="18">
        <v>2316800.65</v>
      </c>
      <c r="G37" s="12">
        <f t="shared" si="0"/>
        <v>77000264.080000013</v>
      </c>
      <c r="H37" s="13">
        <f t="shared" si="1"/>
        <v>729.82573413582304</v>
      </c>
    </row>
    <row r="38" spans="1:8" ht="15.75" x14ac:dyDescent="0.3">
      <c r="A38" s="25" t="s">
        <v>31</v>
      </c>
      <c r="B38" s="16">
        <v>220020</v>
      </c>
      <c r="C38" s="18">
        <v>63052905.240000002</v>
      </c>
      <c r="D38" s="18">
        <v>80514535.310000002</v>
      </c>
      <c r="E38" s="18">
        <v>1167505.97</v>
      </c>
      <c r="F38" s="18">
        <v>30531456.739999998</v>
      </c>
      <c r="G38" s="12">
        <f t="shared" si="0"/>
        <v>175266403.26000002</v>
      </c>
      <c r="H38" s="13">
        <f t="shared" si="1"/>
        <v>796.59305181347156</v>
      </c>
    </row>
    <row r="39" spans="1:8" ht="15.75" x14ac:dyDescent="0.3">
      <c r="A39" s="25" t="s">
        <v>32</v>
      </c>
      <c r="B39" s="16">
        <v>78629</v>
      </c>
      <c r="C39" s="18">
        <v>28344221.23</v>
      </c>
      <c r="D39" s="18">
        <v>25685934.129999999</v>
      </c>
      <c r="E39" s="18">
        <v>514367.51</v>
      </c>
      <c r="F39" s="18">
        <v>3995592.95</v>
      </c>
      <c r="G39" s="12">
        <f t="shared" si="0"/>
        <v>58540115.82</v>
      </c>
      <c r="H39" s="13">
        <f t="shared" si="1"/>
        <v>744.51049638174209</v>
      </c>
    </row>
    <row r="40" spans="1:8" ht="15.75" x14ac:dyDescent="0.3">
      <c r="A40" s="25" t="s">
        <v>33</v>
      </c>
      <c r="B40" s="16">
        <v>409661</v>
      </c>
      <c r="C40" s="18">
        <v>156203115.11000001</v>
      </c>
      <c r="D40" s="18">
        <v>136614574.18000001</v>
      </c>
      <c r="E40" s="18">
        <v>10484958.869999999</v>
      </c>
      <c r="F40" s="18">
        <v>46003825.859999999</v>
      </c>
      <c r="G40" s="12">
        <f t="shared" si="0"/>
        <v>349306474.02000004</v>
      </c>
      <c r="H40" s="13">
        <f t="shared" si="1"/>
        <v>852.67202399056794</v>
      </c>
    </row>
    <row r="41" spans="1:8" ht="15.75" x14ac:dyDescent="0.3">
      <c r="A41" s="25" t="s">
        <v>34</v>
      </c>
      <c r="B41" s="16">
        <v>199066</v>
      </c>
      <c r="C41" s="18">
        <v>93873221.109999999</v>
      </c>
      <c r="D41" s="18">
        <v>72821094.980000004</v>
      </c>
      <c r="E41" s="18">
        <v>660405.35</v>
      </c>
      <c r="F41" s="18">
        <v>11598150.26</v>
      </c>
      <c r="G41" s="12">
        <f t="shared" si="0"/>
        <v>178952871.69999999</v>
      </c>
      <c r="H41" s="13">
        <f t="shared" si="1"/>
        <v>898.9625134377543</v>
      </c>
    </row>
    <row r="42" spans="1:8" ht="15.75" x14ac:dyDescent="0.3">
      <c r="A42" s="25" t="s">
        <v>35</v>
      </c>
      <c r="B42" s="16">
        <v>82802</v>
      </c>
      <c r="C42" s="18">
        <v>20490324.399999999</v>
      </c>
      <c r="D42" s="18">
        <v>30693409.329999998</v>
      </c>
      <c r="E42" s="18">
        <v>65892.75</v>
      </c>
      <c r="F42" s="18">
        <v>2369084.58</v>
      </c>
      <c r="G42" s="12">
        <f t="shared" si="0"/>
        <v>53618711.059999995</v>
      </c>
      <c r="H42" s="13">
        <f t="shared" si="1"/>
        <v>647.55333276973977</v>
      </c>
    </row>
    <row r="43" spans="1:8" ht="15.75" x14ac:dyDescent="0.3">
      <c r="A43" s="25" t="s">
        <v>36</v>
      </c>
      <c r="B43" s="16">
        <v>143978</v>
      </c>
      <c r="C43" s="18">
        <v>42187630.789999999</v>
      </c>
      <c r="D43" s="18">
        <v>51876784.280000001</v>
      </c>
      <c r="E43" s="18">
        <v>715632.66</v>
      </c>
      <c r="F43" s="18">
        <v>21361723.149999999</v>
      </c>
      <c r="G43" s="12">
        <f t="shared" si="0"/>
        <v>116141770.88</v>
      </c>
      <c r="H43" s="13">
        <f t="shared" si="1"/>
        <v>806.66331578435586</v>
      </c>
    </row>
    <row r="44" spans="1:8" ht="15.75" x14ac:dyDescent="0.3">
      <c r="A44" s="25" t="s">
        <v>37</v>
      </c>
      <c r="B44" s="16">
        <v>204856</v>
      </c>
      <c r="C44" s="18">
        <v>70231515.260000005</v>
      </c>
      <c r="D44" s="18">
        <v>80700280.969999999</v>
      </c>
      <c r="E44" s="18">
        <v>1033568.83</v>
      </c>
      <c r="F44" s="18">
        <v>23910654.359999999</v>
      </c>
      <c r="G44" s="12">
        <f t="shared" si="0"/>
        <v>175876019.42000002</v>
      </c>
      <c r="H44" s="13">
        <f t="shared" si="1"/>
        <v>858.53487044558142</v>
      </c>
    </row>
    <row r="45" spans="1:8" ht="15.75" x14ac:dyDescent="0.3">
      <c r="A45" s="25" t="s">
        <v>38</v>
      </c>
      <c r="B45" s="16">
        <v>172044</v>
      </c>
      <c r="C45" s="18">
        <v>60526134.579999998</v>
      </c>
      <c r="D45" s="18">
        <v>71770543.700000003</v>
      </c>
      <c r="E45" s="18">
        <v>554375.25</v>
      </c>
      <c r="F45" s="18">
        <v>6224278.8099999996</v>
      </c>
      <c r="G45" s="12">
        <f t="shared" si="0"/>
        <v>139075332.34</v>
      </c>
      <c r="H45" s="13">
        <f t="shared" si="1"/>
        <v>808.37072109460371</v>
      </c>
    </row>
    <row r="46" spans="1:8" ht="15.75" x14ac:dyDescent="0.3">
      <c r="A46" s="25" t="s">
        <v>39</v>
      </c>
      <c r="B46" s="16">
        <v>51683</v>
      </c>
      <c r="C46" s="18">
        <v>21923093.960000001</v>
      </c>
      <c r="D46" s="18">
        <v>20274866.190000001</v>
      </c>
      <c r="E46" s="18">
        <v>606006.74</v>
      </c>
      <c r="F46" s="18">
        <v>6333666.9400000004</v>
      </c>
      <c r="G46" s="12">
        <f t="shared" si="0"/>
        <v>49137633.830000006</v>
      </c>
      <c r="H46" s="13">
        <f t="shared" si="1"/>
        <v>950.75041754542121</v>
      </c>
    </row>
    <row r="47" spans="1:8" ht="15.75" x14ac:dyDescent="0.3">
      <c r="A47" s="25" t="s">
        <v>40</v>
      </c>
      <c r="B47" s="16">
        <v>688711</v>
      </c>
      <c r="C47" s="18">
        <v>308732638.44</v>
      </c>
      <c r="D47" s="18">
        <v>154032930.56999999</v>
      </c>
      <c r="E47" s="18">
        <v>14988816.35</v>
      </c>
      <c r="F47" s="18">
        <v>198349797.81</v>
      </c>
      <c r="G47" s="12">
        <f t="shared" si="0"/>
        <v>676104183.17000008</v>
      </c>
      <c r="H47" s="13">
        <f t="shared" si="1"/>
        <v>981.69505521183783</v>
      </c>
    </row>
    <row r="48" spans="1:8" ht="15.75" x14ac:dyDescent="0.3">
      <c r="A48" s="25" t="s">
        <v>41</v>
      </c>
      <c r="B48" s="16">
        <v>39112</v>
      </c>
      <c r="C48" s="18">
        <v>14992003.119999999</v>
      </c>
      <c r="D48" s="18">
        <v>12981169.09</v>
      </c>
      <c r="E48" s="18">
        <v>138878.59</v>
      </c>
      <c r="F48" s="18">
        <v>2486213.1800000002</v>
      </c>
      <c r="G48" s="12">
        <f t="shared" si="0"/>
        <v>30598263.98</v>
      </c>
      <c r="H48" s="13">
        <f t="shared" si="1"/>
        <v>782.32419666598491</v>
      </c>
    </row>
    <row r="49" spans="1:8" ht="15.75" x14ac:dyDescent="0.3">
      <c r="A49" s="25" t="s">
        <v>42</v>
      </c>
      <c r="B49" s="16">
        <v>132299</v>
      </c>
      <c r="C49" s="18">
        <v>56502968.189999998</v>
      </c>
      <c r="D49" s="18">
        <v>68859333.469999999</v>
      </c>
      <c r="E49" s="18">
        <v>1781275.69</v>
      </c>
      <c r="F49" s="18">
        <v>25829348.010000002</v>
      </c>
      <c r="G49" s="12">
        <f t="shared" si="0"/>
        <v>152972925.35999998</v>
      </c>
      <c r="H49" s="13">
        <f t="shared" si="1"/>
        <v>1156.266678962048</v>
      </c>
    </row>
    <row r="50" spans="1:8" ht="15.75" x14ac:dyDescent="0.3">
      <c r="A50" s="25" t="s">
        <v>43</v>
      </c>
      <c r="B50" s="16">
        <v>35691</v>
      </c>
      <c r="C50" s="18">
        <v>10328396.92</v>
      </c>
      <c r="D50" s="18">
        <v>10079704.880000001</v>
      </c>
      <c r="E50" s="18">
        <v>414119.11</v>
      </c>
      <c r="F50" s="18">
        <v>1770850.14</v>
      </c>
      <c r="G50" s="12">
        <f t="shared" si="0"/>
        <v>22593071.050000001</v>
      </c>
      <c r="H50" s="13">
        <f t="shared" si="1"/>
        <v>633.0187176038778</v>
      </c>
    </row>
    <row r="51" spans="1:8" ht="15.75" x14ac:dyDescent="0.3">
      <c r="A51" s="25" t="s">
        <v>44</v>
      </c>
      <c r="B51" s="16">
        <v>84282</v>
      </c>
      <c r="C51" s="18">
        <v>31229494.25</v>
      </c>
      <c r="D51" s="18">
        <v>36600857.890000001</v>
      </c>
      <c r="E51" s="18">
        <v>355407.85</v>
      </c>
      <c r="F51" s="18">
        <v>8154681</v>
      </c>
      <c r="G51" s="12">
        <f t="shared" si="0"/>
        <v>76340440.989999995</v>
      </c>
      <c r="H51" s="13">
        <f t="shared" si="1"/>
        <v>905.77396110676057</v>
      </c>
    </row>
    <row r="52" spans="1:8" ht="15.75" x14ac:dyDescent="0.3">
      <c r="A52" s="25" t="s">
        <v>45</v>
      </c>
      <c r="B52" s="16">
        <v>791413</v>
      </c>
      <c r="C52" s="18">
        <v>297019584.22000003</v>
      </c>
      <c r="D52" s="18">
        <v>219781262.88</v>
      </c>
      <c r="E52" s="18">
        <v>10406255.83</v>
      </c>
      <c r="F52" s="18">
        <v>104046851.45</v>
      </c>
      <c r="G52" s="12">
        <f t="shared" si="0"/>
        <v>631253954.38</v>
      </c>
      <c r="H52" s="13">
        <f t="shared" si="1"/>
        <v>797.62899318055179</v>
      </c>
    </row>
    <row r="53" spans="1:8" ht="15.75" x14ac:dyDescent="0.3">
      <c r="A53" s="25" t="s">
        <v>46</v>
      </c>
      <c r="B53" s="16">
        <v>298866</v>
      </c>
      <c r="C53" s="18">
        <v>104065402.70999999</v>
      </c>
      <c r="D53" s="18">
        <v>61193147</v>
      </c>
      <c r="E53" s="18">
        <v>887333.31</v>
      </c>
      <c r="F53" s="18">
        <v>32860788.82</v>
      </c>
      <c r="G53" s="12">
        <f t="shared" si="0"/>
        <v>199006671.83999997</v>
      </c>
      <c r="H53" s="13">
        <f t="shared" si="1"/>
        <v>665.87257111882911</v>
      </c>
    </row>
    <row r="54" spans="1:8" ht="15.75" x14ac:dyDescent="0.3">
      <c r="A54" s="25" t="s">
        <v>47</v>
      </c>
      <c r="B54" s="16">
        <v>61827</v>
      </c>
      <c r="C54" s="18">
        <v>20480934.460000001</v>
      </c>
      <c r="D54" s="18">
        <v>23557902.710000001</v>
      </c>
      <c r="E54" s="18">
        <v>7756.7</v>
      </c>
      <c r="F54" s="18">
        <v>1647312.45</v>
      </c>
      <c r="G54" s="12">
        <f t="shared" si="0"/>
        <v>45693906.320000008</v>
      </c>
      <c r="H54" s="13">
        <f t="shared" si="1"/>
        <v>739.06070681094036</v>
      </c>
    </row>
    <row r="55" spans="1:8" ht="15.75" x14ac:dyDescent="0.3">
      <c r="A55" s="1" t="s">
        <v>48</v>
      </c>
      <c r="B55" s="16">
        <v>666880</v>
      </c>
      <c r="C55" s="30">
        <v>250829800.88</v>
      </c>
      <c r="D55" s="30">
        <v>301613428.63999999</v>
      </c>
      <c r="E55" s="30">
        <v>13122356.48</v>
      </c>
      <c r="F55" s="30">
        <v>34939773.039999999</v>
      </c>
      <c r="G55" s="12">
        <f t="shared" si="0"/>
        <v>600505359.03999996</v>
      </c>
      <c r="H55" s="13">
        <f t="shared" si="1"/>
        <v>900.46988819577734</v>
      </c>
    </row>
    <row r="56" spans="1:8" ht="15.75" x14ac:dyDescent="0.3">
      <c r="A56" s="19"/>
      <c r="B56" s="22"/>
      <c r="C56" s="22"/>
      <c r="D56" s="22"/>
      <c r="E56" s="22"/>
      <c r="F56" s="22"/>
      <c r="G56" s="23"/>
      <c r="H56" s="24"/>
    </row>
    <row r="57" spans="1:8" x14ac:dyDescent="0.25">
      <c r="A57" s="20" t="s">
        <v>57</v>
      </c>
    </row>
    <row r="58" spans="1:8" x14ac:dyDescent="0.25">
      <c r="A58" s="14"/>
    </row>
  </sheetData>
  <mergeCells count="2">
    <mergeCell ref="A3:H3"/>
    <mergeCell ref="A4:H4"/>
  </mergeCells>
  <printOptions horizontalCentered="1"/>
  <pageMargins left="0.74803149606299213" right="0.74803149606299213" top="0.39370078740157483" bottom="0.98425196850393704" header="0" footer="0.19685039370078741"/>
  <pageSetup paperSize="9" scale="81" orientation="portrait" verticalDpi="300" r:id="rId1"/>
  <headerFooter differentFirst="1">
    <oddFooter>&amp;L&amp;G</oddFooter>
  </headerFooter>
  <ignoredErrors>
    <ignoredError sqref="G9:G18 G19:G47 G48:G55" formulaRange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21" workbookViewId="0">
      <selection activeCell="L41" sqref="L41"/>
    </sheetView>
  </sheetViews>
  <sheetFormatPr baseColWidth="10" defaultRowHeight="15" x14ac:dyDescent="0.25"/>
  <cols>
    <col min="1" max="1" width="43.85546875" customWidth="1"/>
    <col min="2" max="2" width="14.140625" style="27" customWidth="1"/>
    <col min="3" max="6" width="14.140625" hidden="1" customWidth="1"/>
    <col min="7" max="8" width="19.140625" customWidth="1"/>
  </cols>
  <sheetData>
    <row r="1" spans="1:8" ht="18" x14ac:dyDescent="0.25">
      <c r="A1" s="5"/>
      <c r="B1" s="15"/>
      <c r="C1" s="5"/>
      <c r="D1" s="5"/>
      <c r="E1" s="5"/>
      <c r="F1" s="5"/>
      <c r="G1" s="2"/>
      <c r="H1" s="2"/>
    </row>
    <row r="2" spans="1:8" ht="23.25" customHeight="1" x14ac:dyDescent="0.25">
      <c r="A2" s="5"/>
      <c r="B2" s="15"/>
      <c r="C2" s="5"/>
      <c r="D2" s="5"/>
      <c r="E2" s="5"/>
      <c r="F2" s="5"/>
      <c r="G2" s="2"/>
      <c r="H2" s="2"/>
    </row>
    <row r="3" spans="1:8" ht="18" x14ac:dyDescent="0.25">
      <c r="A3" s="28" t="s">
        <v>49</v>
      </c>
      <c r="B3" s="28"/>
      <c r="C3" s="28"/>
      <c r="D3" s="28"/>
      <c r="E3" s="28"/>
      <c r="F3" s="28"/>
      <c r="G3" s="28"/>
      <c r="H3" s="28"/>
    </row>
    <row r="4" spans="1:8" ht="20.25" x14ac:dyDescent="0.35">
      <c r="A4" s="29" t="s">
        <v>4</v>
      </c>
      <c r="B4" s="29"/>
      <c r="C4" s="29"/>
      <c r="D4" s="29"/>
      <c r="E4" s="29"/>
      <c r="F4" s="29"/>
      <c r="G4" s="29"/>
      <c r="H4" s="29"/>
    </row>
    <row r="5" spans="1:8" x14ac:dyDescent="0.25">
      <c r="A5" s="4" t="s">
        <v>0</v>
      </c>
      <c r="B5" s="26"/>
      <c r="C5" s="4"/>
      <c r="D5" s="4"/>
      <c r="E5" s="4"/>
      <c r="F5" s="4"/>
      <c r="G5" s="2"/>
      <c r="H5" s="2"/>
    </row>
    <row r="6" spans="1:8" x14ac:dyDescent="0.25">
      <c r="A6" s="11"/>
      <c r="B6" s="3"/>
      <c r="C6" s="3"/>
      <c r="D6" s="3"/>
      <c r="E6" s="3"/>
      <c r="F6" s="3"/>
      <c r="G6" s="2"/>
      <c r="H6" s="2"/>
    </row>
    <row r="7" spans="1:8" ht="30" x14ac:dyDescent="0.25">
      <c r="A7" s="6"/>
      <c r="B7" s="6"/>
      <c r="C7" s="6"/>
      <c r="D7" s="6"/>
      <c r="E7" s="6"/>
      <c r="F7" s="6"/>
      <c r="G7" s="16" t="s">
        <v>59</v>
      </c>
      <c r="H7" s="8" t="s">
        <v>1</v>
      </c>
    </row>
    <row r="8" spans="1:8" ht="51" x14ac:dyDescent="0.25">
      <c r="A8" s="7" t="s">
        <v>2</v>
      </c>
      <c r="B8" s="9" t="s">
        <v>3</v>
      </c>
      <c r="C8" s="17" t="s">
        <v>50</v>
      </c>
      <c r="D8" s="17" t="s">
        <v>51</v>
      </c>
      <c r="E8" s="17" t="s">
        <v>52</v>
      </c>
      <c r="F8" s="17" t="s">
        <v>53</v>
      </c>
      <c r="G8" s="10" t="s">
        <v>58</v>
      </c>
      <c r="H8" s="9" t="s">
        <v>58</v>
      </c>
    </row>
    <row r="9" spans="1:8" ht="15.75" x14ac:dyDescent="0.3">
      <c r="A9" s="25" t="s">
        <v>17</v>
      </c>
      <c r="B9" s="16">
        <v>186665</v>
      </c>
      <c r="C9" s="18">
        <v>88556720.829999998</v>
      </c>
      <c r="D9" s="18">
        <v>98937948.640000001</v>
      </c>
      <c r="E9" s="18">
        <v>774152.55</v>
      </c>
      <c r="F9" s="18">
        <v>70651317.620000005</v>
      </c>
      <c r="G9" s="12">
        <f t="shared" ref="G9:G55" si="0">SUM(C9:F9)</f>
        <v>258920139.64000002</v>
      </c>
      <c r="H9" s="13">
        <f t="shared" ref="H9:H55" si="1">G9/B9</f>
        <v>1387.0845613264405</v>
      </c>
    </row>
    <row r="10" spans="1:8" ht="15.75" x14ac:dyDescent="0.3">
      <c r="A10" s="25" t="s">
        <v>8</v>
      </c>
      <c r="B10" s="16">
        <v>1620343</v>
      </c>
      <c r="C10" s="18">
        <v>529656901.33999997</v>
      </c>
      <c r="D10" s="18">
        <v>812259247.05999994</v>
      </c>
      <c r="E10" s="18">
        <v>11944770.130000001</v>
      </c>
      <c r="F10" s="18">
        <v>860150673.55999994</v>
      </c>
      <c r="G10" s="12">
        <f t="shared" si="0"/>
        <v>2214011592.0900002</v>
      </c>
      <c r="H10" s="13">
        <f t="shared" si="1"/>
        <v>1366.3845198763472</v>
      </c>
    </row>
    <row r="11" spans="1:8" ht="15.75" x14ac:dyDescent="0.3">
      <c r="A11" s="25" t="s">
        <v>9</v>
      </c>
      <c r="B11" s="16">
        <v>345821</v>
      </c>
      <c r="C11" s="18">
        <v>157475619.34</v>
      </c>
      <c r="D11" s="18">
        <v>186212063.5</v>
      </c>
      <c r="E11" s="18">
        <v>0</v>
      </c>
      <c r="F11" s="18">
        <v>109801977.04000001</v>
      </c>
      <c r="G11" s="12">
        <f t="shared" si="0"/>
        <v>453489659.88000005</v>
      </c>
      <c r="H11" s="13">
        <f t="shared" si="1"/>
        <v>1311.3421680002084</v>
      </c>
    </row>
    <row r="12" spans="1:8" ht="15.75" x14ac:dyDescent="0.3">
      <c r="A12" s="25" t="s">
        <v>42</v>
      </c>
      <c r="B12" s="16">
        <v>132299</v>
      </c>
      <c r="C12" s="18">
        <v>56502968.189999998</v>
      </c>
      <c r="D12" s="18">
        <v>68859333.469999999</v>
      </c>
      <c r="E12" s="18">
        <v>1781275.69</v>
      </c>
      <c r="F12" s="18">
        <v>25829348.010000002</v>
      </c>
      <c r="G12" s="12">
        <f t="shared" si="0"/>
        <v>152972925.35999998</v>
      </c>
      <c r="H12" s="13">
        <f t="shared" si="1"/>
        <v>1156.266678962048</v>
      </c>
    </row>
    <row r="13" spans="1:8" ht="15.75" x14ac:dyDescent="0.3">
      <c r="A13" s="25" t="s">
        <v>12</v>
      </c>
      <c r="B13" s="16">
        <v>116979</v>
      </c>
      <c r="C13" s="18">
        <v>50036064.350000001</v>
      </c>
      <c r="D13" s="18">
        <v>52190496.590000004</v>
      </c>
      <c r="E13" s="18">
        <v>2827894.58</v>
      </c>
      <c r="F13" s="18">
        <v>26565378.280000001</v>
      </c>
      <c r="G13" s="12">
        <f t="shared" si="0"/>
        <v>131619833.8</v>
      </c>
      <c r="H13" s="13">
        <f t="shared" si="1"/>
        <v>1125.1577958436985</v>
      </c>
    </row>
    <row r="14" spans="1:8" ht="15.75" x14ac:dyDescent="0.3">
      <c r="A14" s="25" t="s">
        <v>27</v>
      </c>
      <c r="B14" s="16">
        <v>3223334</v>
      </c>
      <c r="C14" s="18">
        <v>1295960071.4100001</v>
      </c>
      <c r="D14" s="18">
        <v>1693451917.8199999</v>
      </c>
      <c r="E14" s="18">
        <v>148709622.97999999</v>
      </c>
      <c r="F14" s="18">
        <v>352331845.14999998</v>
      </c>
      <c r="G14" s="12">
        <f t="shared" si="0"/>
        <v>3490453457.3600001</v>
      </c>
      <c r="H14" s="13">
        <f t="shared" si="1"/>
        <v>1082.8705487423892</v>
      </c>
    </row>
    <row r="15" spans="1:8" ht="15.75" x14ac:dyDescent="0.3">
      <c r="A15" s="25" t="s">
        <v>22</v>
      </c>
      <c r="B15" s="16">
        <v>113457</v>
      </c>
      <c r="C15" s="18">
        <v>56568006.25</v>
      </c>
      <c r="D15" s="18">
        <v>47627760.609999999</v>
      </c>
      <c r="E15" s="18">
        <v>7018746.9199999999</v>
      </c>
      <c r="F15" s="18">
        <v>4811836.6100000003</v>
      </c>
      <c r="G15" s="12">
        <f t="shared" si="0"/>
        <v>116026350.39</v>
      </c>
      <c r="H15" s="13">
        <f t="shared" si="1"/>
        <v>1022.6460279224729</v>
      </c>
    </row>
    <row r="16" spans="1:8" ht="15.75" x14ac:dyDescent="0.3">
      <c r="A16" s="25" t="s">
        <v>18</v>
      </c>
      <c r="B16" s="16">
        <v>232208</v>
      </c>
      <c r="C16" s="18">
        <v>107252312.44</v>
      </c>
      <c r="D16" s="18">
        <v>99060941.829999998</v>
      </c>
      <c r="E16" s="18">
        <v>4965634.41</v>
      </c>
      <c r="F16" s="18">
        <v>24886195.370000001</v>
      </c>
      <c r="G16" s="12">
        <f t="shared" si="0"/>
        <v>236165084.04999998</v>
      </c>
      <c r="H16" s="13">
        <f t="shared" si="1"/>
        <v>1017.0411185230482</v>
      </c>
    </row>
    <row r="17" spans="1:8" ht="15.75" x14ac:dyDescent="0.3">
      <c r="A17" s="25" t="s">
        <v>56</v>
      </c>
      <c r="B17" s="16">
        <v>100266</v>
      </c>
      <c r="C17" s="18">
        <v>45742697.969999999</v>
      </c>
      <c r="D17" s="18">
        <v>46284667.890000001</v>
      </c>
      <c r="E17" s="18">
        <v>298912.88</v>
      </c>
      <c r="F17" s="18">
        <v>9322701.5399999991</v>
      </c>
      <c r="G17" s="12">
        <f t="shared" si="0"/>
        <v>101648980.28</v>
      </c>
      <c r="H17" s="13">
        <f t="shared" si="1"/>
        <v>1013.7931131191032</v>
      </c>
    </row>
    <row r="18" spans="1:8" ht="15.75" x14ac:dyDescent="0.3">
      <c r="A18" s="25" t="s">
        <v>24</v>
      </c>
      <c r="B18" s="16">
        <v>137856</v>
      </c>
      <c r="C18" s="18">
        <v>61945420.079999998</v>
      </c>
      <c r="D18" s="18">
        <v>59776098.240000002</v>
      </c>
      <c r="E18" s="18">
        <v>689232.73</v>
      </c>
      <c r="F18" s="18">
        <v>16468680.15</v>
      </c>
      <c r="G18" s="12">
        <f t="shared" si="0"/>
        <v>138879431.19999999</v>
      </c>
      <c r="H18" s="13">
        <f t="shared" si="1"/>
        <v>1007.4239148096564</v>
      </c>
    </row>
    <row r="19" spans="1:8" ht="15.75" customHeight="1" x14ac:dyDescent="0.3">
      <c r="A19" s="25" t="s">
        <v>40</v>
      </c>
      <c r="B19" s="16">
        <v>688711</v>
      </c>
      <c r="C19" s="18">
        <v>308732638.44</v>
      </c>
      <c r="D19" s="18">
        <v>154032930.56999999</v>
      </c>
      <c r="E19" s="18">
        <v>14988816.35</v>
      </c>
      <c r="F19" s="18">
        <v>198349797.81</v>
      </c>
      <c r="G19" s="12">
        <f t="shared" si="0"/>
        <v>676104183.17000008</v>
      </c>
      <c r="H19" s="13">
        <f t="shared" si="1"/>
        <v>981.69505521183783</v>
      </c>
    </row>
    <row r="20" spans="1:8" ht="15.75" x14ac:dyDescent="0.3">
      <c r="A20" s="25" t="s">
        <v>39</v>
      </c>
      <c r="B20" s="16">
        <v>51683</v>
      </c>
      <c r="C20" s="18">
        <v>21923093.960000001</v>
      </c>
      <c r="D20" s="18">
        <v>20274866.190000001</v>
      </c>
      <c r="E20" s="18">
        <v>606006.74</v>
      </c>
      <c r="F20" s="18">
        <v>6333666.9400000004</v>
      </c>
      <c r="G20" s="12">
        <f t="shared" si="0"/>
        <v>49137633.830000006</v>
      </c>
      <c r="H20" s="13">
        <f t="shared" si="1"/>
        <v>950.75041754542121</v>
      </c>
    </row>
    <row r="21" spans="1:8" ht="15.75" x14ac:dyDescent="0.3">
      <c r="A21" s="25" t="s">
        <v>44</v>
      </c>
      <c r="B21" s="16">
        <v>84282</v>
      </c>
      <c r="C21" s="18">
        <v>31229494.25</v>
      </c>
      <c r="D21" s="18">
        <v>36600857.890000001</v>
      </c>
      <c r="E21" s="18">
        <v>355407.85</v>
      </c>
      <c r="F21" s="18">
        <v>8154681</v>
      </c>
      <c r="G21" s="12">
        <f t="shared" si="0"/>
        <v>76340440.989999995</v>
      </c>
      <c r="H21" s="13">
        <f t="shared" si="1"/>
        <v>905.77396110676057</v>
      </c>
    </row>
    <row r="22" spans="1:8" ht="15.75" x14ac:dyDescent="0.3">
      <c r="A22" s="25" t="s">
        <v>48</v>
      </c>
      <c r="B22" s="16">
        <v>666880</v>
      </c>
      <c r="C22" s="18">
        <v>250829800.88</v>
      </c>
      <c r="D22" s="18">
        <v>301613428.63999999</v>
      </c>
      <c r="E22" s="18">
        <v>13122356.48</v>
      </c>
      <c r="F22" s="18">
        <v>34939773.039999999</v>
      </c>
      <c r="G22" s="12">
        <f t="shared" si="0"/>
        <v>600505359.03999996</v>
      </c>
      <c r="H22" s="13">
        <f t="shared" si="1"/>
        <v>900.46988819577734</v>
      </c>
    </row>
    <row r="23" spans="1:8" ht="15.75" x14ac:dyDescent="0.3">
      <c r="A23" s="25" t="s">
        <v>34</v>
      </c>
      <c r="B23" s="16">
        <v>199066</v>
      </c>
      <c r="C23" s="18">
        <v>93873221.109999999</v>
      </c>
      <c r="D23" s="18">
        <v>72821094.980000004</v>
      </c>
      <c r="E23" s="18">
        <v>660405.35</v>
      </c>
      <c r="F23" s="18">
        <v>11598150.26</v>
      </c>
      <c r="G23" s="12">
        <f t="shared" si="0"/>
        <v>178952871.69999999</v>
      </c>
      <c r="H23" s="13">
        <f t="shared" si="1"/>
        <v>898.9625134377543</v>
      </c>
    </row>
    <row r="24" spans="1:8" ht="15.75" x14ac:dyDescent="0.3">
      <c r="A24" s="25" t="s">
        <v>28</v>
      </c>
      <c r="B24" s="16">
        <v>571026</v>
      </c>
      <c r="C24" s="18">
        <v>197330468.02000001</v>
      </c>
      <c r="D24" s="18">
        <v>214112211.03</v>
      </c>
      <c r="E24" s="18">
        <v>10406289.9</v>
      </c>
      <c r="F24" s="18">
        <v>86185368.109999999</v>
      </c>
      <c r="G24" s="12">
        <f t="shared" si="0"/>
        <v>508034337.06</v>
      </c>
      <c r="H24" s="13">
        <f t="shared" si="1"/>
        <v>889.68687425791472</v>
      </c>
    </row>
    <row r="25" spans="1:8" ht="15.75" x14ac:dyDescent="0.3">
      <c r="A25" s="25" t="s">
        <v>37</v>
      </c>
      <c r="B25" s="16">
        <v>204856</v>
      </c>
      <c r="C25" s="18">
        <v>70231515.260000005</v>
      </c>
      <c r="D25" s="18">
        <v>80700280.969999999</v>
      </c>
      <c r="E25" s="18">
        <v>1033568.83</v>
      </c>
      <c r="F25" s="18">
        <v>23910654.359999999</v>
      </c>
      <c r="G25" s="12">
        <f t="shared" si="0"/>
        <v>175876019.42000002</v>
      </c>
      <c r="H25" s="13">
        <f t="shared" si="1"/>
        <v>858.53487044558142</v>
      </c>
    </row>
    <row r="26" spans="1:8" ht="15.75" x14ac:dyDescent="0.3">
      <c r="A26" s="25" t="s">
        <v>55</v>
      </c>
      <c r="B26" s="16">
        <v>170888</v>
      </c>
      <c r="C26" s="18">
        <v>62123778.380000003</v>
      </c>
      <c r="D26" s="18">
        <v>74746914.25</v>
      </c>
      <c r="E26" s="18">
        <v>1041325.67</v>
      </c>
      <c r="F26" s="18">
        <v>8163373.1500000004</v>
      </c>
      <c r="G26" s="12">
        <f t="shared" si="0"/>
        <v>146075391.44999999</v>
      </c>
      <c r="H26" s="13">
        <f t="shared" si="1"/>
        <v>854.80192553017173</v>
      </c>
    </row>
    <row r="27" spans="1:8" ht="15.75" x14ac:dyDescent="0.3">
      <c r="A27" s="25" t="s">
        <v>33</v>
      </c>
      <c r="B27" s="16">
        <v>409661</v>
      </c>
      <c r="C27" s="18">
        <v>156203115.11000001</v>
      </c>
      <c r="D27" s="18">
        <v>136614574.18000001</v>
      </c>
      <c r="E27" s="18">
        <v>10484958.869999999</v>
      </c>
      <c r="F27" s="18">
        <v>46003825.859999999</v>
      </c>
      <c r="G27" s="12">
        <f t="shared" si="0"/>
        <v>349306474.02000004</v>
      </c>
      <c r="H27" s="13">
        <f t="shared" si="1"/>
        <v>852.67202399056794</v>
      </c>
    </row>
    <row r="28" spans="1:8" ht="15.75" x14ac:dyDescent="0.3">
      <c r="A28" s="25" t="s">
        <v>38</v>
      </c>
      <c r="B28" s="16">
        <v>172044</v>
      </c>
      <c r="C28" s="18">
        <v>60526134.579999998</v>
      </c>
      <c r="D28" s="18">
        <v>71770543.700000003</v>
      </c>
      <c r="E28" s="18">
        <v>554375.25</v>
      </c>
      <c r="F28" s="18">
        <v>6224278.8099999996</v>
      </c>
      <c r="G28" s="12">
        <f t="shared" si="0"/>
        <v>139075332.34</v>
      </c>
      <c r="H28" s="13">
        <f t="shared" si="1"/>
        <v>808.37072109460371</v>
      </c>
    </row>
    <row r="29" spans="1:8" ht="15.75" x14ac:dyDescent="0.3">
      <c r="A29" s="25" t="s">
        <v>36</v>
      </c>
      <c r="B29" s="16">
        <v>143978</v>
      </c>
      <c r="C29" s="18">
        <v>42187630.789999999</v>
      </c>
      <c r="D29" s="18">
        <v>51876784.280000001</v>
      </c>
      <c r="E29" s="18">
        <v>715632.66</v>
      </c>
      <c r="F29" s="18">
        <v>21361723.149999999</v>
      </c>
      <c r="G29" s="12">
        <f t="shared" si="0"/>
        <v>116141770.88</v>
      </c>
      <c r="H29" s="13">
        <f t="shared" si="1"/>
        <v>806.66331578435586</v>
      </c>
    </row>
    <row r="30" spans="1:8" ht="15.75" x14ac:dyDescent="0.3">
      <c r="A30" s="25" t="s">
        <v>15</v>
      </c>
      <c r="B30" s="16">
        <v>244850</v>
      </c>
      <c r="C30" s="18">
        <v>63691135.600000001</v>
      </c>
      <c r="D30" s="18">
        <v>108921798.51000001</v>
      </c>
      <c r="E30" s="18">
        <v>176983.31</v>
      </c>
      <c r="F30" s="18">
        <v>23113762.260000002</v>
      </c>
      <c r="G30" s="12">
        <f t="shared" si="0"/>
        <v>195903679.68000001</v>
      </c>
      <c r="H30" s="13">
        <f t="shared" si="1"/>
        <v>800.0967109658975</v>
      </c>
    </row>
    <row r="31" spans="1:8" ht="15.75" x14ac:dyDescent="0.3">
      <c r="A31" s="25" t="s">
        <v>45</v>
      </c>
      <c r="B31" s="16">
        <v>791413</v>
      </c>
      <c r="C31" s="18">
        <v>297019584.22000003</v>
      </c>
      <c r="D31" s="18">
        <v>219781262.88</v>
      </c>
      <c r="E31" s="18">
        <v>10406255.83</v>
      </c>
      <c r="F31" s="18">
        <v>104046851.45</v>
      </c>
      <c r="G31" s="12">
        <f t="shared" si="0"/>
        <v>631253954.38</v>
      </c>
      <c r="H31" s="13">
        <f t="shared" si="1"/>
        <v>797.62899318055179</v>
      </c>
    </row>
    <row r="32" spans="1:8" ht="15.75" x14ac:dyDescent="0.3">
      <c r="A32" s="25" t="s">
        <v>31</v>
      </c>
      <c r="B32" s="16">
        <v>220020</v>
      </c>
      <c r="C32" s="18">
        <v>63052905.240000002</v>
      </c>
      <c r="D32" s="18">
        <v>80514535.310000002</v>
      </c>
      <c r="E32" s="18">
        <v>1167505.97</v>
      </c>
      <c r="F32" s="18">
        <v>30531456.739999998</v>
      </c>
      <c r="G32" s="12">
        <f t="shared" si="0"/>
        <v>175266403.26000002</v>
      </c>
      <c r="H32" s="13">
        <f t="shared" si="1"/>
        <v>796.59305181347156</v>
      </c>
    </row>
    <row r="33" spans="1:8" ht="15.75" x14ac:dyDescent="0.3">
      <c r="A33" s="25" t="s">
        <v>13</v>
      </c>
      <c r="B33" s="16">
        <v>74743</v>
      </c>
      <c r="C33" s="18">
        <v>28246347.149999999</v>
      </c>
      <c r="D33" s="18">
        <v>21174078.510000002</v>
      </c>
      <c r="E33" s="18">
        <v>71626.899999999994</v>
      </c>
      <c r="F33" s="18">
        <v>9722514.3300000001</v>
      </c>
      <c r="G33" s="12">
        <f t="shared" si="0"/>
        <v>59214566.889999993</v>
      </c>
      <c r="H33" s="13">
        <f t="shared" si="1"/>
        <v>792.24230884497535</v>
      </c>
    </row>
    <row r="34" spans="1:8" ht="15.75" x14ac:dyDescent="0.3">
      <c r="A34" s="25" t="s">
        <v>10</v>
      </c>
      <c r="B34" s="16">
        <v>175921</v>
      </c>
      <c r="C34" s="18">
        <v>55088561.82</v>
      </c>
      <c r="D34" s="18">
        <v>72225578.400000006</v>
      </c>
      <c r="E34" s="18">
        <v>2396497.41</v>
      </c>
      <c r="F34" s="18">
        <v>8467364.0800000001</v>
      </c>
      <c r="G34" s="12">
        <f t="shared" si="0"/>
        <v>138178001.71000001</v>
      </c>
      <c r="H34" s="13">
        <f t="shared" si="1"/>
        <v>785.45484456091094</v>
      </c>
    </row>
    <row r="35" spans="1:8" ht="15.75" x14ac:dyDescent="0.3">
      <c r="A35" s="25" t="s">
        <v>23</v>
      </c>
      <c r="B35" s="16">
        <v>124772</v>
      </c>
      <c r="C35" s="18">
        <v>66692531.030000001</v>
      </c>
      <c r="D35" s="18">
        <v>19980193.07</v>
      </c>
      <c r="E35" s="18">
        <v>2272014.2799999998</v>
      </c>
      <c r="F35" s="18">
        <v>8747862.5399999991</v>
      </c>
      <c r="G35" s="12">
        <f t="shared" si="0"/>
        <v>97692600.919999987</v>
      </c>
      <c r="H35" s="13">
        <f t="shared" si="1"/>
        <v>782.96894271150563</v>
      </c>
    </row>
    <row r="36" spans="1:8" ht="15.75" x14ac:dyDescent="0.3">
      <c r="A36" s="25" t="s">
        <v>41</v>
      </c>
      <c r="B36" s="16">
        <v>39112</v>
      </c>
      <c r="C36" s="18">
        <v>14992003.119999999</v>
      </c>
      <c r="D36" s="18">
        <v>12981169.09</v>
      </c>
      <c r="E36" s="18">
        <v>138878.59</v>
      </c>
      <c r="F36" s="18">
        <v>2486213.1800000002</v>
      </c>
      <c r="G36" s="12">
        <f t="shared" si="0"/>
        <v>30598263.98</v>
      </c>
      <c r="H36" s="13">
        <f t="shared" si="1"/>
        <v>782.32419666598491</v>
      </c>
    </row>
    <row r="37" spans="1:8" ht="15.75" x14ac:dyDescent="0.3">
      <c r="A37" s="25" t="s">
        <v>21</v>
      </c>
      <c r="B37" s="16">
        <v>52463</v>
      </c>
      <c r="C37" s="18">
        <v>18886000.16</v>
      </c>
      <c r="D37" s="18">
        <v>18979275.609999999</v>
      </c>
      <c r="E37" s="18">
        <v>311681.40999999997</v>
      </c>
      <c r="F37" s="18">
        <v>2715513.52</v>
      </c>
      <c r="G37" s="12">
        <f t="shared" si="0"/>
        <v>40892470.699999996</v>
      </c>
      <c r="H37" s="13">
        <f t="shared" si="1"/>
        <v>779.45353296609028</v>
      </c>
    </row>
    <row r="38" spans="1:8" ht="15.75" x14ac:dyDescent="0.3">
      <c r="A38" s="25" t="s">
        <v>25</v>
      </c>
      <c r="B38" s="16">
        <v>151113</v>
      </c>
      <c r="C38" s="18">
        <v>44623712.950000003</v>
      </c>
      <c r="D38" s="18">
        <v>57583413.990000002</v>
      </c>
      <c r="E38" s="18">
        <v>473613.92</v>
      </c>
      <c r="F38" s="18">
        <v>14505780.41</v>
      </c>
      <c r="G38" s="12">
        <f t="shared" si="0"/>
        <v>117186521.27</v>
      </c>
      <c r="H38" s="13">
        <f t="shared" si="1"/>
        <v>775.48934419937393</v>
      </c>
    </row>
    <row r="39" spans="1:8" ht="15.75" x14ac:dyDescent="0.3">
      <c r="A39" s="25" t="s">
        <v>7</v>
      </c>
      <c r="B39" s="16">
        <v>57657</v>
      </c>
      <c r="C39" s="18">
        <v>21108845.68</v>
      </c>
      <c r="D39" s="18">
        <v>18430846.449999999</v>
      </c>
      <c r="E39" s="18">
        <v>164951.51</v>
      </c>
      <c r="F39" s="18">
        <v>3651977.92</v>
      </c>
      <c r="G39" s="12">
        <f t="shared" si="0"/>
        <v>43356621.559999995</v>
      </c>
      <c r="H39" s="13">
        <f t="shared" si="1"/>
        <v>751.97498239589288</v>
      </c>
    </row>
    <row r="40" spans="1:8" ht="15.75" x14ac:dyDescent="0.3">
      <c r="A40" s="25" t="s">
        <v>32</v>
      </c>
      <c r="B40" s="16">
        <v>78629</v>
      </c>
      <c r="C40" s="18">
        <v>28344221.23</v>
      </c>
      <c r="D40" s="18">
        <v>25685934.129999999</v>
      </c>
      <c r="E40" s="18">
        <v>514367.51</v>
      </c>
      <c r="F40" s="18">
        <v>3995592.95</v>
      </c>
      <c r="G40" s="12">
        <f t="shared" si="0"/>
        <v>58540115.82</v>
      </c>
      <c r="H40" s="13">
        <f t="shared" si="1"/>
        <v>744.51049638174209</v>
      </c>
    </row>
    <row r="41" spans="1:8" ht="15.75" x14ac:dyDescent="0.3">
      <c r="A41" s="25" t="s">
        <v>47</v>
      </c>
      <c r="B41" s="16">
        <v>61827</v>
      </c>
      <c r="C41" s="18">
        <v>20480934.460000001</v>
      </c>
      <c r="D41" s="18">
        <v>23557902.710000001</v>
      </c>
      <c r="E41" s="18">
        <v>7756.7</v>
      </c>
      <c r="F41" s="18">
        <v>1647312.45</v>
      </c>
      <c r="G41" s="12">
        <f t="shared" si="0"/>
        <v>45693906.320000008</v>
      </c>
      <c r="H41" s="13">
        <f t="shared" si="1"/>
        <v>739.06070681094036</v>
      </c>
    </row>
    <row r="42" spans="1:8" ht="15.75" x14ac:dyDescent="0.3">
      <c r="A42" s="25" t="s">
        <v>5</v>
      </c>
      <c r="B42" s="16">
        <v>173050</v>
      </c>
      <c r="C42" s="18">
        <v>67046720.770000003</v>
      </c>
      <c r="D42" s="18">
        <v>46863205.090000004</v>
      </c>
      <c r="E42" s="18">
        <v>583996.89</v>
      </c>
      <c r="F42" s="18">
        <v>12937817.380000001</v>
      </c>
      <c r="G42" s="12">
        <f t="shared" si="0"/>
        <v>127431740.13000001</v>
      </c>
      <c r="H42" s="13">
        <f t="shared" si="1"/>
        <v>736.38682536839065</v>
      </c>
    </row>
    <row r="43" spans="1:8" ht="15.75" x14ac:dyDescent="0.3">
      <c r="A43" s="25" t="s">
        <v>16</v>
      </c>
      <c r="B43" s="16">
        <v>54898</v>
      </c>
      <c r="C43" s="18">
        <v>19942347.289999999</v>
      </c>
      <c r="D43" s="18">
        <v>16099051.27</v>
      </c>
      <c r="E43" s="18">
        <v>986289.08</v>
      </c>
      <c r="F43" s="18">
        <v>3194274.53</v>
      </c>
      <c r="G43" s="12">
        <f t="shared" si="0"/>
        <v>40221962.170000002</v>
      </c>
      <c r="H43" s="13">
        <f t="shared" si="1"/>
        <v>732.66716765638091</v>
      </c>
    </row>
    <row r="44" spans="1:8" ht="15.75" x14ac:dyDescent="0.3">
      <c r="A44" s="25" t="s">
        <v>30</v>
      </c>
      <c r="B44" s="16">
        <v>105505</v>
      </c>
      <c r="C44" s="18">
        <v>30592046.02</v>
      </c>
      <c r="D44" s="18">
        <v>43923837.850000001</v>
      </c>
      <c r="E44" s="18">
        <v>167579.56</v>
      </c>
      <c r="F44" s="18">
        <v>2316800.65</v>
      </c>
      <c r="G44" s="12">
        <f t="shared" si="0"/>
        <v>77000264.080000013</v>
      </c>
      <c r="H44" s="13">
        <f t="shared" si="1"/>
        <v>729.82573413582304</v>
      </c>
    </row>
    <row r="45" spans="1:8" ht="15.75" x14ac:dyDescent="0.3">
      <c r="A45" s="25" t="s">
        <v>29</v>
      </c>
      <c r="B45" s="16">
        <v>447182</v>
      </c>
      <c r="C45" s="18">
        <v>131774366.8</v>
      </c>
      <c r="D45" s="18">
        <v>156711205.52000001</v>
      </c>
      <c r="E45" s="18">
        <v>1390266.49</v>
      </c>
      <c r="F45" s="18">
        <v>36338995.93</v>
      </c>
      <c r="G45" s="12">
        <f t="shared" si="0"/>
        <v>326214834.74000001</v>
      </c>
      <c r="H45" s="13">
        <f t="shared" si="1"/>
        <v>729.49008399264733</v>
      </c>
    </row>
    <row r="46" spans="1:8" ht="15.75" x14ac:dyDescent="0.3">
      <c r="A46" s="25" t="s">
        <v>6</v>
      </c>
      <c r="B46" s="16">
        <v>196851</v>
      </c>
      <c r="C46" s="18">
        <v>57385718.880000003</v>
      </c>
      <c r="D46" s="18">
        <v>79759050.049999997</v>
      </c>
      <c r="E46" s="18">
        <v>1114307.58</v>
      </c>
      <c r="F46" s="18">
        <v>5038736.5999999996</v>
      </c>
      <c r="G46" s="12">
        <f t="shared" si="0"/>
        <v>143297813.11000001</v>
      </c>
      <c r="H46" s="13">
        <f t="shared" si="1"/>
        <v>727.95064851080269</v>
      </c>
    </row>
    <row r="47" spans="1:8" ht="15.75" x14ac:dyDescent="0.3">
      <c r="A47" s="25" t="s">
        <v>14</v>
      </c>
      <c r="B47" s="16">
        <v>325708</v>
      </c>
      <c r="C47" s="18">
        <v>103864425.39</v>
      </c>
      <c r="D47" s="18">
        <v>53042444.509999998</v>
      </c>
      <c r="E47" s="18">
        <v>8019487.5499999998</v>
      </c>
      <c r="F47" s="18">
        <v>64929675.719999999</v>
      </c>
      <c r="G47" s="12">
        <f t="shared" si="0"/>
        <v>229856033.17000002</v>
      </c>
      <c r="H47" s="13">
        <f t="shared" si="1"/>
        <v>705.71196645461589</v>
      </c>
    </row>
    <row r="48" spans="1:8" ht="15.75" x14ac:dyDescent="0.3">
      <c r="A48" s="25" t="s">
        <v>20</v>
      </c>
      <c r="B48" s="16">
        <v>144258</v>
      </c>
      <c r="C48" s="18">
        <v>49847236.25</v>
      </c>
      <c r="D48" s="18">
        <v>40613580.159999996</v>
      </c>
      <c r="E48" s="18">
        <v>4191675.11</v>
      </c>
      <c r="F48" s="18">
        <v>6804048.9199999999</v>
      </c>
      <c r="G48" s="12">
        <f t="shared" si="0"/>
        <v>101456540.44</v>
      </c>
      <c r="H48" s="13">
        <f t="shared" si="1"/>
        <v>703.29923082255402</v>
      </c>
    </row>
    <row r="49" spans="1:8" ht="15.75" x14ac:dyDescent="0.3">
      <c r="A49" s="25" t="s">
        <v>19</v>
      </c>
      <c r="B49" s="16">
        <v>84910</v>
      </c>
      <c r="C49" s="18">
        <v>23571729.690000001</v>
      </c>
      <c r="D49" s="18">
        <v>27333584.489999998</v>
      </c>
      <c r="E49" s="18">
        <v>255251.94</v>
      </c>
      <c r="F49" s="18">
        <v>6382154.1699999999</v>
      </c>
      <c r="G49" s="12">
        <f t="shared" si="0"/>
        <v>57542720.289999999</v>
      </c>
      <c r="H49" s="13">
        <f t="shared" si="1"/>
        <v>677.69073477800021</v>
      </c>
    </row>
    <row r="50" spans="1:8" ht="15.75" x14ac:dyDescent="0.3">
      <c r="A50" s="25" t="s">
        <v>11</v>
      </c>
      <c r="B50" s="16">
        <v>96068</v>
      </c>
      <c r="C50" s="18">
        <v>29170394.370000001</v>
      </c>
      <c r="D50" s="18">
        <v>25565438.539999999</v>
      </c>
      <c r="E50" s="18">
        <v>241433.72</v>
      </c>
      <c r="F50" s="18">
        <v>10068463.91</v>
      </c>
      <c r="G50" s="12">
        <f t="shared" si="0"/>
        <v>65045730.539999992</v>
      </c>
      <c r="H50" s="13">
        <f t="shared" si="1"/>
        <v>677.08009472457002</v>
      </c>
    </row>
    <row r="51" spans="1:8" ht="15.75" x14ac:dyDescent="0.3">
      <c r="A51" s="25" t="s">
        <v>46</v>
      </c>
      <c r="B51" s="16">
        <v>298866</v>
      </c>
      <c r="C51" s="18">
        <v>104065402.70999999</v>
      </c>
      <c r="D51" s="18">
        <v>61193147</v>
      </c>
      <c r="E51" s="18">
        <v>887333.31</v>
      </c>
      <c r="F51" s="18">
        <v>32860788.82</v>
      </c>
      <c r="G51" s="12">
        <f t="shared" si="0"/>
        <v>199006671.83999997</v>
      </c>
      <c r="H51" s="13">
        <f t="shared" si="1"/>
        <v>665.87257111882911</v>
      </c>
    </row>
    <row r="52" spans="1:8" ht="15.75" x14ac:dyDescent="0.3">
      <c r="A52" s="25" t="s">
        <v>35</v>
      </c>
      <c r="B52" s="16">
        <v>82802</v>
      </c>
      <c r="C52" s="18">
        <v>20490324.399999999</v>
      </c>
      <c r="D52" s="18">
        <v>30693409.329999998</v>
      </c>
      <c r="E52" s="18">
        <v>65892.75</v>
      </c>
      <c r="F52" s="18">
        <v>2369084.58</v>
      </c>
      <c r="G52" s="12">
        <f t="shared" si="0"/>
        <v>53618711.059999995</v>
      </c>
      <c r="H52" s="13">
        <f t="shared" si="1"/>
        <v>647.55333276973977</v>
      </c>
    </row>
    <row r="53" spans="1:8" ht="15.75" x14ac:dyDescent="0.3">
      <c r="A53" s="25" t="s">
        <v>26</v>
      </c>
      <c r="B53" s="16">
        <v>98025</v>
      </c>
      <c r="C53" s="18">
        <v>23024548.829999998</v>
      </c>
      <c r="D53" s="18">
        <v>36260678.770000003</v>
      </c>
      <c r="E53" s="18">
        <v>12749.03</v>
      </c>
      <c r="F53" s="18">
        <v>3759590.16</v>
      </c>
      <c r="G53" s="12">
        <f t="shared" si="0"/>
        <v>63057566.790000007</v>
      </c>
      <c r="H53" s="13">
        <f t="shared" si="1"/>
        <v>643.28045692425405</v>
      </c>
    </row>
    <row r="54" spans="1:8" ht="15.75" x14ac:dyDescent="0.3">
      <c r="A54" s="25" t="s">
        <v>43</v>
      </c>
      <c r="B54" s="16">
        <v>35691</v>
      </c>
      <c r="C54" s="18">
        <v>10328396.92</v>
      </c>
      <c r="D54" s="18">
        <v>10079704.880000001</v>
      </c>
      <c r="E54" s="18">
        <v>414119.11</v>
      </c>
      <c r="F54" s="18">
        <v>1770850.14</v>
      </c>
      <c r="G54" s="12">
        <f t="shared" si="0"/>
        <v>22593071.050000001</v>
      </c>
      <c r="H54" s="13">
        <f t="shared" si="1"/>
        <v>633.0187176038778</v>
      </c>
    </row>
    <row r="55" spans="1:8" ht="15.75" x14ac:dyDescent="0.3">
      <c r="A55" s="1" t="s">
        <v>54</v>
      </c>
      <c r="B55" s="16">
        <v>331577</v>
      </c>
      <c r="C55" s="21">
        <v>94895363.469999999</v>
      </c>
      <c r="D55" s="21">
        <v>90201904.25</v>
      </c>
      <c r="E55" s="21">
        <v>983649.09</v>
      </c>
      <c r="F55" s="21">
        <v>21391091.170000002</v>
      </c>
      <c r="G55" s="12">
        <f t="shared" si="0"/>
        <v>207472007.98000002</v>
      </c>
      <c r="H55" s="13">
        <f t="shared" si="1"/>
        <v>625.71290523769744</v>
      </c>
    </row>
    <row r="56" spans="1:8" ht="15.75" x14ac:dyDescent="0.3">
      <c r="A56" s="19"/>
      <c r="B56" s="22"/>
      <c r="C56" s="22"/>
      <c r="D56" s="22"/>
      <c r="E56" s="22"/>
      <c r="F56" s="22"/>
      <c r="G56" s="23"/>
      <c r="H56" s="24"/>
    </row>
    <row r="57" spans="1:8" x14ac:dyDescent="0.25">
      <c r="A57" s="20" t="s">
        <v>57</v>
      </c>
    </row>
    <row r="58" spans="1:8" x14ac:dyDescent="0.25">
      <c r="A58" s="14"/>
    </row>
  </sheetData>
  <sortState ref="A9:H55">
    <sortCondition descending="1" ref="H9:H55"/>
  </sortState>
  <mergeCells count="2"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  <ignoredErrors>
    <ignoredError sqref="G9:G10 G11:G5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GASTO PER CAPITA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González Arranz, Javier</dc:creator>
  <cp:lastModifiedBy>González Arranz, Javier</cp:lastModifiedBy>
  <cp:lastPrinted>2019-10-08T07:45:12Z</cp:lastPrinted>
  <dcterms:created xsi:type="dcterms:W3CDTF">2017-10-31T07:52:50Z</dcterms:created>
  <dcterms:modified xsi:type="dcterms:W3CDTF">2019-10-09T07:44:02Z</dcterms:modified>
</cp:coreProperties>
</file>