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64" yWindow="168" windowWidth="13836" windowHeight="8016"/>
  </bookViews>
  <sheets>
    <sheet name="Orden ALFABETICO" sheetId="5" r:id="rId1"/>
    <sheet name="Orden GRADO FINANCIACION AJENA" sheetId="6" r:id="rId2"/>
  </sheets>
  <calcPr calcId="145621"/>
</workbook>
</file>

<file path=xl/calcChain.xml><?xml version="1.0" encoding="utf-8"?>
<calcChain xmlns="http://schemas.openxmlformats.org/spreadsheetml/2006/main">
  <c r="G151" i="6" l="1"/>
  <c r="G361" i="6"/>
  <c r="G486" i="6"/>
  <c r="G144" i="6"/>
  <c r="G476" i="6"/>
  <c r="G420" i="6"/>
  <c r="G62" i="6"/>
  <c r="G388" i="6"/>
  <c r="G286" i="6"/>
  <c r="G349" i="6"/>
  <c r="G327" i="6"/>
  <c r="G617" i="6"/>
  <c r="G49" i="6"/>
  <c r="G219" i="6"/>
  <c r="G81" i="6"/>
  <c r="G517" i="6"/>
  <c r="G102" i="6"/>
  <c r="G225" i="6"/>
  <c r="G281" i="6"/>
  <c r="G339" i="6"/>
  <c r="G261" i="6"/>
  <c r="G161" i="6"/>
  <c r="G56" i="6"/>
  <c r="G414" i="6"/>
  <c r="G232" i="6"/>
  <c r="G111" i="6"/>
  <c r="G479" i="6"/>
  <c r="G63" i="6"/>
  <c r="G440" i="6"/>
  <c r="G314" i="6"/>
  <c r="G163" i="6"/>
  <c r="G294" i="6"/>
  <c r="G259" i="6"/>
  <c r="G310" i="6"/>
  <c r="G323" i="6"/>
  <c r="G51" i="6"/>
  <c r="G351" i="6"/>
  <c r="G70" i="6"/>
  <c r="G132" i="6"/>
  <c r="G387" i="6"/>
  <c r="G300" i="6"/>
  <c r="G256" i="6"/>
  <c r="G566" i="6"/>
  <c r="G554" i="6"/>
  <c r="G58" i="6"/>
  <c r="G508" i="6"/>
  <c r="G496" i="6"/>
  <c r="G592" i="6"/>
  <c r="G555" i="6"/>
  <c r="G386" i="6"/>
  <c r="G428" i="6"/>
  <c r="G122" i="6"/>
  <c r="G329" i="6"/>
  <c r="G397" i="6"/>
  <c r="G66" i="6"/>
  <c r="G165" i="6"/>
  <c r="G199" i="6"/>
  <c r="G179" i="6"/>
  <c r="G358" i="6"/>
  <c r="G65" i="6"/>
  <c r="G568" i="6"/>
  <c r="G149" i="6"/>
  <c r="G40" i="6"/>
  <c r="G38" i="6"/>
  <c r="G306" i="6"/>
  <c r="G260" i="6"/>
  <c r="G487" i="6"/>
  <c r="G591" i="6"/>
  <c r="G507" i="6"/>
  <c r="G202" i="6"/>
  <c r="G419" i="6"/>
  <c r="G247" i="6"/>
  <c r="G438" i="6"/>
  <c r="G602" i="6"/>
  <c r="G94" i="6"/>
  <c r="G384" i="6"/>
  <c r="G603" i="6"/>
  <c r="G605" i="6"/>
  <c r="G489" i="6"/>
  <c r="G505" i="6"/>
  <c r="G107" i="6"/>
  <c r="G302" i="6"/>
  <c r="G370" i="6"/>
  <c r="G137" i="6"/>
  <c r="G545" i="6"/>
  <c r="G279" i="6"/>
  <c r="G204" i="6"/>
  <c r="G168" i="6"/>
  <c r="G242" i="6"/>
  <c r="G580" i="6"/>
  <c r="G622" i="6"/>
  <c r="G318" i="6"/>
  <c r="G600" i="6"/>
  <c r="G20" i="6"/>
  <c r="G381" i="6"/>
  <c r="G478" i="6"/>
  <c r="G469" i="6"/>
  <c r="G16" i="6"/>
  <c r="G375" i="6"/>
  <c r="G68" i="6"/>
  <c r="G356" i="6"/>
  <c r="G493" i="6"/>
  <c r="G457" i="6"/>
  <c r="G31" i="6"/>
  <c r="G377" i="6"/>
  <c r="G41" i="6"/>
  <c r="G266" i="6"/>
  <c r="G392" i="6"/>
  <c r="G484" i="6"/>
  <c r="G319" i="6"/>
  <c r="G253" i="6"/>
  <c r="G130" i="6"/>
  <c r="G224" i="6"/>
  <c r="G280" i="6"/>
  <c r="G201" i="6"/>
  <c r="G426" i="6"/>
  <c r="G453" i="6"/>
  <c r="G57" i="6"/>
  <c r="G98" i="6"/>
  <c r="G153" i="6"/>
  <c r="G117" i="6"/>
  <c r="G528" i="6"/>
  <c r="G208" i="6"/>
  <c r="G53" i="6"/>
  <c r="G625" i="6"/>
  <c r="G86" i="6"/>
  <c r="G216" i="6"/>
  <c r="G368" i="6"/>
  <c r="G546" i="6"/>
  <c r="G301" i="6"/>
  <c r="G612" i="6"/>
  <c r="G557" i="6"/>
  <c r="G350" i="6"/>
  <c r="G317" i="6"/>
  <c r="G393" i="6"/>
  <c r="G155" i="6"/>
  <c r="G448" i="6"/>
  <c r="G604" i="6"/>
  <c r="G190" i="6"/>
  <c r="G587" i="6"/>
  <c r="G271" i="6"/>
  <c r="G422" i="6"/>
  <c r="G472" i="6"/>
  <c r="G297" i="6"/>
  <c r="G325" i="6"/>
  <c r="G354" i="6"/>
  <c r="G363" i="6"/>
  <c r="G481" i="6"/>
  <c r="G621" i="6"/>
  <c r="G570" i="6"/>
  <c r="G553" i="6"/>
  <c r="G134" i="6"/>
  <c r="G576" i="6"/>
  <c r="G59" i="6"/>
  <c r="G367" i="6"/>
  <c r="G298" i="6"/>
  <c r="G348" i="6"/>
  <c r="G347" i="6"/>
  <c r="G195" i="6"/>
  <c r="G559" i="6"/>
  <c r="G198" i="6"/>
  <c r="G357" i="6"/>
  <c r="G353" i="6"/>
  <c r="G296" i="6"/>
  <c r="G574" i="6"/>
  <c r="G466" i="6"/>
  <c r="G312" i="6"/>
  <c r="G109" i="6"/>
  <c r="G534" i="6"/>
  <c r="G470" i="6"/>
  <c r="G26" i="6"/>
  <c r="G141" i="6"/>
  <c r="G398" i="6"/>
  <c r="G277" i="6"/>
  <c r="G304" i="6"/>
  <c r="G439" i="6"/>
  <c r="G276" i="6"/>
  <c r="G526" i="6"/>
  <c r="G413" i="6"/>
  <c r="G334" i="6"/>
  <c r="G174" i="6"/>
  <c r="G189" i="6"/>
  <c r="G498" i="6"/>
  <c r="G444" i="6"/>
  <c r="G71" i="6"/>
  <c r="G194" i="6"/>
  <c r="G283" i="6"/>
  <c r="G342" i="6"/>
  <c r="G203" i="6"/>
  <c r="G77" i="6"/>
  <c r="G390" i="6"/>
  <c r="G627" i="6"/>
  <c r="G506" i="6"/>
  <c r="G108" i="6"/>
  <c r="G412" i="6"/>
  <c r="G589" i="6"/>
  <c r="G223" i="6"/>
  <c r="G345" i="6"/>
  <c r="G488" i="6"/>
  <c r="G99" i="6"/>
  <c r="G343" i="6"/>
  <c r="G512" i="6"/>
  <c r="G376" i="6"/>
  <c r="G127" i="6"/>
  <c r="G415" i="6"/>
  <c r="G324" i="6"/>
  <c r="G32" i="6"/>
  <c r="G270" i="6"/>
  <c r="G563" i="6"/>
  <c r="G138" i="6"/>
  <c r="G562" i="6"/>
  <c r="G231" i="6"/>
  <c r="G61" i="6"/>
  <c r="G268" i="6"/>
  <c r="G321" i="6"/>
  <c r="G251" i="6"/>
  <c r="G523" i="6"/>
  <c r="G581" i="6"/>
  <c r="G399" i="6"/>
  <c r="G60" i="6"/>
  <c r="G85" i="6"/>
  <c r="G429" i="6"/>
  <c r="G69" i="6"/>
  <c r="G537" i="6"/>
  <c r="G288" i="6"/>
  <c r="G105" i="6"/>
  <c r="G112" i="6"/>
  <c r="G267" i="6"/>
  <c r="G181" i="6"/>
  <c r="G262" i="6"/>
  <c r="G97" i="6"/>
  <c r="G326" i="6"/>
  <c r="G87" i="6"/>
  <c r="G129" i="6"/>
  <c r="G148" i="6"/>
  <c r="G124" i="6"/>
  <c r="G78" i="6"/>
  <c r="G217" i="6"/>
  <c r="G432" i="6"/>
  <c r="G613" i="6"/>
  <c r="G243" i="6"/>
  <c r="G501" i="6"/>
  <c r="G346" i="6"/>
  <c r="G575" i="6"/>
  <c r="G169" i="6"/>
  <c r="G623" i="6"/>
  <c r="G595" i="6"/>
  <c r="G450" i="6"/>
  <c r="G159" i="6"/>
  <c r="G19" i="6"/>
  <c r="G30" i="6"/>
  <c r="G291" i="6"/>
  <c r="G47" i="6"/>
  <c r="G626" i="6"/>
  <c r="G616" i="6"/>
  <c r="G525" i="6"/>
  <c r="G245" i="6"/>
  <c r="G480" i="6"/>
  <c r="G522" i="6"/>
  <c r="G451" i="6"/>
  <c r="G467" i="6"/>
  <c r="G160" i="6"/>
  <c r="G150" i="6"/>
  <c r="G610" i="6"/>
  <c r="G371" i="6"/>
  <c r="G48" i="6"/>
  <c r="G435" i="6"/>
  <c r="G401" i="6"/>
  <c r="G374" i="6"/>
  <c r="G292" i="6"/>
  <c r="G295" i="6"/>
  <c r="G29" i="6"/>
  <c r="G485" i="6"/>
  <c r="G136" i="6"/>
  <c r="G445" i="6"/>
  <c r="G76" i="6"/>
  <c r="G455" i="6"/>
  <c r="G34" i="6"/>
  <c r="G15" i="6"/>
  <c r="G95" i="6"/>
  <c r="G116" i="6"/>
  <c r="G369" i="6"/>
  <c r="G193" i="6"/>
  <c r="G11" i="6"/>
  <c r="G417" i="6"/>
  <c r="G42" i="6"/>
  <c r="G197" i="6"/>
  <c r="G50" i="6"/>
  <c r="G533" i="6"/>
  <c r="G320" i="6"/>
  <c r="G394" i="6"/>
  <c r="G452" i="6"/>
  <c r="G106" i="6"/>
  <c r="G118" i="6"/>
  <c r="G550" i="6"/>
  <c r="G582" i="6"/>
  <c r="G403" i="6"/>
  <c r="G364" i="6"/>
  <c r="G90" i="6"/>
  <c r="G238" i="6"/>
  <c r="G503" i="6"/>
  <c r="G222" i="6"/>
  <c r="G407" i="6"/>
  <c r="G235" i="6"/>
  <c r="G229" i="6"/>
  <c r="G395" i="6"/>
  <c r="G335" i="6"/>
  <c r="G615" i="6"/>
  <c r="G492" i="6"/>
  <c r="G307" i="6"/>
  <c r="G284" i="6"/>
  <c r="G396" i="6"/>
  <c r="G461" i="6"/>
  <c r="G468" i="6"/>
  <c r="G391" i="6"/>
  <c r="G572" i="6"/>
  <c r="G405" i="6"/>
  <c r="G207" i="6"/>
  <c r="G365" i="6"/>
  <c r="G416" i="6"/>
  <c r="G269" i="6"/>
  <c r="G502" i="6"/>
  <c r="G18" i="6"/>
  <c r="G459" i="6"/>
  <c r="G406" i="6"/>
  <c r="G606" i="6"/>
  <c r="G230" i="6"/>
  <c r="G567" i="6"/>
  <c r="G556" i="6"/>
  <c r="G540" i="6"/>
  <c r="G462" i="6"/>
  <c r="G173" i="6"/>
  <c r="G423" i="6"/>
  <c r="G499" i="6"/>
  <c r="G145" i="6"/>
  <c r="G250" i="6"/>
  <c r="G37" i="6"/>
  <c r="G379" i="6"/>
  <c r="G101" i="6"/>
  <c r="G558" i="6"/>
  <c r="G482" i="6"/>
  <c r="G88" i="6"/>
  <c r="G548" i="6"/>
  <c r="G366" i="6"/>
  <c r="G573" i="6"/>
  <c r="G447" i="6"/>
  <c r="G382" i="6"/>
  <c r="G579" i="6"/>
  <c r="G263" i="6"/>
  <c r="G532" i="6"/>
  <c r="G96" i="6"/>
  <c r="G433" i="6"/>
  <c r="G182" i="6"/>
  <c r="G311" i="6"/>
  <c r="G436" i="6"/>
  <c r="G456" i="6"/>
  <c r="G254" i="6"/>
  <c r="G337" i="6"/>
  <c r="G240" i="6"/>
  <c r="G21" i="6"/>
  <c r="G274" i="6"/>
  <c r="G75" i="6"/>
  <c r="G618" i="6"/>
  <c r="G586" i="6"/>
  <c r="G158" i="6"/>
  <c r="G54" i="6"/>
  <c r="G157" i="6"/>
  <c r="G446" i="6"/>
  <c r="G154" i="6"/>
  <c r="G123" i="6"/>
  <c r="G191" i="6"/>
  <c r="G497" i="6"/>
  <c r="G14" i="6"/>
  <c r="G619" i="6"/>
  <c r="G471" i="6"/>
  <c r="G258" i="6"/>
  <c r="G180" i="6"/>
  <c r="G272" i="6"/>
  <c r="G571" i="6"/>
  <c r="G598" i="6"/>
  <c r="G221" i="6"/>
  <c r="G186" i="6"/>
  <c r="G147" i="6"/>
  <c r="G583" i="6"/>
  <c r="G383" i="6"/>
  <c r="G460" i="6"/>
  <c r="G170" i="6"/>
  <c r="G584" i="6"/>
  <c r="G82" i="6"/>
  <c r="G44" i="6"/>
  <c r="G500" i="6"/>
  <c r="G424" i="6"/>
  <c r="G121" i="6"/>
  <c r="G131" i="6"/>
  <c r="G64" i="6"/>
  <c r="G340" i="6"/>
  <c r="G252" i="6"/>
  <c r="G437" i="6"/>
  <c r="G211" i="6"/>
  <c r="G104" i="6"/>
  <c r="G285" i="6"/>
  <c r="G236" i="6"/>
  <c r="G569" i="6"/>
  <c r="G93" i="6"/>
  <c r="G463" i="6"/>
  <c r="G125" i="6"/>
  <c r="G177" i="6"/>
  <c r="G80" i="6"/>
  <c r="G402" i="6"/>
  <c r="G531" i="6"/>
  <c r="G188" i="6"/>
  <c r="G607" i="6"/>
  <c r="G542" i="6"/>
  <c r="G309" i="6"/>
  <c r="G543" i="6"/>
  <c r="G360" i="6"/>
  <c r="G578" i="6"/>
  <c r="G126" i="6"/>
  <c r="G140" i="6"/>
  <c r="G425" i="6"/>
  <c r="G290" i="6"/>
  <c r="G491" i="6"/>
  <c r="G611" i="6"/>
  <c r="G474" i="6"/>
  <c r="G620" i="6"/>
  <c r="G577" i="6"/>
  <c r="G404" i="6"/>
  <c r="G385" i="6"/>
  <c r="G601" i="6"/>
  <c r="G434" i="6"/>
  <c r="G167" i="6"/>
  <c r="G273" i="6"/>
  <c r="G278" i="6"/>
  <c r="G322" i="6"/>
  <c r="G257" i="6"/>
  <c r="G39" i="6"/>
  <c r="G212" i="6"/>
  <c r="G214" i="6"/>
  <c r="G46" i="6"/>
  <c r="G133" i="6"/>
  <c r="G265" i="6"/>
  <c r="G336" i="6"/>
  <c r="G411" i="6"/>
  <c r="G549" i="6"/>
  <c r="G27" i="6"/>
  <c r="G52" i="6"/>
  <c r="G162" i="6"/>
  <c r="G624" i="6"/>
  <c r="G449" i="6"/>
  <c r="G483" i="6"/>
  <c r="G389" i="6"/>
  <c r="G24" i="6"/>
  <c r="G83" i="6"/>
  <c r="G226" i="6"/>
  <c r="G308" i="6"/>
  <c r="G237" i="6"/>
  <c r="G608" i="6"/>
  <c r="G187" i="6"/>
  <c r="G248" i="6"/>
  <c r="G513" i="6"/>
  <c r="G275" i="6"/>
  <c r="G185" i="6"/>
  <c r="G45" i="6"/>
  <c r="G547" i="6"/>
  <c r="G196" i="6"/>
  <c r="G43" i="6"/>
  <c r="G72" i="6"/>
  <c r="G100" i="6"/>
  <c r="G565" i="6"/>
  <c r="G380" i="6"/>
  <c r="G172" i="6"/>
  <c r="G234" i="6"/>
  <c r="G328" i="6"/>
  <c r="G142" i="6"/>
  <c r="G249" i="6"/>
  <c r="G529" i="6"/>
  <c r="G341" i="6"/>
  <c r="G114" i="6"/>
  <c r="G246" i="6"/>
  <c r="G521" i="6"/>
  <c r="G146" i="6"/>
  <c r="G430" i="6"/>
  <c r="G184" i="6"/>
  <c r="G511" i="6"/>
  <c r="G516" i="6"/>
  <c r="G175" i="6"/>
  <c r="G215" i="6"/>
  <c r="G418" i="6"/>
  <c r="G333" i="6"/>
  <c r="G89" i="6"/>
  <c r="G520" i="6"/>
  <c r="G156" i="6"/>
  <c r="G164" i="6"/>
  <c r="G228" i="6"/>
  <c r="G218" i="6"/>
  <c r="G355" i="6"/>
  <c r="G535" i="6"/>
  <c r="G541" i="6"/>
  <c r="G178" i="6"/>
  <c r="G441" i="6"/>
  <c r="G530" i="6"/>
  <c r="G55" i="6"/>
  <c r="G91" i="6"/>
  <c r="G92" i="6"/>
  <c r="G239" i="6"/>
  <c r="G115" i="6"/>
  <c r="G332" i="6"/>
  <c r="G12" i="6"/>
  <c r="G200" i="6"/>
  <c r="G139" i="6"/>
  <c r="G244" i="6"/>
  <c r="G213" i="6"/>
  <c r="G206" i="6"/>
  <c r="G241" i="6"/>
  <c r="G590" i="6"/>
  <c r="G313" i="6"/>
  <c r="G609" i="6"/>
  <c r="G25" i="6"/>
  <c r="G628" i="6"/>
  <c r="G477" i="6"/>
  <c r="G22" i="6"/>
  <c r="G359" i="6"/>
  <c r="G287" i="6"/>
  <c r="G431" i="6"/>
  <c r="G233" i="6"/>
  <c r="G410" i="6"/>
  <c r="G464" i="6"/>
  <c r="G560" i="6"/>
  <c r="G17" i="6"/>
  <c r="G171" i="6"/>
  <c r="G409" i="6"/>
  <c r="G119" i="6"/>
  <c r="G84" i="6"/>
  <c r="G264" i="6"/>
  <c r="G536" i="6"/>
  <c r="G458" i="6"/>
  <c r="G593" i="6"/>
  <c r="G427" i="6"/>
  <c r="G331" i="6"/>
  <c r="G152" i="6"/>
  <c r="G33" i="6"/>
  <c r="G220" i="6"/>
  <c r="G561" i="6"/>
  <c r="G597" i="6"/>
  <c r="G13" i="6"/>
  <c r="G515" i="6"/>
  <c r="G305" i="6"/>
  <c r="G227" i="6"/>
  <c r="G544" i="6"/>
  <c r="G442" i="6"/>
  <c r="G510" i="6"/>
  <c r="G299" i="6"/>
  <c r="G527" i="6"/>
  <c r="G552" i="6"/>
  <c r="G282" i="6"/>
  <c r="G373" i="6"/>
  <c r="G509" i="6"/>
  <c r="G539" i="6"/>
  <c r="G35" i="6"/>
  <c r="G120" i="6"/>
  <c r="G28" i="6"/>
  <c r="G408" i="6"/>
  <c r="G289" i="6"/>
  <c r="G443" i="6"/>
  <c r="G596" i="6"/>
  <c r="G594" i="6"/>
  <c r="G564" i="6"/>
  <c r="G518" i="6"/>
  <c r="G599" i="6"/>
  <c r="G293" i="6"/>
  <c r="G473" i="6"/>
  <c r="G23" i="6"/>
  <c r="G315" i="6"/>
  <c r="G135" i="6"/>
  <c r="G192" i="6"/>
  <c r="G504" i="6"/>
  <c r="G73" i="6"/>
  <c r="G495" i="6"/>
  <c r="G494" i="6"/>
  <c r="G588" i="6"/>
  <c r="G338" i="6"/>
  <c r="G538" i="6"/>
  <c r="G514" i="6"/>
  <c r="G352" i="6"/>
  <c r="G524" i="6"/>
  <c r="G79" i="6"/>
  <c r="G490" i="6"/>
  <c r="G205" i="6"/>
  <c r="G372" i="6"/>
  <c r="G74" i="6"/>
  <c r="G103" i="6"/>
  <c r="G378" i="6"/>
  <c r="G67" i="6"/>
  <c r="G585" i="6"/>
  <c r="G454" i="6"/>
  <c r="G475" i="6"/>
  <c r="G362" i="6"/>
  <c r="G303" i="6"/>
  <c r="G143" i="6"/>
  <c r="G344" i="6"/>
  <c r="G614" i="6"/>
  <c r="G421" i="6"/>
  <c r="G330" i="6"/>
  <c r="G209" i="6"/>
  <c r="G113" i="6"/>
  <c r="G519" i="6"/>
  <c r="G110" i="6"/>
  <c r="G210" i="6"/>
  <c r="G465" i="6"/>
  <c r="G183" i="6"/>
  <c r="G128" i="6"/>
  <c r="G316" i="6"/>
  <c r="G255" i="6"/>
  <c r="G166" i="6"/>
  <c r="G36" i="6"/>
  <c r="G400" i="6"/>
  <c r="G176" i="6"/>
  <c r="G551" i="6"/>
  <c r="G629" i="6" s="1"/>
  <c r="G629" i="5"/>
  <c r="G57" i="5" l="1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51" i="5" l="1"/>
  <c r="G52" i="5"/>
  <c r="G53" i="5"/>
  <c r="G54" i="5"/>
  <c r="G55" i="5"/>
  <c r="G56" i="5"/>
  <c r="G11" i="5" l="1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</calcChain>
</file>

<file path=xl/sharedStrings.xml><?xml version="1.0" encoding="utf-8"?>
<sst xmlns="http://schemas.openxmlformats.org/spreadsheetml/2006/main" count="2498" uniqueCount="640">
  <si>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</si>
  <si>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</si>
  <si>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</si>
  <si>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</si>
  <si>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</si>
  <si>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</si>
  <si>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</si>
  <si>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</si>
  <si>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</si>
  <si>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Total Ingresos</t>
  </si>
  <si>
    <t>Transferencias de capital (Capitulo 7)</t>
  </si>
  <si>
    <t>Transferencias corrientes (Capitulo 4)</t>
  </si>
  <si>
    <t>Pasivos financieros (Capítulo 9)</t>
  </si>
  <si>
    <t>Grado de financiacion externa</t>
  </si>
  <si>
    <t>Este indicador mide la dependencia de la financiación ajena, incluyendo los pasivos financieros. Se define como la relación porcentual entre los derechos reconocidos netos de los capítulos IV, VII y IX de ingresos (dependencia externa) y el total de los derechos reconocidos netos</t>
  </si>
  <si>
    <t>Provincia</t>
  </si>
  <si>
    <t>Municipios andaluces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</si>
  <si>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</si>
  <si>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</si>
  <si>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</si>
  <si>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</si>
  <si>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</si>
  <si>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</si>
  <si>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</si>
  <si>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</si>
  <si>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</si>
  <si>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</si>
  <si>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</si>
  <si>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</si>
  <si>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</si>
  <si>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</si>
  <si>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</si>
  <si>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</si>
  <si>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</si>
  <si>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</si>
  <si>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</si>
  <si>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</si>
  <si>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</si>
  <si>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</si>
  <si>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</si>
  <si>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</si>
  <si>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</si>
  <si>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</si>
  <si>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</si>
  <si>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</si>
  <si>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</si>
  <si>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</si>
  <si>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</si>
  <si>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</si>
  <si>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</si>
  <si>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</si>
  <si>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</si>
  <si>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</si>
  <si>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</si>
  <si>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</si>
  <si>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</si>
  <si>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</si>
  <si>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</si>
  <si>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</si>
  <si>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</si>
  <si>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</si>
  <si>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</si>
  <si>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</si>
  <si>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</si>
  <si>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</si>
  <si>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</si>
  <si>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</si>
  <si>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</si>
  <si>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</si>
  <si>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</si>
  <si>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</si>
  <si>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</si>
  <si>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</si>
  <si>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</si>
  <si>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</si>
  <si>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</si>
  <si>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</si>
  <si>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</si>
  <si>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</si>
  <si>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</si>
  <si>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</si>
  <si>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</si>
  <si>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</si>
  <si>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</si>
  <si>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</si>
  <si>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</si>
  <si>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</si>
  <si>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</si>
  <si>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</si>
  <si>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</si>
  <si>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</si>
  <si>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</si>
  <si>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</si>
  <si>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</si>
  <si>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</si>
  <si>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</si>
  <si>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</si>
  <si>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</si>
  <si>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</si>
  <si>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</si>
  <si>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</si>
  <si>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</si>
  <si>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</si>
  <si>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</si>
  <si>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</si>
  <si>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</si>
  <si>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</si>
  <si>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</si>
  <si>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</si>
  <si>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</si>
  <si>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</si>
  <si>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</si>
  <si>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</si>
  <si>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</si>
  <si>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</si>
  <si>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</si>
  <si>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</si>
  <si>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</si>
  <si>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</si>
  <si>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</si>
  <si>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</si>
  <si>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</si>
  <si>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</si>
  <si>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</si>
  <si>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</si>
  <si>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</si>
  <si>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</si>
  <si>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</si>
  <si>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</si>
  <si>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</si>
  <si>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</si>
  <si>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</si>
  <si>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</si>
  <si>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</si>
  <si>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</si>
  <si>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</si>
  <si>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</si>
  <si>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</si>
  <si>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</si>
  <si>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</si>
  <si>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</si>
  <si>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</si>
  <si>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</si>
  <si>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</si>
  <si>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</si>
  <si>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</si>
  <si>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</si>
  <si>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</si>
  <si>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</si>
  <si>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</si>
  <si>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</si>
  <si>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</si>
  <si>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</si>
  <si>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</si>
  <si>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</si>
  <si>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</si>
  <si>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</si>
  <si>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</si>
  <si>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</si>
  <si>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</si>
  <si>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</si>
  <si>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</si>
  <si>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</si>
  <si>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</si>
  <si>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</si>
  <si>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</si>
  <si>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</si>
  <si>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</si>
  <si>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</si>
  <si>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</si>
  <si>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</si>
  <si>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</si>
  <si>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</si>
  <si>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</si>
  <si>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</si>
  <si>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</si>
  <si>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</si>
  <si>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</si>
  <si>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</si>
  <si>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</si>
  <si>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</si>
  <si>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</si>
  <si>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</si>
  <si>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</si>
  <si>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</si>
  <si>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</si>
  <si>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</si>
  <si>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</si>
  <si>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</si>
  <si>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</si>
  <si>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</si>
  <si>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</si>
  <si>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</si>
  <si>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</si>
  <si>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</si>
  <si>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</si>
  <si>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</si>
  <si>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</si>
  <si>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</si>
  <si>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</si>
  <si>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</si>
  <si>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</si>
  <si>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</si>
  <si>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</si>
  <si>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</si>
  <si>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</si>
  <si>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</si>
  <si>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</si>
  <si>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</si>
  <si>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</si>
  <si>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</si>
  <si>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</si>
  <si>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</si>
  <si>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</si>
  <si>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</si>
  <si>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</si>
  <si>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</si>
  <si>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</si>
  <si>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</si>
  <si>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</si>
  <si>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</si>
  <si>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</si>
  <si>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</si>
  <si>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</si>
  <si>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</si>
  <si>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</si>
  <si>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</si>
  <si>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</si>
  <si>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</si>
  <si>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</si>
  <si>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</si>
  <si>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</si>
  <si>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</si>
  <si>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</si>
  <si>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</si>
  <si>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</si>
  <si>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</si>
  <si>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</si>
  <si>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</si>
  <si>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</si>
  <si>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</si>
  <si>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</si>
  <si>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</si>
  <si>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</si>
  <si>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</si>
  <si>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</si>
  <si>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</si>
  <si>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</si>
  <si>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</si>
  <si>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</si>
  <si>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</si>
  <si>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</si>
  <si>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</si>
  <si>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</si>
  <si>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</si>
  <si>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</si>
  <si>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</si>
  <si>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</si>
  <si>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</si>
  <si>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</si>
  <si>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</si>
  <si>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</si>
  <si>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</si>
  <si>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</si>
  <si>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</si>
  <si>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</si>
  <si>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</si>
  <si>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</si>
  <si>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</si>
  <si>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</si>
  <si>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</si>
  <si>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</si>
  <si>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</si>
  <si>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</si>
  <si>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</si>
  <si>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</si>
  <si>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</si>
  <si>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</si>
  <si>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</si>
  <si>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</si>
  <si>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</si>
  <si>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</si>
  <si>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</si>
  <si>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</si>
  <si>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</si>
  <si>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</si>
  <si>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</si>
  <si>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</si>
  <si>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</si>
  <si>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</si>
  <si>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</si>
  <si>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</si>
  <si>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</si>
  <si>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</si>
  <si>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</si>
  <si>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</si>
  <si>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</si>
  <si>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</si>
  <si>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</si>
  <si>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</si>
  <si>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</si>
  <si>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</si>
  <si>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</si>
  <si>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</si>
  <si>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</si>
  <si>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</si>
  <si>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</si>
  <si>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</si>
  <si>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</si>
  <si>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</si>
  <si>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</si>
  <si>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</si>
  <si>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</si>
  <si>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</si>
  <si>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</si>
  <si>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</si>
  <si>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</si>
  <si>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</si>
  <si>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</si>
  <si>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</si>
  <si>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</si>
  <si>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</si>
  <si>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</si>
  <si>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</si>
  <si>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</si>
  <si>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</si>
  <si>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</si>
  <si>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</si>
  <si>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</si>
  <si>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</si>
  <si>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</si>
  <si>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</si>
  <si>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</si>
  <si>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</si>
  <si>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</si>
  <si>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</si>
  <si>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</si>
  <si>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</si>
  <si>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</si>
  <si>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</si>
  <si>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</si>
  <si>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</si>
  <si>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</si>
  <si>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</si>
  <si>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</si>
  <si>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</si>
  <si>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</si>
  <si>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</si>
  <si>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</si>
  <si>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</si>
  <si>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</si>
  <si>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</si>
  <si>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</si>
  <si>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</si>
  <si>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</si>
  <si>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</si>
  <si>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</si>
  <si>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</si>
  <si>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</si>
  <si>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</si>
  <si>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</si>
  <si>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</si>
  <si>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</si>
  <si>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</si>
  <si>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</si>
  <si>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</si>
  <si>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</si>
  <si>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</si>
  <si>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</si>
  <si>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</si>
  <si>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</si>
  <si>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</si>
  <si>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</si>
  <si>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</si>
  <si>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</si>
  <si>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</si>
  <si>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</si>
  <si>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</si>
  <si>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</si>
  <si>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</si>
  <si>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</si>
  <si>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</si>
  <si>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</si>
  <si>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</si>
  <si>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</si>
  <si>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</si>
  <si>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</si>
  <si>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</si>
  <si>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</si>
  <si>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</si>
  <si>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</si>
  <si>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</si>
  <si>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</si>
  <si>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</si>
  <si>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</si>
  <si>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</si>
  <si>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</si>
  <si>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</si>
  <si>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</si>
  <si>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</si>
  <si>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</si>
  <si>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</si>
  <si>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</si>
  <si>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</si>
  <si>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</si>
  <si>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</si>
  <si>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</si>
  <si>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</si>
  <si>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</si>
  <si>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</si>
  <si>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</si>
  <si>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</si>
  <si>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</si>
  <si>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</si>
  <si>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</si>
  <si>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</si>
  <si>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</si>
  <si>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</si>
  <si>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</si>
  <si>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</si>
  <si>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</si>
  <si>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</si>
  <si>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</si>
  <si>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</si>
  <si>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</si>
  <si>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</si>
  <si>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</si>
  <si>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</si>
  <si>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</si>
  <si>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</si>
  <si>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</si>
  <si>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</si>
  <si>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</si>
  <si>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</si>
  <si>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</si>
  <si>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</si>
  <si>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</si>
  <si>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</si>
  <si>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</si>
  <si>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</si>
  <si>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</si>
  <si>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</si>
  <si>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</si>
  <si>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</si>
  <si>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</si>
  <si>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</si>
  <si>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</si>
  <si>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</si>
  <si>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</si>
  <si>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</si>
  <si>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</si>
  <si>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</si>
  <si>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</si>
  <si>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</si>
  <si>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</si>
  <si>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</si>
  <si>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</si>
  <si>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</si>
  <si>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</si>
  <si>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</si>
  <si>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</si>
  <si>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</si>
  <si>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</si>
  <si>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</si>
  <si>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</si>
  <si>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</si>
  <si>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</si>
  <si>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</si>
  <si>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</si>
  <si>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</si>
  <si>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</si>
  <si>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</si>
  <si>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</si>
  <si>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</si>
  <si>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</si>
  <si>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</si>
  <si>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</si>
  <si>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</si>
  <si>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</si>
  <si>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</si>
  <si>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</si>
  <si>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</si>
  <si>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</si>
  <si>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</si>
  <si>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</si>
  <si>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</si>
  <si>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</si>
  <si>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</si>
  <si>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</si>
  <si>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</si>
  <si>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</si>
  <si>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</si>
  <si>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</si>
  <si>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</si>
  <si>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</si>
  <si>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</si>
  <si>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</si>
  <si>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</si>
  <si>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</si>
  <si>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</si>
  <si>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</si>
  <si>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</si>
  <si>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</si>
  <si>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</si>
  <si>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</si>
  <si>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</si>
  <si>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</si>
  <si>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</si>
  <si>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</si>
  <si>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</si>
  <si>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</si>
  <si>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</si>
  <si>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</si>
  <si>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</si>
  <si>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</si>
  <si>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</si>
  <si>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</si>
  <si>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</si>
  <si>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</si>
  <si>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</si>
  <si>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</si>
  <si>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</si>
  <si>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</si>
  <si>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</si>
  <si>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</si>
  <si>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</si>
  <si>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</si>
  <si>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</si>
  <si>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</si>
  <si>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</si>
  <si>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</si>
  <si>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</si>
  <si>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</si>
  <si>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</si>
  <si>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</si>
  <si>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</si>
  <si>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</si>
  <si>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</si>
  <si>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</si>
  <si>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</si>
  <si>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</si>
  <si>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</si>
  <si>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</si>
  <si>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</si>
  <si>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</si>
  <si>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</si>
  <si>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</si>
  <si>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</si>
  <si>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</si>
  <si>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</si>
  <si>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</si>
  <si>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</si>
  <si>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</si>
  <si>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</si>
  <si>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</si>
  <si>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</si>
  <si>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</si>
  <si>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</si>
  <si>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</si>
  <si>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</si>
  <si>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</si>
  <si>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Grado de financiacion externa 2023</t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</si>
  <si>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</si>
  <si>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</si>
  <si>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</si>
  <si>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</si>
  <si>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</si>
  <si>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</si>
  <si>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</si>
  <si>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</si>
  <si>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</si>
  <si>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</si>
  <si>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</si>
  <si>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</si>
  <si>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</si>
  <si>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</si>
  <si>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</si>
  <si>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</si>
  <si>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</si>
  <si>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</si>
  <si>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</si>
  <si>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</si>
  <si>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</si>
  <si>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</si>
  <si>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</si>
  <si>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</si>
  <si>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</si>
  <si>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</si>
  <si>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</si>
  <si>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</si>
  <si>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</si>
  <si>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</si>
  <si>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</si>
  <si>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</si>
  <si>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</si>
  <si>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</si>
  <si>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</si>
  <si>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</si>
  <si>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</si>
  <si>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</si>
  <si>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</si>
  <si>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</si>
  <si>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</si>
  <si>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</si>
  <si>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</si>
  <si>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</si>
  <si>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</si>
  <si>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</si>
  <si>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</si>
  <si>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</si>
  <si>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</si>
  <si>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</si>
  <si>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</si>
  <si>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</si>
  <si>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</si>
  <si>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</si>
  <si>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</si>
  <si>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</si>
  <si>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</si>
  <si>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</si>
  <si>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</si>
  <si>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</si>
  <si>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</si>
  <si>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</si>
  <si>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</si>
  <si>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</si>
  <si>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</si>
  <si>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</si>
  <si>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</si>
  <si>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</si>
  <si>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</si>
  <si>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</si>
  <si>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</si>
  <si>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</si>
  <si>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</si>
  <si>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</si>
  <si>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</si>
  <si>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</si>
  <si>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30-10-24). 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</si>
  <si>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30-10-24).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</si>
</sst>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10"/>
      <color indexed="8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9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vertical="center" wrapText="1"/>
    </xf>
    <xf numFmtId="3" fontId="14" fillId="0" borderId="0" xfId="0" applyNumberFormat="1" applyFont="1" applyFill="1" applyAlignment="1">
      <alignment vertical="center" wrapText="1"/>
    </xf>
    <xf numFmtId="3" fontId="15" fillId="3" borderId="1" xfId="2" applyNumberFormat="1" applyFont="1" applyFill="1" applyBorder="1" applyAlignment="1">
      <alignment horizontal="center" vertical="center" wrapText="1"/>
    </xf>
    <xf numFmtId="3" fontId="15" fillId="3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0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272415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9"/>
  <sheetViews>
    <sheetView tabSelected="1" topLeftCell="A367" workbookViewId="0">
      <selection activeCell="J15" sqref="J15"/>
    </sheetView>
  </sheetViews>
  <sheetFormatPr baseColWidth="10" defaultRowHeight="18" x14ac:dyDescent="0.3"/>
  <cols>
    <col min="1" max="1" width="37" style="20" customWidth="1"/>
    <col min="2" max="2" width="18.109375" style="20" customWidth="1"/>
    <col min="3" max="3" width="16.33203125" style="20" customWidth="1"/>
    <col min="4" max="5" width="16" style="20" customWidth="1"/>
    <col min="6" max="6" width="16.109375" style="20" customWidth="1"/>
    <col min="7" max="7" width="18.6640625" style="20" customWidth="1"/>
    <col min="8" max="16384" width="11.5546875" style="20"/>
  </cols>
  <sheetData>
    <row r="1" spans="1:15" s="9" customFormat="1" ht="16.8" x14ac:dyDescent="0.3">
      <c r="C1" s="10"/>
      <c r="D1" s="10"/>
      <c r="E1" s="10"/>
      <c r="F1" s="11"/>
      <c r="G1" s="11"/>
    </row>
    <row r="2" spans="1:15" s="9" customFormat="1" ht="27.75" customHeight="1" x14ac:dyDescent="0.3">
      <c r="A2" s="1"/>
      <c r="B2" s="1"/>
      <c r="C2" s="2"/>
      <c r="D2" s="2"/>
      <c r="E2" s="2"/>
      <c r="F2" s="1"/>
      <c r="G2" s="1"/>
    </row>
    <row r="3" spans="1:15" s="9" customFormat="1" ht="26.25" customHeight="1" x14ac:dyDescent="0.3">
      <c r="A3" s="25" t="s">
        <v>561</v>
      </c>
      <c r="B3" s="25"/>
      <c r="C3" s="25"/>
      <c r="D3" s="25"/>
      <c r="E3" s="25"/>
      <c r="F3" s="25"/>
      <c r="G3" s="25"/>
    </row>
    <row r="4" spans="1:15" s="9" customFormat="1" ht="21.6" x14ac:dyDescent="0.3">
      <c r="A4" s="26" t="s">
        <v>16</v>
      </c>
      <c r="B4" s="26"/>
      <c r="C4" s="26"/>
      <c r="D4" s="26"/>
      <c r="E4" s="26"/>
      <c r="F4" s="26"/>
      <c r="G4" s="26"/>
      <c r="H4" s="9" t="s">
        <v>8</v>
      </c>
    </row>
    <row r="5" spans="1:15" s="9" customFormat="1" ht="16.8" x14ac:dyDescent="0.3">
      <c r="C5" s="12"/>
      <c r="D5" s="12"/>
      <c r="E5" s="12"/>
      <c r="F5" s="13"/>
      <c r="G5" s="13"/>
    </row>
    <row r="6" spans="1:15" s="9" customFormat="1" ht="24" customHeight="1" x14ac:dyDescent="0.3">
      <c r="A6" s="28" t="s">
        <v>14</v>
      </c>
      <c r="B6" s="28"/>
      <c r="C6" s="28"/>
      <c r="D6" s="28"/>
      <c r="E6" s="28"/>
      <c r="F6" s="28"/>
      <c r="G6" s="28"/>
    </row>
    <row r="7" spans="1:15" s="9" customFormat="1" ht="9" customHeight="1" x14ac:dyDescent="0.3">
      <c r="A7" s="14" t="s">
        <v>8</v>
      </c>
      <c r="B7" s="14"/>
      <c r="C7" s="15"/>
      <c r="D7" s="15"/>
      <c r="E7" s="15"/>
      <c r="F7" s="16"/>
      <c r="G7" s="16"/>
    </row>
    <row r="8" spans="1:15" s="9" customFormat="1" ht="16.8" x14ac:dyDescent="0.3">
      <c r="A8" s="27" t="s">
        <v>638</v>
      </c>
      <c r="B8" s="27"/>
      <c r="C8" s="27"/>
      <c r="D8" s="27"/>
      <c r="E8" s="27"/>
      <c r="F8" s="27"/>
      <c r="G8" s="27"/>
      <c r="H8" s="3"/>
      <c r="I8" s="3"/>
      <c r="J8" s="3"/>
      <c r="K8" s="3"/>
      <c r="L8" s="3"/>
      <c r="M8" s="3"/>
      <c r="N8" s="3"/>
      <c r="O8" s="3"/>
    </row>
    <row r="9" spans="1:15" s="9" customFormat="1" ht="16.8" x14ac:dyDescent="0.3">
      <c r="A9" s="17"/>
      <c r="B9" s="17"/>
      <c r="C9" s="4"/>
      <c r="D9" s="4"/>
      <c r="E9" s="4"/>
      <c r="F9" s="4"/>
      <c r="G9" s="4"/>
      <c r="H9" s="4"/>
      <c r="I9" s="4"/>
      <c r="J9" s="4"/>
      <c r="K9" s="4"/>
    </row>
    <row r="10" spans="1:15" s="9" customFormat="1" ht="48" customHeight="1" x14ac:dyDescent="0.3">
      <c r="A10" s="5" t="s">
        <v>6</v>
      </c>
      <c r="B10" s="23" t="s">
        <v>15</v>
      </c>
      <c r="C10" s="6" t="s">
        <v>11</v>
      </c>
      <c r="D10" s="6" t="s">
        <v>10</v>
      </c>
      <c r="E10" s="6" t="s">
        <v>12</v>
      </c>
      <c r="F10" s="6" t="s">
        <v>9</v>
      </c>
      <c r="G10" s="7" t="s">
        <v>13</v>
      </c>
    </row>
    <row r="11" spans="1:15" ht="15.6" customHeight="1" x14ac:dyDescent="0.3">
      <c r="A11" s="8" t="s">
        <v>18</v>
      </c>
      <c r="B11" s="24" t="s">
        <v>17</v>
      </c>
      <c r="C11" s="18">
        <v>546458.54</v>
      </c>
      <c r="D11" s="18">
        <v>92594.32</v>
      </c>
      <c r="E11" s="18">
        <v>0</v>
      </c>
      <c r="F11" s="18">
        <v>1401616.9000000001</v>
      </c>
      <c r="G11" s="19">
        <f t="shared" ref="G11:G74" si="0">(C11+D11+E11)/F11</f>
        <v>0.45593975072646459</v>
      </c>
    </row>
    <row r="12" spans="1:15" ht="15.6" customHeight="1" x14ac:dyDescent="0.3">
      <c r="A12" s="8" t="s">
        <v>19</v>
      </c>
      <c r="B12" s="24" t="s">
        <v>20</v>
      </c>
      <c r="C12" s="18">
        <v>3202425.07</v>
      </c>
      <c r="D12" s="18">
        <v>617275.68999999994</v>
      </c>
      <c r="E12" s="18">
        <v>0</v>
      </c>
      <c r="F12" s="18">
        <v>5409970.3399999999</v>
      </c>
      <c r="G12" s="19">
        <f t="shared" si="0"/>
        <v>0.7060483736404366</v>
      </c>
    </row>
    <row r="13" spans="1:15" ht="15.6" customHeight="1" x14ac:dyDescent="0.3">
      <c r="A13" s="8" t="s">
        <v>21</v>
      </c>
      <c r="B13" s="24" t="s">
        <v>17</v>
      </c>
      <c r="C13" s="18">
        <v>12852614.369999999</v>
      </c>
      <c r="D13" s="18">
        <v>4238498.0999999996</v>
      </c>
      <c r="E13" s="18">
        <v>0</v>
      </c>
      <c r="F13" s="18">
        <v>29885846.009999998</v>
      </c>
      <c r="G13" s="19">
        <f t="shared" si="0"/>
        <v>0.57187982780481439</v>
      </c>
    </row>
    <row r="14" spans="1:15" ht="15.6" customHeight="1" x14ac:dyDescent="0.3">
      <c r="A14" s="8" t="s">
        <v>22</v>
      </c>
      <c r="B14" s="24" t="s">
        <v>23</v>
      </c>
      <c r="C14" s="18">
        <v>358540.55</v>
      </c>
      <c r="D14" s="18">
        <v>145660.79</v>
      </c>
      <c r="E14" s="18">
        <v>0</v>
      </c>
      <c r="F14" s="18">
        <v>596045.57000000007</v>
      </c>
      <c r="G14" s="19">
        <f t="shared" si="0"/>
        <v>0.84591072457765248</v>
      </c>
    </row>
    <row r="15" spans="1:15" ht="15.6" customHeight="1" x14ac:dyDescent="0.3">
      <c r="A15" s="8" t="s">
        <v>25</v>
      </c>
      <c r="B15" s="24" t="s">
        <v>20</v>
      </c>
      <c r="C15" s="18">
        <v>9679158</v>
      </c>
      <c r="D15" s="18">
        <v>663887.16</v>
      </c>
      <c r="E15" s="18">
        <v>0</v>
      </c>
      <c r="F15" s="18">
        <v>14551995.09</v>
      </c>
      <c r="G15" s="19">
        <f t="shared" si="0"/>
        <v>0.71076475053978327</v>
      </c>
    </row>
    <row r="16" spans="1:15" ht="15.6" customHeight="1" x14ac:dyDescent="0.3">
      <c r="A16" s="8" t="s">
        <v>513</v>
      </c>
      <c r="B16" s="24" t="s">
        <v>58</v>
      </c>
      <c r="C16" s="18">
        <v>552126.62</v>
      </c>
      <c r="D16" s="18">
        <v>220357.73</v>
      </c>
      <c r="E16" s="18">
        <v>0</v>
      </c>
      <c r="F16" s="18">
        <v>1175845.05</v>
      </c>
      <c r="G16" s="19">
        <f t="shared" si="0"/>
        <v>0.65696100859547768</v>
      </c>
    </row>
    <row r="17" spans="1:7" ht="15.6" customHeight="1" x14ac:dyDescent="0.3">
      <c r="A17" s="8" t="s">
        <v>26</v>
      </c>
      <c r="B17" s="24" t="s">
        <v>27</v>
      </c>
      <c r="C17" s="18">
        <v>2123097.71</v>
      </c>
      <c r="D17" s="18">
        <v>1304590.05</v>
      </c>
      <c r="E17" s="18">
        <v>0</v>
      </c>
      <c r="F17" s="18">
        <v>5475807.0300000003</v>
      </c>
      <c r="G17" s="19">
        <f t="shared" si="0"/>
        <v>0.62596942171645509</v>
      </c>
    </row>
    <row r="18" spans="1:7" ht="15.6" customHeight="1" x14ac:dyDescent="0.3">
      <c r="A18" s="8" t="s">
        <v>28</v>
      </c>
      <c r="B18" s="24" t="s">
        <v>24</v>
      </c>
      <c r="C18" s="18">
        <v>1909625.87</v>
      </c>
      <c r="D18" s="18">
        <v>352882.94</v>
      </c>
      <c r="E18" s="18">
        <v>0</v>
      </c>
      <c r="F18" s="18">
        <v>3058664.21</v>
      </c>
      <c r="G18" s="19">
        <f t="shared" si="0"/>
        <v>0.73970486940114299</v>
      </c>
    </row>
    <row r="19" spans="1:7" ht="15.6" customHeight="1" x14ac:dyDescent="0.3">
      <c r="A19" s="8" t="s">
        <v>29</v>
      </c>
      <c r="B19" s="24" t="s">
        <v>24</v>
      </c>
      <c r="C19" s="18">
        <v>1612899.1</v>
      </c>
      <c r="D19" s="18">
        <v>735646.25</v>
      </c>
      <c r="E19" s="18">
        <v>0</v>
      </c>
      <c r="F19" s="18">
        <v>3355782.2800000003</v>
      </c>
      <c r="G19" s="19">
        <f t="shared" si="0"/>
        <v>0.69985033415219056</v>
      </c>
    </row>
    <row r="20" spans="1:7" ht="15.6" customHeight="1" x14ac:dyDescent="0.3">
      <c r="A20" s="8" t="s">
        <v>514</v>
      </c>
      <c r="B20" s="24" t="s">
        <v>17</v>
      </c>
      <c r="C20" s="18">
        <v>407204.3</v>
      </c>
      <c r="D20" s="18">
        <v>45373.82</v>
      </c>
      <c r="E20" s="18">
        <v>0</v>
      </c>
      <c r="F20" s="18">
        <v>853413.27999999991</v>
      </c>
      <c r="G20" s="19">
        <f t="shared" si="0"/>
        <v>0.53031530046028819</v>
      </c>
    </row>
    <row r="21" spans="1:7" ht="15.6" customHeight="1" x14ac:dyDescent="0.3">
      <c r="A21" s="8" t="s">
        <v>30</v>
      </c>
      <c r="B21" s="24" t="s">
        <v>31</v>
      </c>
      <c r="C21" s="18">
        <v>795065.4</v>
      </c>
      <c r="D21" s="18">
        <v>412459.04</v>
      </c>
      <c r="E21" s="18">
        <v>690</v>
      </c>
      <c r="F21" s="18">
        <v>1758063.51</v>
      </c>
      <c r="G21" s="19">
        <f t="shared" si="0"/>
        <v>0.68724163440489128</v>
      </c>
    </row>
    <row r="22" spans="1:7" ht="15.6" customHeight="1" x14ac:dyDescent="0.3">
      <c r="A22" s="8" t="s">
        <v>32</v>
      </c>
      <c r="B22" s="24" t="s">
        <v>17</v>
      </c>
      <c r="C22" s="18">
        <v>408286.73</v>
      </c>
      <c r="D22" s="18">
        <v>225964.92</v>
      </c>
      <c r="E22" s="18">
        <v>0</v>
      </c>
      <c r="F22" s="18">
        <v>832133.35</v>
      </c>
      <c r="G22" s="19">
        <f t="shared" si="0"/>
        <v>0.76219953208220781</v>
      </c>
    </row>
    <row r="23" spans="1:7" ht="15.6" customHeight="1" x14ac:dyDescent="0.3">
      <c r="A23" s="8" t="s">
        <v>33</v>
      </c>
      <c r="B23" s="24" t="s">
        <v>23</v>
      </c>
      <c r="C23" s="18">
        <v>9651611.5700000003</v>
      </c>
      <c r="D23" s="18">
        <v>1131179.1399999999</v>
      </c>
      <c r="E23" s="18">
        <v>0</v>
      </c>
      <c r="F23" s="18">
        <v>22032936.68</v>
      </c>
      <c r="G23" s="19">
        <f t="shared" si="0"/>
        <v>0.48939416776828865</v>
      </c>
    </row>
    <row r="24" spans="1:7" ht="15.6" customHeight="1" x14ac:dyDescent="0.3">
      <c r="A24" s="8" t="s">
        <v>34</v>
      </c>
      <c r="B24" s="24" t="s">
        <v>23</v>
      </c>
      <c r="C24" s="18">
        <v>571949.53</v>
      </c>
      <c r="D24" s="18">
        <v>178343.55</v>
      </c>
      <c r="E24" s="18">
        <v>0</v>
      </c>
      <c r="F24" s="18">
        <v>990634.67999999993</v>
      </c>
      <c r="G24" s="19">
        <f t="shared" si="0"/>
        <v>0.75738624454375059</v>
      </c>
    </row>
    <row r="25" spans="1:7" ht="15.6" customHeight="1" x14ac:dyDescent="0.3">
      <c r="A25" s="8" t="s">
        <v>562</v>
      </c>
      <c r="B25" s="24" t="s">
        <v>23</v>
      </c>
      <c r="C25" s="18">
        <v>391259.47</v>
      </c>
      <c r="D25" s="18">
        <v>13300</v>
      </c>
      <c r="E25" s="18">
        <v>0</v>
      </c>
      <c r="F25" s="18">
        <v>588606.29999999993</v>
      </c>
      <c r="G25" s="19">
        <f t="shared" si="0"/>
        <v>0.68731760091592631</v>
      </c>
    </row>
    <row r="26" spans="1:7" ht="15.6" customHeight="1" x14ac:dyDescent="0.3">
      <c r="A26" s="8" t="s">
        <v>563</v>
      </c>
      <c r="B26" s="24" t="s">
        <v>23</v>
      </c>
      <c r="C26" s="18">
        <v>4786127.5</v>
      </c>
      <c r="D26" s="18">
        <v>0</v>
      </c>
      <c r="E26" s="18">
        <v>0</v>
      </c>
      <c r="F26" s="18">
        <v>7768143.0499999998</v>
      </c>
      <c r="G26" s="19">
        <f t="shared" si="0"/>
        <v>0.6161224721524664</v>
      </c>
    </row>
    <row r="27" spans="1:7" ht="15.6" customHeight="1" x14ac:dyDescent="0.3">
      <c r="A27" s="8" t="s">
        <v>35</v>
      </c>
      <c r="B27" s="24" t="s">
        <v>23</v>
      </c>
      <c r="C27" s="18">
        <v>718004.64</v>
      </c>
      <c r="D27" s="18">
        <v>324616.11</v>
      </c>
      <c r="E27" s="18">
        <v>0</v>
      </c>
      <c r="F27" s="18">
        <v>1850923.7000000002</v>
      </c>
      <c r="G27" s="19">
        <f t="shared" si="0"/>
        <v>0.56329753084905654</v>
      </c>
    </row>
    <row r="28" spans="1:7" ht="15.6" customHeight="1" x14ac:dyDescent="0.3">
      <c r="A28" s="8" t="s">
        <v>36</v>
      </c>
      <c r="B28" s="24" t="s">
        <v>24</v>
      </c>
      <c r="C28" s="18">
        <v>28634287.879999999</v>
      </c>
      <c r="D28" s="18">
        <v>2019228.7</v>
      </c>
      <c r="E28" s="18">
        <v>0</v>
      </c>
      <c r="F28" s="18">
        <v>105573211.45999999</v>
      </c>
      <c r="G28" s="19">
        <f t="shared" si="0"/>
        <v>0.29035316967329472</v>
      </c>
    </row>
    <row r="29" spans="1:7" ht="15.6" customHeight="1" x14ac:dyDescent="0.3">
      <c r="A29" s="8" t="s">
        <v>38</v>
      </c>
      <c r="B29" s="24" t="s">
        <v>24</v>
      </c>
      <c r="C29" s="18">
        <v>6103736.2599999998</v>
      </c>
      <c r="D29" s="18">
        <v>1044662.82</v>
      </c>
      <c r="E29" s="18">
        <v>0</v>
      </c>
      <c r="F29" s="18">
        <v>11776282.93</v>
      </c>
      <c r="G29" s="19">
        <f t="shared" si="0"/>
        <v>0.60701658770353617</v>
      </c>
    </row>
    <row r="30" spans="1:7" ht="15.6" customHeight="1" x14ac:dyDescent="0.3">
      <c r="A30" s="8" t="s">
        <v>39</v>
      </c>
      <c r="B30" s="24" t="s">
        <v>37</v>
      </c>
      <c r="C30" s="18">
        <v>3260652.7</v>
      </c>
      <c r="D30" s="18">
        <v>1824633.81</v>
      </c>
      <c r="E30" s="18">
        <v>150000</v>
      </c>
      <c r="F30" s="18">
        <v>7158448.0700000003</v>
      </c>
      <c r="G30" s="19">
        <f t="shared" si="0"/>
        <v>0.73134378552528911</v>
      </c>
    </row>
    <row r="31" spans="1:7" ht="15.6" customHeight="1" x14ac:dyDescent="0.3">
      <c r="A31" s="8" t="s">
        <v>40</v>
      </c>
      <c r="B31" s="24" t="s">
        <v>31</v>
      </c>
      <c r="C31" s="18">
        <v>15024032.949999999</v>
      </c>
      <c r="D31" s="18">
        <v>4012095.49</v>
      </c>
      <c r="E31" s="18">
        <v>0</v>
      </c>
      <c r="F31" s="18">
        <v>30178725.489999998</v>
      </c>
      <c r="G31" s="19">
        <f t="shared" si="0"/>
        <v>0.63077973409804189</v>
      </c>
    </row>
    <row r="32" spans="1:7" ht="15.6" customHeight="1" x14ac:dyDescent="0.3">
      <c r="A32" s="8" t="s">
        <v>515</v>
      </c>
      <c r="B32" s="24" t="s">
        <v>20</v>
      </c>
      <c r="C32" s="18">
        <v>2521792.88</v>
      </c>
      <c r="D32" s="18">
        <v>463805.51</v>
      </c>
      <c r="E32" s="18">
        <v>0</v>
      </c>
      <c r="F32" s="18">
        <v>5014403.5599999996</v>
      </c>
      <c r="G32" s="19">
        <f t="shared" si="0"/>
        <v>0.59540448914327104</v>
      </c>
    </row>
    <row r="33" spans="1:7" ht="15.6" customHeight="1" x14ac:dyDescent="0.3">
      <c r="A33" s="8" t="s">
        <v>41</v>
      </c>
      <c r="B33" s="24" t="s">
        <v>27</v>
      </c>
      <c r="C33" s="18">
        <v>1028074.15</v>
      </c>
      <c r="D33" s="18">
        <v>707019.39</v>
      </c>
      <c r="E33" s="18">
        <v>0</v>
      </c>
      <c r="F33" s="18">
        <v>3337955.11</v>
      </c>
      <c r="G33" s="19">
        <f t="shared" si="0"/>
        <v>0.51980733198056706</v>
      </c>
    </row>
    <row r="34" spans="1:7" ht="15.6" customHeight="1" x14ac:dyDescent="0.3">
      <c r="A34" s="8" t="s">
        <v>42</v>
      </c>
      <c r="B34" s="24" t="s">
        <v>31</v>
      </c>
      <c r="C34" s="18">
        <v>5824321.8799999999</v>
      </c>
      <c r="D34" s="18">
        <v>1251500.78</v>
      </c>
      <c r="E34" s="18">
        <v>0</v>
      </c>
      <c r="F34" s="18">
        <v>13189230.26</v>
      </c>
      <c r="G34" s="19">
        <f t="shared" si="0"/>
        <v>0.53648488353860924</v>
      </c>
    </row>
    <row r="35" spans="1:7" ht="15.6" customHeight="1" x14ac:dyDescent="0.3">
      <c r="A35" s="8" t="s">
        <v>43</v>
      </c>
      <c r="B35" s="24" t="s">
        <v>17</v>
      </c>
      <c r="C35" s="18">
        <v>412465.13</v>
      </c>
      <c r="D35" s="18">
        <v>100550</v>
      </c>
      <c r="E35" s="18">
        <v>0</v>
      </c>
      <c r="F35" s="18">
        <v>1265128.8400000001</v>
      </c>
      <c r="G35" s="19">
        <f t="shared" si="0"/>
        <v>0.40550425678383867</v>
      </c>
    </row>
    <row r="36" spans="1:7" ht="15.6" customHeight="1" x14ac:dyDescent="0.3">
      <c r="A36" s="8" t="s">
        <v>44</v>
      </c>
      <c r="B36" s="24" t="s">
        <v>17</v>
      </c>
      <c r="C36" s="18">
        <v>249495.01</v>
      </c>
      <c r="D36" s="18">
        <v>49080</v>
      </c>
      <c r="E36" s="18">
        <v>0</v>
      </c>
      <c r="F36" s="18">
        <v>370885.65</v>
      </c>
      <c r="G36" s="19">
        <f t="shared" si="0"/>
        <v>0.80503252147932924</v>
      </c>
    </row>
    <row r="37" spans="1:7" ht="15.6" customHeight="1" x14ac:dyDescent="0.3">
      <c r="A37" s="8" t="s">
        <v>45</v>
      </c>
      <c r="B37" s="24" t="s">
        <v>23</v>
      </c>
      <c r="C37" s="18">
        <v>2686808.68</v>
      </c>
      <c r="D37" s="18">
        <v>227737.91</v>
      </c>
      <c r="E37" s="18">
        <v>0</v>
      </c>
      <c r="F37" s="18">
        <v>4969749.3800000008</v>
      </c>
      <c r="G37" s="19">
        <f t="shared" si="0"/>
        <v>0.58645745834370422</v>
      </c>
    </row>
    <row r="38" spans="1:7" ht="15.6" customHeight="1" x14ac:dyDescent="0.3">
      <c r="A38" s="8" t="s">
        <v>46</v>
      </c>
      <c r="B38" s="24" t="s">
        <v>27</v>
      </c>
      <c r="C38" s="18">
        <v>824823.01</v>
      </c>
      <c r="D38" s="18">
        <v>564986.25</v>
      </c>
      <c r="E38" s="18">
        <v>498.86</v>
      </c>
      <c r="F38" s="18">
        <v>1808880.81</v>
      </c>
      <c r="G38" s="19">
        <f t="shared" si="0"/>
        <v>0.76860128777639036</v>
      </c>
    </row>
    <row r="39" spans="1:7" ht="15.6" customHeight="1" x14ac:dyDescent="0.3">
      <c r="A39" s="8" t="s">
        <v>516</v>
      </c>
      <c r="B39" s="24" t="s">
        <v>27</v>
      </c>
      <c r="C39" s="18">
        <v>674194.48</v>
      </c>
      <c r="D39" s="18">
        <v>318061.86</v>
      </c>
      <c r="E39" s="18">
        <v>0</v>
      </c>
      <c r="F39" s="18">
        <v>1244470.33</v>
      </c>
      <c r="G39" s="19">
        <f t="shared" si="0"/>
        <v>0.79733225941995733</v>
      </c>
    </row>
    <row r="40" spans="1:7" ht="15.6" customHeight="1" x14ac:dyDescent="0.3">
      <c r="A40" s="8" t="s">
        <v>47</v>
      </c>
      <c r="B40" s="24" t="s">
        <v>24</v>
      </c>
      <c r="C40" s="18">
        <v>7814887.75</v>
      </c>
      <c r="D40" s="18">
        <v>2486574.86</v>
      </c>
      <c r="E40" s="18">
        <v>0</v>
      </c>
      <c r="F40" s="18">
        <v>17477947.050000001</v>
      </c>
      <c r="G40" s="19">
        <f t="shared" si="0"/>
        <v>0.58939774680230528</v>
      </c>
    </row>
    <row r="41" spans="1:7" ht="15.6" customHeight="1" x14ac:dyDescent="0.3">
      <c r="A41" s="8" t="s">
        <v>48</v>
      </c>
      <c r="B41" s="24" t="s">
        <v>23</v>
      </c>
      <c r="C41" s="18">
        <v>1780937.08</v>
      </c>
      <c r="D41" s="18">
        <v>887435.2</v>
      </c>
      <c r="E41" s="18">
        <v>0</v>
      </c>
      <c r="F41" s="18">
        <v>3877144.45</v>
      </c>
      <c r="G41" s="19">
        <f t="shared" si="0"/>
        <v>0.68823132963230194</v>
      </c>
    </row>
    <row r="42" spans="1:7" ht="15.6" customHeight="1" x14ac:dyDescent="0.3">
      <c r="A42" s="8" t="s">
        <v>49</v>
      </c>
      <c r="B42" s="24" t="s">
        <v>27</v>
      </c>
      <c r="C42" s="18">
        <v>2998811.86</v>
      </c>
      <c r="D42" s="18">
        <v>1047988.37</v>
      </c>
      <c r="E42" s="18">
        <v>0</v>
      </c>
      <c r="F42" s="18">
        <v>7981011.5200000005</v>
      </c>
      <c r="G42" s="19">
        <f t="shared" si="0"/>
        <v>0.5070535507759798</v>
      </c>
    </row>
    <row r="43" spans="1:7" ht="15.6" customHeight="1" x14ac:dyDescent="0.3">
      <c r="A43" s="8" t="s">
        <v>50</v>
      </c>
      <c r="B43" s="24" t="s">
        <v>27</v>
      </c>
      <c r="C43" s="18">
        <v>774490.4</v>
      </c>
      <c r="D43" s="18">
        <v>402552.18</v>
      </c>
      <c r="E43" s="18">
        <v>0</v>
      </c>
      <c r="F43" s="18">
        <v>1486788.3</v>
      </c>
      <c r="G43" s="19">
        <f t="shared" si="0"/>
        <v>0.79166790591505198</v>
      </c>
    </row>
    <row r="44" spans="1:7" ht="15.6" customHeight="1" x14ac:dyDescent="0.3">
      <c r="A44" s="8" t="s">
        <v>51</v>
      </c>
      <c r="B44" s="24" t="s">
        <v>37</v>
      </c>
      <c r="C44" s="18">
        <v>45819242.729999997</v>
      </c>
      <c r="D44" s="18">
        <v>15646983.529999999</v>
      </c>
      <c r="E44" s="18">
        <v>3975186.58</v>
      </c>
      <c r="F44" s="18">
        <v>135084589.75999999</v>
      </c>
      <c r="G44" s="19">
        <f t="shared" si="0"/>
        <v>0.48444765577085763</v>
      </c>
    </row>
    <row r="45" spans="1:7" ht="15.6" customHeight="1" x14ac:dyDescent="0.3">
      <c r="A45" s="8" t="s">
        <v>517</v>
      </c>
      <c r="B45" s="24" t="s">
        <v>37</v>
      </c>
      <c r="C45" s="18">
        <v>3663293.08</v>
      </c>
      <c r="D45" s="18">
        <v>0</v>
      </c>
      <c r="E45" s="18">
        <v>0</v>
      </c>
      <c r="F45" s="18">
        <v>6089405.1200000001</v>
      </c>
      <c r="G45" s="19">
        <f t="shared" si="0"/>
        <v>0.60158472097189031</v>
      </c>
    </row>
    <row r="46" spans="1:7" ht="15.6" customHeight="1" x14ac:dyDescent="0.3">
      <c r="A46" s="8" t="s">
        <v>564</v>
      </c>
      <c r="B46" s="24" t="s">
        <v>17</v>
      </c>
      <c r="C46" s="18">
        <v>277060.94</v>
      </c>
      <c r="D46" s="18">
        <v>20000</v>
      </c>
      <c r="E46" s="18">
        <v>0</v>
      </c>
      <c r="F46" s="18">
        <v>605012.32999999996</v>
      </c>
      <c r="G46" s="19">
        <f t="shared" si="0"/>
        <v>0.49099981152450234</v>
      </c>
    </row>
    <row r="47" spans="1:7" ht="15.6" customHeight="1" x14ac:dyDescent="0.3">
      <c r="A47" s="8" t="s">
        <v>52</v>
      </c>
      <c r="B47" s="24" t="s">
        <v>17</v>
      </c>
      <c r="C47" s="18">
        <v>1655389.12</v>
      </c>
      <c r="D47" s="18">
        <v>0</v>
      </c>
      <c r="E47" s="18">
        <v>0</v>
      </c>
      <c r="F47" s="18">
        <v>3527560.2</v>
      </c>
      <c r="G47" s="19">
        <f t="shared" si="0"/>
        <v>0.46927310269573858</v>
      </c>
    </row>
    <row r="48" spans="1:7" ht="15.6" customHeight="1" x14ac:dyDescent="0.3">
      <c r="A48" s="8" t="s">
        <v>53</v>
      </c>
      <c r="B48" s="24" t="s">
        <v>23</v>
      </c>
      <c r="C48" s="18">
        <v>2996653.79</v>
      </c>
      <c r="D48" s="18">
        <v>483470.08000000002</v>
      </c>
      <c r="E48" s="18">
        <v>399500</v>
      </c>
      <c r="F48" s="18">
        <v>6357804.8700000001</v>
      </c>
      <c r="G48" s="19">
        <f t="shared" si="0"/>
        <v>0.6102143663304973</v>
      </c>
    </row>
    <row r="49" spans="1:7" ht="15.6" customHeight="1" x14ac:dyDescent="0.3">
      <c r="A49" s="8" t="s">
        <v>54</v>
      </c>
      <c r="B49" s="24" t="s">
        <v>27</v>
      </c>
      <c r="C49" s="18">
        <v>17213473.02</v>
      </c>
      <c r="D49" s="18">
        <v>5636120.5800000001</v>
      </c>
      <c r="E49" s="18">
        <v>0</v>
      </c>
      <c r="F49" s="18">
        <v>56945977.839999996</v>
      </c>
      <c r="G49" s="19">
        <f t="shared" si="0"/>
        <v>0.40125035106430273</v>
      </c>
    </row>
    <row r="50" spans="1:7" ht="15.6" customHeight="1" x14ac:dyDescent="0.3">
      <c r="A50" s="8" t="s">
        <v>55</v>
      </c>
      <c r="B50" s="24" t="s">
        <v>27</v>
      </c>
      <c r="C50" s="18">
        <v>11841097.92</v>
      </c>
      <c r="D50" s="18">
        <v>1077789.1100000001</v>
      </c>
      <c r="E50" s="18">
        <v>1969437</v>
      </c>
      <c r="F50" s="18">
        <v>29515499.539999999</v>
      </c>
      <c r="G50" s="19">
        <f t="shared" si="0"/>
        <v>0.50442392173722295</v>
      </c>
    </row>
    <row r="51" spans="1:7" ht="15.6" customHeight="1" x14ac:dyDescent="0.3">
      <c r="A51" s="8" t="s">
        <v>565</v>
      </c>
      <c r="B51" s="24" t="s">
        <v>23</v>
      </c>
      <c r="C51" s="18">
        <v>3701217.9</v>
      </c>
      <c r="D51" s="18">
        <v>225489.59</v>
      </c>
      <c r="E51" s="18">
        <v>0</v>
      </c>
      <c r="F51" s="18">
        <v>7793889.1599999992</v>
      </c>
      <c r="G51" s="19">
        <f t="shared" si="0"/>
        <v>0.50381874945729921</v>
      </c>
    </row>
    <row r="52" spans="1:7" ht="15.6" customHeight="1" x14ac:dyDescent="0.3">
      <c r="A52" s="8" t="s">
        <v>56</v>
      </c>
      <c r="B52" s="24" t="s">
        <v>17</v>
      </c>
      <c r="C52" s="18">
        <v>241374.01</v>
      </c>
      <c r="D52" s="18">
        <v>99780.73</v>
      </c>
      <c r="E52" s="18">
        <v>0</v>
      </c>
      <c r="F52" s="18">
        <v>427111.39</v>
      </c>
      <c r="G52" s="19">
        <f t="shared" si="0"/>
        <v>0.79874886970352155</v>
      </c>
    </row>
    <row r="53" spans="1:7" ht="15.6" customHeight="1" x14ac:dyDescent="0.3">
      <c r="A53" s="8" t="s">
        <v>57</v>
      </c>
      <c r="B53" s="24" t="s">
        <v>58</v>
      </c>
      <c r="C53" s="18">
        <v>9480222.5600000005</v>
      </c>
      <c r="D53" s="18">
        <v>1033976.42</v>
      </c>
      <c r="E53" s="18">
        <v>0</v>
      </c>
      <c r="F53" s="18">
        <v>21169498.620000001</v>
      </c>
      <c r="G53" s="19">
        <f t="shared" si="0"/>
        <v>0.49666735942752338</v>
      </c>
    </row>
    <row r="54" spans="1:7" ht="15.6" customHeight="1" x14ac:dyDescent="0.3">
      <c r="A54" s="8" t="s">
        <v>59</v>
      </c>
      <c r="B54" s="24" t="s">
        <v>27</v>
      </c>
      <c r="C54" s="18">
        <v>1216286.49</v>
      </c>
      <c r="D54" s="18">
        <v>581698.02</v>
      </c>
      <c r="E54" s="18">
        <v>0</v>
      </c>
      <c r="F54" s="18">
        <v>2582279.0300000003</v>
      </c>
      <c r="G54" s="19">
        <f t="shared" si="0"/>
        <v>0.69627816711968571</v>
      </c>
    </row>
    <row r="55" spans="1:7" ht="15.6" customHeight="1" x14ac:dyDescent="0.3">
      <c r="A55" s="8" t="s">
        <v>566</v>
      </c>
      <c r="B55" s="24" t="s">
        <v>24</v>
      </c>
      <c r="C55" s="18">
        <v>993561.5</v>
      </c>
      <c r="D55" s="18">
        <v>784787.21</v>
      </c>
      <c r="E55" s="18">
        <v>53454.82</v>
      </c>
      <c r="F55" s="18">
        <v>2482555.2399999998</v>
      </c>
      <c r="G55" s="19">
        <f t="shared" si="0"/>
        <v>0.73787019941598564</v>
      </c>
    </row>
    <row r="56" spans="1:7" ht="15.6" customHeight="1" x14ac:dyDescent="0.3">
      <c r="A56" s="8" t="s">
        <v>60</v>
      </c>
      <c r="B56" s="24" t="s">
        <v>20</v>
      </c>
      <c r="C56" s="18">
        <v>1883658.93</v>
      </c>
      <c r="D56" s="18">
        <v>299167.38</v>
      </c>
      <c r="E56" s="18">
        <v>0</v>
      </c>
      <c r="F56" s="18">
        <v>3481728.23</v>
      </c>
      <c r="G56" s="19">
        <f t="shared" si="0"/>
        <v>0.62693759127776616</v>
      </c>
    </row>
    <row r="57" spans="1:7" ht="15.6" customHeight="1" x14ac:dyDescent="0.3">
      <c r="A57" s="8" t="s">
        <v>61</v>
      </c>
      <c r="B57" s="24" t="s">
        <v>23</v>
      </c>
      <c r="C57" s="18">
        <v>500543.46</v>
      </c>
      <c r="D57" s="18">
        <v>124611.04</v>
      </c>
      <c r="E57" s="18">
        <v>0</v>
      </c>
      <c r="F57" s="18">
        <v>718255.97000000009</v>
      </c>
      <c r="G57" s="19">
        <f t="shared" si="0"/>
        <v>0.87037842511771946</v>
      </c>
    </row>
    <row r="58" spans="1:7" ht="15.6" customHeight="1" x14ac:dyDescent="0.3">
      <c r="A58" s="8" t="s">
        <v>62</v>
      </c>
      <c r="B58" s="24" t="s">
        <v>58</v>
      </c>
      <c r="C58" s="18">
        <v>1121889.94</v>
      </c>
      <c r="D58" s="18">
        <v>251428.64</v>
      </c>
      <c r="E58" s="18">
        <v>0</v>
      </c>
      <c r="F58" s="18">
        <v>2615822.29</v>
      </c>
      <c r="G58" s="19">
        <f t="shared" si="0"/>
        <v>0.52500454073277281</v>
      </c>
    </row>
    <row r="59" spans="1:7" ht="15.6" customHeight="1" x14ac:dyDescent="0.3">
      <c r="A59" s="8" t="s">
        <v>63</v>
      </c>
      <c r="B59" s="24" t="s">
        <v>24</v>
      </c>
      <c r="C59" s="18">
        <v>3333549.16</v>
      </c>
      <c r="D59" s="18">
        <v>303217.81</v>
      </c>
      <c r="E59" s="18">
        <v>0</v>
      </c>
      <c r="F59" s="18">
        <v>5723631.9199999999</v>
      </c>
      <c r="G59" s="19">
        <f t="shared" si="0"/>
        <v>0.63539497662176714</v>
      </c>
    </row>
    <row r="60" spans="1:7" ht="15.6" customHeight="1" x14ac:dyDescent="0.3">
      <c r="A60" s="8" t="s">
        <v>567</v>
      </c>
      <c r="B60" s="24" t="s">
        <v>17</v>
      </c>
      <c r="C60" s="18">
        <v>261606.23</v>
      </c>
      <c r="D60" s="18">
        <v>53043.75</v>
      </c>
      <c r="E60" s="18">
        <v>0</v>
      </c>
      <c r="F60" s="18">
        <v>877924.84</v>
      </c>
      <c r="G60" s="19">
        <f t="shared" si="0"/>
        <v>0.35840195614011788</v>
      </c>
    </row>
    <row r="61" spans="1:7" ht="15.6" customHeight="1" x14ac:dyDescent="0.3">
      <c r="A61" s="8" t="s">
        <v>64</v>
      </c>
      <c r="B61" s="24" t="s">
        <v>20</v>
      </c>
      <c r="C61" s="18">
        <v>4525004.9400000004</v>
      </c>
      <c r="D61" s="18">
        <v>1053702.3600000001</v>
      </c>
      <c r="E61" s="18">
        <v>98744</v>
      </c>
      <c r="F61" s="18">
        <v>11597731.650000002</v>
      </c>
      <c r="G61" s="19">
        <f t="shared" si="0"/>
        <v>0.48953118345344709</v>
      </c>
    </row>
    <row r="62" spans="1:7" ht="15.6" customHeight="1" x14ac:dyDescent="0.3">
      <c r="A62" s="8" t="s">
        <v>65</v>
      </c>
      <c r="B62" s="24" t="s">
        <v>27</v>
      </c>
      <c r="C62" s="18">
        <v>1780159.93</v>
      </c>
      <c r="D62" s="18">
        <v>-5493.18</v>
      </c>
      <c r="E62" s="18">
        <v>0</v>
      </c>
      <c r="F62" s="18">
        <v>4016635.79</v>
      </c>
      <c r="G62" s="19">
        <f t="shared" si="0"/>
        <v>0.44182914328909068</v>
      </c>
    </row>
    <row r="63" spans="1:7" ht="15.6" customHeight="1" x14ac:dyDescent="0.3">
      <c r="A63" s="8" t="s">
        <v>66</v>
      </c>
      <c r="B63" s="24" t="s">
        <v>58</v>
      </c>
      <c r="C63" s="18">
        <v>1074692.82</v>
      </c>
      <c r="D63" s="18">
        <v>122287.88</v>
      </c>
      <c r="E63" s="18">
        <v>0</v>
      </c>
      <c r="F63" s="18">
        <v>3093135.53</v>
      </c>
      <c r="G63" s="19">
        <f t="shared" si="0"/>
        <v>0.38697971310684864</v>
      </c>
    </row>
    <row r="64" spans="1:7" ht="15.6" customHeight="1" x14ac:dyDescent="0.3">
      <c r="A64" s="8" t="s">
        <v>67</v>
      </c>
      <c r="B64" s="24" t="s">
        <v>23</v>
      </c>
      <c r="C64" s="18">
        <v>15204848.5</v>
      </c>
      <c r="D64" s="18">
        <v>395774.37</v>
      </c>
      <c r="E64" s="18">
        <v>0</v>
      </c>
      <c r="F64" s="18">
        <v>41446502.259999998</v>
      </c>
      <c r="G64" s="19">
        <f t="shared" si="0"/>
        <v>0.37640384638817048</v>
      </c>
    </row>
    <row r="65" spans="1:7" ht="15.6" customHeight="1" x14ac:dyDescent="0.3">
      <c r="A65" s="8" t="s">
        <v>68</v>
      </c>
      <c r="B65" s="24" t="s">
        <v>27</v>
      </c>
      <c r="C65" s="18">
        <v>5898963.5499999998</v>
      </c>
      <c r="D65" s="18">
        <v>1186251.94</v>
      </c>
      <c r="E65" s="18">
        <v>0</v>
      </c>
      <c r="F65" s="18">
        <v>12978577.1</v>
      </c>
      <c r="G65" s="19">
        <f t="shared" si="0"/>
        <v>0.54591619985830342</v>
      </c>
    </row>
    <row r="66" spans="1:7" ht="15.6" customHeight="1" x14ac:dyDescent="0.3">
      <c r="A66" s="8" t="s">
        <v>69</v>
      </c>
      <c r="B66" s="24" t="s">
        <v>58</v>
      </c>
      <c r="C66" s="18">
        <v>1180913.26</v>
      </c>
      <c r="D66" s="18">
        <v>871325.8</v>
      </c>
      <c r="E66" s="18">
        <v>178256.34</v>
      </c>
      <c r="F66" s="18">
        <v>3502660.1099999994</v>
      </c>
      <c r="G66" s="19">
        <f t="shared" si="0"/>
        <v>0.63680041167340107</v>
      </c>
    </row>
    <row r="67" spans="1:7" ht="15.6" customHeight="1" x14ac:dyDescent="0.3">
      <c r="A67" s="8" t="s">
        <v>70</v>
      </c>
      <c r="B67" s="24" t="s">
        <v>27</v>
      </c>
      <c r="C67" s="18">
        <v>1385851.31</v>
      </c>
      <c r="D67" s="18">
        <v>697494.56</v>
      </c>
      <c r="E67" s="18">
        <v>0</v>
      </c>
      <c r="F67" s="18">
        <v>3667287.3400000003</v>
      </c>
      <c r="G67" s="19">
        <f t="shared" si="0"/>
        <v>0.56808907425290545</v>
      </c>
    </row>
    <row r="68" spans="1:7" ht="15.6" customHeight="1" x14ac:dyDescent="0.3">
      <c r="A68" s="8" t="s">
        <v>71</v>
      </c>
      <c r="B68" s="24" t="s">
        <v>27</v>
      </c>
      <c r="C68" s="18">
        <v>581862.18999999994</v>
      </c>
      <c r="D68" s="18">
        <v>301397.59000000003</v>
      </c>
      <c r="E68" s="18">
        <v>0</v>
      </c>
      <c r="F68" s="18">
        <v>1021009.7999999998</v>
      </c>
      <c r="G68" s="19">
        <f t="shared" si="0"/>
        <v>0.8650845271024824</v>
      </c>
    </row>
    <row r="69" spans="1:7" ht="15.6" customHeight="1" x14ac:dyDescent="0.3">
      <c r="A69" s="8" t="s">
        <v>72</v>
      </c>
      <c r="B69" s="24" t="s">
        <v>23</v>
      </c>
      <c r="C69" s="18">
        <v>976873.64</v>
      </c>
      <c r="D69" s="18">
        <v>281147.82</v>
      </c>
      <c r="E69" s="18">
        <v>0</v>
      </c>
      <c r="F69" s="18">
        <v>1686520.2400000002</v>
      </c>
      <c r="G69" s="19">
        <f t="shared" si="0"/>
        <v>0.74592728279383103</v>
      </c>
    </row>
    <row r="70" spans="1:7" ht="15.6" customHeight="1" x14ac:dyDescent="0.3">
      <c r="A70" s="8" t="s">
        <v>73</v>
      </c>
      <c r="B70" s="24" t="s">
        <v>17</v>
      </c>
      <c r="C70" s="18">
        <v>306096.8</v>
      </c>
      <c r="D70" s="18">
        <v>29450</v>
      </c>
      <c r="E70" s="18">
        <v>0</v>
      </c>
      <c r="F70" s="18">
        <v>396442.16000000003</v>
      </c>
      <c r="G70" s="19">
        <f t="shared" si="0"/>
        <v>0.84639534806287997</v>
      </c>
    </row>
    <row r="71" spans="1:7" ht="15.6" customHeight="1" x14ac:dyDescent="0.3">
      <c r="A71" s="8" t="s">
        <v>74</v>
      </c>
      <c r="B71" s="24" t="s">
        <v>31</v>
      </c>
      <c r="C71" s="18">
        <v>16884128.170000002</v>
      </c>
      <c r="D71" s="18">
        <v>2408281.67</v>
      </c>
      <c r="E71" s="18">
        <v>1210500</v>
      </c>
      <c r="F71" s="18">
        <v>43696891.350000001</v>
      </c>
      <c r="G71" s="19">
        <f t="shared" si="0"/>
        <v>0.46920751583396109</v>
      </c>
    </row>
    <row r="72" spans="1:7" ht="15.6" customHeight="1" x14ac:dyDescent="0.3">
      <c r="A72" s="8" t="s">
        <v>75</v>
      </c>
      <c r="B72" s="24" t="s">
        <v>27</v>
      </c>
      <c r="C72" s="18">
        <v>20831723.670000002</v>
      </c>
      <c r="D72" s="18">
        <v>1639345.05</v>
      </c>
      <c r="E72" s="18">
        <v>1500000</v>
      </c>
      <c r="F72" s="18">
        <v>48434676.619999997</v>
      </c>
      <c r="G72" s="19">
        <f t="shared" si="0"/>
        <v>0.49491542821825502</v>
      </c>
    </row>
    <row r="73" spans="1:7" ht="15.6" customHeight="1" x14ac:dyDescent="0.3">
      <c r="A73" s="8" t="s">
        <v>568</v>
      </c>
      <c r="B73" s="24" t="s">
        <v>58</v>
      </c>
      <c r="C73" s="18">
        <v>3308662.41</v>
      </c>
      <c r="D73" s="18">
        <v>4281177.53</v>
      </c>
      <c r="E73" s="18">
        <v>3884291.64</v>
      </c>
      <c r="F73" s="18">
        <v>19469909.350000001</v>
      </c>
      <c r="G73" s="19">
        <f t="shared" si="0"/>
        <v>0.58932639971433654</v>
      </c>
    </row>
    <row r="74" spans="1:7" ht="15.6" customHeight="1" x14ac:dyDescent="0.3">
      <c r="A74" s="8" t="s">
        <v>76</v>
      </c>
      <c r="B74" s="24" t="s">
        <v>24</v>
      </c>
      <c r="C74" s="18">
        <v>12418065.84</v>
      </c>
      <c r="D74" s="18">
        <v>1492871.54</v>
      </c>
      <c r="E74" s="18">
        <v>0</v>
      </c>
      <c r="F74" s="18">
        <v>21706956.329999998</v>
      </c>
      <c r="G74" s="19">
        <f t="shared" si="0"/>
        <v>0.6408515854788196</v>
      </c>
    </row>
    <row r="75" spans="1:7" ht="15.6" customHeight="1" x14ac:dyDescent="0.3">
      <c r="A75" s="8" t="s">
        <v>77</v>
      </c>
      <c r="B75" s="24" t="s">
        <v>27</v>
      </c>
      <c r="C75" s="18">
        <v>3019610.87</v>
      </c>
      <c r="D75" s="18">
        <v>1075232.29</v>
      </c>
      <c r="E75" s="18">
        <v>0</v>
      </c>
      <c r="F75" s="18">
        <v>8998256.4699999988</v>
      </c>
      <c r="G75" s="19">
        <f t="shared" ref="G75:G138" si="1">(C75+D75+E75)/F75</f>
        <v>0.45507073216373889</v>
      </c>
    </row>
    <row r="76" spans="1:7" ht="15.6" customHeight="1" x14ac:dyDescent="0.3">
      <c r="A76" s="8" t="s">
        <v>78</v>
      </c>
      <c r="B76" s="24" t="s">
        <v>37</v>
      </c>
      <c r="C76" s="18">
        <v>14348771.68</v>
      </c>
      <c r="D76" s="18">
        <v>766167.56</v>
      </c>
      <c r="E76" s="18">
        <v>1794793.72</v>
      </c>
      <c r="F76" s="18">
        <v>35275170.329999998</v>
      </c>
      <c r="G76" s="19">
        <f t="shared" si="1"/>
        <v>0.47936644392667915</v>
      </c>
    </row>
    <row r="77" spans="1:7" ht="15.6" customHeight="1" x14ac:dyDescent="0.3">
      <c r="A77" s="8" t="s">
        <v>79</v>
      </c>
      <c r="B77" s="24" t="s">
        <v>23</v>
      </c>
      <c r="C77" s="18">
        <v>542363.69999999995</v>
      </c>
      <c r="D77" s="18">
        <v>135852.26</v>
      </c>
      <c r="E77" s="18">
        <v>0</v>
      </c>
      <c r="F77" s="18">
        <v>1070951.6599999999</v>
      </c>
      <c r="G77" s="19">
        <f t="shared" si="1"/>
        <v>0.63328344810633186</v>
      </c>
    </row>
    <row r="78" spans="1:7" ht="15.6" customHeight="1" x14ac:dyDescent="0.3">
      <c r="A78" s="8" t="s">
        <v>80</v>
      </c>
      <c r="B78" s="24" t="s">
        <v>31</v>
      </c>
      <c r="C78" s="18">
        <v>2297635.73</v>
      </c>
      <c r="D78" s="18">
        <v>948198.87</v>
      </c>
      <c r="E78" s="18">
        <v>0</v>
      </c>
      <c r="F78" s="18">
        <v>6559192.0499999989</v>
      </c>
      <c r="G78" s="19">
        <f t="shared" si="1"/>
        <v>0.49485280736672449</v>
      </c>
    </row>
    <row r="79" spans="1:7" ht="15.6" customHeight="1" x14ac:dyDescent="0.3">
      <c r="A79" s="8" t="s">
        <v>81</v>
      </c>
      <c r="B79" s="24" t="s">
        <v>31</v>
      </c>
      <c r="C79" s="18">
        <v>1444675.28</v>
      </c>
      <c r="D79" s="18">
        <v>769125.21</v>
      </c>
      <c r="E79" s="18">
        <v>0</v>
      </c>
      <c r="F79" s="18">
        <v>4048480.0799999996</v>
      </c>
      <c r="G79" s="19">
        <f t="shared" si="1"/>
        <v>0.54682262139227333</v>
      </c>
    </row>
    <row r="80" spans="1:7" ht="15.6" customHeight="1" x14ac:dyDescent="0.3">
      <c r="A80" s="8" t="s">
        <v>82</v>
      </c>
      <c r="B80" s="24" t="s">
        <v>23</v>
      </c>
      <c r="C80" s="18">
        <v>9971742.5800000001</v>
      </c>
      <c r="D80" s="18">
        <v>1241145.1599999999</v>
      </c>
      <c r="E80" s="18">
        <v>0</v>
      </c>
      <c r="F80" s="18">
        <v>23999636.469999999</v>
      </c>
      <c r="G80" s="19">
        <f t="shared" si="1"/>
        <v>0.46721073271323599</v>
      </c>
    </row>
    <row r="81" spans="1:7" ht="15.6" customHeight="1" x14ac:dyDescent="0.3">
      <c r="A81" s="8" t="s">
        <v>83</v>
      </c>
      <c r="B81" s="24" t="s">
        <v>58</v>
      </c>
      <c r="C81" s="18">
        <v>1505808.26</v>
      </c>
      <c r="D81" s="18">
        <v>1071212.67</v>
      </c>
      <c r="E81" s="18">
        <v>0</v>
      </c>
      <c r="F81" s="18">
        <v>3810058.4099999997</v>
      </c>
      <c r="G81" s="19">
        <f t="shared" si="1"/>
        <v>0.67637307691563708</v>
      </c>
    </row>
    <row r="82" spans="1:7" ht="15.6" customHeight="1" x14ac:dyDescent="0.3">
      <c r="A82" s="8" t="s">
        <v>569</v>
      </c>
      <c r="B82" s="24" t="s">
        <v>31</v>
      </c>
      <c r="C82" s="18">
        <v>1161604.8999999999</v>
      </c>
      <c r="D82" s="18">
        <v>326000.09000000003</v>
      </c>
      <c r="E82" s="18">
        <v>0</v>
      </c>
      <c r="F82" s="18">
        <v>2358646.56</v>
      </c>
      <c r="G82" s="19">
        <f t="shared" si="1"/>
        <v>0.63070280016858482</v>
      </c>
    </row>
    <row r="83" spans="1:7" ht="15.6" customHeight="1" x14ac:dyDescent="0.3">
      <c r="A83" s="8" t="s">
        <v>84</v>
      </c>
      <c r="B83" s="24" t="s">
        <v>31</v>
      </c>
      <c r="C83" s="18">
        <v>1017445.68</v>
      </c>
      <c r="D83" s="18">
        <v>287667.65999999997</v>
      </c>
      <c r="E83" s="18">
        <v>0</v>
      </c>
      <c r="F83" s="18">
        <v>2661545.3200000003</v>
      </c>
      <c r="G83" s="19">
        <f t="shared" si="1"/>
        <v>0.49035923987197028</v>
      </c>
    </row>
    <row r="84" spans="1:7" ht="15.6" customHeight="1" x14ac:dyDescent="0.3">
      <c r="A84" s="8" t="s">
        <v>570</v>
      </c>
      <c r="B84" s="24" t="s">
        <v>27</v>
      </c>
      <c r="C84" s="18">
        <v>584503.12</v>
      </c>
      <c r="D84" s="18">
        <v>653993.99</v>
      </c>
      <c r="E84" s="18">
        <v>0</v>
      </c>
      <c r="F84" s="18">
        <v>1324044.1299999999</v>
      </c>
      <c r="G84" s="19">
        <f t="shared" si="1"/>
        <v>0.9353896006472231</v>
      </c>
    </row>
    <row r="85" spans="1:7" ht="15.6" customHeight="1" x14ac:dyDescent="0.3">
      <c r="A85" s="8" t="s">
        <v>571</v>
      </c>
      <c r="B85" s="24" t="s">
        <v>23</v>
      </c>
      <c r="C85" s="18">
        <v>7496255.1299999999</v>
      </c>
      <c r="D85" s="18">
        <v>135335.31</v>
      </c>
      <c r="E85" s="18">
        <v>0</v>
      </c>
      <c r="F85" s="18">
        <v>20651879.459999997</v>
      </c>
      <c r="G85" s="19">
        <f t="shared" si="1"/>
        <v>0.36953491108552117</v>
      </c>
    </row>
    <row r="86" spans="1:7" ht="15.6" customHeight="1" x14ac:dyDescent="0.3">
      <c r="A86" s="8" t="s">
        <v>85</v>
      </c>
      <c r="B86" s="24" t="s">
        <v>58</v>
      </c>
      <c r="C86" s="18">
        <v>11507313.439999999</v>
      </c>
      <c r="D86" s="18">
        <v>1627242.72</v>
      </c>
      <c r="E86" s="18">
        <v>0</v>
      </c>
      <c r="F86" s="18">
        <v>29285497.529999997</v>
      </c>
      <c r="G86" s="19">
        <f t="shared" si="1"/>
        <v>0.44850035914687775</v>
      </c>
    </row>
    <row r="87" spans="1:7" ht="15.6" customHeight="1" x14ac:dyDescent="0.3">
      <c r="A87" s="8" t="s">
        <v>86</v>
      </c>
      <c r="B87" s="24" t="s">
        <v>24</v>
      </c>
      <c r="C87" s="18">
        <v>3709274.14</v>
      </c>
      <c r="D87" s="18">
        <v>619618.36</v>
      </c>
      <c r="E87" s="18">
        <v>0</v>
      </c>
      <c r="F87" s="18">
        <v>6378690.3600000003</v>
      </c>
      <c r="G87" s="19">
        <f t="shared" si="1"/>
        <v>0.67864910439076398</v>
      </c>
    </row>
    <row r="88" spans="1:7" ht="15.6" customHeight="1" x14ac:dyDescent="0.3">
      <c r="A88" s="8" t="s">
        <v>87</v>
      </c>
      <c r="B88" s="24" t="s">
        <v>17</v>
      </c>
      <c r="C88" s="18">
        <v>644211.29</v>
      </c>
      <c r="D88" s="18">
        <v>358863.68</v>
      </c>
      <c r="E88" s="18">
        <v>37000</v>
      </c>
      <c r="F88" s="18">
        <v>1227160.97</v>
      </c>
      <c r="G88" s="19">
        <f t="shared" si="1"/>
        <v>0.847545672838666</v>
      </c>
    </row>
    <row r="89" spans="1:7" ht="15.6" customHeight="1" x14ac:dyDescent="0.3">
      <c r="A89" s="8" t="s">
        <v>88</v>
      </c>
      <c r="B89" s="24" t="s">
        <v>24</v>
      </c>
      <c r="C89" s="18">
        <v>2446228.85</v>
      </c>
      <c r="D89" s="18">
        <v>1217223.3</v>
      </c>
      <c r="E89" s="18">
        <v>0</v>
      </c>
      <c r="F89" s="18">
        <v>5053054.7700000005</v>
      </c>
      <c r="G89" s="19">
        <f t="shared" si="1"/>
        <v>0.72499751472117924</v>
      </c>
    </row>
    <row r="90" spans="1:7" ht="15.6" customHeight="1" x14ac:dyDescent="0.3">
      <c r="A90" s="8" t="s">
        <v>89</v>
      </c>
      <c r="B90" s="24" t="s">
        <v>20</v>
      </c>
      <c r="C90" s="18">
        <v>9153693.3699999992</v>
      </c>
      <c r="D90" s="18">
        <v>4056960.88</v>
      </c>
      <c r="E90" s="18">
        <v>5312.28</v>
      </c>
      <c r="F90" s="18">
        <v>21453061.879999999</v>
      </c>
      <c r="G90" s="19">
        <f t="shared" si="1"/>
        <v>0.61604103898664553</v>
      </c>
    </row>
    <row r="91" spans="1:7" ht="15.6" customHeight="1" x14ac:dyDescent="0.3">
      <c r="A91" s="8" t="s">
        <v>90</v>
      </c>
      <c r="B91" s="24" t="s">
        <v>31</v>
      </c>
      <c r="C91" s="18">
        <v>7863455.8399999999</v>
      </c>
      <c r="D91" s="18">
        <v>671249.49</v>
      </c>
      <c r="E91" s="18">
        <v>0</v>
      </c>
      <c r="F91" s="18">
        <v>15265074.199999999</v>
      </c>
      <c r="G91" s="19">
        <f t="shared" si="1"/>
        <v>0.55910015360423215</v>
      </c>
    </row>
    <row r="92" spans="1:7" ht="15.6" customHeight="1" x14ac:dyDescent="0.3">
      <c r="A92" s="8" t="s">
        <v>91</v>
      </c>
      <c r="B92" s="24" t="s">
        <v>17</v>
      </c>
      <c r="C92" s="18">
        <v>1159856.7</v>
      </c>
      <c r="D92" s="18">
        <v>12125.29</v>
      </c>
      <c r="E92" s="18">
        <v>0</v>
      </c>
      <c r="F92" s="18">
        <v>3005550.53</v>
      </c>
      <c r="G92" s="19">
        <f t="shared" si="1"/>
        <v>0.38993920691128758</v>
      </c>
    </row>
    <row r="93" spans="1:7" ht="15.6" customHeight="1" x14ac:dyDescent="0.3">
      <c r="A93" s="8" t="s">
        <v>92</v>
      </c>
      <c r="B93" s="24" t="s">
        <v>31</v>
      </c>
      <c r="C93" s="18">
        <v>1065118.17</v>
      </c>
      <c r="D93" s="18">
        <v>335885.65</v>
      </c>
      <c r="E93" s="18">
        <v>0</v>
      </c>
      <c r="F93" s="18">
        <v>2630914.8899999997</v>
      </c>
      <c r="G93" s="19">
        <f t="shared" si="1"/>
        <v>0.53251582760246574</v>
      </c>
    </row>
    <row r="94" spans="1:7" ht="15.6" customHeight="1" x14ac:dyDescent="0.3">
      <c r="A94" s="8" t="s">
        <v>572</v>
      </c>
      <c r="B94" s="24" t="s">
        <v>37</v>
      </c>
      <c r="C94" s="18">
        <v>8905392.7899999991</v>
      </c>
      <c r="D94" s="18">
        <v>187816.25</v>
      </c>
      <c r="E94" s="18">
        <v>4672146.2699999996</v>
      </c>
      <c r="F94" s="18">
        <v>29131134.440000001</v>
      </c>
      <c r="G94" s="19">
        <f t="shared" si="1"/>
        <v>0.47253069867058695</v>
      </c>
    </row>
    <row r="95" spans="1:7" ht="15.6" customHeight="1" x14ac:dyDescent="0.3">
      <c r="A95" s="8" t="s">
        <v>93</v>
      </c>
      <c r="B95" s="24" t="s">
        <v>37</v>
      </c>
      <c r="C95" s="18">
        <v>9590290</v>
      </c>
      <c r="D95" s="18">
        <v>650932.22</v>
      </c>
      <c r="E95" s="18">
        <v>26910770.420000002</v>
      </c>
      <c r="F95" s="18">
        <v>57177013.450000003</v>
      </c>
      <c r="G95" s="19">
        <f t="shared" si="1"/>
        <v>0.64977147980085692</v>
      </c>
    </row>
    <row r="96" spans="1:7" ht="15.6" customHeight="1" x14ac:dyDescent="0.3">
      <c r="A96" s="8" t="s">
        <v>94</v>
      </c>
      <c r="B96" s="24" t="s">
        <v>17</v>
      </c>
      <c r="C96" s="18">
        <v>289785.46000000002</v>
      </c>
      <c r="D96" s="18">
        <v>45648.38</v>
      </c>
      <c r="E96" s="18">
        <v>80000</v>
      </c>
      <c r="F96" s="18">
        <v>529166.63</v>
      </c>
      <c r="G96" s="19">
        <f t="shared" si="1"/>
        <v>0.78507187802072864</v>
      </c>
    </row>
    <row r="97" spans="1:7" ht="15.6" customHeight="1" x14ac:dyDescent="0.3">
      <c r="A97" s="8" t="s">
        <v>95</v>
      </c>
      <c r="B97" s="24" t="s">
        <v>17</v>
      </c>
      <c r="C97" s="18">
        <v>226437.68</v>
      </c>
      <c r="D97" s="18">
        <v>78000</v>
      </c>
      <c r="E97" s="18">
        <v>0</v>
      </c>
      <c r="F97" s="18">
        <v>408063</v>
      </c>
      <c r="G97" s="19">
        <f t="shared" si="1"/>
        <v>0.74605558455434573</v>
      </c>
    </row>
    <row r="98" spans="1:7" ht="15.6" customHeight="1" x14ac:dyDescent="0.3">
      <c r="A98" s="8" t="s">
        <v>96</v>
      </c>
      <c r="B98" s="24" t="s">
        <v>23</v>
      </c>
      <c r="C98" s="18">
        <v>14306378.01</v>
      </c>
      <c r="D98" s="18">
        <v>365704.26</v>
      </c>
      <c r="E98" s="18">
        <v>0</v>
      </c>
      <c r="F98" s="18">
        <v>25841699.940000001</v>
      </c>
      <c r="G98" s="19">
        <f t="shared" si="1"/>
        <v>0.56776768958954171</v>
      </c>
    </row>
    <row r="99" spans="1:7" ht="15.6" customHeight="1" x14ac:dyDescent="0.3">
      <c r="A99" s="8" t="s">
        <v>97</v>
      </c>
      <c r="B99" s="24" t="s">
        <v>23</v>
      </c>
      <c r="C99" s="18">
        <v>749441.26</v>
      </c>
      <c r="D99" s="18">
        <v>80335.73</v>
      </c>
      <c r="E99" s="18">
        <v>0</v>
      </c>
      <c r="F99" s="18">
        <v>1172529.93</v>
      </c>
      <c r="G99" s="19">
        <f t="shared" si="1"/>
        <v>0.70768086064975755</v>
      </c>
    </row>
    <row r="100" spans="1:7" ht="15.6" customHeight="1" x14ac:dyDescent="0.3">
      <c r="A100" s="8" t="s">
        <v>98</v>
      </c>
      <c r="B100" s="24" t="s">
        <v>23</v>
      </c>
      <c r="C100" s="18">
        <v>494094.43</v>
      </c>
      <c r="D100" s="18">
        <v>209217.9</v>
      </c>
      <c r="E100" s="18">
        <v>0</v>
      </c>
      <c r="F100" s="18">
        <v>776781.47</v>
      </c>
      <c r="G100" s="19">
        <f t="shared" si="1"/>
        <v>0.90541852137641743</v>
      </c>
    </row>
    <row r="101" spans="1:7" ht="15.6" customHeight="1" x14ac:dyDescent="0.3">
      <c r="A101" s="8" t="s">
        <v>99</v>
      </c>
      <c r="B101" s="24" t="s">
        <v>17</v>
      </c>
      <c r="C101" s="18">
        <v>466925.41</v>
      </c>
      <c r="D101" s="18">
        <v>0</v>
      </c>
      <c r="E101" s="18">
        <v>0</v>
      </c>
      <c r="F101" s="18">
        <v>1040303.0399999999</v>
      </c>
      <c r="G101" s="19">
        <f t="shared" si="1"/>
        <v>0.44883595649206215</v>
      </c>
    </row>
    <row r="102" spans="1:7" ht="15.6" customHeight="1" x14ac:dyDescent="0.3">
      <c r="A102" s="8" t="s">
        <v>100</v>
      </c>
      <c r="B102" s="24" t="s">
        <v>31</v>
      </c>
      <c r="C102" s="18">
        <v>1372593.03</v>
      </c>
      <c r="D102" s="18">
        <v>389804.95</v>
      </c>
      <c r="E102" s="18">
        <v>0</v>
      </c>
      <c r="F102" s="18">
        <v>3322260.2100000004</v>
      </c>
      <c r="G102" s="19">
        <f t="shared" si="1"/>
        <v>0.53048162052303538</v>
      </c>
    </row>
    <row r="103" spans="1:7" ht="15.6" customHeight="1" x14ac:dyDescent="0.3">
      <c r="A103" s="8" t="s">
        <v>101</v>
      </c>
      <c r="B103" s="24" t="s">
        <v>31</v>
      </c>
      <c r="C103" s="18">
        <v>1217776.9099999999</v>
      </c>
      <c r="D103" s="18">
        <v>548745.80000000005</v>
      </c>
      <c r="E103" s="18">
        <v>0</v>
      </c>
      <c r="F103" s="18">
        <v>3113538.55</v>
      </c>
      <c r="G103" s="19">
        <f t="shared" si="1"/>
        <v>0.56736818305975367</v>
      </c>
    </row>
    <row r="104" spans="1:7" ht="15.6" customHeight="1" x14ac:dyDescent="0.3">
      <c r="A104" s="8" t="s">
        <v>102</v>
      </c>
      <c r="B104" s="24" t="s">
        <v>20</v>
      </c>
      <c r="C104" s="18">
        <v>1944369.95</v>
      </c>
      <c r="D104" s="18">
        <v>842603.4</v>
      </c>
      <c r="E104" s="18">
        <v>0</v>
      </c>
      <c r="F104" s="18">
        <v>4138027.7199999997</v>
      </c>
      <c r="G104" s="19">
        <f t="shared" si="1"/>
        <v>0.67350282274087814</v>
      </c>
    </row>
    <row r="105" spans="1:7" ht="15.6" customHeight="1" x14ac:dyDescent="0.3">
      <c r="A105" s="8" t="s">
        <v>103</v>
      </c>
      <c r="B105" s="24" t="s">
        <v>20</v>
      </c>
      <c r="C105" s="18">
        <v>1778017.49</v>
      </c>
      <c r="D105" s="18">
        <v>295741.81</v>
      </c>
      <c r="E105" s="18">
        <v>0</v>
      </c>
      <c r="F105" s="18">
        <v>3727442.37</v>
      </c>
      <c r="G105" s="19">
        <f t="shared" si="1"/>
        <v>0.55634912472167874</v>
      </c>
    </row>
    <row r="106" spans="1:7" ht="15.6" customHeight="1" x14ac:dyDescent="0.3">
      <c r="A106" s="8" t="s">
        <v>104</v>
      </c>
      <c r="B106" s="24" t="s">
        <v>31</v>
      </c>
      <c r="C106" s="18">
        <v>1285889.9099999999</v>
      </c>
      <c r="D106" s="18">
        <v>60684.76</v>
      </c>
      <c r="E106" s="18">
        <v>0</v>
      </c>
      <c r="F106" s="18">
        <v>2107220.4099999997</v>
      </c>
      <c r="G106" s="19">
        <f t="shared" si="1"/>
        <v>0.63902886646774659</v>
      </c>
    </row>
    <row r="107" spans="1:7" ht="15.6" customHeight="1" x14ac:dyDescent="0.3">
      <c r="A107" s="8" t="s">
        <v>105</v>
      </c>
      <c r="B107" s="24" t="s">
        <v>24</v>
      </c>
      <c r="C107" s="18">
        <v>3776780.43</v>
      </c>
      <c r="D107" s="18">
        <v>169873.76</v>
      </c>
      <c r="E107" s="18">
        <v>0</v>
      </c>
      <c r="F107" s="18">
        <v>6620164.2599999988</v>
      </c>
      <c r="G107" s="19">
        <f t="shared" si="1"/>
        <v>0.59615653554795645</v>
      </c>
    </row>
    <row r="108" spans="1:7" ht="15.6" customHeight="1" x14ac:dyDescent="0.3">
      <c r="A108" s="8" t="s">
        <v>573</v>
      </c>
      <c r="B108" s="24" t="s">
        <v>27</v>
      </c>
      <c r="C108" s="18">
        <v>621908.4</v>
      </c>
      <c r="D108" s="18">
        <v>430792.1</v>
      </c>
      <c r="E108" s="18">
        <v>0</v>
      </c>
      <c r="F108" s="18">
        <v>1202922.4100000001</v>
      </c>
      <c r="G108" s="19">
        <f t="shared" si="1"/>
        <v>0.87511920240973806</v>
      </c>
    </row>
    <row r="109" spans="1:7" ht="15.6" customHeight="1" x14ac:dyDescent="0.3">
      <c r="A109" s="8" t="s">
        <v>106</v>
      </c>
      <c r="B109" s="24" t="s">
        <v>17</v>
      </c>
      <c r="C109" s="18">
        <v>1725868.34</v>
      </c>
      <c r="D109" s="18">
        <v>0</v>
      </c>
      <c r="E109" s="18">
        <v>0</v>
      </c>
      <c r="F109" s="18">
        <v>3323911.07</v>
      </c>
      <c r="G109" s="19">
        <f t="shared" si="1"/>
        <v>0.51922819343057824</v>
      </c>
    </row>
    <row r="110" spans="1:7" ht="15.6" customHeight="1" x14ac:dyDescent="0.3">
      <c r="A110" s="8" t="s">
        <v>107</v>
      </c>
      <c r="B110" s="24" t="s">
        <v>27</v>
      </c>
      <c r="C110" s="18">
        <v>3669312.49</v>
      </c>
      <c r="D110" s="18">
        <v>629016.06999999995</v>
      </c>
      <c r="E110" s="18">
        <v>0</v>
      </c>
      <c r="F110" s="18">
        <v>33419731.920000002</v>
      </c>
      <c r="G110" s="19">
        <f t="shared" si="1"/>
        <v>0.12861648831562503</v>
      </c>
    </row>
    <row r="111" spans="1:7" ht="15.6" customHeight="1" x14ac:dyDescent="0.3">
      <c r="A111" s="8" t="s">
        <v>108</v>
      </c>
      <c r="B111" s="24" t="s">
        <v>27</v>
      </c>
      <c r="C111" s="18">
        <v>911799.63</v>
      </c>
      <c r="D111" s="18">
        <v>163566.59</v>
      </c>
      <c r="E111" s="18">
        <v>0</v>
      </c>
      <c r="F111" s="18">
        <v>1240833.82</v>
      </c>
      <c r="G111" s="19">
        <f t="shared" si="1"/>
        <v>0.86664805767463682</v>
      </c>
    </row>
    <row r="112" spans="1:7" ht="15.6" customHeight="1" x14ac:dyDescent="0.3">
      <c r="A112" s="8" t="s">
        <v>109</v>
      </c>
      <c r="B112" s="24" t="s">
        <v>27</v>
      </c>
      <c r="C112" s="18">
        <v>28445973.27</v>
      </c>
      <c r="D112" s="18">
        <v>8605508.6400000006</v>
      </c>
      <c r="E112" s="18">
        <v>0</v>
      </c>
      <c r="F112" s="18">
        <v>112523540.64999999</v>
      </c>
      <c r="G112" s="19">
        <f t="shared" si="1"/>
        <v>0.32927760445476167</v>
      </c>
    </row>
    <row r="113" spans="1:7" ht="15.6" customHeight="1" x14ac:dyDescent="0.3">
      <c r="A113" s="8" t="s">
        <v>110</v>
      </c>
      <c r="B113" s="24" t="s">
        <v>23</v>
      </c>
      <c r="C113" s="18">
        <v>759894.18</v>
      </c>
      <c r="D113" s="18">
        <v>218922.09</v>
      </c>
      <c r="E113" s="18">
        <v>0</v>
      </c>
      <c r="F113" s="18">
        <v>1560780.97</v>
      </c>
      <c r="G113" s="19">
        <f t="shared" si="1"/>
        <v>0.62713237078998985</v>
      </c>
    </row>
    <row r="114" spans="1:7" ht="15.6" customHeight="1" x14ac:dyDescent="0.3">
      <c r="A114" s="8" t="s">
        <v>574</v>
      </c>
      <c r="B114" s="24" t="s">
        <v>37</v>
      </c>
      <c r="C114" s="18">
        <v>2535943.65</v>
      </c>
      <c r="D114" s="18">
        <v>235887.77</v>
      </c>
      <c r="E114" s="18">
        <v>135697.85999999999</v>
      </c>
      <c r="F114" s="18">
        <v>7310981.2700000005</v>
      </c>
      <c r="G114" s="19">
        <f t="shared" si="1"/>
        <v>0.39769343848968713</v>
      </c>
    </row>
    <row r="115" spans="1:7" ht="15.6" customHeight="1" x14ac:dyDescent="0.3">
      <c r="A115" s="8" t="s">
        <v>111</v>
      </c>
      <c r="B115" s="24" t="s">
        <v>27</v>
      </c>
      <c r="C115" s="18">
        <v>1018451.38</v>
      </c>
      <c r="D115" s="18">
        <v>362582.42</v>
      </c>
      <c r="E115" s="18">
        <v>0</v>
      </c>
      <c r="F115" s="18">
        <v>2065331.19</v>
      </c>
      <c r="G115" s="19">
        <f t="shared" si="1"/>
        <v>0.66867425751702325</v>
      </c>
    </row>
    <row r="116" spans="1:7" ht="15.6" customHeight="1" x14ac:dyDescent="0.3">
      <c r="A116" s="8" t="s">
        <v>112</v>
      </c>
      <c r="B116" s="24" t="s">
        <v>23</v>
      </c>
      <c r="C116" s="18">
        <v>1726487.03</v>
      </c>
      <c r="D116" s="18">
        <v>382255.29</v>
      </c>
      <c r="E116" s="18">
        <v>0</v>
      </c>
      <c r="F116" s="18">
        <v>3065301.8400000003</v>
      </c>
      <c r="G116" s="19">
        <f t="shared" si="1"/>
        <v>0.68793953420260878</v>
      </c>
    </row>
    <row r="117" spans="1:7" ht="15.6" customHeight="1" x14ac:dyDescent="0.3">
      <c r="A117" s="8" t="s">
        <v>518</v>
      </c>
      <c r="B117" s="24" t="s">
        <v>20</v>
      </c>
      <c r="C117" s="18">
        <v>3642554.37</v>
      </c>
      <c r="D117" s="18">
        <v>1102469.32</v>
      </c>
      <c r="E117" s="18">
        <v>0</v>
      </c>
      <c r="F117" s="18">
        <v>6919466.5900000008</v>
      </c>
      <c r="G117" s="19">
        <f t="shared" si="1"/>
        <v>0.68574992425825121</v>
      </c>
    </row>
    <row r="118" spans="1:7" ht="15.6" customHeight="1" x14ac:dyDescent="0.3">
      <c r="A118" s="8" t="s">
        <v>113</v>
      </c>
      <c r="B118" s="24" t="s">
        <v>27</v>
      </c>
      <c r="C118" s="18">
        <v>1838315.69</v>
      </c>
      <c r="D118" s="18">
        <v>437403.8</v>
      </c>
      <c r="E118" s="18">
        <v>0</v>
      </c>
      <c r="F118" s="18">
        <v>3410280.34</v>
      </c>
      <c r="G118" s="19">
        <f t="shared" si="1"/>
        <v>0.6673115589083799</v>
      </c>
    </row>
    <row r="119" spans="1:7" ht="15.6" customHeight="1" x14ac:dyDescent="0.3">
      <c r="A119" s="8" t="s">
        <v>114</v>
      </c>
      <c r="B119" s="24" t="s">
        <v>37</v>
      </c>
      <c r="C119" s="18">
        <v>692783.66</v>
      </c>
      <c r="D119" s="18">
        <v>620860.1</v>
      </c>
      <c r="E119" s="18">
        <v>0</v>
      </c>
      <c r="F119" s="18">
        <v>1787020.4900000002</v>
      </c>
      <c r="G119" s="19">
        <f t="shared" si="1"/>
        <v>0.73510279672282874</v>
      </c>
    </row>
    <row r="120" spans="1:7" ht="15.6" customHeight="1" x14ac:dyDescent="0.3">
      <c r="A120" s="8" t="s">
        <v>115</v>
      </c>
      <c r="B120" s="24" t="s">
        <v>27</v>
      </c>
      <c r="C120" s="18">
        <v>1171927.71</v>
      </c>
      <c r="D120" s="18">
        <v>304469.21000000002</v>
      </c>
      <c r="E120" s="18">
        <v>0</v>
      </c>
      <c r="F120" s="18">
        <v>2132944.65</v>
      </c>
      <c r="G120" s="19">
        <f t="shared" si="1"/>
        <v>0.69218716950765691</v>
      </c>
    </row>
    <row r="121" spans="1:7" ht="15.6" customHeight="1" x14ac:dyDescent="0.3">
      <c r="A121" s="8" t="s">
        <v>116</v>
      </c>
      <c r="B121" s="24" t="s">
        <v>27</v>
      </c>
      <c r="C121" s="18">
        <v>833335.02</v>
      </c>
      <c r="D121" s="18">
        <v>2252295.37</v>
      </c>
      <c r="E121" s="18">
        <v>0</v>
      </c>
      <c r="F121" s="18">
        <v>3277839.04</v>
      </c>
      <c r="G121" s="19">
        <f t="shared" si="1"/>
        <v>0.94136116885104892</v>
      </c>
    </row>
    <row r="122" spans="1:7" ht="15.6" customHeight="1" x14ac:dyDescent="0.3">
      <c r="A122" s="8" t="s">
        <v>117</v>
      </c>
      <c r="B122" s="24" t="s">
        <v>31</v>
      </c>
      <c r="C122" s="18">
        <v>412866.07</v>
      </c>
      <c r="D122" s="18">
        <v>111969.05</v>
      </c>
      <c r="E122" s="18">
        <v>0</v>
      </c>
      <c r="F122" s="18">
        <v>853370.68</v>
      </c>
      <c r="G122" s="19">
        <f t="shared" si="1"/>
        <v>0.61501423976741265</v>
      </c>
    </row>
    <row r="123" spans="1:7" ht="15.6" customHeight="1" x14ac:dyDescent="0.3">
      <c r="A123" s="8" t="s">
        <v>118</v>
      </c>
      <c r="B123" s="24" t="s">
        <v>17</v>
      </c>
      <c r="C123" s="18">
        <v>241887.11</v>
      </c>
      <c r="D123" s="18">
        <v>95059.08</v>
      </c>
      <c r="E123" s="18">
        <v>0</v>
      </c>
      <c r="F123" s="18">
        <v>445853.64</v>
      </c>
      <c r="G123" s="19">
        <f t="shared" si="1"/>
        <v>0.75573273327991664</v>
      </c>
    </row>
    <row r="124" spans="1:7" ht="15.6" customHeight="1" x14ac:dyDescent="0.3">
      <c r="A124" s="8" t="s">
        <v>119</v>
      </c>
      <c r="B124" s="24" t="s">
        <v>17</v>
      </c>
      <c r="C124" s="18">
        <v>242419.11</v>
      </c>
      <c r="D124" s="18">
        <v>100202.57</v>
      </c>
      <c r="E124" s="18">
        <v>0</v>
      </c>
      <c r="F124" s="18">
        <v>512145.67</v>
      </c>
      <c r="G124" s="19">
        <f t="shared" si="1"/>
        <v>0.66899263250629459</v>
      </c>
    </row>
    <row r="125" spans="1:7" ht="15.6" customHeight="1" x14ac:dyDescent="0.3">
      <c r="A125" s="8" t="s">
        <v>120</v>
      </c>
      <c r="B125" s="24" t="s">
        <v>23</v>
      </c>
      <c r="C125" s="18">
        <v>689699.25</v>
      </c>
      <c r="D125" s="18">
        <v>553382.29</v>
      </c>
      <c r="E125" s="18">
        <v>0</v>
      </c>
      <c r="F125" s="18">
        <v>1602423.64</v>
      </c>
      <c r="G125" s="19">
        <f t="shared" si="1"/>
        <v>0.77575087446912605</v>
      </c>
    </row>
    <row r="126" spans="1:7" ht="15.6" customHeight="1" x14ac:dyDescent="0.3">
      <c r="A126" s="8" t="s">
        <v>121</v>
      </c>
      <c r="B126" s="24" t="s">
        <v>58</v>
      </c>
      <c r="C126" s="18">
        <v>375632.95</v>
      </c>
      <c r="D126" s="18">
        <v>161313.54</v>
      </c>
      <c r="E126" s="18">
        <v>0</v>
      </c>
      <c r="F126" s="18">
        <v>691933.57000000007</v>
      </c>
      <c r="G126" s="19">
        <f t="shared" si="1"/>
        <v>0.77600872869920146</v>
      </c>
    </row>
    <row r="127" spans="1:7" ht="15.6" customHeight="1" x14ac:dyDescent="0.3">
      <c r="A127" s="8" t="s">
        <v>122</v>
      </c>
      <c r="B127" s="24" t="s">
        <v>20</v>
      </c>
      <c r="C127" s="18">
        <v>739500.97</v>
      </c>
      <c r="D127" s="18">
        <v>758800.56</v>
      </c>
      <c r="E127" s="18">
        <v>0</v>
      </c>
      <c r="F127" s="18">
        <v>1839643.8099999998</v>
      </c>
      <c r="G127" s="19">
        <f t="shared" si="1"/>
        <v>0.81445197263485491</v>
      </c>
    </row>
    <row r="128" spans="1:7" ht="15.6" customHeight="1" x14ac:dyDescent="0.3">
      <c r="A128" s="8" t="s">
        <v>123</v>
      </c>
      <c r="B128" s="24" t="s">
        <v>58</v>
      </c>
      <c r="C128" s="18">
        <v>6280917.2000000002</v>
      </c>
      <c r="D128" s="18">
        <v>165739.29</v>
      </c>
      <c r="E128" s="18">
        <v>0</v>
      </c>
      <c r="F128" s="18">
        <v>13505119.02</v>
      </c>
      <c r="G128" s="19">
        <f t="shared" si="1"/>
        <v>0.47734910595404739</v>
      </c>
    </row>
    <row r="129" spans="1:7" ht="15.6" customHeight="1" x14ac:dyDescent="0.3">
      <c r="A129" s="8" t="s">
        <v>124</v>
      </c>
      <c r="B129" s="24" t="s">
        <v>58</v>
      </c>
      <c r="C129" s="18">
        <v>2399943.67</v>
      </c>
      <c r="D129" s="18">
        <v>603021.23</v>
      </c>
      <c r="E129" s="18">
        <v>0</v>
      </c>
      <c r="F129" s="18">
        <v>5490817.3099999987</v>
      </c>
      <c r="G129" s="19">
        <f t="shared" si="1"/>
        <v>0.54690672270791696</v>
      </c>
    </row>
    <row r="130" spans="1:7" ht="15.6" customHeight="1" x14ac:dyDescent="0.3">
      <c r="A130" s="8" t="s">
        <v>125</v>
      </c>
      <c r="B130" s="24" t="s">
        <v>27</v>
      </c>
      <c r="C130" s="18">
        <v>769305.73</v>
      </c>
      <c r="D130" s="18">
        <v>494421.41</v>
      </c>
      <c r="E130" s="18">
        <v>0</v>
      </c>
      <c r="F130" s="18">
        <v>1799441.75</v>
      </c>
      <c r="G130" s="19">
        <f t="shared" si="1"/>
        <v>0.70228844028988424</v>
      </c>
    </row>
    <row r="131" spans="1:7" ht="15.6" customHeight="1" x14ac:dyDescent="0.3">
      <c r="A131" s="8" t="s">
        <v>575</v>
      </c>
      <c r="B131" s="24" t="s">
        <v>24</v>
      </c>
      <c r="C131" s="18">
        <v>8496302.7599999998</v>
      </c>
      <c r="D131" s="18">
        <v>1039300.55</v>
      </c>
      <c r="E131" s="18">
        <v>0</v>
      </c>
      <c r="F131" s="18">
        <v>20355054.25</v>
      </c>
      <c r="G131" s="19">
        <f t="shared" si="1"/>
        <v>0.46846366474311907</v>
      </c>
    </row>
    <row r="132" spans="1:7" ht="15.6" customHeight="1" x14ac:dyDescent="0.3">
      <c r="A132" s="8" t="s">
        <v>576</v>
      </c>
      <c r="B132" s="24" t="s">
        <v>37</v>
      </c>
      <c r="C132" s="18">
        <v>3887131.32</v>
      </c>
      <c r="D132" s="18">
        <v>17450.47</v>
      </c>
      <c r="E132" s="18">
        <v>0</v>
      </c>
      <c r="F132" s="18">
        <v>8254020.8099999996</v>
      </c>
      <c r="G132" s="19">
        <f t="shared" si="1"/>
        <v>0.47305208938527021</v>
      </c>
    </row>
    <row r="133" spans="1:7" ht="15.6" customHeight="1" x14ac:dyDescent="0.3">
      <c r="A133" s="8" t="s">
        <v>577</v>
      </c>
      <c r="B133" s="24" t="s">
        <v>37</v>
      </c>
      <c r="C133" s="18">
        <v>1233744.1200000001</v>
      </c>
      <c r="D133" s="18">
        <v>887794.87</v>
      </c>
      <c r="E133" s="18">
        <v>0</v>
      </c>
      <c r="F133" s="18">
        <v>3535924.2199999997</v>
      </c>
      <c r="G133" s="19">
        <f t="shared" si="1"/>
        <v>0.59999560454381018</v>
      </c>
    </row>
    <row r="134" spans="1:7" ht="15.6" customHeight="1" x14ac:dyDescent="0.3">
      <c r="A134" s="8" t="s">
        <v>126</v>
      </c>
      <c r="B134" s="24" t="s">
        <v>24</v>
      </c>
      <c r="C134" s="18">
        <v>7547984.75</v>
      </c>
      <c r="D134" s="18">
        <v>672681.18</v>
      </c>
      <c r="E134" s="18">
        <v>0</v>
      </c>
      <c r="F134" s="18">
        <v>12074244.559999999</v>
      </c>
      <c r="G134" s="19">
        <f t="shared" si="1"/>
        <v>0.68084308621954903</v>
      </c>
    </row>
    <row r="135" spans="1:7" ht="15.6" customHeight="1" x14ac:dyDescent="0.3">
      <c r="A135" s="8" t="s">
        <v>127</v>
      </c>
      <c r="B135" s="24" t="s">
        <v>23</v>
      </c>
      <c r="C135" s="18">
        <v>341378.24</v>
      </c>
      <c r="D135" s="18">
        <v>26393.39</v>
      </c>
      <c r="E135" s="18">
        <v>0</v>
      </c>
      <c r="F135" s="18">
        <v>544607.68999999994</v>
      </c>
      <c r="G135" s="19">
        <f t="shared" si="1"/>
        <v>0.67529643218956392</v>
      </c>
    </row>
    <row r="136" spans="1:7" ht="15.6" customHeight="1" x14ac:dyDescent="0.3">
      <c r="A136" s="8" t="s">
        <v>128</v>
      </c>
      <c r="B136" s="24" t="s">
        <v>20</v>
      </c>
      <c r="C136" s="18">
        <v>5381119.5999999996</v>
      </c>
      <c r="D136" s="18">
        <v>1069769.6299999999</v>
      </c>
      <c r="E136" s="18">
        <v>0</v>
      </c>
      <c r="F136" s="18">
        <v>9037640.709999999</v>
      </c>
      <c r="G136" s="19">
        <f t="shared" si="1"/>
        <v>0.71378022616701253</v>
      </c>
    </row>
    <row r="137" spans="1:7" ht="15.6" customHeight="1" x14ac:dyDescent="0.3">
      <c r="A137" s="8" t="s">
        <v>129</v>
      </c>
      <c r="B137" s="24" t="s">
        <v>27</v>
      </c>
      <c r="C137" s="18">
        <v>1001207.72</v>
      </c>
      <c r="D137" s="18">
        <v>788891.63</v>
      </c>
      <c r="E137" s="18">
        <v>0</v>
      </c>
      <c r="F137" s="18">
        <v>2478255.77</v>
      </c>
      <c r="G137" s="19">
        <f t="shared" si="1"/>
        <v>0.72232227668736548</v>
      </c>
    </row>
    <row r="138" spans="1:7" ht="15.6" customHeight="1" x14ac:dyDescent="0.3">
      <c r="A138" s="8" t="s">
        <v>578</v>
      </c>
      <c r="B138" s="24" t="s">
        <v>24</v>
      </c>
      <c r="C138" s="18">
        <v>3454808.69</v>
      </c>
      <c r="D138" s="18">
        <v>2185590.64</v>
      </c>
      <c r="E138" s="18">
        <v>0</v>
      </c>
      <c r="F138" s="18">
        <v>11538828.460000001</v>
      </c>
      <c r="G138" s="19">
        <f t="shared" si="1"/>
        <v>0.48881906421893367</v>
      </c>
    </row>
    <row r="139" spans="1:7" ht="15.6" customHeight="1" x14ac:dyDescent="0.3">
      <c r="A139" s="8" t="s">
        <v>130</v>
      </c>
      <c r="B139" s="24" t="s">
        <v>23</v>
      </c>
      <c r="C139" s="18">
        <v>339312.55</v>
      </c>
      <c r="D139" s="18">
        <v>164009.24</v>
      </c>
      <c r="E139" s="18">
        <v>0</v>
      </c>
      <c r="F139" s="18">
        <v>645628.77</v>
      </c>
      <c r="G139" s="19">
        <f t="shared" ref="G139:G202" si="2">(C139+D139+E139)/F139</f>
        <v>0.77958389307837062</v>
      </c>
    </row>
    <row r="140" spans="1:7" ht="15.6" customHeight="1" x14ac:dyDescent="0.3">
      <c r="A140" s="8" t="s">
        <v>131</v>
      </c>
      <c r="B140" s="24" t="s">
        <v>24</v>
      </c>
      <c r="C140" s="18">
        <v>8959542.9100000001</v>
      </c>
      <c r="D140" s="18">
        <v>1684725.77</v>
      </c>
      <c r="E140" s="18">
        <v>550000</v>
      </c>
      <c r="F140" s="18">
        <v>18204381.490000002</v>
      </c>
      <c r="G140" s="19">
        <f t="shared" si="2"/>
        <v>0.61492167070598991</v>
      </c>
    </row>
    <row r="141" spans="1:7" ht="15.6" customHeight="1" x14ac:dyDescent="0.3">
      <c r="A141" s="8" t="s">
        <v>132</v>
      </c>
      <c r="B141" s="24" t="s">
        <v>20</v>
      </c>
      <c r="C141" s="18">
        <v>10849843.949999999</v>
      </c>
      <c r="D141" s="18">
        <v>2354315.0299999998</v>
      </c>
      <c r="E141" s="18">
        <v>1600000</v>
      </c>
      <c r="F141" s="18">
        <v>26222736.050000004</v>
      </c>
      <c r="G141" s="19">
        <f t="shared" si="2"/>
        <v>0.56455432231679714</v>
      </c>
    </row>
    <row r="142" spans="1:7" ht="15.6" customHeight="1" x14ac:dyDescent="0.3">
      <c r="A142" s="8" t="s">
        <v>133</v>
      </c>
      <c r="B142" s="24" t="s">
        <v>31</v>
      </c>
      <c r="C142" s="18">
        <v>1022543.34</v>
      </c>
      <c r="D142" s="18">
        <v>766582.65</v>
      </c>
      <c r="E142" s="18">
        <v>0</v>
      </c>
      <c r="F142" s="18">
        <v>2622717.12</v>
      </c>
      <c r="G142" s="19">
        <f t="shared" si="2"/>
        <v>0.68216506323030368</v>
      </c>
    </row>
    <row r="143" spans="1:7" ht="15.6" customHeight="1" x14ac:dyDescent="0.3">
      <c r="A143" s="8" t="s">
        <v>579</v>
      </c>
      <c r="B143" s="24" t="s">
        <v>23</v>
      </c>
      <c r="C143" s="18">
        <v>1271940.02</v>
      </c>
      <c r="D143" s="18">
        <v>216038.58</v>
      </c>
      <c r="E143" s="18">
        <v>0</v>
      </c>
      <c r="F143" s="18">
        <v>2107385.7200000002</v>
      </c>
      <c r="G143" s="19">
        <f t="shared" si="2"/>
        <v>0.70607795520223982</v>
      </c>
    </row>
    <row r="144" spans="1:7" ht="15.6" customHeight="1" x14ac:dyDescent="0.3">
      <c r="A144" s="8" t="s">
        <v>7</v>
      </c>
      <c r="B144" s="24" t="s">
        <v>37</v>
      </c>
      <c r="C144" s="18">
        <v>86409524.659999996</v>
      </c>
      <c r="D144" s="18">
        <v>2281229.62</v>
      </c>
      <c r="E144" s="18">
        <v>0</v>
      </c>
      <c r="F144" s="18">
        <v>180902704.59000003</v>
      </c>
      <c r="G144" s="19">
        <f t="shared" si="2"/>
        <v>0.49026770761117</v>
      </c>
    </row>
    <row r="145" spans="1:7" ht="15.6" customHeight="1" x14ac:dyDescent="0.3">
      <c r="A145" s="8" t="s">
        <v>134</v>
      </c>
      <c r="B145" s="24" t="s">
        <v>23</v>
      </c>
      <c r="C145" s="18">
        <v>2235144.35</v>
      </c>
      <c r="D145" s="18">
        <v>63643.82</v>
      </c>
      <c r="E145" s="18">
        <v>0</v>
      </c>
      <c r="F145" s="18">
        <v>4651213.99</v>
      </c>
      <c r="G145" s="19">
        <f t="shared" si="2"/>
        <v>0.49423401609608586</v>
      </c>
    </row>
    <row r="146" spans="1:7" ht="15.6" customHeight="1" x14ac:dyDescent="0.3">
      <c r="A146" s="8" t="s">
        <v>519</v>
      </c>
      <c r="B146" s="24" t="s">
        <v>58</v>
      </c>
      <c r="C146" s="18">
        <v>611562.42000000004</v>
      </c>
      <c r="D146" s="18">
        <v>563415.15</v>
      </c>
      <c r="E146" s="18">
        <v>0</v>
      </c>
      <c r="F146" s="18">
        <v>1679682.9900000002</v>
      </c>
      <c r="G146" s="19">
        <f t="shared" si="2"/>
        <v>0.69952340828313075</v>
      </c>
    </row>
    <row r="147" spans="1:7" ht="15.6" customHeight="1" x14ac:dyDescent="0.3">
      <c r="A147" s="8" t="s">
        <v>135</v>
      </c>
      <c r="B147" s="24" t="s">
        <v>23</v>
      </c>
      <c r="C147" s="18">
        <v>577125.16</v>
      </c>
      <c r="D147" s="18">
        <v>134445.72</v>
      </c>
      <c r="E147" s="18">
        <v>0</v>
      </c>
      <c r="F147" s="18">
        <v>1278167.76</v>
      </c>
      <c r="G147" s="19">
        <f t="shared" si="2"/>
        <v>0.55671164792953309</v>
      </c>
    </row>
    <row r="148" spans="1:7" ht="15.6" customHeight="1" x14ac:dyDescent="0.3">
      <c r="A148" s="8" t="s">
        <v>136</v>
      </c>
      <c r="B148" s="24" t="s">
        <v>23</v>
      </c>
      <c r="C148" s="18">
        <v>518797.76</v>
      </c>
      <c r="D148" s="18">
        <v>8451.3799999999992</v>
      </c>
      <c r="E148" s="18">
        <v>0</v>
      </c>
      <c r="F148" s="18">
        <v>722587.25</v>
      </c>
      <c r="G148" s="19">
        <f t="shared" si="2"/>
        <v>0.72966847948119762</v>
      </c>
    </row>
    <row r="149" spans="1:7" ht="15.6" customHeight="1" x14ac:dyDescent="0.3">
      <c r="A149" s="8" t="s">
        <v>137</v>
      </c>
      <c r="B149" s="24" t="s">
        <v>24</v>
      </c>
      <c r="C149" s="18">
        <v>12505641.630000001</v>
      </c>
      <c r="D149" s="18">
        <v>993404.65</v>
      </c>
      <c r="E149" s="18">
        <v>0</v>
      </c>
      <c r="F149" s="18">
        <v>27673357.77</v>
      </c>
      <c r="G149" s="19">
        <f t="shared" si="2"/>
        <v>0.4877993625563567</v>
      </c>
    </row>
    <row r="150" spans="1:7" ht="15.6" customHeight="1" x14ac:dyDescent="0.3">
      <c r="A150" s="8" t="s">
        <v>138</v>
      </c>
      <c r="B150" s="24" t="s">
        <v>31</v>
      </c>
      <c r="C150" s="18">
        <v>1371594.05</v>
      </c>
      <c r="D150" s="18">
        <v>1021220.61</v>
      </c>
      <c r="E150" s="18">
        <v>493840.62</v>
      </c>
      <c r="F150" s="18">
        <v>4327965.62</v>
      </c>
      <c r="G150" s="19">
        <f t="shared" si="2"/>
        <v>0.66697740542587769</v>
      </c>
    </row>
    <row r="151" spans="1:7" ht="15.6" customHeight="1" x14ac:dyDescent="0.3">
      <c r="A151" s="8" t="s">
        <v>139</v>
      </c>
      <c r="B151" s="24" t="s">
        <v>24</v>
      </c>
      <c r="C151" s="18">
        <v>4648003.68</v>
      </c>
      <c r="D151" s="18">
        <v>1450199.43</v>
      </c>
      <c r="E151" s="18">
        <v>1150000</v>
      </c>
      <c r="F151" s="18">
        <v>9589541.7699999996</v>
      </c>
      <c r="G151" s="19">
        <f t="shared" si="2"/>
        <v>0.75584457358278967</v>
      </c>
    </row>
    <row r="152" spans="1:7" ht="15.6" customHeight="1" x14ac:dyDescent="0.3">
      <c r="A152" s="8" t="s">
        <v>140</v>
      </c>
      <c r="B152" s="24" t="s">
        <v>58</v>
      </c>
      <c r="C152" s="18">
        <v>1065076.24</v>
      </c>
      <c r="D152" s="18">
        <v>323635.98</v>
      </c>
      <c r="E152" s="18">
        <v>0</v>
      </c>
      <c r="F152" s="18">
        <v>2282625.46</v>
      </c>
      <c r="G152" s="19">
        <f t="shared" si="2"/>
        <v>0.60838374246469673</v>
      </c>
    </row>
    <row r="153" spans="1:7" ht="15.6" customHeight="1" x14ac:dyDescent="0.3">
      <c r="A153" s="8" t="s">
        <v>141</v>
      </c>
      <c r="B153" s="24" t="s">
        <v>27</v>
      </c>
      <c r="C153" s="18">
        <v>3794535.26</v>
      </c>
      <c r="D153" s="18">
        <v>1190697.01</v>
      </c>
      <c r="E153" s="18">
        <v>0</v>
      </c>
      <c r="F153" s="18">
        <v>10434179.549999999</v>
      </c>
      <c r="G153" s="19">
        <f t="shared" si="2"/>
        <v>0.47777903821867818</v>
      </c>
    </row>
    <row r="154" spans="1:7" ht="15.6" customHeight="1" x14ac:dyDescent="0.3">
      <c r="A154" s="8" t="s">
        <v>142</v>
      </c>
      <c r="B154" s="24" t="s">
        <v>58</v>
      </c>
      <c r="C154" s="18">
        <v>447540.41</v>
      </c>
      <c r="D154" s="18">
        <v>131038.32</v>
      </c>
      <c r="E154" s="18">
        <v>0</v>
      </c>
      <c r="F154" s="18">
        <v>874024.7</v>
      </c>
      <c r="G154" s="19">
        <f t="shared" si="2"/>
        <v>0.66197068572547213</v>
      </c>
    </row>
    <row r="155" spans="1:7" ht="15.6" customHeight="1" x14ac:dyDescent="0.3">
      <c r="A155" s="8" t="s">
        <v>143</v>
      </c>
      <c r="B155" s="24" t="s">
        <v>23</v>
      </c>
      <c r="C155" s="18">
        <v>968966.16</v>
      </c>
      <c r="D155" s="18">
        <v>272175.49</v>
      </c>
      <c r="E155" s="18">
        <v>0</v>
      </c>
      <c r="F155" s="18">
        <v>1695037.58</v>
      </c>
      <c r="G155" s="19">
        <f t="shared" si="2"/>
        <v>0.7322207275192093</v>
      </c>
    </row>
    <row r="156" spans="1:7" ht="15.6" customHeight="1" x14ac:dyDescent="0.3">
      <c r="A156" s="8" t="s">
        <v>144</v>
      </c>
      <c r="B156" s="24" t="s">
        <v>31</v>
      </c>
      <c r="C156" s="18">
        <v>964200.76</v>
      </c>
      <c r="D156" s="18">
        <v>210830.63</v>
      </c>
      <c r="E156" s="18">
        <v>0</v>
      </c>
      <c r="F156" s="18">
        <v>1903546.33</v>
      </c>
      <c r="G156" s="19">
        <f t="shared" si="2"/>
        <v>0.61728541695121242</v>
      </c>
    </row>
    <row r="157" spans="1:7" ht="15.6" customHeight="1" x14ac:dyDescent="0.3">
      <c r="A157" s="8" t="s">
        <v>145</v>
      </c>
      <c r="B157" s="24" t="s">
        <v>23</v>
      </c>
      <c r="C157" s="18">
        <v>3662764.32</v>
      </c>
      <c r="D157" s="18">
        <v>129553.79</v>
      </c>
      <c r="E157" s="18">
        <v>0</v>
      </c>
      <c r="F157" s="18">
        <v>5635342.21</v>
      </c>
      <c r="G157" s="19">
        <f t="shared" si="2"/>
        <v>0.67295258542959002</v>
      </c>
    </row>
    <row r="158" spans="1:7" ht="15.6" customHeight="1" x14ac:dyDescent="0.3">
      <c r="A158" s="8" t="s">
        <v>146</v>
      </c>
      <c r="B158" s="24" t="s">
        <v>17</v>
      </c>
      <c r="C158" s="18">
        <v>1013500.89</v>
      </c>
      <c r="D158" s="18">
        <v>112950</v>
      </c>
      <c r="E158" s="18">
        <v>0</v>
      </c>
      <c r="F158" s="18">
        <v>1592069.34</v>
      </c>
      <c r="G158" s="19">
        <f t="shared" si="2"/>
        <v>0.70753883747299606</v>
      </c>
    </row>
    <row r="159" spans="1:7" ht="15.6" customHeight="1" x14ac:dyDescent="0.3">
      <c r="A159" s="8" t="s">
        <v>147</v>
      </c>
      <c r="B159" s="24" t="s">
        <v>24</v>
      </c>
      <c r="C159" s="18">
        <v>5539330.6100000003</v>
      </c>
      <c r="D159" s="18">
        <v>-203571.4</v>
      </c>
      <c r="E159" s="18">
        <v>0</v>
      </c>
      <c r="F159" s="18">
        <v>9123499.2300000004</v>
      </c>
      <c r="G159" s="19">
        <f t="shared" si="2"/>
        <v>0.58483692226935169</v>
      </c>
    </row>
    <row r="160" spans="1:7" ht="15.6" customHeight="1" x14ac:dyDescent="0.3">
      <c r="A160" s="8" t="s">
        <v>148</v>
      </c>
      <c r="B160" s="24" t="s">
        <v>17</v>
      </c>
      <c r="C160" s="18">
        <v>1412675.52</v>
      </c>
      <c r="D160" s="18">
        <v>3973961.08</v>
      </c>
      <c r="E160" s="18">
        <v>0</v>
      </c>
      <c r="F160" s="18">
        <v>12236663.42</v>
      </c>
      <c r="G160" s="19">
        <f t="shared" si="2"/>
        <v>0.44020468775793131</v>
      </c>
    </row>
    <row r="161" spans="1:7" ht="15.6" customHeight="1" x14ac:dyDescent="0.3">
      <c r="A161" s="8" t="s">
        <v>149</v>
      </c>
      <c r="B161" s="24" t="s">
        <v>24</v>
      </c>
      <c r="C161" s="18">
        <v>3578776.27</v>
      </c>
      <c r="D161" s="18">
        <v>1193271.32</v>
      </c>
      <c r="E161" s="18">
        <v>146517.60999999999</v>
      </c>
      <c r="F161" s="18">
        <v>6391405.8700000001</v>
      </c>
      <c r="G161" s="19">
        <f t="shared" si="2"/>
        <v>0.76955920184740201</v>
      </c>
    </row>
    <row r="162" spans="1:7" ht="15.6" customHeight="1" x14ac:dyDescent="0.3">
      <c r="A162" s="8" t="s">
        <v>150</v>
      </c>
      <c r="B162" s="24" t="s">
        <v>23</v>
      </c>
      <c r="C162" s="18">
        <v>343519.33</v>
      </c>
      <c r="D162" s="18">
        <v>60385.94</v>
      </c>
      <c r="E162" s="18">
        <v>0</v>
      </c>
      <c r="F162" s="18">
        <v>505647.94</v>
      </c>
      <c r="G162" s="19">
        <f t="shared" si="2"/>
        <v>0.79878753189422669</v>
      </c>
    </row>
    <row r="163" spans="1:7" ht="15.6" customHeight="1" x14ac:dyDescent="0.3">
      <c r="A163" s="8" t="s">
        <v>151</v>
      </c>
      <c r="B163" s="24" t="s">
        <v>58</v>
      </c>
      <c r="C163" s="18">
        <v>369206.18</v>
      </c>
      <c r="D163" s="18">
        <v>351331.56</v>
      </c>
      <c r="E163" s="18">
        <v>0</v>
      </c>
      <c r="F163" s="18">
        <v>871755.88</v>
      </c>
      <c r="G163" s="19">
        <f t="shared" si="2"/>
        <v>0.82653613991109531</v>
      </c>
    </row>
    <row r="164" spans="1:7" ht="15.6" customHeight="1" x14ac:dyDescent="0.3">
      <c r="A164" s="8" t="s">
        <v>152</v>
      </c>
      <c r="B164" s="24" t="s">
        <v>20</v>
      </c>
      <c r="C164" s="18">
        <v>2445425.7599999998</v>
      </c>
      <c r="D164" s="18">
        <v>595857.19999999995</v>
      </c>
      <c r="E164" s="18">
        <v>0</v>
      </c>
      <c r="F164" s="18">
        <v>4384363.16</v>
      </c>
      <c r="G164" s="19">
        <f t="shared" si="2"/>
        <v>0.69366584131228759</v>
      </c>
    </row>
    <row r="165" spans="1:7" ht="15.6" customHeight="1" x14ac:dyDescent="0.3">
      <c r="A165" s="8" t="s">
        <v>153</v>
      </c>
      <c r="B165" s="24" t="s">
        <v>23</v>
      </c>
      <c r="C165" s="18">
        <v>405637.67</v>
      </c>
      <c r="D165" s="18">
        <v>-41599.61</v>
      </c>
      <c r="E165" s="18">
        <v>0</v>
      </c>
      <c r="F165" s="18">
        <v>785101.36</v>
      </c>
      <c r="G165" s="19">
        <f t="shared" si="2"/>
        <v>0.46368288038629812</v>
      </c>
    </row>
    <row r="166" spans="1:7" ht="15.6" customHeight="1" x14ac:dyDescent="0.3">
      <c r="A166" s="8" t="s">
        <v>154</v>
      </c>
      <c r="B166" s="24" t="s">
        <v>23</v>
      </c>
      <c r="C166" s="18">
        <v>279580.96000000002</v>
      </c>
      <c r="D166" s="18">
        <v>72962.66</v>
      </c>
      <c r="E166" s="18">
        <v>0</v>
      </c>
      <c r="F166" s="18">
        <v>428994.53</v>
      </c>
      <c r="G166" s="19">
        <f t="shared" si="2"/>
        <v>0.82179047830749719</v>
      </c>
    </row>
    <row r="167" spans="1:7" ht="15.6" customHeight="1" x14ac:dyDescent="0.3">
      <c r="A167" s="8" t="s">
        <v>155</v>
      </c>
      <c r="B167" s="24" t="s">
        <v>31</v>
      </c>
      <c r="C167" s="18">
        <v>544758.14</v>
      </c>
      <c r="D167" s="18">
        <v>293236.12</v>
      </c>
      <c r="E167" s="18">
        <v>0</v>
      </c>
      <c r="F167" s="18">
        <v>1198606.3399999999</v>
      </c>
      <c r="G167" s="19">
        <f t="shared" si="2"/>
        <v>0.69914052014775774</v>
      </c>
    </row>
    <row r="168" spans="1:7" ht="15.6" customHeight="1" x14ac:dyDescent="0.3">
      <c r="A168" s="8" t="s">
        <v>156</v>
      </c>
      <c r="B168" s="24" t="s">
        <v>20</v>
      </c>
      <c r="C168" s="18">
        <v>1498364.44</v>
      </c>
      <c r="D168" s="18">
        <v>448882.7</v>
      </c>
      <c r="E168" s="18">
        <v>0</v>
      </c>
      <c r="F168" s="18">
        <v>3021835.4400000004</v>
      </c>
      <c r="G168" s="19">
        <f t="shared" si="2"/>
        <v>0.64439218437387824</v>
      </c>
    </row>
    <row r="169" spans="1:7" ht="15.6" customHeight="1" x14ac:dyDescent="0.3">
      <c r="A169" s="8" t="s">
        <v>157</v>
      </c>
      <c r="B169" s="24" t="s">
        <v>31</v>
      </c>
      <c r="C169" s="18">
        <v>729062.17</v>
      </c>
      <c r="D169" s="18">
        <v>817339.98</v>
      </c>
      <c r="E169" s="18">
        <v>0</v>
      </c>
      <c r="F169" s="18">
        <v>3144944.64</v>
      </c>
      <c r="G169" s="19">
        <f t="shared" si="2"/>
        <v>0.49171045185711115</v>
      </c>
    </row>
    <row r="170" spans="1:7" ht="15.6" customHeight="1" x14ac:dyDescent="0.3">
      <c r="A170" s="8" t="s">
        <v>158</v>
      </c>
      <c r="B170" s="24" t="s">
        <v>20</v>
      </c>
      <c r="C170" s="18">
        <v>1292248.05</v>
      </c>
      <c r="D170" s="18">
        <v>332364.42</v>
      </c>
      <c r="E170" s="18">
        <v>0</v>
      </c>
      <c r="F170" s="18">
        <v>2450656.2000000002</v>
      </c>
      <c r="G170" s="19">
        <f t="shared" si="2"/>
        <v>0.6629295737198877</v>
      </c>
    </row>
    <row r="171" spans="1:7" ht="15.6" customHeight="1" x14ac:dyDescent="0.3">
      <c r="A171" s="8" t="s">
        <v>159</v>
      </c>
      <c r="B171" s="24" t="s">
        <v>20</v>
      </c>
      <c r="C171" s="18">
        <v>9555328.7699999996</v>
      </c>
      <c r="D171" s="18">
        <v>1853335.37</v>
      </c>
      <c r="E171" s="18">
        <v>379097</v>
      </c>
      <c r="F171" s="18">
        <v>16878964.789999999</v>
      </c>
      <c r="G171" s="19">
        <f t="shared" si="2"/>
        <v>0.6983699111087488</v>
      </c>
    </row>
    <row r="172" spans="1:7" ht="15.6" customHeight="1" x14ac:dyDescent="0.3">
      <c r="A172" s="8" t="s">
        <v>160</v>
      </c>
      <c r="B172" s="24" t="s">
        <v>24</v>
      </c>
      <c r="C172" s="18">
        <v>15505609.59</v>
      </c>
      <c r="D172" s="18">
        <v>4314687.1399999997</v>
      </c>
      <c r="E172" s="18">
        <v>0</v>
      </c>
      <c r="F172" s="18">
        <v>59968973.450000003</v>
      </c>
      <c r="G172" s="19">
        <f t="shared" si="2"/>
        <v>0.33050918816420061</v>
      </c>
    </row>
    <row r="173" spans="1:7" ht="15.6" customHeight="1" x14ac:dyDescent="0.3">
      <c r="A173" s="8" t="s">
        <v>161</v>
      </c>
      <c r="B173" s="24" t="s">
        <v>31</v>
      </c>
      <c r="C173" s="18">
        <v>10283982.619999999</v>
      </c>
      <c r="D173" s="18">
        <v>3197891.22</v>
      </c>
      <c r="E173" s="18">
        <v>1439947.49</v>
      </c>
      <c r="F173" s="18">
        <v>22206419.429999996</v>
      </c>
      <c r="G173" s="19">
        <f t="shared" si="2"/>
        <v>0.67195980770502828</v>
      </c>
    </row>
    <row r="174" spans="1:7" ht="15.6" customHeight="1" x14ac:dyDescent="0.3">
      <c r="A174" s="8" t="s">
        <v>580</v>
      </c>
      <c r="B174" s="24" t="s">
        <v>20</v>
      </c>
      <c r="C174" s="18">
        <v>3014240.53</v>
      </c>
      <c r="D174" s="18">
        <v>712967.16</v>
      </c>
      <c r="E174" s="18">
        <v>0</v>
      </c>
      <c r="F174" s="18">
        <v>5915287.1400000006</v>
      </c>
      <c r="G174" s="19">
        <f t="shared" si="2"/>
        <v>0.63009750867309533</v>
      </c>
    </row>
    <row r="175" spans="1:7" ht="15.6" customHeight="1" x14ac:dyDescent="0.3">
      <c r="A175" s="8" t="s">
        <v>162</v>
      </c>
      <c r="B175" s="24" t="s">
        <v>27</v>
      </c>
      <c r="C175" s="18">
        <v>695193.1</v>
      </c>
      <c r="D175" s="18">
        <v>49695.58</v>
      </c>
      <c r="E175" s="18">
        <v>0</v>
      </c>
      <c r="F175" s="18">
        <v>1099945.1300000001</v>
      </c>
      <c r="G175" s="19">
        <f t="shared" si="2"/>
        <v>0.67720530750474783</v>
      </c>
    </row>
    <row r="176" spans="1:7" ht="15.6" customHeight="1" x14ac:dyDescent="0.3">
      <c r="A176" s="8" t="s">
        <v>163</v>
      </c>
      <c r="B176" s="24" t="s">
        <v>24</v>
      </c>
      <c r="C176" s="18">
        <v>1716368.67</v>
      </c>
      <c r="D176" s="18">
        <v>2131460.23</v>
      </c>
      <c r="E176" s="18">
        <v>304708.12</v>
      </c>
      <c r="F176" s="18">
        <v>5272408.72</v>
      </c>
      <c r="G176" s="19">
        <f t="shared" si="2"/>
        <v>0.78759770733404</v>
      </c>
    </row>
    <row r="177" spans="1:7" ht="15.6" customHeight="1" x14ac:dyDescent="0.3">
      <c r="A177" s="8" t="s">
        <v>520</v>
      </c>
      <c r="B177" s="24" t="s">
        <v>27</v>
      </c>
      <c r="C177" s="18">
        <v>543967.84</v>
      </c>
      <c r="D177" s="18">
        <v>397983.98</v>
      </c>
      <c r="E177" s="18">
        <v>0</v>
      </c>
      <c r="F177" s="18">
        <v>1085631.7399999998</v>
      </c>
      <c r="G177" s="19">
        <f t="shared" si="2"/>
        <v>0.86765316938872861</v>
      </c>
    </row>
    <row r="178" spans="1:7" ht="15.6" customHeight="1" x14ac:dyDescent="0.3">
      <c r="A178" s="8" t="s">
        <v>164</v>
      </c>
      <c r="B178" s="24" t="s">
        <v>27</v>
      </c>
      <c r="C178" s="18">
        <v>13000943.18</v>
      </c>
      <c r="D178" s="18">
        <v>1074524.7</v>
      </c>
      <c r="E178" s="18">
        <v>151776.66</v>
      </c>
      <c r="F178" s="18">
        <v>24683591.259999998</v>
      </c>
      <c r="G178" s="19">
        <f t="shared" si="2"/>
        <v>0.57638470796813868</v>
      </c>
    </row>
    <row r="179" spans="1:7" ht="15.6" customHeight="1" x14ac:dyDescent="0.3">
      <c r="A179" s="8" t="s">
        <v>165</v>
      </c>
      <c r="B179" s="24" t="s">
        <v>27</v>
      </c>
      <c r="C179" s="18">
        <v>1779183.05</v>
      </c>
      <c r="D179" s="18">
        <v>383665.25</v>
      </c>
      <c r="E179" s="18">
        <v>0</v>
      </c>
      <c r="F179" s="18">
        <v>4214326.43</v>
      </c>
      <c r="G179" s="19">
        <f t="shared" si="2"/>
        <v>0.51321328234177621</v>
      </c>
    </row>
    <row r="180" spans="1:7" ht="15.6" customHeight="1" x14ac:dyDescent="0.3">
      <c r="A180" s="8" t="s">
        <v>166</v>
      </c>
      <c r="B180" s="24" t="s">
        <v>27</v>
      </c>
      <c r="C180" s="18">
        <v>1408533.91</v>
      </c>
      <c r="D180" s="18">
        <v>327858.46000000002</v>
      </c>
      <c r="E180" s="18">
        <v>0</v>
      </c>
      <c r="F180" s="18">
        <v>3219081.23</v>
      </c>
      <c r="G180" s="19">
        <f t="shared" si="2"/>
        <v>0.53940619883021712</v>
      </c>
    </row>
    <row r="181" spans="1:7" ht="15.6" customHeight="1" x14ac:dyDescent="0.3">
      <c r="A181" s="8" t="s">
        <v>581</v>
      </c>
      <c r="B181" s="24" t="s">
        <v>27</v>
      </c>
      <c r="C181" s="18">
        <v>3591205.14</v>
      </c>
      <c r="D181" s="18">
        <v>1260784.32</v>
      </c>
      <c r="E181" s="18">
        <v>0</v>
      </c>
      <c r="F181" s="18">
        <v>21840265.260000002</v>
      </c>
      <c r="G181" s="19">
        <f t="shared" si="2"/>
        <v>0.22215799131736369</v>
      </c>
    </row>
    <row r="182" spans="1:7" ht="15.6" customHeight="1" x14ac:dyDescent="0.3">
      <c r="A182" s="8" t="s">
        <v>167</v>
      </c>
      <c r="B182" s="24" t="s">
        <v>24</v>
      </c>
      <c r="C182" s="18">
        <v>4696702.84</v>
      </c>
      <c r="D182" s="18">
        <v>1079404.3500000001</v>
      </c>
      <c r="E182" s="18">
        <v>643572.93999999994</v>
      </c>
      <c r="F182" s="18">
        <v>8960284.0899999999</v>
      </c>
      <c r="G182" s="19">
        <f t="shared" si="2"/>
        <v>0.71645944096399727</v>
      </c>
    </row>
    <row r="183" spans="1:7" ht="15.6" customHeight="1" x14ac:dyDescent="0.3">
      <c r="A183" s="8" t="s">
        <v>168</v>
      </c>
      <c r="B183" s="24" t="s">
        <v>58</v>
      </c>
      <c r="C183" s="18">
        <v>313553.08</v>
      </c>
      <c r="D183" s="18">
        <v>64015.54</v>
      </c>
      <c r="E183" s="18">
        <v>0</v>
      </c>
      <c r="F183" s="18">
        <v>463166.61</v>
      </c>
      <c r="G183" s="19">
        <f t="shared" si="2"/>
        <v>0.81518963553957402</v>
      </c>
    </row>
    <row r="184" spans="1:7" ht="15.6" customHeight="1" x14ac:dyDescent="0.3">
      <c r="A184" s="8" t="s">
        <v>582</v>
      </c>
      <c r="B184" s="24" t="s">
        <v>23</v>
      </c>
      <c r="C184" s="18">
        <v>345806.53</v>
      </c>
      <c r="D184" s="18">
        <v>110042.57</v>
      </c>
      <c r="E184" s="18">
        <v>0</v>
      </c>
      <c r="F184" s="18">
        <v>526788.81000000006</v>
      </c>
      <c r="G184" s="19">
        <f t="shared" si="2"/>
        <v>0.86533557916691506</v>
      </c>
    </row>
    <row r="185" spans="1:7" ht="15.6" customHeight="1" x14ac:dyDescent="0.3">
      <c r="A185" s="8" t="s">
        <v>169</v>
      </c>
      <c r="B185" s="24" t="s">
        <v>31</v>
      </c>
      <c r="C185" s="18">
        <v>1704092.39</v>
      </c>
      <c r="D185" s="18">
        <v>569258.81999999995</v>
      </c>
      <c r="E185" s="18">
        <v>0</v>
      </c>
      <c r="F185" s="18">
        <v>4941583.7500000009</v>
      </c>
      <c r="G185" s="19">
        <f t="shared" si="2"/>
        <v>0.46004506348799601</v>
      </c>
    </row>
    <row r="186" spans="1:7" ht="15.6" customHeight="1" x14ac:dyDescent="0.3">
      <c r="A186" s="8" t="s">
        <v>583</v>
      </c>
      <c r="B186" s="24" t="s">
        <v>37</v>
      </c>
      <c r="C186" s="18">
        <v>1512881.57</v>
      </c>
      <c r="D186" s="18">
        <v>35110.589999999997</v>
      </c>
      <c r="E186" s="18">
        <v>0</v>
      </c>
      <c r="F186" s="18">
        <v>2729881.8000000003</v>
      </c>
      <c r="G186" s="19">
        <f t="shared" si="2"/>
        <v>0.56705464683489226</v>
      </c>
    </row>
    <row r="187" spans="1:7" ht="15.6" customHeight="1" x14ac:dyDescent="0.3">
      <c r="A187" s="8" t="s">
        <v>170</v>
      </c>
      <c r="B187" s="24" t="s">
        <v>24</v>
      </c>
      <c r="C187" s="18">
        <v>4003594.98</v>
      </c>
      <c r="D187" s="18">
        <v>618723.65</v>
      </c>
      <c r="E187" s="18">
        <v>0</v>
      </c>
      <c r="F187" s="18">
        <v>7531376.459999999</v>
      </c>
      <c r="G187" s="19">
        <f t="shared" si="2"/>
        <v>0.61374154572536144</v>
      </c>
    </row>
    <row r="188" spans="1:7" ht="15.6" customHeight="1" x14ac:dyDescent="0.3">
      <c r="A188" s="8" t="s">
        <v>171</v>
      </c>
      <c r="B188" s="24" t="s">
        <v>24</v>
      </c>
      <c r="C188" s="18">
        <v>1411528.5</v>
      </c>
      <c r="D188" s="18">
        <v>321217.81</v>
      </c>
      <c r="E188" s="18">
        <v>0</v>
      </c>
      <c r="F188" s="18">
        <v>2667339.7599999998</v>
      </c>
      <c r="G188" s="19">
        <f t="shared" si="2"/>
        <v>0.64961589670151365</v>
      </c>
    </row>
    <row r="189" spans="1:7" ht="15.6" customHeight="1" x14ac:dyDescent="0.3">
      <c r="A189" s="8" t="s">
        <v>172</v>
      </c>
      <c r="B189" s="24" t="s">
        <v>24</v>
      </c>
      <c r="C189" s="18">
        <v>7282605.7400000002</v>
      </c>
      <c r="D189" s="18">
        <v>1192702.03</v>
      </c>
      <c r="E189" s="18">
        <v>0</v>
      </c>
      <c r="F189" s="18">
        <v>11473656.630000001</v>
      </c>
      <c r="G189" s="19">
        <f t="shared" si="2"/>
        <v>0.73867538861497195</v>
      </c>
    </row>
    <row r="190" spans="1:7" ht="15.6" customHeight="1" x14ac:dyDescent="0.3">
      <c r="A190" s="8" t="s">
        <v>173</v>
      </c>
      <c r="B190" s="24" t="s">
        <v>24</v>
      </c>
      <c r="C190" s="18">
        <v>691023.12</v>
      </c>
      <c r="D190" s="18">
        <v>332481.09000000003</v>
      </c>
      <c r="E190" s="18">
        <v>120543.21</v>
      </c>
      <c r="F190" s="18">
        <v>1395563.6099999999</v>
      </c>
      <c r="G190" s="19">
        <f t="shared" si="2"/>
        <v>0.81977447090355127</v>
      </c>
    </row>
    <row r="191" spans="1:7" ht="15.6" customHeight="1" x14ac:dyDescent="0.3">
      <c r="A191" s="8" t="s">
        <v>174</v>
      </c>
      <c r="B191" s="24" t="s">
        <v>31</v>
      </c>
      <c r="C191" s="18">
        <v>2885706.18</v>
      </c>
      <c r="D191" s="18">
        <v>1795348.76</v>
      </c>
      <c r="E191" s="18">
        <v>0</v>
      </c>
      <c r="F191" s="18">
        <v>6842361.8300000001</v>
      </c>
      <c r="G191" s="19">
        <f t="shared" si="2"/>
        <v>0.68412852992897055</v>
      </c>
    </row>
    <row r="192" spans="1:7" ht="15.6" customHeight="1" x14ac:dyDescent="0.3">
      <c r="A192" s="8" t="s">
        <v>175</v>
      </c>
      <c r="B192" s="24" t="s">
        <v>23</v>
      </c>
      <c r="C192" s="18">
        <v>1846108.83</v>
      </c>
      <c r="D192" s="18">
        <v>430297.46</v>
      </c>
      <c r="E192" s="18">
        <v>440092.45</v>
      </c>
      <c r="F192" s="18">
        <v>3957912.24</v>
      </c>
      <c r="G192" s="19">
        <f t="shared" si="2"/>
        <v>0.68634638043414531</v>
      </c>
    </row>
    <row r="193" spans="1:7" ht="15.6" customHeight="1" x14ac:dyDescent="0.3">
      <c r="A193" s="8" t="s">
        <v>176</v>
      </c>
      <c r="B193" s="24" t="s">
        <v>17</v>
      </c>
      <c r="C193" s="18">
        <v>237337.41</v>
      </c>
      <c r="D193" s="18">
        <v>54000</v>
      </c>
      <c r="E193" s="18">
        <v>0</v>
      </c>
      <c r="F193" s="18">
        <v>348183.08</v>
      </c>
      <c r="G193" s="19">
        <f t="shared" si="2"/>
        <v>0.83673626530042766</v>
      </c>
    </row>
    <row r="194" spans="1:7" ht="15.6" customHeight="1" x14ac:dyDescent="0.3">
      <c r="A194" s="8" t="s">
        <v>584</v>
      </c>
      <c r="B194" s="24" t="s">
        <v>20</v>
      </c>
      <c r="C194" s="18">
        <v>4195649.8600000003</v>
      </c>
      <c r="D194" s="18">
        <v>1308791.49</v>
      </c>
      <c r="E194" s="18">
        <v>212247.34</v>
      </c>
      <c r="F194" s="18">
        <v>8723090.1099999994</v>
      </c>
      <c r="G194" s="19">
        <f t="shared" si="2"/>
        <v>0.65535132824622411</v>
      </c>
    </row>
    <row r="195" spans="1:7" ht="15.6" customHeight="1" x14ac:dyDescent="0.3">
      <c r="A195" s="8" t="s">
        <v>177</v>
      </c>
      <c r="B195" s="24" t="s">
        <v>31</v>
      </c>
      <c r="C195" s="18">
        <v>489104.48</v>
      </c>
      <c r="D195" s="18">
        <v>294057.99</v>
      </c>
      <c r="E195" s="18">
        <v>0</v>
      </c>
      <c r="F195" s="18">
        <v>1260623.7000000002</v>
      </c>
      <c r="G195" s="19">
        <f t="shared" si="2"/>
        <v>0.62124999712443918</v>
      </c>
    </row>
    <row r="196" spans="1:7" ht="15.6" customHeight="1" x14ac:dyDescent="0.3">
      <c r="A196" s="8" t="s">
        <v>178</v>
      </c>
      <c r="B196" s="24" t="s">
        <v>31</v>
      </c>
      <c r="C196" s="18">
        <v>4032879.16</v>
      </c>
      <c r="D196" s="18">
        <v>3210115.13</v>
      </c>
      <c r="E196" s="18">
        <v>778082.07</v>
      </c>
      <c r="F196" s="18">
        <v>12458407.760000002</v>
      </c>
      <c r="G196" s="19">
        <f t="shared" si="2"/>
        <v>0.6438283699264632</v>
      </c>
    </row>
    <row r="197" spans="1:7" ht="15.6" customHeight="1" x14ac:dyDescent="0.3">
      <c r="A197" s="8" t="s">
        <v>179</v>
      </c>
      <c r="B197" s="24" t="s">
        <v>23</v>
      </c>
      <c r="C197" s="18">
        <v>3294867.12</v>
      </c>
      <c r="D197" s="18">
        <v>330230.2</v>
      </c>
      <c r="E197" s="18">
        <v>0</v>
      </c>
      <c r="F197" s="18">
        <v>5622352.8100000005</v>
      </c>
      <c r="G197" s="19">
        <f t="shared" si="2"/>
        <v>0.64476517972197478</v>
      </c>
    </row>
    <row r="198" spans="1:7" ht="15.6" customHeight="1" x14ac:dyDescent="0.3">
      <c r="A198" s="8" t="s">
        <v>585</v>
      </c>
      <c r="B198" s="24" t="s">
        <v>58</v>
      </c>
      <c r="C198" s="18">
        <v>1820767.45</v>
      </c>
      <c r="D198" s="18">
        <v>379838.9</v>
      </c>
      <c r="E198" s="18">
        <v>20670.16</v>
      </c>
      <c r="F198" s="18">
        <v>3125449.37</v>
      </c>
      <c r="G198" s="19">
        <f t="shared" si="2"/>
        <v>0.71070628477337972</v>
      </c>
    </row>
    <row r="199" spans="1:7" ht="15.6" customHeight="1" x14ac:dyDescent="0.3">
      <c r="A199" s="8" t="s">
        <v>180</v>
      </c>
      <c r="B199" s="24" t="s">
        <v>23</v>
      </c>
      <c r="C199" s="18">
        <v>2820603.96</v>
      </c>
      <c r="D199" s="18">
        <v>286140.96999999997</v>
      </c>
      <c r="E199" s="18">
        <v>0</v>
      </c>
      <c r="F199" s="18">
        <v>5594677.1299999999</v>
      </c>
      <c r="G199" s="19">
        <f t="shared" si="2"/>
        <v>0.55530370346858604</v>
      </c>
    </row>
    <row r="200" spans="1:7" ht="15.6" customHeight="1" x14ac:dyDescent="0.3">
      <c r="A200" s="8" t="s">
        <v>181</v>
      </c>
      <c r="B200" s="24" t="s">
        <v>37</v>
      </c>
      <c r="C200" s="18">
        <v>30606525.469999999</v>
      </c>
      <c r="D200" s="18">
        <v>5083577.63</v>
      </c>
      <c r="E200" s="18">
        <v>0</v>
      </c>
      <c r="F200" s="18">
        <v>100369756.65000001</v>
      </c>
      <c r="G200" s="19">
        <f t="shared" si="2"/>
        <v>0.35558622727815492</v>
      </c>
    </row>
    <row r="201" spans="1:7" ht="15.6" customHeight="1" x14ac:dyDescent="0.3">
      <c r="A201" s="8" t="s">
        <v>521</v>
      </c>
      <c r="B201" s="24" t="s">
        <v>31</v>
      </c>
      <c r="C201" s="18">
        <v>691904.96</v>
      </c>
      <c r="D201" s="18">
        <v>255868.11</v>
      </c>
      <c r="E201" s="18">
        <v>44131.21</v>
      </c>
      <c r="F201" s="18">
        <v>1704811.92</v>
      </c>
      <c r="G201" s="19">
        <f t="shared" si="2"/>
        <v>0.58182622280116392</v>
      </c>
    </row>
    <row r="202" spans="1:7" ht="15.6" customHeight="1" x14ac:dyDescent="0.3">
      <c r="A202" s="8" t="s">
        <v>182</v>
      </c>
      <c r="B202" s="24" t="s">
        <v>31</v>
      </c>
      <c r="C202" s="18">
        <v>769969.26</v>
      </c>
      <c r="D202" s="18">
        <v>350252.43</v>
      </c>
      <c r="E202" s="18">
        <v>0</v>
      </c>
      <c r="F202" s="18">
        <v>1967315.7899999998</v>
      </c>
      <c r="G202" s="19">
        <f t="shared" si="2"/>
        <v>0.56941630606238369</v>
      </c>
    </row>
    <row r="203" spans="1:7" ht="15.6" customHeight="1" x14ac:dyDescent="0.3">
      <c r="A203" s="8" t="s">
        <v>183</v>
      </c>
      <c r="B203" s="24" t="s">
        <v>23</v>
      </c>
      <c r="C203" s="18">
        <v>1000730.69</v>
      </c>
      <c r="D203" s="18">
        <v>173807.68</v>
      </c>
      <c r="E203" s="18">
        <v>0</v>
      </c>
      <c r="F203" s="18">
        <v>2738875.62</v>
      </c>
      <c r="G203" s="19">
        <f t="shared" ref="G203:G266" si="3">(C203+D203+E203)/F203</f>
        <v>0.42883961630941086</v>
      </c>
    </row>
    <row r="204" spans="1:7" ht="15.6" customHeight="1" x14ac:dyDescent="0.3">
      <c r="A204" s="8" t="s">
        <v>586</v>
      </c>
      <c r="B204" s="24" t="s">
        <v>37</v>
      </c>
      <c r="C204" s="18">
        <v>7119924.5999999996</v>
      </c>
      <c r="D204" s="18">
        <v>721699.88</v>
      </c>
      <c r="E204" s="18">
        <v>0</v>
      </c>
      <c r="F204" s="18">
        <v>31197005.370000001</v>
      </c>
      <c r="G204" s="19">
        <f t="shared" si="3"/>
        <v>0.25135824374799598</v>
      </c>
    </row>
    <row r="205" spans="1:7" ht="15.6" customHeight="1" x14ac:dyDescent="0.3">
      <c r="A205" s="8" t="s">
        <v>184</v>
      </c>
      <c r="B205" s="24" t="s">
        <v>17</v>
      </c>
      <c r="C205" s="18">
        <v>685400.14</v>
      </c>
      <c r="D205" s="18">
        <v>74880</v>
      </c>
      <c r="E205" s="18">
        <v>0</v>
      </c>
      <c r="F205" s="18">
        <v>1450190.88</v>
      </c>
      <c r="G205" s="19">
        <f t="shared" si="3"/>
        <v>0.52426211644635368</v>
      </c>
    </row>
    <row r="206" spans="1:7" ht="15.6" customHeight="1" x14ac:dyDescent="0.3">
      <c r="A206" s="8" t="s">
        <v>185</v>
      </c>
      <c r="B206" s="24" t="s">
        <v>58</v>
      </c>
      <c r="C206" s="18">
        <v>1330072.8</v>
      </c>
      <c r="D206" s="18">
        <v>480410.36</v>
      </c>
      <c r="E206" s="18">
        <v>0</v>
      </c>
      <c r="F206" s="18">
        <v>5596274.6600000011</v>
      </c>
      <c r="G206" s="19">
        <f t="shared" si="3"/>
        <v>0.32351577969191381</v>
      </c>
    </row>
    <row r="207" spans="1:7" ht="15.6" customHeight="1" x14ac:dyDescent="0.3">
      <c r="A207" s="8" t="s">
        <v>186</v>
      </c>
      <c r="B207" s="24" t="s">
        <v>23</v>
      </c>
      <c r="C207" s="18">
        <v>5775685.8700000001</v>
      </c>
      <c r="D207" s="18">
        <v>177210.23</v>
      </c>
      <c r="E207" s="18">
        <v>0</v>
      </c>
      <c r="F207" s="18">
        <v>11763356.530000001</v>
      </c>
      <c r="G207" s="19">
        <f t="shared" si="3"/>
        <v>0.50605421036235476</v>
      </c>
    </row>
    <row r="208" spans="1:7" ht="15.6" customHeight="1" x14ac:dyDescent="0.3">
      <c r="A208" s="8" t="s">
        <v>187</v>
      </c>
      <c r="B208" s="24" t="s">
        <v>23</v>
      </c>
      <c r="C208" s="18">
        <v>1861872.04</v>
      </c>
      <c r="D208" s="18">
        <v>209380.47</v>
      </c>
      <c r="E208" s="18">
        <v>0</v>
      </c>
      <c r="F208" s="18">
        <v>3253932.0700000003</v>
      </c>
      <c r="G208" s="19">
        <f t="shared" si="3"/>
        <v>0.63653833744599342</v>
      </c>
    </row>
    <row r="209" spans="1:7" ht="15.6" customHeight="1" x14ac:dyDescent="0.3">
      <c r="A209" s="8" t="s">
        <v>587</v>
      </c>
      <c r="B209" s="24" t="s">
        <v>17</v>
      </c>
      <c r="C209" s="18">
        <v>195092.23</v>
      </c>
      <c r="D209" s="18">
        <v>42680</v>
      </c>
      <c r="E209" s="18">
        <v>0</v>
      </c>
      <c r="F209" s="18">
        <v>424199.89</v>
      </c>
      <c r="G209" s="19">
        <f t="shared" si="3"/>
        <v>0.56051931083716222</v>
      </c>
    </row>
    <row r="210" spans="1:7" ht="15.6" customHeight="1" x14ac:dyDescent="0.3">
      <c r="A210" s="8" t="s">
        <v>588</v>
      </c>
      <c r="B210" s="24" t="s">
        <v>23</v>
      </c>
      <c r="C210" s="18">
        <v>643287.65</v>
      </c>
      <c r="D210" s="18">
        <v>323322.31</v>
      </c>
      <c r="E210" s="18">
        <v>141543.03</v>
      </c>
      <c r="F210" s="18">
        <v>1512165.56</v>
      </c>
      <c r="G210" s="19">
        <f t="shared" si="3"/>
        <v>0.73282517424877736</v>
      </c>
    </row>
    <row r="211" spans="1:7" ht="15.6" customHeight="1" x14ac:dyDescent="0.3">
      <c r="A211" s="8" t="s">
        <v>188</v>
      </c>
      <c r="B211" s="24" t="s">
        <v>23</v>
      </c>
      <c r="C211" s="18">
        <v>1460949.65</v>
      </c>
      <c r="D211" s="18">
        <v>78421.2</v>
      </c>
      <c r="E211" s="18">
        <v>435353.63</v>
      </c>
      <c r="F211" s="18">
        <v>2658466.0399999996</v>
      </c>
      <c r="G211" s="19">
        <f t="shared" si="3"/>
        <v>0.74280598295699884</v>
      </c>
    </row>
    <row r="212" spans="1:7" ht="15.6" customHeight="1" x14ac:dyDescent="0.3">
      <c r="A212" s="8" t="s">
        <v>189</v>
      </c>
      <c r="B212" s="24" t="s">
        <v>27</v>
      </c>
      <c r="C212" s="18">
        <v>10940809.49</v>
      </c>
      <c r="D212" s="18">
        <v>1556733.05</v>
      </c>
      <c r="E212" s="18">
        <v>0</v>
      </c>
      <c r="F212" s="18">
        <v>29394877.93</v>
      </c>
      <c r="G212" s="19">
        <f t="shared" si="3"/>
        <v>0.42516055245275181</v>
      </c>
    </row>
    <row r="213" spans="1:7" ht="15.6" customHeight="1" x14ac:dyDescent="0.3">
      <c r="A213" s="8" t="s">
        <v>190</v>
      </c>
      <c r="B213" s="24" t="s">
        <v>27</v>
      </c>
      <c r="C213" s="18">
        <v>1813315.47</v>
      </c>
      <c r="D213" s="18">
        <v>901240.26</v>
      </c>
      <c r="E213" s="18">
        <v>0</v>
      </c>
      <c r="F213" s="18">
        <v>4556794.91</v>
      </c>
      <c r="G213" s="19">
        <f t="shared" si="3"/>
        <v>0.59571602049564265</v>
      </c>
    </row>
    <row r="214" spans="1:7" ht="15.6" customHeight="1" x14ac:dyDescent="0.3">
      <c r="A214" s="8" t="s">
        <v>191</v>
      </c>
      <c r="B214" s="24" t="s">
        <v>23</v>
      </c>
      <c r="C214" s="18">
        <v>836044.95</v>
      </c>
      <c r="D214" s="18">
        <v>242025.22</v>
      </c>
      <c r="E214" s="18">
        <v>0</v>
      </c>
      <c r="F214" s="18">
        <v>2305780.69</v>
      </c>
      <c r="G214" s="19">
        <f t="shared" si="3"/>
        <v>0.46755104450111429</v>
      </c>
    </row>
    <row r="215" spans="1:7" ht="15.6" customHeight="1" x14ac:dyDescent="0.3">
      <c r="A215" s="8" t="s">
        <v>522</v>
      </c>
      <c r="B215" s="24" t="s">
        <v>27</v>
      </c>
      <c r="C215" s="18">
        <v>1080443.33</v>
      </c>
      <c r="D215" s="18">
        <v>433545.5</v>
      </c>
      <c r="E215" s="18">
        <v>0</v>
      </c>
      <c r="F215" s="18">
        <v>2404029.65</v>
      </c>
      <c r="G215" s="19">
        <f t="shared" si="3"/>
        <v>0.62977128006719885</v>
      </c>
    </row>
    <row r="216" spans="1:7" ht="15.6" customHeight="1" x14ac:dyDescent="0.3">
      <c r="A216" s="8" t="s">
        <v>192</v>
      </c>
      <c r="B216" s="24" t="s">
        <v>27</v>
      </c>
      <c r="C216" s="18">
        <v>1716244.4</v>
      </c>
      <c r="D216" s="18">
        <v>452348.75</v>
      </c>
      <c r="E216" s="18">
        <v>0</v>
      </c>
      <c r="F216" s="18">
        <v>4634717.3</v>
      </c>
      <c r="G216" s="19">
        <f t="shared" si="3"/>
        <v>0.46790192575499695</v>
      </c>
    </row>
    <row r="217" spans="1:7" ht="15.6" customHeight="1" x14ac:dyDescent="0.3">
      <c r="A217" s="8" t="s">
        <v>193</v>
      </c>
      <c r="B217" s="24" t="s">
        <v>37</v>
      </c>
      <c r="C217" s="18">
        <v>8616757.6500000004</v>
      </c>
      <c r="D217" s="18">
        <v>1336369.3400000001</v>
      </c>
      <c r="E217" s="18">
        <v>0</v>
      </c>
      <c r="F217" s="18">
        <v>29968518.710000001</v>
      </c>
      <c r="G217" s="19">
        <f t="shared" si="3"/>
        <v>0.33211941792367622</v>
      </c>
    </row>
    <row r="218" spans="1:7" ht="15.6" customHeight="1" x14ac:dyDescent="0.3">
      <c r="A218" s="8" t="s">
        <v>523</v>
      </c>
      <c r="B218" s="24" t="s">
        <v>20</v>
      </c>
      <c r="C218" s="18">
        <v>888036.69</v>
      </c>
      <c r="D218" s="18">
        <v>71920.5</v>
      </c>
      <c r="E218" s="18">
        <v>0</v>
      </c>
      <c r="F218" s="18">
        <v>1376162.2599999998</v>
      </c>
      <c r="G218" s="19">
        <f t="shared" si="3"/>
        <v>0.69756104923266837</v>
      </c>
    </row>
    <row r="219" spans="1:7" ht="15.6" customHeight="1" x14ac:dyDescent="0.3">
      <c r="A219" s="8" t="s">
        <v>3</v>
      </c>
      <c r="B219" s="24" t="s">
        <v>20</v>
      </c>
      <c r="C219" s="18">
        <v>139302338.13</v>
      </c>
      <c r="D219" s="18">
        <v>7373844.3200000003</v>
      </c>
      <c r="E219" s="18">
        <v>19650000</v>
      </c>
      <c r="F219" s="18">
        <v>349039485.80999994</v>
      </c>
      <c r="G219" s="19">
        <f t="shared" si="3"/>
        <v>0.47652540532488591</v>
      </c>
    </row>
    <row r="220" spans="1:7" ht="15.6" customHeight="1" x14ac:dyDescent="0.3">
      <c r="A220" s="8" t="s">
        <v>524</v>
      </c>
      <c r="B220" s="24" t="s">
        <v>24</v>
      </c>
      <c r="C220" s="18">
        <v>15491923.890000001</v>
      </c>
      <c r="D220" s="18">
        <v>1448438.51</v>
      </c>
      <c r="E220" s="18">
        <v>563973.31999999995</v>
      </c>
      <c r="F220" s="18">
        <v>30703731.5</v>
      </c>
      <c r="G220" s="19">
        <f t="shared" si="3"/>
        <v>0.57010450732999673</v>
      </c>
    </row>
    <row r="221" spans="1:7" ht="15.6" customHeight="1" x14ac:dyDescent="0.3">
      <c r="A221" s="8" t="s">
        <v>589</v>
      </c>
      <c r="B221" s="24" t="s">
        <v>24</v>
      </c>
      <c r="C221" s="18">
        <v>1162281.76</v>
      </c>
      <c r="D221" s="18">
        <v>917202.99</v>
      </c>
      <c r="E221" s="18">
        <v>0</v>
      </c>
      <c r="F221" s="18">
        <v>2630476.33</v>
      </c>
      <c r="G221" s="19">
        <f t="shared" si="3"/>
        <v>0.79053543507840651</v>
      </c>
    </row>
    <row r="222" spans="1:7" ht="15.6" customHeight="1" x14ac:dyDescent="0.3">
      <c r="A222" s="8" t="s">
        <v>525</v>
      </c>
      <c r="B222" s="24" t="s">
        <v>24</v>
      </c>
      <c r="C222" s="18">
        <v>2894608.22</v>
      </c>
      <c r="D222" s="18">
        <v>1836516.88</v>
      </c>
      <c r="E222" s="18">
        <v>-149859.56</v>
      </c>
      <c r="F222" s="18">
        <v>6513792.9100000001</v>
      </c>
      <c r="G222" s="19">
        <f t="shared" si="3"/>
        <v>0.70331765275601921</v>
      </c>
    </row>
    <row r="223" spans="1:7" ht="15.6" customHeight="1" x14ac:dyDescent="0.3">
      <c r="A223" s="8" t="s">
        <v>194</v>
      </c>
      <c r="B223" s="24" t="s">
        <v>24</v>
      </c>
      <c r="C223" s="18">
        <v>2895490.99</v>
      </c>
      <c r="D223" s="18">
        <v>1399159.31</v>
      </c>
      <c r="E223" s="18">
        <v>0</v>
      </c>
      <c r="F223" s="18">
        <v>5781380.8499999996</v>
      </c>
      <c r="G223" s="19">
        <f t="shared" si="3"/>
        <v>0.74284161715449015</v>
      </c>
    </row>
    <row r="224" spans="1:7" ht="15.6" customHeight="1" x14ac:dyDescent="0.3">
      <c r="A224" s="8" t="s">
        <v>195</v>
      </c>
      <c r="B224" s="24" t="s">
        <v>58</v>
      </c>
      <c r="C224" s="18">
        <v>1974597.09</v>
      </c>
      <c r="D224" s="18">
        <v>848662.95</v>
      </c>
      <c r="E224" s="18">
        <v>0</v>
      </c>
      <c r="F224" s="18">
        <v>5321921.1500000004</v>
      </c>
      <c r="G224" s="19">
        <f t="shared" si="3"/>
        <v>0.53049640541930987</v>
      </c>
    </row>
    <row r="225" spans="1:7" ht="15.6" customHeight="1" x14ac:dyDescent="0.3">
      <c r="A225" s="8" t="s">
        <v>526</v>
      </c>
      <c r="B225" s="24" t="s">
        <v>58</v>
      </c>
      <c r="C225" s="18">
        <v>343415.09</v>
      </c>
      <c r="D225" s="18">
        <v>164014.19</v>
      </c>
      <c r="E225" s="18">
        <v>0</v>
      </c>
      <c r="F225" s="18">
        <v>654272.16</v>
      </c>
      <c r="G225" s="19">
        <f t="shared" si="3"/>
        <v>0.77556300118287169</v>
      </c>
    </row>
    <row r="226" spans="1:7" ht="15.6" customHeight="1" x14ac:dyDescent="0.3">
      <c r="A226" s="8" t="s">
        <v>196</v>
      </c>
      <c r="B226" s="24" t="s">
        <v>27</v>
      </c>
      <c r="C226" s="18">
        <v>1612505.67</v>
      </c>
      <c r="D226" s="18">
        <v>478528.43</v>
      </c>
      <c r="E226" s="18">
        <v>0</v>
      </c>
      <c r="F226" s="18">
        <v>4774268.08</v>
      </c>
      <c r="G226" s="19">
        <f t="shared" si="3"/>
        <v>0.43798003483708853</v>
      </c>
    </row>
    <row r="227" spans="1:7" ht="15.6" customHeight="1" x14ac:dyDescent="0.3">
      <c r="A227" s="8" t="s">
        <v>197</v>
      </c>
      <c r="B227" s="24" t="s">
        <v>23</v>
      </c>
      <c r="C227" s="18">
        <v>935675.82</v>
      </c>
      <c r="D227" s="18">
        <v>101055.46</v>
      </c>
      <c r="E227" s="18">
        <v>112120.39</v>
      </c>
      <c r="F227" s="18">
        <v>1709661.6799999997</v>
      </c>
      <c r="G227" s="19">
        <f t="shared" si="3"/>
        <v>0.67197603095367975</v>
      </c>
    </row>
    <row r="228" spans="1:7" ht="15.6" customHeight="1" x14ac:dyDescent="0.3">
      <c r="A228" s="8" t="s">
        <v>590</v>
      </c>
      <c r="B228" s="24" t="s">
        <v>24</v>
      </c>
      <c r="C228" s="18">
        <v>5090539.0999999996</v>
      </c>
      <c r="D228" s="18">
        <v>286437.84999999998</v>
      </c>
      <c r="E228" s="18">
        <v>0</v>
      </c>
      <c r="F228" s="18">
        <v>8403491.0600000005</v>
      </c>
      <c r="G228" s="19">
        <f t="shared" si="3"/>
        <v>0.63985038022995155</v>
      </c>
    </row>
    <row r="229" spans="1:7" ht="15.6" customHeight="1" x14ac:dyDescent="0.3">
      <c r="A229" s="8" t="s">
        <v>198</v>
      </c>
      <c r="B229" s="24" t="s">
        <v>27</v>
      </c>
      <c r="C229" s="18">
        <v>897243.17</v>
      </c>
      <c r="D229" s="18">
        <v>575501.64</v>
      </c>
      <c r="E229" s="18">
        <v>0</v>
      </c>
      <c r="F229" s="18">
        <v>1916282.2200000002</v>
      </c>
      <c r="G229" s="19">
        <f t="shared" si="3"/>
        <v>0.76854275149513207</v>
      </c>
    </row>
    <row r="230" spans="1:7" ht="15.6" customHeight="1" x14ac:dyDescent="0.3">
      <c r="A230" s="8" t="s">
        <v>199</v>
      </c>
      <c r="B230" s="24" t="s">
        <v>27</v>
      </c>
      <c r="C230" s="18">
        <v>2804789.48</v>
      </c>
      <c r="D230" s="18">
        <v>470841.69</v>
      </c>
      <c r="E230" s="18">
        <v>0</v>
      </c>
      <c r="F230" s="18">
        <v>4766349.8600000003</v>
      </c>
      <c r="G230" s="19">
        <f t="shared" si="3"/>
        <v>0.68724102640673546</v>
      </c>
    </row>
    <row r="231" spans="1:7" ht="15.6" customHeight="1" x14ac:dyDescent="0.3">
      <c r="A231" s="8" t="s">
        <v>200</v>
      </c>
      <c r="B231" s="24" t="s">
        <v>17</v>
      </c>
      <c r="C231" s="18">
        <v>5274151.83</v>
      </c>
      <c r="D231" s="18">
        <v>4807987.9000000004</v>
      </c>
      <c r="E231" s="18">
        <v>0</v>
      </c>
      <c r="F231" s="18">
        <v>18296103.219999999</v>
      </c>
      <c r="G231" s="19">
        <f t="shared" si="3"/>
        <v>0.55105393803085467</v>
      </c>
    </row>
    <row r="232" spans="1:7" ht="15.6" customHeight="1" x14ac:dyDescent="0.3">
      <c r="A232" s="8" t="s">
        <v>201</v>
      </c>
      <c r="B232" s="24" t="s">
        <v>27</v>
      </c>
      <c r="C232" s="18">
        <v>704586.59</v>
      </c>
      <c r="D232" s="18">
        <v>861298.6</v>
      </c>
      <c r="E232" s="18">
        <v>0</v>
      </c>
      <c r="F232" s="18">
        <v>2375244.4599999995</v>
      </c>
      <c r="G232" s="19">
        <f t="shared" si="3"/>
        <v>0.65925222282173024</v>
      </c>
    </row>
    <row r="233" spans="1:7" ht="15.6" customHeight="1" x14ac:dyDescent="0.3">
      <c r="A233" s="8" t="s">
        <v>202</v>
      </c>
      <c r="B233" s="24" t="s">
        <v>58</v>
      </c>
      <c r="C233" s="18">
        <v>836955.76</v>
      </c>
      <c r="D233" s="18">
        <v>358521.97</v>
      </c>
      <c r="E233" s="18">
        <v>0</v>
      </c>
      <c r="F233" s="18">
        <v>1960034.19</v>
      </c>
      <c r="G233" s="19">
        <f t="shared" si="3"/>
        <v>0.60992697785542205</v>
      </c>
    </row>
    <row r="234" spans="1:7" ht="15.6" customHeight="1" x14ac:dyDescent="0.3">
      <c r="A234" s="8" t="s">
        <v>203</v>
      </c>
      <c r="B234" s="24" t="s">
        <v>23</v>
      </c>
      <c r="C234" s="18">
        <v>1207643.5900000001</v>
      </c>
      <c r="D234" s="18">
        <v>382792.97</v>
      </c>
      <c r="E234" s="18">
        <v>0</v>
      </c>
      <c r="F234" s="18">
        <v>1968329.82</v>
      </c>
      <c r="G234" s="19">
        <f t="shared" si="3"/>
        <v>0.80801324241483063</v>
      </c>
    </row>
    <row r="235" spans="1:7" ht="15.6" customHeight="1" x14ac:dyDescent="0.3">
      <c r="A235" s="8" t="s">
        <v>204</v>
      </c>
      <c r="B235" s="24" t="s">
        <v>23</v>
      </c>
      <c r="C235" s="18">
        <v>484333.78</v>
      </c>
      <c r="D235" s="18">
        <v>101888.81</v>
      </c>
      <c r="E235" s="18">
        <v>0</v>
      </c>
      <c r="F235" s="18">
        <v>793118.49</v>
      </c>
      <c r="G235" s="19">
        <f t="shared" si="3"/>
        <v>0.73913620397375945</v>
      </c>
    </row>
    <row r="236" spans="1:7" ht="15.6" customHeight="1" x14ac:dyDescent="0.3">
      <c r="A236" s="8" t="s">
        <v>205</v>
      </c>
      <c r="B236" s="24" t="s">
        <v>23</v>
      </c>
      <c r="C236" s="18">
        <v>1687172.02</v>
      </c>
      <c r="D236" s="18">
        <v>465645.06</v>
      </c>
      <c r="E236" s="18">
        <v>0</v>
      </c>
      <c r="F236" s="18">
        <v>2892794.2600000002</v>
      </c>
      <c r="G236" s="19">
        <f t="shared" si="3"/>
        <v>0.74419985885895668</v>
      </c>
    </row>
    <row r="237" spans="1:7" ht="15.6" customHeight="1" x14ac:dyDescent="0.3">
      <c r="A237" s="8" t="s">
        <v>206</v>
      </c>
      <c r="B237" s="24" t="s">
        <v>23</v>
      </c>
      <c r="C237" s="18">
        <v>1245324.73</v>
      </c>
      <c r="D237" s="18">
        <v>35254.83</v>
      </c>
      <c r="E237" s="18">
        <v>0</v>
      </c>
      <c r="F237" s="18">
        <v>2279435.08</v>
      </c>
      <c r="G237" s="19">
        <f t="shared" si="3"/>
        <v>0.56179689925628418</v>
      </c>
    </row>
    <row r="238" spans="1:7" ht="15.6" customHeight="1" x14ac:dyDescent="0.3">
      <c r="A238" s="8" t="s">
        <v>207</v>
      </c>
      <c r="B238" s="24" t="s">
        <v>23</v>
      </c>
      <c r="C238" s="18">
        <v>536119.46</v>
      </c>
      <c r="D238" s="18">
        <v>89014.2</v>
      </c>
      <c r="E238" s="18">
        <v>0</v>
      </c>
      <c r="F238" s="18">
        <v>1250778.6299999999</v>
      </c>
      <c r="G238" s="19">
        <f t="shared" si="3"/>
        <v>0.49979560331950984</v>
      </c>
    </row>
    <row r="239" spans="1:7" ht="15.6" customHeight="1" x14ac:dyDescent="0.3">
      <c r="A239" s="8" t="s">
        <v>208</v>
      </c>
      <c r="B239" s="24" t="s">
        <v>23</v>
      </c>
      <c r="C239" s="18">
        <v>617077.6</v>
      </c>
      <c r="D239" s="18">
        <v>687677.46</v>
      </c>
      <c r="E239" s="18">
        <v>0</v>
      </c>
      <c r="F239" s="18">
        <v>1584975.95</v>
      </c>
      <c r="G239" s="19">
        <f t="shared" si="3"/>
        <v>0.82320180315669778</v>
      </c>
    </row>
    <row r="240" spans="1:7" ht="15.6" customHeight="1" x14ac:dyDescent="0.3">
      <c r="A240" s="8" t="s">
        <v>591</v>
      </c>
      <c r="B240" s="24" t="s">
        <v>20</v>
      </c>
      <c r="C240" s="18">
        <v>2922100.6</v>
      </c>
      <c r="D240" s="18">
        <v>1364994.77</v>
      </c>
      <c r="E240" s="18">
        <v>685286.66</v>
      </c>
      <c r="F240" s="18">
        <v>6301251.9700000007</v>
      </c>
      <c r="G240" s="19">
        <f t="shared" si="3"/>
        <v>0.7891101726566887</v>
      </c>
    </row>
    <row r="241" spans="1:7" ht="15.6" customHeight="1" x14ac:dyDescent="0.3">
      <c r="A241" s="8" t="s">
        <v>209</v>
      </c>
      <c r="B241" s="24" t="s">
        <v>24</v>
      </c>
      <c r="C241" s="18">
        <v>51604554.420000002</v>
      </c>
      <c r="D241" s="18">
        <v>4590961.43</v>
      </c>
      <c r="E241" s="18">
        <v>0</v>
      </c>
      <c r="F241" s="18">
        <v>138514205.35999998</v>
      </c>
      <c r="G241" s="19">
        <f t="shared" si="3"/>
        <v>0.40570218559134219</v>
      </c>
    </row>
    <row r="242" spans="1:7" ht="15.6" customHeight="1" x14ac:dyDescent="0.3">
      <c r="A242" s="8" t="s">
        <v>210</v>
      </c>
      <c r="B242" s="24" t="s">
        <v>20</v>
      </c>
      <c r="C242" s="18">
        <v>1786243.55</v>
      </c>
      <c r="D242" s="18">
        <v>446111.03</v>
      </c>
      <c r="E242" s="18">
        <v>0</v>
      </c>
      <c r="F242" s="18">
        <v>3150862.01</v>
      </c>
      <c r="G242" s="19">
        <f t="shared" si="3"/>
        <v>0.70849011252003391</v>
      </c>
    </row>
    <row r="243" spans="1:7" ht="15.6" customHeight="1" x14ac:dyDescent="0.3">
      <c r="A243" s="8" t="s">
        <v>211</v>
      </c>
      <c r="B243" s="24" t="s">
        <v>23</v>
      </c>
      <c r="C243" s="18">
        <v>283588.77</v>
      </c>
      <c r="D243" s="18">
        <v>69732.399999999994</v>
      </c>
      <c r="E243" s="18">
        <v>0</v>
      </c>
      <c r="F243" s="18">
        <v>664971.13</v>
      </c>
      <c r="G243" s="19">
        <f t="shared" si="3"/>
        <v>0.53133309712257737</v>
      </c>
    </row>
    <row r="244" spans="1:7" ht="15.6" customHeight="1" x14ac:dyDescent="0.3">
      <c r="A244" s="8" t="s">
        <v>212</v>
      </c>
      <c r="B244" s="24" t="s">
        <v>23</v>
      </c>
      <c r="C244" s="18">
        <v>3539966.65</v>
      </c>
      <c r="D244" s="18">
        <v>176017.67</v>
      </c>
      <c r="E244" s="18">
        <v>736782.56</v>
      </c>
      <c r="F244" s="18">
        <v>7645433.9500000011</v>
      </c>
      <c r="G244" s="19">
        <f t="shared" si="3"/>
        <v>0.58240865189869295</v>
      </c>
    </row>
    <row r="245" spans="1:7" ht="15.6" customHeight="1" x14ac:dyDescent="0.3">
      <c r="A245" s="8" t="s">
        <v>213</v>
      </c>
      <c r="B245" s="24" t="s">
        <v>17</v>
      </c>
      <c r="C245" s="18">
        <v>32877568.02</v>
      </c>
      <c r="D245" s="18">
        <v>10291758.640000001</v>
      </c>
      <c r="E245" s="18">
        <v>0</v>
      </c>
      <c r="F245" s="18">
        <v>104799752.75</v>
      </c>
      <c r="G245" s="19">
        <f t="shared" si="3"/>
        <v>0.41192202774543279</v>
      </c>
    </row>
    <row r="246" spans="1:7" ht="15.6" customHeight="1" x14ac:dyDescent="0.3">
      <c r="A246" s="8" t="s">
        <v>592</v>
      </c>
      <c r="B246" s="24" t="s">
        <v>20</v>
      </c>
      <c r="C246" s="18">
        <v>1855714.87</v>
      </c>
      <c r="D246" s="18">
        <v>981577.31</v>
      </c>
      <c r="E246" s="18">
        <v>0</v>
      </c>
      <c r="F246" s="18">
        <v>3889419.07</v>
      </c>
      <c r="G246" s="19">
        <f t="shared" si="3"/>
        <v>0.72948996467999538</v>
      </c>
    </row>
    <row r="247" spans="1:7" ht="15.6" customHeight="1" x14ac:dyDescent="0.3">
      <c r="A247" s="8" t="s">
        <v>214</v>
      </c>
      <c r="B247" s="24" t="s">
        <v>58</v>
      </c>
      <c r="C247" s="18">
        <v>1033123.18</v>
      </c>
      <c r="D247" s="18">
        <v>961319.04</v>
      </c>
      <c r="E247" s="18">
        <v>170000</v>
      </c>
      <c r="F247" s="18">
        <v>3096809.39</v>
      </c>
      <c r="G247" s="19">
        <f t="shared" si="3"/>
        <v>0.69892652321103954</v>
      </c>
    </row>
    <row r="248" spans="1:7" ht="15.6" customHeight="1" x14ac:dyDescent="0.3">
      <c r="A248" s="8" t="s">
        <v>215</v>
      </c>
      <c r="B248" s="24" t="s">
        <v>31</v>
      </c>
      <c r="C248" s="18">
        <v>666561.82999999996</v>
      </c>
      <c r="D248" s="18">
        <v>127256.37</v>
      </c>
      <c r="E248" s="18">
        <v>0</v>
      </c>
      <c r="F248" s="18">
        <v>1170116.98</v>
      </c>
      <c r="G248" s="19">
        <f t="shared" si="3"/>
        <v>0.67840926468736484</v>
      </c>
    </row>
    <row r="249" spans="1:7" ht="15.6" customHeight="1" x14ac:dyDescent="0.3">
      <c r="A249" s="8" t="s">
        <v>216</v>
      </c>
      <c r="B249" s="24" t="s">
        <v>23</v>
      </c>
      <c r="C249" s="18">
        <v>733386.82</v>
      </c>
      <c r="D249" s="18">
        <v>100588.35</v>
      </c>
      <c r="E249" s="18">
        <v>0</v>
      </c>
      <c r="F249" s="18">
        <v>2283644.0499999998</v>
      </c>
      <c r="G249" s="19">
        <f t="shared" si="3"/>
        <v>0.36519490417081418</v>
      </c>
    </row>
    <row r="250" spans="1:7" ht="15.6" customHeight="1" x14ac:dyDescent="0.3">
      <c r="A250" s="8" t="s">
        <v>217</v>
      </c>
      <c r="B250" s="24" t="s">
        <v>24</v>
      </c>
      <c r="C250" s="18">
        <v>5948860.5899999999</v>
      </c>
      <c r="D250" s="18">
        <v>667946.41</v>
      </c>
      <c r="E250" s="18">
        <v>0</v>
      </c>
      <c r="F250" s="18">
        <v>15127112.219999999</v>
      </c>
      <c r="G250" s="19">
        <f t="shared" si="3"/>
        <v>0.43741375774628849</v>
      </c>
    </row>
    <row r="251" spans="1:7" ht="15.6" customHeight="1" x14ac:dyDescent="0.3">
      <c r="A251" s="8" t="s">
        <v>218</v>
      </c>
      <c r="B251" s="24" t="s">
        <v>20</v>
      </c>
      <c r="C251" s="18">
        <v>2086702.09</v>
      </c>
      <c r="D251" s="18">
        <v>602883.07999999996</v>
      </c>
      <c r="E251" s="18">
        <v>0</v>
      </c>
      <c r="F251" s="18">
        <v>4169318.68</v>
      </c>
      <c r="G251" s="19">
        <f t="shared" si="3"/>
        <v>0.6450898519467454</v>
      </c>
    </row>
    <row r="252" spans="1:7" ht="15.6" customHeight="1" x14ac:dyDescent="0.3">
      <c r="A252" s="8" t="s">
        <v>527</v>
      </c>
      <c r="B252" s="24" t="s">
        <v>31</v>
      </c>
      <c r="C252" s="18">
        <v>536348.47</v>
      </c>
      <c r="D252" s="18">
        <v>98320.71</v>
      </c>
      <c r="E252" s="18">
        <v>0</v>
      </c>
      <c r="F252" s="18">
        <v>905407.33999999985</v>
      </c>
      <c r="G252" s="19">
        <f t="shared" si="3"/>
        <v>0.70097640251071969</v>
      </c>
    </row>
    <row r="253" spans="1:7" ht="15.6" customHeight="1" x14ac:dyDescent="0.3">
      <c r="A253" s="8" t="s">
        <v>219</v>
      </c>
      <c r="B253" s="24" t="s">
        <v>37</v>
      </c>
      <c r="C253" s="18">
        <v>1842354.51</v>
      </c>
      <c r="D253" s="18">
        <v>573555.81999999995</v>
      </c>
      <c r="E253" s="18">
        <v>98758.95</v>
      </c>
      <c r="F253" s="18">
        <v>3837438.64</v>
      </c>
      <c r="G253" s="19">
        <f t="shared" si="3"/>
        <v>0.6552988896781422</v>
      </c>
    </row>
    <row r="254" spans="1:7" ht="15.6" customHeight="1" x14ac:dyDescent="0.3">
      <c r="A254" s="8" t="s">
        <v>220</v>
      </c>
      <c r="B254" s="24" t="s">
        <v>20</v>
      </c>
      <c r="C254" s="18">
        <v>1583663.99</v>
      </c>
      <c r="D254" s="18">
        <v>177621.93</v>
      </c>
      <c r="E254" s="18">
        <v>0</v>
      </c>
      <c r="F254" s="18">
        <v>3347161.47</v>
      </c>
      <c r="G254" s="19">
        <f t="shared" si="3"/>
        <v>0.52620285450405824</v>
      </c>
    </row>
    <row r="255" spans="1:7" ht="15.6" customHeight="1" x14ac:dyDescent="0.3">
      <c r="A255" s="8" t="s">
        <v>221</v>
      </c>
      <c r="B255" s="24" t="s">
        <v>27</v>
      </c>
      <c r="C255" s="18">
        <v>29200868.960000001</v>
      </c>
      <c r="D255" s="18">
        <v>5079253.41</v>
      </c>
      <c r="E255" s="18">
        <v>0</v>
      </c>
      <c r="F255" s="18">
        <v>128533220.34</v>
      </c>
      <c r="G255" s="19">
        <f t="shared" si="3"/>
        <v>0.26670243131947663</v>
      </c>
    </row>
    <row r="256" spans="1:7" ht="15.6" customHeight="1" x14ac:dyDescent="0.3">
      <c r="A256" s="8" t="s">
        <v>222</v>
      </c>
      <c r="B256" s="24" t="s">
        <v>27</v>
      </c>
      <c r="C256" s="18">
        <v>411129.99</v>
      </c>
      <c r="D256" s="18">
        <v>753837.36</v>
      </c>
      <c r="E256" s="18">
        <v>0</v>
      </c>
      <c r="F256" s="18">
        <v>1255385.17</v>
      </c>
      <c r="G256" s="19">
        <f t="shared" si="3"/>
        <v>0.92797603304490217</v>
      </c>
    </row>
    <row r="257" spans="1:7" ht="15.6" customHeight="1" x14ac:dyDescent="0.3">
      <c r="A257" s="8" t="s">
        <v>593</v>
      </c>
      <c r="B257" s="24" t="s">
        <v>17</v>
      </c>
      <c r="C257" s="18">
        <v>342580.15</v>
      </c>
      <c r="D257" s="18">
        <v>56680</v>
      </c>
      <c r="E257" s="18">
        <v>0</v>
      </c>
      <c r="F257" s="18">
        <v>796598.6100000001</v>
      </c>
      <c r="G257" s="19">
        <f t="shared" si="3"/>
        <v>0.5012061846304251</v>
      </c>
    </row>
    <row r="258" spans="1:7" ht="15.6" customHeight="1" x14ac:dyDescent="0.3">
      <c r="A258" s="8" t="s">
        <v>223</v>
      </c>
      <c r="B258" s="24" t="s">
        <v>20</v>
      </c>
      <c r="C258" s="18">
        <v>7345026.6500000004</v>
      </c>
      <c r="D258" s="18">
        <v>805680.87</v>
      </c>
      <c r="E258" s="18">
        <v>0</v>
      </c>
      <c r="F258" s="18">
        <v>11702124.960000001</v>
      </c>
      <c r="G258" s="19">
        <f t="shared" si="3"/>
        <v>0.69651516693426252</v>
      </c>
    </row>
    <row r="259" spans="1:7" ht="15.6" customHeight="1" x14ac:dyDescent="0.3">
      <c r="A259" s="8" t="s">
        <v>224</v>
      </c>
      <c r="B259" s="24" t="s">
        <v>23</v>
      </c>
      <c r="C259" s="18">
        <v>403039.67</v>
      </c>
      <c r="D259" s="18">
        <v>305194.42</v>
      </c>
      <c r="E259" s="18">
        <v>0</v>
      </c>
      <c r="F259" s="18">
        <v>952494.5</v>
      </c>
      <c r="G259" s="19">
        <f t="shared" si="3"/>
        <v>0.74355714389951855</v>
      </c>
    </row>
    <row r="260" spans="1:7" ht="15.6" customHeight="1" x14ac:dyDescent="0.3">
      <c r="A260" s="8" t="s">
        <v>225</v>
      </c>
      <c r="B260" s="24" t="s">
        <v>17</v>
      </c>
      <c r="C260" s="18">
        <v>1115861.03</v>
      </c>
      <c r="D260" s="18">
        <v>2926054.08</v>
      </c>
      <c r="E260" s="18">
        <v>50000.2</v>
      </c>
      <c r="F260" s="18">
        <v>5644234.3900000006</v>
      </c>
      <c r="G260" s="19">
        <f t="shared" si="3"/>
        <v>0.72497260518622797</v>
      </c>
    </row>
    <row r="261" spans="1:7" ht="15.6" customHeight="1" x14ac:dyDescent="0.3">
      <c r="A261" s="8" t="s">
        <v>226</v>
      </c>
      <c r="B261" s="24" t="s">
        <v>17</v>
      </c>
      <c r="C261" s="18">
        <v>835480.38</v>
      </c>
      <c r="D261" s="18">
        <v>137936.25</v>
      </c>
      <c r="E261" s="18">
        <v>2000</v>
      </c>
      <c r="F261" s="18">
        <v>1799596.34</v>
      </c>
      <c r="G261" s="19">
        <f t="shared" si="3"/>
        <v>0.54201967870194712</v>
      </c>
    </row>
    <row r="262" spans="1:7" ht="15.6" customHeight="1" x14ac:dyDescent="0.3">
      <c r="A262" s="8" t="s">
        <v>227</v>
      </c>
      <c r="B262" s="24" t="s">
        <v>17</v>
      </c>
      <c r="C262" s="18">
        <v>1028316.89</v>
      </c>
      <c r="D262" s="18">
        <v>183178.54</v>
      </c>
      <c r="E262" s="18">
        <v>0</v>
      </c>
      <c r="F262" s="18">
        <v>1683108.01</v>
      </c>
      <c r="G262" s="19">
        <f t="shared" si="3"/>
        <v>0.71979660414069324</v>
      </c>
    </row>
    <row r="263" spans="1:7" ht="15.6" customHeight="1" x14ac:dyDescent="0.3">
      <c r="A263" s="8" t="s">
        <v>228</v>
      </c>
      <c r="B263" s="24" t="s">
        <v>23</v>
      </c>
      <c r="C263" s="18">
        <v>556462.25</v>
      </c>
      <c r="D263" s="18">
        <v>232511.07</v>
      </c>
      <c r="E263" s="18">
        <v>0</v>
      </c>
      <c r="F263" s="18">
        <v>968395.56</v>
      </c>
      <c r="G263" s="19">
        <f t="shared" si="3"/>
        <v>0.81472215754479504</v>
      </c>
    </row>
    <row r="264" spans="1:7" ht="15.6" customHeight="1" x14ac:dyDescent="0.3">
      <c r="A264" s="8" t="s">
        <v>594</v>
      </c>
      <c r="B264" s="24" t="s">
        <v>31</v>
      </c>
      <c r="C264" s="18">
        <v>801790.47</v>
      </c>
      <c r="D264" s="18">
        <v>727939.56</v>
      </c>
      <c r="E264" s="18">
        <v>0</v>
      </c>
      <c r="F264" s="18">
        <v>2129609.34</v>
      </c>
      <c r="G264" s="19">
        <f t="shared" si="3"/>
        <v>0.71831485769122339</v>
      </c>
    </row>
    <row r="265" spans="1:7" ht="15.6" customHeight="1" x14ac:dyDescent="0.3">
      <c r="A265" s="8" t="s">
        <v>229</v>
      </c>
      <c r="B265" s="24" t="s">
        <v>27</v>
      </c>
      <c r="C265" s="18">
        <v>1705573.81</v>
      </c>
      <c r="D265" s="18">
        <v>532970.14</v>
      </c>
      <c r="E265" s="18">
        <v>34018.339999999997</v>
      </c>
      <c r="F265" s="18">
        <v>5616093.9299999988</v>
      </c>
      <c r="G265" s="19">
        <f t="shared" si="3"/>
        <v>0.40465175944804765</v>
      </c>
    </row>
    <row r="266" spans="1:7" ht="15.6" customHeight="1" x14ac:dyDescent="0.3">
      <c r="A266" s="8" t="s">
        <v>595</v>
      </c>
      <c r="B266" s="24" t="s">
        <v>27</v>
      </c>
      <c r="C266" s="18">
        <v>25298337.809999999</v>
      </c>
      <c r="D266" s="18">
        <v>3782791.24</v>
      </c>
      <c r="E266" s="18">
        <v>0</v>
      </c>
      <c r="F266" s="18">
        <v>107304756.94</v>
      </c>
      <c r="G266" s="19">
        <f t="shared" si="3"/>
        <v>0.27101435089462866</v>
      </c>
    </row>
    <row r="267" spans="1:7" ht="15.6" customHeight="1" x14ac:dyDescent="0.3">
      <c r="A267" s="8" t="s">
        <v>230</v>
      </c>
      <c r="B267" s="24" t="s">
        <v>20</v>
      </c>
      <c r="C267" s="18">
        <v>1036068.71</v>
      </c>
      <c r="D267" s="18">
        <v>342293.67</v>
      </c>
      <c r="E267" s="18">
        <v>0</v>
      </c>
      <c r="F267" s="18">
        <v>1733237.8299999998</v>
      </c>
      <c r="G267" s="19">
        <f t="shared" ref="G267:G330" si="4">(C267+D267+E267)/F267</f>
        <v>0.79525288228909707</v>
      </c>
    </row>
    <row r="268" spans="1:7" ht="15.6" customHeight="1" x14ac:dyDescent="0.3">
      <c r="A268" s="8" t="s">
        <v>596</v>
      </c>
      <c r="B268" s="24" t="s">
        <v>27</v>
      </c>
      <c r="C268" s="18">
        <v>2099937.62</v>
      </c>
      <c r="D268" s="18">
        <v>449023.1</v>
      </c>
      <c r="E268" s="18">
        <v>0</v>
      </c>
      <c r="F268" s="18">
        <v>3955547.29</v>
      </c>
      <c r="G268" s="19">
        <f t="shared" si="4"/>
        <v>0.64440152856825028</v>
      </c>
    </row>
    <row r="269" spans="1:7" ht="15.6" customHeight="1" x14ac:dyDescent="0.3">
      <c r="A269" s="8" t="s">
        <v>231</v>
      </c>
      <c r="B269" s="24" t="s">
        <v>20</v>
      </c>
      <c r="C269" s="18">
        <v>575701.06000000006</v>
      </c>
      <c r="D269" s="18">
        <v>192989.71</v>
      </c>
      <c r="E269" s="18">
        <v>0</v>
      </c>
      <c r="F269" s="18">
        <v>874179.64</v>
      </c>
      <c r="G269" s="19">
        <f t="shared" si="4"/>
        <v>0.87932815502314832</v>
      </c>
    </row>
    <row r="270" spans="1:7" ht="15.6" customHeight="1" x14ac:dyDescent="0.3">
      <c r="A270" s="8" t="s">
        <v>232</v>
      </c>
      <c r="B270" s="24" t="s">
        <v>20</v>
      </c>
      <c r="C270" s="18">
        <v>6553860.29</v>
      </c>
      <c r="D270" s="18">
        <v>574557.42000000004</v>
      </c>
      <c r="E270" s="18">
        <v>0</v>
      </c>
      <c r="F270" s="18">
        <v>10659167.120000001</v>
      </c>
      <c r="G270" s="19">
        <f t="shared" si="4"/>
        <v>0.66875935331052383</v>
      </c>
    </row>
    <row r="271" spans="1:7" ht="15.6" customHeight="1" x14ac:dyDescent="0.3">
      <c r="A271" s="8" t="s">
        <v>597</v>
      </c>
      <c r="B271" s="24" t="s">
        <v>23</v>
      </c>
      <c r="C271" s="18">
        <v>2290926.08</v>
      </c>
      <c r="D271" s="18">
        <v>838391.32</v>
      </c>
      <c r="E271" s="18">
        <v>0</v>
      </c>
      <c r="F271" s="18">
        <v>5106328.1300000008</v>
      </c>
      <c r="G271" s="19">
        <f t="shared" si="4"/>
        <v>0.61283124004802236</v>
      </c>
    </row>
    <row r="272" spans="1:7" ht="15.6" customHeight="1" x14ac:dyDescent="0.3">
      <c r="A272" s="8" t="s">
        <v>233</v>
      </c>
      <c r="B272" s="24" t="s">
        <v>58</v>
      </c>
      <c r="C272" s="18">
        <v>486559.76</v>
      </c>
      <c r="D272" s="18">
        <v>145778.01</v>
      </c>
      <c r="E272" s="18">
        <v>0</v>
      </c>
      <c r="F272" s="18">
        <v>961093.21000000008</v>
      </c>
      <c r="G272" s="19">
        <f t="shared" si="4"/>
        <v>0.65793594567170022</v>
      </c>
    </row>
    <row r="273" spans="1:7" ht="15.6" customHeight="1" x14ac:dyDescent="0.3">
      <c r="A273" s="8" t="s">
        <v>234</v>
      </c>
      <c r="B273" s="24" t="s">
        <v>23</v>
      </c>
      <c r="C273" s="18">
        <v>8770163.7200000007</v>
      </c>
      <c r="D273" s="18">
        <v>338349.85</v>
      </c>
      <c r="E273" s="18">
        <v>0</v>
      </c>
      <c r="F273" s="18">
        <v>17026098.950000003</v>
      </c>
      <c r="G273" s="19">
        <f t="shared" si="4"/>
        <v>0.53497360709277442</v>
      </c>
    </row>
    <row r="274" spans="1:7" ht="15.6" customHeight="1" x14ac:dyDescent="0.3">
      <c r="A274" s="8" t="s">
        <v>235</v>
      </c>
      <c r="B274" s="24" t="s">
        <v>17</v>
      </c>
      <c r="C274" s="18">
        <v>1365197.66</v>
      </c>
      <c r="D274" s="18">
        <v>83737.929999999993</v>
      </c>
      <c r="E274" s="18">
        <v>650000</v>
      </c>
      <c r="F274" s="18">
        <v>3804582.5400000005</v>
      </c>
      <c r="G274" s="19">
        <f t="shared" si="4"/>
        <v>0.55168617527220198</v>
      </c>
    </row>
    <row r="275" spans="1:7" ht="15.6" customHeight="1" x14ac:dyDescent="0.3">
      <c r="A275" s="8" t="s">
        <v>236</v>
      </c>
      <c r="B275" s="24" t="s">
        <v>58</v>
      </c>
      <c r="C275" s="18">
        <v>840940.48</v>
      </c>
      <c r="D275" s="18">
        <v>189558.99</v>
      </c>
      <c r="E275" s="18">
        <v>0</v>
      </c>
      <c r="F275" s="18">
        <v>1639901.16</v>
      </c>
      <c r="G275" s="19">
        <f t="shared" si="4"/>
        <v>0.62839120743106247</v>
      </c>
    </row>
    <row r="276" spans="1:7" ht="15.6" customHeight="1" x14ac:dyDescent="0.3">
      <c r="A276" s="8" t="s">
        <v>237</v>
      </c>
      <c r="B276" s="24" t="s">
        <v>23</v>
      </c>
      <c r="C276" s="18">
        <v>1004334.08</v>
      </c>
      <c r="D276" s="18">
        <v>535206.32999999996</v>
      </c>
      <c r="E276" s="18">
        <v>0</v>
      </c>
      <c r="F276" s="18">
        <v>2199555.3699999996</v>
      </c>
      <c r="G276" s="19">
        <f t="shared" si="4"/>
        <v>0.69993255500542373</v>
      </c>
    </row>
    <row r="277" spans="1:7" ht="15.6" customHeight="1" x14ac:dyDescent="0.3">
      <c r="A277" s="8" t="s">
        <v>238</v>
      </c>
      <c r="B277" s="24" t="s">
        <v>17</v>
      </c>
      <c r="C277" s="18">
        <v>1306167.3700000001</v>
      </c>
      <c r="D277" s="18">
        <v>38000</v>
      </c>
      <c r="E277" s="18">
        <v>0</v>
      </c>
      <c r="F277" s="18">
        <v>2417728.5099999998</v>
      </c>
      <c r="G277" s="19">
        <f t="shared" si="4"/>
        <v>0.55596290668715331</v>
      </c>
    </row>
    <row r="278" spans="1:7" ht="15.6" customHeight="1" x14ac:dyDescent="0.3">
      <c r="A278" s="8" t="s">
        <v>239</v>
      </c>
      <c r="B278" s="24" t="s">
        <v>24</v>
      </c>
      <c r="C278" s="18">
        <v>691194.44</v>
      </c>
      <c r="D278" s="18">
        <v>369536.37</v>
      </c>
      <c r="E278" s="18">
        <v>0</v>
      </c>
      <c r="F278" s="18">
        <v>1373843.77</v>
      </c>
      <c r="G278" s="19">
        <f t="shared" si="4"/>
        <v>0.77208983522194818</v>
      </c>
    </row>
    <row r="279" spans="1:7" ht="15.6" customHeight="1" x14ac:dyDescent="0.3">
      <c r="A279" s="8" t="s">
        <v>528</v>
      </c>
      <c r="B279" s="24" t="s">
        <v>17</v>
      </c>
      <c r="C279" s="18">
        <v>3087917.75</v>
      </c>
      <c r="D279" s="18">
        <v>72717.570000000007</v>
      </c>
      <c r="E279" s="18">
        <v>0</v>
      </c>
      <c r="F279" s="18">
        <v>6635170.9600000009</v>
      </c>
      <c r="G279" s="19">
        <f t="shared" si="4"/>
        <v>0.47634572478295262</v>
      </c>
    </row>
    <row r="280" spans="1:7" ht="15.6" customHeight="1" x14ac:dyDescent="0.3">
      <c r="A280" s="8" t="s">
        <v>240</v>
      </c>
      <c r="B280" s="24" t="s">
        <v>37</v>
      </c>
      <c r="C280" s="18">
        <v>1219462.02</v>
      </c>
      <c r="D280" s="18">
        <v>603907.87</v>
      </c>
      <c r="E280" s="18">
        <v>0</v>
      </c>
      <c r="F280" s="18">
        <v>2798217.15</v>
      </c>
      <c r="G280" s="19">
        <f t="shared" si="4"/>
        <v>0.65161843854755885</v>
      </c>
    </row>
    <row r="281" spans="1:7" ht="15.6" customHeight="1" x14ac:dyDescent="0.3">
      <c r="A281" s="8" t="s">
        <v>241</v>
      </c>
      <c r="B281" s="24" t="s">
        <v>27</v>
      </c>
      <c r="C281" s="18">
        <v>910158.52</v>
      </c>
      <c r="D281" s="18">
        <v>462190.47</v>
      </c>
      <c r="E281" s="18">
        <v>0</v>
      </c>
      <c r="F281" s="18">
        <v>3239280.63</v>
      </c>
      <c r="G281" s="19">
        <f t="shared" si="4"/>
        <v>0.42365856705659988</v>
      </c>
    </row>
    <row r="282" spans="1:7" ht="15.6" customHeight="1" x14ac:dyDescent="0.3">
      <c r="A282" s="8" t="s">
        <v>242</v>
      </c>
      <c r="B282" s="24" t="s">
        <v>24</v>
      </c>
      <c r="C282" s="18">
        <v>4270698.17</v>
      </c>
      <c r="D282" s="18">
        <v>444760.76</v>
      </c>
      <c r="E282" s="18">
        <v>1387287.46</v>
      </c>
      <c r="F282" s="18">
        <v>10473348.870000001</v>
      </c>
      <c r="G282" s="19">
        <f t="shared" si="4"/>
        <v>0.58269293477664885</v>
      </c>
    </row>
    <row r="283" spans="1:7" ht="15.6" customHeight="1" x14ac:dyDescent="0.3">
      <c r="A283" s="8" t="s">
        <v>243</v>
      </c>
      <c r="B283" s="24" t="s">
        <v>24</v>
      </c>
      <c r="C283" s="18">
        <v>4820025.78</v>
      </c>
      <c r="D283" s="18">
        <v>546774.37</v>
      </c>
      <c r="E283" s="18">
        <v>0</v>
      </c>
      <c r="F283" s="18">
        <v>9901676.2099999972</v>
      </c>
      <c r="G283" s="19">
        <f t="shared" si="4"/>
        <v>0.54200925542080536</v>
      </c>
    </row>
    <row r="284" spans="1:7" ht="15.6" customHeight="1" x14ac:dyDescent="0.3">
      <c r="A284" s="8" t="s">
        <v>244</v>
      </c>
      <c r="B284" s="24" t="s">
        <v>58</v>
      </c>
      <c r="C284" s="18">
        <v>4774903.25</v>
      </c>
      <c r="D284" s="18">
        <v>373033.39</v>
      </c>
      <c r="E284" s="18">
        <v>0</v>
      </c>
      <c r="F284" s="18">
        <v>11813374.26</v>
      </c>
      <c r="G284" s="19">
        <f t="shared" si="4"/>
        <v>0.43577190789856513</v>
      </c>
    </row>
    <row r="285" spans="1:7" ht="15.6" customHeight="1" x14ac:dyDescent="0.3">
      <c r="A285" s="8" t="s">
        <v>245</v>
      </c>
      <c r="B285" s="24" t="s">
        <v>24</v>
      </c>
      <c r="C285" s="18">
        <v>2208682.36</v>
      </c>
      <c r="D285" s="18">
        <v>523267.9</v>
      </c>
      <c r="E285" s="18">
        <v>0</v>
      </c>
      <c r="F285" s="18">
        <v>4603877.32</v>
      </c>
      <c r="G285" s="19">
        <f t="shared" si="4"/>
        <v>0.59340205442311822</v>
      </c>
    </row>
    <row r="286" spans="1:7" ht="15.6" customHeight="1" x14ac:dyDescent="0.3">
      <c r="A286" s="8" t="s">
        <v>529</v>
      </c>
      <c r="B286" s="24" t="s">
        <v>24</v>
      </c>
      <c r="C286" s="18">
        <v>6009986.1100000003</v>
      </c>
      <c r="D286" s="18">
        <v>623353.96</v>
      </c>
      <c r="E286" s="18">
        <v>0</v>
      </c>
      <c r="F286" s="18">
        <v>14344618.390000001</v>
      </c>
      <c r="G286" s="19">
        <f t="shared" si="4"/>
        <v>0.46242708517253206</v>
      </c>
    </row>
    <row r="287" spans="1:7" ht="15.6" customHeight="1" x14ac:dyDescent="0.3">
      <c r="A287" s="8" t="s">
        <v>246</v>
      </c>
      <c r="B287" s="24" t="s">
        <v>23</v>
      </c>
      <c r="C287" s="18">
        <v>293816.8</v>
      </c>
      <c r="D287" s="18">
        <v>113113.73</v>
      </c>
      <c r="E287" s="18">
        <v>0</v>
      </c>
      <c r="F287" s="18">
        <v>521598.56</v>
      </c>
      <c r="G287" s="19">
        <f t="shared" si="4"/>
        <v>0.78016037851024733</v>
      </c>
    </row>
    <row r="288" spans="1:7" ht="15.6" customHeight="1" x14ac:dyDescent="0.3">
      <c r="A288" s="8" t="s">
        <v>247</v>
      </c>
      <c r="B288" s="24" t="s">
        <v>23</v>
      </c>
      <c r="C288" s="18">
        <v>2346758.02</v>
      </c>
      <c r="D288" s="18">
        <v>40369.599999999999</v>
      </c>
      <c r="E288" s="18">
        <v>0</v>
      </c>
      <c r="F288" s="18">
        <v>4637453.59</v>
      </c>
      <c r="G288" s="19">
        <f t="shared" si="4"/>
        <v>0.51474965165096132</v>
      </c>
    </row>
    <row r="289" spans="1:7" ht="15.6" customHeight="1" x14ac:dyDescent="0.3">
      <c r="A289" s="8" t="s">
        <v>0</v>
      </c>
      <c r="B289" s="24" t="s">
        <v>23</v>
      </c>
      <c r="C289" s="18">
        <v>124932109.53</v>
      </c>
      <c r="D289" s="18">
        <v>3749239.37</v>
      </c>
      <c r="E289" s="18">
        <v>35578383.329999998</v>
      </c>
      <c r="F289" s="18">
        <v>363385791.02999997</v>
      </c>
      <c r="G289" s="19">
        <f t="shared" si="4"/>
        <v>0.45202574312114274</v>
      </c>
    </row>
    <row r="290" spans="1:7" ht="15.6" customHeight="1" x14ac:dyDescent="0.3">
      <c r="A290" s="8" t="s">
        <v>248</v>
      </c>
      <c r="B290" s="24" t="s">
        <v>58</v>
      </c>
      <c r="C290" s="18">
        <v>320144.09999999998</v>
      </c>
      <c r="D290" s="18">
        <v>161616.45000000001</v>
      </c>
      <c r="E290" s="18">
        <v>0</v>
      </c>
      <c r="F290" s="18">
        <v>626630.86</v>
      </c>
      <c r="G290" s="19">
        <f t="shared" si="4"/>
        <v>0.76881076364480361</v>
      </c>
    </row>
    <row r="291" spans="1:7" ht="15.6" customHeight="1" x14ac:dyDescent="0.3">
      <c r="A291" s="8" t="s">
        <v>249</v>
      </c>
      <c r="B291" s="24" t="s">
        <v>58</v>
      </c>
      <c r="C291" s="18">
        <v>432724.62</v>
      </c>
      <c r="D291" s="18">
        <v>332146.78999999998</v>
      </c>
      <c r="E291" s="18">
        <v>0</v>
      </c>
      <c r="F291" s="18">
        <v>1306837.82</v>
      </c>
      <c r="G291" s="19">
        <f t="shared" si="4"/>
        <v>0.58528410969924327</v>
      </c>
    </row>
    <row r="292" spans="1:7" ht="15.6" customHeight="1" x14ac:dyDescent="0.3">
      <c r="A292" s="8" t="s">
        <v>250</v>
      </c>
      <c r="B292" s="24" t="s">
        <v>20</v>
      </c>
      <c r="C292" s="18">
        <v>497590.84</v>
      </c>
      <c r="D292" s="18">
        <v>427337.18</v>
      </c>
      <c r="E292" s="18">
        <v>0</v>
      </c>
      <c r="F292" s="18">
        <v>1101475.73</v>
      </c>
      <c r="G292" s="19">
        <f t="shared" si="4"/>
        <v>0.83971711296807239</v>
      </c>
    </row>
    <row r="293" spans="1:7" ht="15.6" customHeight="1" x14ac:dyDescent="0.3">
      <c r="A293" s="8" t="s">
        <v>251</v>
      </c>
      <c r="B293" s="24" t="s">
        <v>37</v>
      </c>
      <c r="C293" s="18">
        <v>1376929.5</v>
      </c>
      <c r="D293" s="18">
        <v>728719.65</v>
      </c>
      <c r="E293" s="18">
        <v>500000</v>
      </c>
      <c r="F293" s="18">
        <v>3937510.2399999998</v>
      </c>
      <c r="G293" s="19">
        <f t="shared" si="4"/>
        <v>0.66175044410805139</v>
      </c>
    </row>
    <row r="294" spans="1:7" ht="15.6" customHeight="1" x14ac:dyDescent="0.3">
      <c r="A294" s="8" t="s">
        <v>252</v>
      </c>
      <c r="B294" s="24" t="s">
        <v>24</v>
      </c>
      <c r="C294" s="18">
        <v>2003409.23</v>
      </c>
      <c r="D294" s="18">
        <v>1047884.81</v>
      </c>
      <c r="E294" s="18">
        <v>0</v>
      </c>
      <c r="F294" s="18">
        <v>4175707.8000000003</v>
      </c>
      <c r="G294" s="19">
        <f t="shared" si="4"/>
        <v>0.73072498990470547</v>
      </c>
    </row>
    <row r="295" spans="1:7" ht="15.6" customHeight="1" x14ac:dyDescent="0.3">
      <c r="A295" s="8" t="s">
        <v>530</v>
      </c>
      <c r="B295" s="24" t="s">
        <v>20</v>
      </c>
      <c r="C295" s="18">
        <v>1167531.48</v>
      </c>
      <c r="D295" s="18">
        <v>363412.79</v>
      </c>
      <c r="E295" s="18">
        <v>0</v>
      </c>
      <c r="F295" s="18">
        <v>3059851.21</v>
      </c>
      <c r="G295" s="19">
        <f t="shared" si="4"/>
        <v>0.50033291324645812</v>
      </c>
    </row>
    <row r="296" spans="1:7" ht="15.6" customHeight="1" x14ac:dyDescent="0.3">
      <c r="A296" s="8" t="s">
        <v>253</v>
      </c>
      <c r="B296" s="24" t="s">
        <v>23</v>
      </c>
      <c r="C296" s="18">
        <v>9960193.9800000004</v>
      </c>
      <c r="D296" s="18">
        <v>1160690.6299999999</v>
      </c>
      <c r="E296" s="18">
        <v>0</v>
      </c>
      <c r="F296" s="18">
        <v>19779650.629999999</v>
      </c>
      <c r="G296" s="19">
        <f t="shared" si="4"/>
        <v>0.56223867741793376</v>
      </c>
    </row>
    <row r="297" spans="1:7" ht="15.6" customHeight="1" x14ac:dyDescent="0.3">
      <c r="A297" s="8" t="s">
        <v>598</v>
      </c>
      <c r="B297" s="24" t="s">
        <v>23</v>
      </c>
      <c r="C297" s="18">
        <v>881342.12</v>
      </c>
      <c r="D297" s="18">
        <v>523540.64</v>
      </c>
      <c r="E297" s="18">
        <v>103000</v>
      </c>
      <c r="F297" s="18">
        <v>2131458.23</v>
      </c>
      <c r="G297" s="19">
        <f t="shared" si="4"/>
        <v>0.70744185308290086</v>
      </c>
    </row>
    <row r="298" spans="1:7" ht="15.6" customHeight="1" x14ac:dyDescent="0.3">
      <c r="A298" s="8" t="s">
        <v>254</v>
      </c>
      <c r="B298" s="24" t="s">
        <v>23</v>
      </c>
      <c r="C298" s="18">
        <v>2445192.77</v>
      </c>
      <c r="D298" s="18">
        <v>221218.37</v>
      </c>
      <c r="E298" s="18">
        <v>0</v>
      </c>
      <c r="F298" s="18">
        <v>5022991.8600000003</v>
      </c>
      <c r="G298" s="19">
        <f t="shared" si="4"/>
        <v>0.5308412225856165</v>
      </c>
    </row>
    <row r="299" spans="1:7" ht="15.6" customHeight="1" x14ac:dyDescent="0.3">
      <c r="A299" s="8" t="s">
        <v>255</v>
      </c>
      <c r="B299" s="24" t="s">
        <v>31</v>
      </c>
      <c r="C299" s="18">
        <v>1665813.24</v>
      </c>
      <c r="D299" s="18">
        <v>584334.48</v>
      </c>
      <c r="E299" s="18">
        <v>0</v>
      </c>
      <c r="F299" s="18">
        <v>4796703.45</v>
      </c>
      <c r="G299" s="19">
        <f t="shared" si="4"/>
        <v>0.46910294610770648</v>
      </c>
    </row>
    <row r="300" spans="1:7" ht="15.6" customHeight="1" x14ac:dyDescent="0.3">
      <c r="A300" s="8" t="s">
        <v>599</v>
      </c>
      <c r="B300" s="24" t="s">
        <v>31</v>
      </c>
      <c r="C300" s="18">
        <v>1473390.62</v>
      </c>
      <c r="D300" s="18">
        <v>200806.98</v>
      </c>
      <c r="E300" s="18">
        <v>0</v>
      </c>
      <c r="F300" s="18">
        <v>3692415.8400000003</v>
      </c>
      <c r="G300" s="19">
        <f t="shared" si="4"/>
        <v>0.45341523613440027</v>
      </c>
    </row>
    <row r="301" spans="1:7" ht="15.6" customHeight="1" x14ac:dyDescent="0.3">
      <c r="A301" s="8" t="s">
        <v>531</v>
      </c>
      <c r="B301" s="24" t="s">
        <v>23</v>
      </c>
      <c r="C301" s="18">
        <v>1841143.52</v>
      </c>
      <c r="D301" s="18">
        <v>123009.46</v>
      </c>
      <c r="E301" s="18">
        <v>0</v>
      </c>
      <c r="F301" s="18">
        <v>4471030.22</v>
      </c>
      <c r="G301" s="19">
        <f t="shared" si="4"/>
        <v>0.43930657663951106</v>
      </c>
    </row>
    <row r="302" spans="1:7" ht="15.6" customHeight="1" x14ac:dyDescent="0.3">
      <c r="A302" s="8" t="s">
        <v>256</v>
      </c>
      <c r="B302" s="24" t="s">
        <v>23</v>
      </c>
      <c r="C302" s="18">
        <v>1366844.38</v>
      </c>
      <c r="D302" s="18">
        <v>233727.59</v>
      </c>
      <c r="E302" s="18">
        <v>0</v>
      </c>
      <c r="F302" s="18">
        <v>2372771.96</v>
      </c>
      <c r="G302" s="19">
        <f t="shared" si="4"/>
        <v>0.67455785763752873</v>
      </c>
    </row>
    <row r="303" spans="1:7" ht="15.6" customHeight="1" x14ac:dyDescent="0.3">
      <c r="A303" s="8" t="s">
        <v>257</v>
      </c>
      <c r="B303" s="24" t="s">
        <v>24</v>
      </c>
      <c r="C303" s="18">
        <v>6129643.29</v>
      </c>
      <c r="D303" s="18">
        <v>1168166.03</v>
      </c>
      <c r="E303" s="18">
        <v>650000</v>
      </c>
      <c r="F303" s="18">
        <v>23690871.760000002</v>
      </c>
      <c r="G303" s="19">
        <f t="shared" si="4"/>
        <v>0.3354798168896086</v>
      </c>
    </row>
    <row r="304" spans="1:7" ht="15.6" customHeight="1" x14ac:dyDescent="0.3">
      <c r="A304" s="8" t="s">
        <v>258</v>
      </c>
      <c r="B304" s="24" t="s">
        <v>24</v>
      </c>
      <c r="C304" s="18">
        <v>5059294.24</v>
      </c>
      <c r="D304" s="18">
        <v>1929036.12</v>
      </c>
      <c r="E304" s="18">
        <v>0</v>
      </c>
      <c r="F304" s="18">
        <v>12287540.380000003</v>
      </c>
      <c r="G304" s="19">
        <f t="shared" si="4"/>
        <v>0.56873305347379854</v>
      </c>
    </row>
    <row r="305" spans="1:7" ht="15.6" customHeight="1" x14ac:dyDescent="0.3">
      <c r="A305" s="8" t="s">
        <v>259</v>
      </c>
      <c r="B305" s="24" t="s">
        <v>58</v>
      </c>
      <c r="C305" s="18">
        <v>792515.56</v>
      </c>
      <c r="D305" s="18">
        <v>180323.92</v>
      </c>
      <c r="E305" s="18">
        <v>0</v>
      </c>
      <c r="F305" s="18">
        <v>1829726.93</v>
      </c>
      <c r="G305" s="19">
        <f t="shared" si="4"/>
        <v>0.53168561059545649</v>
      </c>
    </row>
    <row r="306" spans="1:7" ht="15.6" customHeight="1" x14ac:dyDescent="0.3">
      <c r="A306" s="8" t="s">
        <v>532</v>
      </c>
      <c r="B306" s="24" t="s">
        <v>58</v>
      </c>
      <c r="C306" s="18">
        <v>351257.87</v>
      </c>
      <c r="D306" s="18">
        <v>399523.77</v>
      </c>
      <c r="E306" s="18">
        <v>0</v>
      </c>
      <c r="F306" s="18">
        <v>833659.84</v>
      </c>
      <c r="G306" s="19">
        <f t="shared" si="4"/>
        <v>0.90058511154861443</v>
      </c>
    </row>
    <row r="307" spans="1:7" ht="15.6" customHeight="1" x14ac:dyDescent="0.3">
      <c r="A307" s="8" t="s">
        <v>260</v>
      </c>
      <c r="B307" s="24" t="s">
        <v>31</v>
      </c>
      <c r="C307" s="18">
        <v>352589.81</v>
      </c>
      <c r="D307" s="18">
        <v>68931.320000000007</v>
      </c>
      <c r="E307" s="18">
        <v>0</v>
      </c>
      <c r="F307" s="18">
        <v>844599.02</v>
      </c>
      <c r="G307" s="19">
        <f t="shared" si="4"/>
        <v>0.49907840290887384</v>
      </c>
    </row>
    <row r="308" spans="1:7" ht="15.6" customHeight="1" x14ac:dyDescent="0.3">
      <c r="A308" s="8" t="s">
        <v>261</v>
      </c>
      <c r="B308" s="24" t="s">
        <v>20</v>
      </c>
      <c r="C308" s="18">
        <v>3428082.96</v>
      </c>
      <c r="D308" s="18">
        <v>355142.85</v>
      </c>
      <c r="E308" s="18">
        <v>0</v>
      </c>
      <c r="F308" s="18">
        <v>5855096.6899999995</v>
      </c>
      <c r="G308" s="19">
        <f t="shared" si="4"/>
        <v>0.64614232869312371</v>
      </c>
    </row>
    <row r="309" spans="1:7" ht="15.6" customHeight="1" x14ac:dyDescent="0.3">
      <c r="A309" s="8" t="s">
        <v>600</v>
      </c>
      <c r="B309" s="24" t="s">
        <v>20</v>
      </c>
      <c r="C309" s="18">
        <v>4252520.29</v>
      </c>
      <c r="D309" s="18">
        <v>1402784.8</v>
      </c>
      <c r="E309" s="18">
        <v>592.76</v>
      </c>
      <c r="F309" s="18">
        <v>10005043.439999999</v>
      </c>
      <c r="G309" s="19">
        <f t="shared" si="4"/>
        <v>0.56530467697799425</v>
      </c>
    </row>
    <row r="310" spans="1:7" ht="15.6" customHeight="1" x14ac:dyDescent="0.3">
      <c r="A310" s="8" t="s">
        <v>262</v>
      </c>
      <c r="B310" s="24" t="s">
        <v>31</v>
      </c>
      <c r="C310" s="18">
        <v>359018.57</v>
      </c>
      <c r="D310" s="18">
        <v>247845.1</v>
      </c>
      <c r="E310" s="18">
        <v>0</v>
      </c>
      <c r="F310" s="18">
        <v>1022402.41</v>
      </c>
      <c r="G310" s="19">
        <f t="shared" si="4"/>
        <v>0.59356635319355322</v>
      </c>
    </row>
    <row r="311" spans="1:7" ht="15.6" customHeight="1" x14ac:dyDescent="0.3">
      <c r="A311" s="8" t="s">
        <v>263</v>
      </c>
      <c r="B311" s="24" t="s">
        <v>17</v>
      </c>
      <c r="C311" s="18">
        <v>425474.38</v>
      </c>
      <c r="D311" s="18">
        <v>139980</v>
      </c>
      <c r="E311" s="18">
        <v>0</v>
      </c>
      <c r="F311" s="18">
        <v>822350.63</v>
      </c>
      <c r="G311" s="19">
        <f t="shared" si="4"/>
        <v>0.68760740172352031</v>
      </c>
    </row>
    <row r="312" spans="1:7" ht="15.6" customHeight="1" x14ac:dyDescent="0.3">
      <c r="A312" s="8" t="s">
        <v>264</v>
      </c>
      <c r="B312" s="24" t="s">
        <v>31</v>
      </c>
      <c r="C312" s="18">
        <v>2684995.06</v>
      </c>
      <c r="D312" s="18">
        <v>479813.8</v>
      </c>
      <c r="E312" s="18">
        <v>460547</v>
      </c>
      <c r="F312" s="18">
        <v>6373937.1699999999</v>
      </c>
      <c r="G312" s="19">
        <f t="shared" si="4"/>
        <v>0.56877809794915191</v>
      </c>
    </row>
    <row r="313" spans="1:7" ht="15.6" customHeight="1" x14ac:dyDescent="0.3">
      <c r="A313" s="8" t="s">
        <v>1</v>
      </c>
      <c r="B313" s="24" t="s">
        <v>58</v>
      </c>
      <c r="C313" s="18">
        <v>67760473.049999997</v>
      </c>
      <c r="D313" s="18">
        <v>4275803.38</v>
      </c>
      <c r="E313" s="18">
        <v>0</v>
      </c>
      <c r="F313" s="18">
        <v>165299170.72999996</v>
      </c>
      <c r="G313" s="19">
        <f t="shared" si="4"/>
        <v>0.43579333224644068</v>
      </c>
    </row>
    <row r="314" spans="1:7" ht="15.6" customHeight="1" x14ac:dyDescent="0.3">
      <c r="A314" s="8" t="s">
        <v>265</v>
      </c>
      <c r="B314" s="24" t="s">
        <v>23</v>
      </c>
      <c r="C314" s="18">
        <v>801195.34</v>
      </c>
      <c r="D314" s="18">
        <v>178410.28</v>
      </c>
      <c r="E314" s="18">
        <v>0</v>
      </c>
      <c r="F314" s="18">
        <v>1700298.5600000003</v>
      </c>
      <c r="G314" s="19">
        <f t="shared" si="4"/>
        <v>0.57613741671345053</v>
      </c>
    </row>
    <row r="315" spans="1:7" ht="15.6" customHeight="1" x14ac:dyDescent="0.3">
      <c r="A315" s="8" t="s">
        <v>266</v>
      </c>
      <c r="B315" s="24" t="s">
        <v>17</v>
      </c>
      <c r="C315" s="18">
        <v>6128113.3499999996</v>
      </c>
      <c r="D315" s="18">
        <v>664366.30000000005</v>
      </c>
      <c r="E315" s="18">
        <v>0</v>
      </c>
      <c r="F315" s="18">
        <v>12868700.59</v>
      </c>
      <c r="G315" s="19">
        <f t="shared" si="4"/>
        <v>0.52782948849383393</v>
      </c>
    </row>
    <row r="316" spans="1:7" ht="15.6" customHeight="1" x14ac:dyDescent="0.3">
      <c r="A316" s="8" t="s">
        <v>267</v>
      </c>
      <c r="B316" s="24" t="s">
        <v>17</v>
      </c>
      <c r="C316" s="18">
        <v>7120993.54</v>
      </c>
      <c r="D316" s="18">
        <v>1404025.55</v>
      </c>
      <c r="E316" s="18">
        <v>1285202.43</v>
      </c>
      <c r="F316" s="18">
        <v>18475520.739999998</v>
      </c>
      <c r="G316" s="19">
        <f t="shared" si="4"/>
        <v>0.53098484519359757</v>
      </c>
    </row>
    <row r="317" spans="1:7" ht="15.6" customHeight="1" x14ac:dyDescent="0.3">
      <c r="A317" s="8" t="s">
        <v>268</v>
      </c>
      <c r="B317" s="24" t="s">
        <v>31</v>
      </c>
      <c r="C317" s="18">
        <v>1018988.25</v>
      </c>
      <c r="D317" s="18">
        <v>597009.29</v>
      </c>
      <c r="E317" s="18">
        <v>0</v>
      </c>
      <c r="F317" s="18">
        <v>2817924.33</v>
      </c>
      <c r="G317" s="19">
        <f t="shared" si="4"/>
        <v>0.57347087811971165</v>
      </c>
    </row>
    <row r="318" spans="1:7" ht="15.6" customHeight="1" x14ac:dyDescent="0.3">
      <c r="A318" s="8" t="s">
        <v>269</v>
      </c>
      <c r="B318" s="24" t="s">
        <v>23</v>
      </c>
      <c r="C318" s="18">
        <v>5092913.7699999996</v>
      </c>
      <c r="D318" s="18">
        <v>1976276.64</v>
      </c>
      <c r="E318" s="18">
        <v>0</v>
      </c>
      <c r="F318" s="18">
        <v>11046383.800000001</v>
      </c>
      <c r="G318" s="19">
        <f t="shared" si="4"/>
        <v>0.63995516885806547</v>
      </c>
    </row>
    <row r="319" spans="1:7" ht="15.6" customHeight="1" x14ac:dyDescent="0.3">
      <c r="A319" s="8" t="s">
        <v>270</v>
      </c>
      <c r="B319" s="24" t="s">
        <v>23</v>
      </c>
      <c r="C319" s="18">
        <v>1121595.21</v>
      </c>
      <c r="D319" s="18">
        <v>45340.7</v>
      </c>
      <c r="E319" s="18">
        <v>0</v>
      </c>
      <c r="F319" s="18">
        <v>1850896.2599999998</v>
      </c>
      <c r="G319" s="19">
        <f t="shared" si="4"/>
        <v>0.63047072665217885</v>
      </c>
    </row>
    <row r="320" spans="1:7" ht="15.6" customHeight="1" x14ac:dyDescent="0.3">
      <c r="A320" s="8" t="s">
        <v>271</v>
      </c>
      <c r="B320" s="24" t="s">
        <v>23</v>
      </c>
      <c r="C320" s="18">
        <v>4829209.16</v>
      </c>
      <c r="D320" s="18">
        <v>14850.85</v>
      </c>
      <c r="E320" s="18">
        <v>0</v>
      </c>
      <c r="F320" s="18">
        <v>9580988.5000000019</v>
      </c>
      <c r="G320" s="19">
        <f t="shared" si="4"/>
        <v>0.50559083856535247</v>
      </c>
    </row>
    <row r="321" spans="1:7" ht="15.6" customHeight="1" x14ac:dyDescent="0.3">
      <c r="A321" s="8" t="s">
        <v>272</v>
      </c>
      <c r="B321" s="24" t="s">
        <v>24</v>
      </c>
      <c r="C321" s="18">
        <v>1693580.52</v>
      </c>
      <c r="D321" s="18">
        <v>473487.52</v>
      </c>
      <c r="E321" s="18">
        <v>0</v>
      </c>
      <c r="F321" s="18">
        <v>7622707.9900000002</v>
      </c>
      <c r="G321" s="19">
        <f t="shared" si="4"/>
        <v>0.28429110007138025</v>
      </c>
    </row>
    <row r="322" spans="1:7" ht="15.6" customHeight="1" x14ac:dyDescent="0.3">
      <c r="A322" s="8" t="s">
        <v>273</v>
      </c>
      <c r="B322" s="24" t="s">
        <v>27</v>
      </c>
      <c r="C322" s="18">
        <v>2033190.94</v>
      </c>
      <c r="D322" s="18">
        <v>478481.82</v>
      </c>
      <c r="E322" s="18">
        <v>0</v>
      </c>
      <c r="F322" s="18">
        <v>4088457.0799999996</v>
      </c>
      <c r="G322" s="19">
        <f t="shared" si="4"/>
        <v>0.61433267143408532</v>
      </c>
    </row>
    <row r="323" spans="1:7" ht="15.6" customHeight="1" x14ac:dyDescent="0.3">
      <c r="A323" s="8" t="s">
        <v>274</v>
      </c>
      <c r="B323" s="24" t="s">
        <v>31</v>
      </c>
      <c r="C323" s="18">
        <v>1269367.06</v>
      </c>
      <c r="D323" s="18">
        <v>417580.86</v>
      </c>
      <c r="E323" s="18">
        <v>0</v>
      </c>
      <c r="F323" s="18">
        <v>2933651.23</v>
      </c>
      <c r="G323" s="19">
        <f t="shared" si="4"/>
        <v>0.57503356320921628</v>
      </c>
    </row>
    <row r="324" spans="1:7" ht="15.6" customHeight="1" x14ac:dyDescent="0.3">
      <c r="A324" s="8" t="s">
        <v>533</v>
      </c>
      <c r="B324" s="24" t="s">
        <v>17</v>
      </c>
      <c r="C324" s="18">
        <v>294287.23</v>
      </c>
      <c r="D324" s="18">
        <v>99500</v>
      </c>
      <c r="E324" s="18">
        <v>0</v>
      </c>
      <c r="F324" s="18">
        <v>583481.02</v>
      </c>
      <c r="G324" s="19">
        <f t="shared" si="4"/>
        <v>0.67489295538696348</v>
      </c>
    </row>
    <row r="325" spans="1:7" ht="15.6" customHeight="1" x14ac:dyDescent="0.3">
      <c r="A325" s="8" t="s">
        <v>534</v>
      </c>
      <c r="B325" s="24" t="s">
        <v>23</v>
      </c>
      <c r="C325" s="18">
        <v>6156160.4699999997</v>
      </c>
      <c r="D325" s="18">
        <v>2241221.0099999998</v>
      </c>
      <c r="E325" s="18">
        <v>0</v>
      </c>
      <c r="F325" s="18">
        <v>12483747.869999999</v>
      </c>
      <c r="G325" s="19">
        <f t="shared" si="4"/>
        <v>0.67266509764907656</v>
      </c>
    </row>
    <row r="326" spans="1:7" ht="15.6" customHeight="1" x14ac:dyDescent="0.3">
      <c r="A326" s="8" t="s">
        <v>275</v>
      </c>
      <c r="B326" s="24" t="s">
        <v>58</v>
      </c>
      <c r="C326" s="18">
        <v>16632742.119999999</v>
      </c>
      <c r="D326" s="18">
        <v>452400.1</v>
      </c>
      <c r="E326" s="18">
        <v>616999.02</v>
      </c>
      <c r="F326" s="18">
        <v>31142657.189999998</v>
      </c>
      <c r="G326" s="19">
        <f t="shared" si="4"/>
        <v>0.56842102881587797</v>
      </c>
    </row>
    <row r="327" spans="1:7" ht="15.6" customHeight="1" x14ac:dyDescent="0.3">
      <c r="A327" s="8" t="s">
        <v>276</v>
      </c>
      <c r="B327" s="24" t="s">
        <v>24</v>
      </c>
      <c r="C327" s="18">
        <v>3024702.66</v>
      </c>
      <c r="D327" s="18">
        <v>2228895.09</v>
      </c>
      <c r="E327" s="18">
        <v>0</v>
      </c>
      <c r="F327" s="18">
        <v>7749730.7100000009</v>
      </c>
      <c r="G327" s="19">
        <f t="shared" si="4"/>
        <v>0.67790713595001795</v>
      </c>
    </row>
    <row r="328" spans="1:7" ht="15.6" customHeight="1" x14ac:dyDescent="0.3">
      <c r="A328" s="8" t="s">
        <v>277</v>
      </c>
      <c r="B328" s="24" t="s">
        <v>27</v>
      </c>
      <c r="C328" s="18">
        <v>908026.18</v>
      </c>
      <c r="D328" s="18">
        <v>493484.39</v>
      </c>
      <c r="E328" s="18">
        <v>0</v>
      </c>
      <c r="F328" s="18">
        <v>2820527.95</v>
      </c>
      <c r="G328" s="19">
        <f t="shared" si="4"/>
        <v>0.49689653669271383</v>
      </c>
    </row>
    <row r="329" spans="1:7" ht="15.6" customHeight="1" x14ac:dyDescent="0.3">
      <c r="A329" s="8" t="s">
        <v>278</v>
      </c>
      <c r="B329" s="24" t="s">
        <v>20</v>
      </c>
      <c r="C329" s="18">
        <v>3461317.9</v>
      </c>
      <c r="D329" s="18">
        <v>923561.81</v>
      </c>
      <c r="E329" s="18">
        <v>0</v>
      </c>
      <c r="F329" s="18">
        <v>6532366.3400000008</v>
      </c>
      <c r="G329" s="19">
        <f t="shared" si="4"/>
        <v>0.67125440947024406</v>
      </c>
    </row>
    <row r="330" spans="1:7" ht="15.6" customHeight="1" x14ac:dyDescent="0.3">
      <c r="A330" s="8" t="s">
        <v>601</v>
      </c>
      <c r="B330" s="24" t="s">
        <v>27</v>
      </c>
      <c r="C330" s="18">
        <v>663937.07999999996</v>
      </c>
      <c r="D330" s="18">
        <v>652577.74</v>
      </c>
      <c r="E330" s="18">
        <v>0</v>
      </c>
      <c r="F330" s="18">
        <v>1695096.79</v>
      </c>
      <c r="G330" s="19">
        <f t="shared" si="4"/>
        <v>0.77666055871653195</v>
      </c>
    </row>
    <row r="331" spans="1:7" ht="15.6" customHeight="1" x14ac:dyDescent="0.3">
      <c r="A331" s="8" t="s">
        <v>279</v>
      </c>
      <c r="B331" s="24" t="s">
        <v>31</v>
      </c>
      <c r="C331" s="18">
        <v>606776.29</v>
      </c>
      <c r="D331" s="18">
        <v>230127.27</v>
      </c>
      <c r="E331" s="18">
        <v>0</v>
      </c>
      <c r="F331" s="18">
        <v>1409790.67</v>
      </c>
      <c r="G331" s="19">
        <f t="shared" ref="G331:G394" si="5">(C331+D331+E331)/F331</f>
        <v>0.59363675601569987</v>
      </c>
    </row>
    <row r="332" spans="1:7" ht="15.6" customHeight="1" x14ac:dyDescent="0.3">
      <c r="A332" s="8" t="s">
        <v>280</v>
      </c>
      <c r="B332" s="24" t="s">
        <v>31</v>
      </c>
      <c r="C332" s="18">
        <v>758420.38</v>
      </c>
      <c r="D332" s="18">
        <v>571357.36</v>
      </c>
      <c r="E332" s="18">
        <v>0</v>
      </c>
      <c r="F332" s="18">
        <v>2334413.98</v>
      </c>
      <c r="G332" s="19">
        <f t="shared" si="5"/>
        <v>0.56964092547115397</v>
      </c>
    </row>
    <row r="333" spans="1:7" ht="15.6" customHeight="1" x14ac:dyDescent="0.3">
      <c r="A333" s="8" t="s">
        <v>281</v>
      </c>
      <c r="B333" s="24" t="s">
        <v>58</v>
      </c>
      <c r="C333" s="18">
        <v>1018847.58</v>
      </c>
      <c r="D333" s="18">
        <v>182305.46</v>
      </c>
      <c r="E333" s="18">
        <v>0</v>
      </c>
      <c r="F333" s="18">
        <v>2895034.24</v>
      </c>
      <c r="G333" s="19">
        <f t="shared" si="5"/>
        <v>0.41490115156634555</v>
      </c>
    </row>
    <row r="334" spans="1:7" ht="15.6" customHeight="1" x14ac:dyDescent="0.3">
      <c r="A334" s="8" t="s">
        <v>2</v>
      </c>
      <c r="B334" s="24" t="s">
        <v>31</v>
      </c>
      <c r="C334" s="18">
        <v>55783659.170000002</v>
      </c>
      <c r="D334" s="18">
        <v>1783602.69</v>
      </c>
      <c r="E334" s="18">
        <v>1203638.68</v>
      </c>
      <c r="F334" s="18">
        <v>128810781.83000001</v>
      </c>
      <c r="G334" s="19">
        <f t="shared" si="5"/>
        <v>0.45625761838449042</v>
      </c>
    </row>
    <row r="335" spans="1:7" ht="15.6" customHeight="1" x14ac:dyDescent="0.3">
      <c r="A335" s="8" t="s">
        <v>282</v>
      </c>
      <c r="B335" s="24" t="s">
        <v>23</v>
      </c>
      <c r="C335" s="18">
        <v>473750.66</v>
      </c>
      <c r="D335" s="18">
        <v>86512.86</v>
      </c>
      <c r="E335" s="18">
        <v>0</v>
      </c>
      <c r="F335" s="18">
        <v>749571.79999999993</v>
      </c>
      <c r="G335" s="19">
        <f t="shared" si="5"/>
        <v>0.74744476779942903</v>
      </c>
    </row>
    <row r="336" spans="1:7" ht="15.6" customHeight="1" x14ac:dyDescent="0.3">
      <c r="A336" s="8" t="s">
        <v>283</v>
      </c>
      <c r="B336" s="24" t="s">
        <v>23</v>
      </c>
      <c r="C336" s="18">
        <v>775234.84</v>
      </c>
      <c r="D336" s="18">
        <v>121782.9</v>
      </c>
      <c r="E336" s="18">
        <v>0</v>
      </c>
      <c r="F336" s="18">
        <v>1168584.5799999998</v>
      </c>
      <c r="G336" s="19">
        <f t="shared" si="5"/>
        <v>0.76761045400753114</v>
      </c>
    </row>
    <row r="337" spans="1:7" ht="15.6" customHeight="1" x14ac:dyDescent="0.3">
      <c r="A337" s="8" t="s">
        <v>284</v>
      </c>
      <c r="B337" s="24" t="s">
        <v>37</v>
      </c>
      <c r="C337" s="18">
        <v>91331042.579999998</v>
      </c>
      <c r="D337" s="18">
        <v>11390353.08</v>
      </c>
      <c r="E337" s="18">
        <v>63358773.920000002</v>
      </c>
      <c r="F337" s="18">
        <v>308500498.20000005</v>
      </c>
      <c r="G337" s="19">
        <f t="shared" si="5"/>
        <v>0.53834651985660864</v>
      </c>
    </row>
    <row r="338" spans="1:7" ht="15.6" customHeight="1" x14ac:dyDescent="0.3">
      <c r="A338" s="8" t="s">
        <v>535</v>
      </c>
      <c r="B338" s="24" t="s">
        <v>23</v>
      </c>
      <c r="C338" s="18">
        <v>848814.4</v>
      </c>
      <c r="D338" s="18">
        <v>40438.25</v>
      </c>
      <c r="E338" s="18">
        <v>0</v>
      </c>
      <c r="F338" s="18">
        <v>1544431.7</v>
      </c>
      <c r="G338" s="19">
        <f t="shared" si="5"/>
        <v>0.57577984834162632</v>
      </c>
    </row>
    <row r="339" spans="1:7" ht="15.6" customHeight="1" x14ac:dyDescent="0.3">
      <c r="A339" s="8" t="s">
        <v>285</v>
      </c>
      <c r="B339" s="24" t="s">
        <v>31</v>
      </c>
      <c r="C339" s="18">
        <v>1196230.6000000001</v>
      </c>
      <c r="D339" s="18">
        <v>198561.45</v>
      </c>
      <c r="E339" s="18">
        <v>88230.49</v>
      </c>
      <c r="F339" s="18">
        <v>2377992.4300000006</v>
      </c>
      <c r="G339" s="19">
        <f t="shared" si="5"/>
        <v>0.62364476912989986</v>
      </c>
    </row>
    <row r="340" spans="1:7" ht="15.6" customHeight="1" x14ac:dyDescent="0.3">
      <c r="A340" s="8" t="s">
        <v>286</v>
      </c>
      <c r="B340" s="24" t="s">
        <v>37</v>
      </c>
      <c r="C340" s="18">
        <v>2735208.29</v>
      </c>
      <c r="D340" s="18">
        <v>180000</v>
      </c>
      <c r="E340" s="18">
        <v>0</v>
      </c>
      <c r="F340" s="18">
        <v>6128012.1200000001</v>
      </c>
      <c r="G340" s="19">
        <f t="shared" si="5"/>
        <v>0.47571842759344934</v>
      </c>
    </row>
    <row r="341" spans="1:7" ht="15.6" customHeight="1" x14ac:dyDescent="0.3">
      <c r="A341" s="8" t="s">
        <v>287</v>
      </c>
      <c r="B341" s="24" t="s">
        <v>27</v>
      </c>
      <c r="C341" s="18">
        <v>928966.32</v>
      </c>
      <c r="D341" s="18">
        <v>330901.27</v>
      </c>
      <c r="E341" s="18">
        <v>0</v>
      </c>
      <c r="F341" s="18">
        <v>1540662.8199999998</v>
      </c>
      <c r="G341" s="19">
        <f t="shared" si="5"/>
        <v>0.8177438785729898</v>
      </c>
    </row>
    <row r="342" spans="1:7" ht="15.6" customHeight="1" x14ac:dyDescent="0.3">
      <c r="A342" s="8" t="s">
        <v>602</v>
      </c>
      <c r="B342" s="24" t="s">
        <v>31</v>
      </c>
      <c r="C342" s="18">
        <v>4848953.6399999997</v>
      </c>
      <c r="D342" s="18">
        <v>3195846.86</v>
      </c>
      <c r="E342" s="18">
        <v>1621208.66</v>
      </c>
      <c r="F342" s="18">
        <v>13935959.51</v>
      </c>
      <c r="G342" s="19">
        <f t="shared" si="5"/>
        <v>0.6936019836354993</v>
      </c>
    </row>
    <row r="343" spans="1:7" ht="15.6" customHeight="1" x14ac:dyDescent="0.3">
      <c r="A343" s="8" t="s">
        <v>288</v>
      </c>
      <c r="B343" s="24" t="s">
        <v>27</v>
      </c>
      <c r="C343" s="18">
        <v>587614.88</v>
      </c>
      <c r="D343" s="18">
        <v>1032638.86</v>
      </c>
      <c r="E343" s="18">
        <v>0</v>
      </c>
      <c r="F343" s="18">
        <v>1953998.65</v>
      </c>
      <c r="G343" s="19">
        <f t="shared" si="5"/>
        <v>0.82919900686727699</v>
      </c>
    </row>
    <row r="344" spans="1:7" ht="15.6" customHeight="1" x14ac:dyDescent="0.3">
      <c r="A344" s="8" t="s">
        <v>603</v>
      </c>
      <c r="B344" s="24" t="s">
        <v>23</v>
      </c>
      <c r="C344" s="18">
        <v>1656953.04</v>
      </c>
      <c r="D344" s="18">
        <v>0</v>
      </c>
      <c r="E344" s="18">
        <v>0</v>
      </c>
      <c r="F344" s="18">
        <v>2934168.8600000003</v>
      </c>
      <c r="G344" s="19">
        <f t="shared" si="5"/>
        <v>0.56470950346054716</v>
      </c>
    </row>
    <row r="345" spans="1:7" ht="15.6" customHeight="1" x14ac:dyDescent="0.3">
      <c r="A345" s="8" t="s">
        <v>536</v>
      </c>
      <c r="B345" s="24" t="s">
        <v>27</v>
      </c>
      <c r="C345" s="18">
        <v>472270.35</v>
      </c>
      <c r="D345" s="18">
        <v>973260</v>
      </c>
      <c r="E345" s="18">
        <v>0</v>
      </c>
      <c r="F345" s="18">
        <v>1521426.5499999998</v>
      </c>
      <c r="G345" s="19">
        <f t="shared" si="5"/>
        <v>0.95011510742993166</v>
      </c>
    </row>
    <row r="346" spans="1:7" ht="15.6" customHeight="1" x14ac:dyDescent="0.3">
      <c r="A346" s="8" t="s">
        <v>604</v>
      </c>
      <c r="B346" s="24" t="s">
        <v>31</v>
      </c>
      <c r="C346" s="18">
        <v>865492.26</v>
      </c>
      <c r="D346" s="18">
        <v>433603.76</v>
      </c>
      <c r="E346" s="18">
        <v>0</v>
      </c>
      <c r="F346" s="18">
        <v>1865872.2900000003</v>
      </c>
      <c r="G346" s="19">
        <f t="shared" si="5"/>
        <v>0.69624058782715503</v>
      </c>
    </row>
    <row r="347" spans="1:7" ht="15.6" customHeight="1" x14ac:dyDescent="0.3">
      <c r="A347" s="8" t="s">
        <v>289</v>
      </c>
      <c r="B347" s="24" t="s">
        <v>23</v>
      </c>
      <c r="C347" s="18">
        <v>2590900.46</v>
      </c>
      <c r="D347" s="18">
        <v>288849.57</v>
      </c>
      <c r="E347" s="18">
        <v>179307.57</v>
      </c>
      <c r="F347" s="18">
        <v>5174574.9800000014</v>
      </c>
      <c r="G347" s="19">
        <f t="shared" si="5"/>
        <v>0.59117079408906326</v>
      </c>
    </row>
    <row r="348" spans="1:7" ht="15.6" customHeight="1" x14ac:dyDescent="0.3">
      <c r="A348" s="8" t="s">
        <v>290</v>
      </c>
      <c r="B348" s="24" t="s">
        <v>23</v>
      </c>
      <c r="C348" s="18">
        <v>602572.87</v>
      </c>
      <c r="D348" s="18">
        <v>44932.160000000003</v>
      </c>
      <c r="E348" s="18">
        <v>0</v>
      </c>
      <c r="F348" s="18">
        <v>857995.59000000008</v>
      </c>
      <c r="G348" s="19">
        <f t="shared" si="5"/>
        <v>0.75467174604009324</v>
      </c>
    </row>
    <row r="349" spans="1:7" ht="15.6" customHeight="1" x14ac:dyDescent="0.3">
      <c r="A349" s="8" t="s">
        <v>537</v>
      </c>
      <c r="B349" s="24" t="s">
        <v>24</v>
      </c>
      <c r="C349" s="18">
        <v>2241645.79</v>
      </c>
      <c r="D349" s="18">
        <v>1262779.8999999999</v>
      </c>
      <c r="E349" s="18">
        <v>0</v>
      </c>
      <c r="F349" s="18">
        <v>4531284.25</v>
      </c>
      <c r="G349" s="19">
        <f t="shared" si="5"/>
        <v>0.77338465138222123</v>
      </c>
    </row>
    <row r="350" spans="1:7" ht="15.6" customHeight="1" x14ac:dyDescent="0.3">
      <c r="A350" s="8" t="s">
        <v>291</v>
      </c>
      <c r="B350" s="24" t="s">
        <v>17</v>
      </c>
      <c r="C350" s="18">
        <v>391401.11</v>
      </c>
      <c r="D350" s="18">
        <v>55783.9</v>
      </c>
      <c r="E350" s="18">
        <v>0</v>
      </c>
      <c r="F350" s="18">
        <v>488417.63</v>
      </c>
      <c r="G350" s="19">
        <f t="shared" si="5"/>
        <v>0.91557917350362639</v>
      </c>
    </row>
    <row r="351" spans="1:7" ht="15.6" customHeight="1" x14ac:dyDescent="0.3">
      <c r="A351" s="8" t="s">
        <v>292</v>
      </c>
      <c r="B351" s="24" t="s">
        <v>31</v>
      </c>
      <c r="C351" s="18">
        <v>457107.52</v>
      </c>
      <c r="D351" s="18">
        <v>403115.9</v>
      </c>
      <c r="E351" s="18">
        <v>0</v>
      </c>
      <c r="F351" s="18">
        <v>1015984.8600000001</v>
      </c>
      <c r="G351" s="19">
        <f t="shared" si="5"/>
        <v>0.846689211490809</v>
      </c>
    </row>
    <row r="352" spans="1:7" ht="15.6" customHeight="1" x14ac:dyDescent="0.3">
      <c r="A352" s="8" t="s">
        <v>293</v>
      </c>
      <c r="B352" s="24" t="s">
        <v>17</v>
      </c>
      <c r="C352" s="18">
        <v>833789.98</v>
      </c>
      <c r="D352" s="18">
        <v>559709.07999999996</v>
      </c>
      <c r="E352" s="18">
        <v>0</v>
      </c>
      <c r="F352" s="18">
        <v>2604240.61</v>
      </c>
      <c r="G352" s="19">
        <f t="shared" si="5"/>
        <v>0.53508844561025415</v>
      </c>
    </row>
    <row r="353" spans="1:7" ht="15.6" customHeight="1" x14ac:dyDescent="0.3">
      <c r="A353" s="8" t="s">
        <v>294</v>
      </c>
      <c r="B353" s="24" t="s">
        <v>23</v>
      </c>
      <c r="C353" s="18">
        <v>274404.12</v>
      </c>
      <c r="D353" s="18">
        <v>171658.34</v>
      </c>
      <c r="E353" s="18">
        <v>0</v>
      </c>
      <c r="F353" s="18">
        <v>561372.61</v>
      </c>
      <c r="G353" s="19">
        <f t="shared" si="5"/>
        <v>0.79459249000409904</v>
      </c>
    </row>
    <row r="354" spans="1:7" ht="15.6" customHeight="1" x14ac:dyDescent="0.3">
      <c r="A354" s="8" t="s">
        <v>538</v>
      </c>
      <c r="B354" s="24" t="s">
        <v>31</v>
      </c>
      <c r="C354" s="18">
        <v>28622812</v>
      </c>
      <c r="D354" s="18">
        <v>3879537.78</v>
      </c>
      <c r="E354" s="18">
        <v>0</v>
      </c>
      <c r="F354" s="18">
        <v>59922467.229999997</v>
      </c>
      <c r="G354" s="19">
        <f t="shared" si="5"/>
        <v>0.54240673461001621</v>
      </c>
    </row>
    <row r="355" spans="1:7" ht="15.6" customHeight="1" x14ac:dyDescent="0.3">
      <c r="A355" s="8" t="s">
        <v>605</v>
      </c>
      <c r="B355" s="24" t="s">
        <v>58</v>
      </c>
      <c r="C355" s="18">
        <v>342322.95</v>
      </c>
      <c r="D355" s="18">
        <v>98857.88</v>
      </c>
      <c r="E355" s="18">
        <v>0</v>
      </c>
      <c r="F355" s="18">
        <v>598354.74</v>
      </c>
      <c r="G355" s="19">
        <f t="shared" si="5"/>
        <v>0.73732319727257445</v>
      </c>
    </row>
    <row r="356" spans="1:7" ht="15.6" customHeight="1" x14ac:dyDescent="0.3">
      <c r="A356" s="8" t="s">
        <v>295</v>
      </c>
      <c r="B356" s="24" t="s">
        <v>37</v>
      </c>
      <c r="C356" s="18">
        <v>31431995.34</v>
      </c>
      <c r="D356" s="18">
        <v>4937745.2</v>
      </c>
      <c r="E356" s="18">
        <v>0</v>
      </c>
      <c r="F356" s="18">
        <v>71051070.439999998</v>
      </c>
      <c r="G356" s="19">
        <f t="shared" si="5"/>
        <v>0.51188166926651579</v>
      </c>
    </row>
    <row r="357" spans="1:7" ht="15.6" customHeight="1" x14ac:dyDescent="0.3">
      <c r="A357" s="8" t="s">
        <v>296</v>
      </c>
      <c r="B357" s="24" t="s">
        <v>23</v>
      </c>
      <c r="C357" s="18">
        <v>329148.76</v>
      </c>
      <c r="D357" s="18">
        <v>79173.100000000006</v>
      </c>
      <c r="E357" s="18">
        <v>0</v>
      </c>
      <c r="F357" s="18">
        <v>472882.51</v>
      </c>
      <c r="G357" s="19">
        <f t="shared" si="5"/>
        <v>0.8634742274566255</v>
      </c>
    </row>
    <row r="358" spans="1:7" ht="15.6" customHeight="1" x14ac:dyDescent="0.3">
      <c r="A358" s="8" t="s">
        <v>297</v>
      </c>
      <c r="B358" s="24" t="s">
        <v>31</v>
      </c>
      <c r="C358" s="18">
        <v>2168535.56</v>
      </c>
      <c r="D358" s="18">
        <v>880660.16</v>
      </c>
      <c r="E358" s="18">
        <v>0</v>
      </c>
      <c r="F358" s="18">
        <v>4799037.2</v>
      </c>
      <c r="G358" s="19">
        <f t="shared" si="5"/>
        <v>0.63537655428051276</v>
      </c>
    </row>
    <row r="359" spans="1:7" ht="15.6" customHeight="1" x14ac:dyDescent="0.3">
      <c r="A359" s="8" t="s">
        <v>298</v>
      </c>
      <c r="B359" s="24" t="s">
        <v>24</v>
      </c>
      <c r="C359" s="18">
        <v>10136818.550000001</v>
      </c>
      <c r="D359" s="18">
        <v>2760656.27</v>
      </c>
      <c r="E359" s="18">
        <v>0</v>
      </c>
      <c r="F359" s="18">
        <v>20283064.73</v>
      </c>
      <c r="G359" s="19">
        <f t="shared" si="5"/>
        <v>0.63587406497420373</v>
      </c>
    </row>
    <row r="360" spans="1:7" ht="15.6" customHeight="1" x14ac:dyDescent="0.3">
      <c r="A360" s="8" t="s">
        <v>299</v>
      </c>
      <c r="B360" s="24" t="s">
        <v>17</v>
      </c>
      <c r="C360" s="18">
        <v>698602.28</v>
      </c>
      <c r="D360" s="18">
        <v>57150</v>
      </c>
      <c r="E360" s="18">
        <v>660770.56000000006</v>
      </c>
      <c r="F360" s="18">
        <v>2404852.6399999997</v>
      </c>
      <c r="G360" s="19">
        <f t="shared" si="5"/>
        <v>0.58902687692331968</v>
      </c>
    </row>
    <row r="361" spans="1:7" ht="15.6" customHeight="1" x14ac:dyDescent="0.3">
      <c r="A361" s="8" t="s">
        <v>300</v>
      </c>
      <c r="B361" s="24" t="s">
        <v>17</v>
      </c>
      <c r="C361" s="18">
        <v>478907.07</v>
      </c>
      <c r="D361" s="18">
        <v>168204</v>
      </c>
      <c r="E361" s="18">
        <v>0</v>
      </c>
      <c r="F361" s="18">
        <v>1132569.18</v>
      </c>
      <c r="G361" s="19">
        <f t="shared" si="5"/>
        <v>0.57136560081919241</v>
      </c>
    </row>
    <row r="362" spans="1:7" ht="15.6" customHeight="1" x14ac:dyDescent="0.3">
      <c r="A362" s="8" t="s">
        <v>301</v>
      </c>
      <c r="B362" s="24" t="s">
        <v>20</v>
      </c>
      <c r="C362" s="18">
        <v>21782509.48</v>
      </c>
      <c r="D362" s="18">
        <v>2300790.7599999998</v>
      </c>
      <c r="E362" s="18">
        <v>3390000</v>
      </c>
      <c r="F362" s="18">
        <v>49787450.82</v>
      </c>
      <c r="G362" s="19">
        <f t="shared" si="5"/>
        <v>0.55181174748886253</v>
      </c>
    </row>
    <row r="363" spans="1:7" ht="15.6" customHeight="1" x14ac:dyDescent="0.3">
      <c r="A363" s="8" t="s">
        <v>302</v>
      </c>
      <c r="B363" s="24" t="s">
        <v>23</v>
      </c>
      <c r="C363" s="18">
        <v>368603.18</v>
      </c>
      <c r="D363" s="18">
        <v>92375.18</v>
      </c>
      <c r="E363" s="18">
        <v>0</v>
      </c>
      <c r="F363" s="18">
        <v>563338.53</v>
      </c>
      <c r="G363" s="19">
        <f t="shared" si="5"/>
        <v>0.81829723239416974</v>
      </c>
    </row>
    <row r="364" spans="1:7" ht="15.6" customHeight="1" x14ac:dyDescent="0.3">
      <c r="A364" s="8" t="s">
        <v>539</v>
      </c>
      <c r="B364" s="24" t="s">
        <v>24</v>
      </c>
      <c r="C364" s="18">
        <v>2576866.84</v>
      </c>
      <c r="D364" s="18">
        <v>411966.77</v>
      </c>
      <c r="E364" s="18">
        <v>0</v>
      </c>
      <c r="F364" s="18">
        <v>5063344.57</v>
      </c>
      <c r="G364" s="19">
        <f t="shared" si="5"/>
        <v>0.59028840891229328</v>
      </c>
    </row>
    <row r="365" spans="1:7" ht="15.6" customHeight="1" x14ac:dyDescent="0.3">
      <c r="A365" s="8" t="s">
        <v>606</v>
      </c>
      <c r="B365" s="24" t="s">
        <v>23</v>
      </c>
      <c r="C365" s="18">
        <v>334856.32000000001</v>
      </c>
      <c r="D365" s="18">
        <v>28361.040000000001</v>
      </c>
      <c r="E365" s="18">
        <v>0</v>
      </c>
      <c r="F365" s="18">
        <v>1103364.54</v>
      </c>
      <c r="G365" s="19">
        <f t="shared" si="5"/>
        <v>0.32919071334302619</v>
      </c>
    </row>
    <row r="366" spans="1:7" ht="15.6" customHeight="1" x14ac:dyDescent="0.3">
      <c r="A366" s="8" t="s">
        <v>303</v>
      </c>
      <c r="B366" s="24" t="s">
        <v>31</v>
      </c>
      <c r="C366" s="18">
        <v>490369.93</v>
      </c>
      <c r="D366" s="18">
        <v>345817.18</v>
      </c>
      <c r="E366" s="18">
        <v>0</v>
      </c>
      <c r="F366" s="18">
        <v>1150616.47</v>
      </c>
      <c r="G366" s="19">
        <f t="shared" si="5"/>
        <v>0.72672965475628903</v>
      </c>
    </row>
    <row r="367" spans="1:7" ht="15.6" customHeight="1" x14ac:dyDescent="0.3">
      <c r="A367" s="8" t="s">
        <v>304</v>
      </c>
      <c r="B367" s="24" t="s">
        <v>20</v>
      </c>
      <c r="C367" s="18">
        <v>2390531.91</v>
      </c>
      <c r="D367" s="18">
        <v>560158.73</v>
      </c>
      <c r="E367" s="18">
        <v>0</v>
      </c>
      <c r="F367" s="18">
        <v>4116572.0500000003</v>
      </c>
      <c r="G367" s="19">
        <f t="shared" si="5"/>
        <v>0.71678343149611579</v>
      </c>
    </row>
    <row r="368" spans="1:7" ht="15.6" customHeight="1" x14ac:dyDescent="0.3">
      <c r="A368" s="8" t="s">
        <v>305</v>
      </c>
      <c r="B368" s="24" t="s">
        <v>17</v>
      </c>
      <c r="C368" s="18">
        <v>2086966.06</v>
      </c>
      <c r="D368" s="18">
        <v>131842.22</v>
      </c>
      <c r="E368" s="18">
        <v>439870.21</v>
      </c>
      <c r="F368" s="18">
        <v>5034365.5199999996</v>
      </c>
      <c r="G368" s="19">
        <f t="shared" si="5"/>
        <v>0.52810597074008259</v>
      </c>
    </row>
    <row r="369" spans="1:7" ht="15.6" customHeight="1" x14ac:dyDescent="0.3">
      <c r="A369" s="8" t="s">
        <v>607</v>
      </c>
      <c r="B369" s="24" t="s">
        <v>24</v>
      </c>
      <c r="C369" s="18">
        <v>12689837.699999999</v>
      </c>
      <c r="D369" s="18">
        <v>798159.54</v>
      </c>
      <c r="E369" s="18">
        <v>0</v>
      </c>
      <c r="F369" s="18">
        <v>25054122.189999998</v>
      </c>
      <c r="G369" s="19">
        <f t="shared" si="5"/>
        <v>0.53835441280730811</v>
      </c>
    </row>
    <row r="370" spans="1:7" ht="15.6" customHeight="1" x14ac:dyDescent="0.3">
      <c r="A370" s="8" t="s">
        <v>306</v>
      </c>
      <c r="B370" s="24" t="s">
        <v>24</v>
      </c>
      <c r="C370" s="18">
        <v>18841717.059999999</v>
      </c>
      <c r="D370" s="18">
        <v>1020153.03</v>
      </c>
      <c r="E370" s="18">
        <v>5500000</v>
      </c>
      <c r="F370" s="18">
        <v>52233447.440000005</v>
      </c>
      <c r="G370" s="19">
        <f t="shared" si="5"/>
        <v>0.48554846239342914</v>
      </c>
    </row>
    <row r="371" spans="1:7" ht="15.6" customHeight="1" x14ac:dyDescent="0.3">
      <c r="A371" s="8" t="s">
        <v>4</v>
      </c>
      <c r="B371" s="24" t="s">
        <v>27</v>
      </c>
      <c r="C371" s="18">
        <v>375138361.05000001</v>
      </c>
      <c r="D371" s="18">
        <v>14157864.779999999</v>
      </c>
      <c r="E371" s="18">
        <v>13780723.49</v>
      </c>
      <c r="F371" s="18">
        <v>778546758.47000003</v>
      </c>
      <c r="G371" s="19">
        <f t="shared" si="5"/>
        <v>0.51772991786919353</v>
      </c>
    </row>
    <row r="372" spans="1:7" ht="15.6" customHeight="1" x14ac:dyDescent="0.3">
      <c r="A372" s="8" t="s">
        <v>307</v>
      </c>
      <c r="B372" s="24" t="s">
        <v>23</v>
      </c>
      <c r="C372" s="18">
        <v>1152359.53</v>
      </c>
      <c r="D372" s="18">
        <v>250390.73</v>
      </c>
      <c r="E372" s="18">
        <v>0</v>
      </c>
      <c r="F372" s="18">
        <v>2102102.94</v>
      </c>
      <c r="G372" s="19">
        <f t="shared" si="5"/>
        <v>0.66730807198243114</v>
      </c>
    </row>
    <row r="373" spans="1:7" ht="15.6" customHeight="1" x14ac:dyDescent="0.3">
      <c r="A373" s="8" t="s">
        <v>308</v>
      </c>
      <c r="B373" s="24" t="s">
        <v>31</v>
      </c>
      <c r="C373" s="18">
        <v>4052265.9</v>
      </c>
      <c r="D373" s="18">
        <v>674102.71</v>
      </c>
      <c r="E373" s="18">
        <v>0</v>
      </c>
      <c r="F373" s="18">
        <v>9828878.4699999988</v>
      </c>
      <c r="G373" s="19">
        <f t="shared" si="5"/>
        <v>0.48086550509561848</v>
      </c>
    </row>
    <row r="374" spans="1:7" ht="15.6" customHeight="1" x14ac:dyDescent="0.3">
      <c r="A374" s="8" t="s">
        <v>309</v>
      </c>
      <c r="B374" s="24" t="s">
        <v>27</v>
      </c>
      <c r="C374" s="18">
        <v>7199488.4800000004</v>
      </c>
      <c r="D374" s="18">
        <v>516186.9</v>
      </c>
      <c r="E374" s="18">
        <v>0</v>
      </c>
      <c r="F374" s="18">
        <v>27747749.68</v>
      </c>
      <c r="G374" s="19">
        <f t="shared" si="5"/>
        <v>0.27806490504566211</v>
      </c>
    </row>
    <row r="375" spans="1:7" ht="15.6" customHeight="1" x14ac:dyDescent="0.3">
      <c r="A375" s="8" t="s">
        <v>310</v>
      </c>
      <c r="B375" s="24" t="s">
        <v>27</v>
      </c>
      <c r="C375" s="18">
        <v>54068671.799999997</v>
      </c>
      <c r="D375" s="18">
        <v>3547613.9</v>
      </c>
      <c r="E375" s="18">
        <v>8241013.71</v>
      </c>
      <c r="F375" s="18">
        <v>336205948.62999994</v>
      </c>
      <c r="G375" s="19">
        <f t="shared" si="5"/>
        <v>0.19588380181362292</v>
      </c>
    </row>
    <row r="376" spans="1:7" ht="15.6" customHeight="1" x14ac:dyDescent="0.3">
      <c r="A376" s="8" t="s">
        <v>311</v>
      </c>
      <c r="B376" s="24" t="s">
        <v>23</v>
      </c>
      <c r="C376" s="18">
        <v>530062.25</v>
      </c>
      <c r="D376" s="18">
        <v>127805.21</v>
      </c>
      <c r="E376" s="18">
        <v>0</v>
      </c>
      <c r="F376" s="18">
        <v>803760.89999999991</v>
      </c>
      <c r="G376" s="19">
        <f t="shared" si="5"/>
        <v>0.81848651757008839</v>
      </c>
    </row>
    <row r="377" spans="1:7" ht="15.6" customHeight="1" x14ac:dyDescent="0.3">
      <c r="A377" s="8" t="s">
        <v>312</v>
      </c>
      <c r="B377" s="24" t="s">
        <v>24</v>
      </c>
      <c r="C377" s="18">
        <v>10455565.58</v>
      </c>
      <c r="D377" s="18">
        <v>3730123.35</v>
      </c>
      <c r="E377" s="18">
        <v>0</v>
      </c>
      <c r="F377" s="18">
        <v>22300177.150000002</v>
      </c>
      <c r="G377" s="19">
        <f t="shared" si="5"/>
        <v>0.63612449509173508</v>
      </c>
    </row>
    <row r="378" spans="1:7" ht="15.6" customHeight="1" x14ac:dyDescent="0.3">
      <c r="A378" s="8" t="s">
        <v>313</v>
      </c>
      <c r="B378" s="24" t="s">
        <v>17</v>
      </c>
      <c r="C378" s="18">
        <v>611079.81000000006</v>
      </c>
      <c r="D378" s="18">
        <v>2320103.52</v>
      </c>
      <c r="E378" s="18">
        <v>0</v>
      </c>
      <c r="F378" s="18">
        <v>3403099.5</v>
      </c>
      <c r="G378" s="19">
        <f t="shared" si="5"/>
        <v>0.86132754272979684</v>
      </c>
    </row>
    <row r="379" spans="1:7" ht="15.6" customHeight="1" x14ac:dyDescent="0.3">
      <c r="A379" s="8" t="s">
        <v>608</v>
      </c>
      <c r="B379" s="24" t="s">
        <v>24</v>
      </c>
      <c r="C379" s="18">
        <v>1912154.84</v>
      </c>
      <c r="D379" s="18">
        <v>4050383.3</v>
      </c>
      <c r="E379" s="18">
        <v>0</v>
      </c>
      <c r="F379" s="18">
        <v>6747350.4700000007</v>
      </c>
      <c r="G379" s="19">
        <f t="shared" si="5"/>
        <v>0.88368585069214567</v>
      </c>
    </row>
    <row r="380" spans="1:7" ht="15.6" customHeight="1" x14ac:dyDescent="0.3">
      <c r="A380" s="8" t="s">
        <v>609</v>
      </c>
      <c r="B380" s="24" t="s">
        <v>58</v>
      </c>
      <c r="C380" s="18">
        <v>380308.5</v>
      </c>
      <c r="D380" s="18">
        <v>98523.72</v>
      </c>
      <c r="E380" s="18">
        <v>0</v>
      </c>
      <c r="F380" s="18">
        <v>667539.25999999989</v>
      </c>
      <c r="G380" s="19">
        <f t="shared" si="5"/>
        <v>0.71730945083289943</v>
      </c>
    </row>
    <row r="381" spans="1:7" ht="15.6" customHeight="1" x14ac:dyDescent="0.3">
      <c r="A381" s="8" t="s">
        <v>314</v>
      </c>
      <c r="B381" s="24" t="s">
        <v>31</v>
      </c>
      <c r="C381" s="18">
        <v>13244592.91</v>
      </c>
      <c r="D381" s="18">
        <v>2235573.6</v>
      </c>
      <c r="E381" s="18">
        <v>0</v>
      </c>
      <c r="F381" s="18">
        <v>28718841.960000001</v>
      </c>
      <c r="G381" s="19">
        <f t="shared" si="5"/>
        <v>0.53902474659531852</v>
      </c>
    </row>
    <row r="382" spans="1:7" ht="15.6" customHeight="1" x14ac:dyDescent="0.3">
      <c r="A382" s="8" t="s">
        <v>315</v>
      </c>
      <c r="B382" s="24" t="s">
        <v>31</v>
      </c>
      <c r="C382" s="18">
        <v>4478934.76</v>
      </c>
      <c r="D382" s="18">
        <v>-518174.29</v>
      </c>
      <c r="E382" s="18">
        <v>0</v>
      </c>
      <c r="F382" s="18">
        <v>10475848.560000002</v>
      </c>
      <c r="G382" s="19">
        <f t="shared" si="5"/>
        <v>0.37808493004790045</v>
      </c>
    </row>
    <row r="383" spans="1:7" ht="15.6" customHeight="1" x14ac:dyDescent="0.3">
      <c r="A383" s="8" t="s">
        <v>316</v>
      </c>
      <c r="B383" s="24" t="s">
        <v>27</v>
      </c>
      <c r="C383" s="18">
        <v>27650997.859999999</v>
      </c>
      <c r="D383" s="18">
        <v>-31824.17</v>
      </c>
      <c r="E383" s="18">
        <v>0</v>
      </c>
      <c r="F383" s="18">
        <v>116073201.61</v>
      </c>
      <c r="G383" s="19">
        <f t="shared" si="5"/>
        <v>0.23794616937334945</v>
      </c>
    </row>
    <row r="384" spans="1:7" ht="15.6" customHeight="1" x14ac:dyDescent="0.3">
      <c r="A384" s="8" t="s">
        <v>317</v>
      </c>
      <c r="B384" s="24" t="s">
        <v>23</v>
      </c>
      <c r="C384" s="18">
        <v>2527970.12</v>
      </c>
      <c r="D384" s="18">
        <v>1573009.17</v>
      </c>
      <c r="E384" s="18">
        <v>0</v>
      </c>
      <c r="F384" s="18">
        <v>5777431.9100000001</v>
      </c>
      <c r="G384" s="19">
        <f t="shared" si="5"/>
        <v>0.709827368610217</v>
      </c>
    </row>
    <row r="385" spans="1:7" ht="15.6" customHeight="1" x14ac:dyDescent="0.3">
      <c r="A385" s="8" t="s">
        <v>318</v>
      </c>
      <c r="B385" s="24" t="s">
        <v>17</v>
      </c>
      <c r="C385" s="18">
        <v>2819995.55</v>
      </c>
      <c r="D385" s="18">
        <v>4326254.99</v>
      </c>
      <c r="E385" s="18">
        <v>0</v>
      </c>
      <c r="F385" s="18">
        <v>16544176.610000001</v>
      </c>
      <c r="G385" s="19">
        <f t="shared" si="5"/>
        <v>0.43194960429040047</v>
      </c>
    </row>
    <row r="386" spans="1:7" ht="15.6" customHeight="1" x14ac:dyDescent="0.3">
      <c r="A386" s="8" t="s">
        <v>610</v>
      </c>
      <c r="B386" s="24" t="s">
        <v>24</v>
      </c>
      <c r="C386" s="18">
        <v>1905960.08</v>
      </c>
      <c r="D386" s="18">
        <v>948594.55</v>
      </c>
      <c r="E386" s="18">
        <v>0</v>
      </c>
      <c r="F386" s="18">
        <v>4711276.08</v>
      </c>
      <c r="G386" s="19">
        <f t="shared" si="5"/>
        <v>0.60589839812571544</v>
      </c>
    </row>
    <row r="387" spans="1:7" ht="15.6" customHeight="1" x14ac:dyDescent="0.3">
      <c r="A387" s="8" t="s">
        <v>611</v>
      </c>
      <c r="B387" s="24" t="s">
        <v>27</v>
      </c>
      <c r="C387" s="18">
        <v>2028023.4</v>
      </c>
      <c r="D387" s="18">
        <v>942513.27</v>
      </c>
      <c r="E387" s="18">
        <v>0</v>
      </c>
      <c r="F387" s="18">
        <v>5944410.9200000009</v>
      </c>
      <c r="G387" s="19">
        <f t="shared" si="5"/>
        <v>0.49971926738873557</v>
      </c>
    </row>
    <row r="388" spans="1:7" ht="15.6" customHeight="1" x14ac:dyDescent="0.3">
      <c r="A388" s="8" t="s">
        <v>319</v>
      </c>
      <c r="B388" s="24" t="s">
        <v>23</v>
      </c>
      <c r="C388" s="18">
        <v>1532217.47</v>
      </c>
      <c r="D388" s="18">
        <v>-32484.560000000001</v>
      </c>
      <c r="E388" s="18">
        <v>0</v>
      </c>
      <c r="F388" s="18">
        <v>2246145.4499999997</v>
      </c>
      <c r="G388" s="19">
        <f t="shared" si="5"/>
        <v>0.66769180508768922</v>
      </c>
    </row>
    <row r="389" spans="1:7" ht="15.6" customHeight="1" x14ac:dyDescent="0.3">
      <c r="A389" s="8" t="s">
        <v>320</v>
      </c>
      <c r="B389" s="24" t="s">
        <v>23</v>
      </c>
      <c r="C389" s="18">
        <v>4458030.16</v>
      </c>
      <c r="D389" s="18">
        <v>433229.5</v>
      </c>
      <c r="E389" s="18">
        <v>0</v>
      </c>
      <c r="F389" s="18">
        <v>16017235.800000001</v>
      </c>
      <c r="G389" s="19">
        <f t="shared" si="5"/>
        <v>0.30537476759878879</v>
      </c>
    </row>
    <row r="390" spans="1:7" ht="15.6" customHeight="1" x14ac:dyDescent="0.3">
      <c r="A390" s="8" t="s">
        <v>321</v>
      </c>
      <c r="B390" s="24" t="s">
        <v>27</v>
      </c>
      <c r="C390" s="18">
        <v>1542657.98</v>
      </c>
      <c r="D390" s="18">
        <v>368984.27</v>
      </c>
      <c r="E390" s="18">
        <v>0</v>
      </c>
      <c r="F390" s="18">
        <v>3436856.59</v>
      </c>
      <c r="G390" s="19">
        <f t="shared" si="5"/>
        <v>0.55621821857862275</v>
      </c>
    </row>
    <row r="391" spans="1:7" ht="15.6" customHeight="1" x14ac:dyDescent="0.3">
      <c r="A391" s="8" t="s">
        <v>322</v>
      </c>
      <c r="B391" s="24" t="s">
        <v>20</v>
      </c>
      <c r="C391" s="18">
        <v>2845057.21</v>
      </c>
      <c r="D391" s="18">
        <v>770304.96</v>
      </c>
      <c r="E391" s="18">
        <v>0</v>
      </c>
      <c r="F391" s="18">
        <v>5306169.4099999992</v>
      </c>
      <c r="G391" s="19">
        <f t="shared" si="5"/>
        <v>0.68135068646441888</v>
      </c>
    </row>
    <row r="392" spans="1:7" ht="15.6" customHeight="1" x14ac:dyDescent="0.3">
      <c r="A392" s="8" t="s">
        <v>323</v>
      </c>
      <c r="B392" s="24" t="s">
        <v>27</v>
      </c>
      <c r="C392" s="18">
        <v>598599.80000000005</v>
      </c>
      <c r="D392" s="18">
        <v>523806.78</v>
      </c>
      <c r="E392" s="18">
        <v>0</v>
      </c>
      <c r="F392" s="18">
        <v>1414204.77</v>
      </c>
      <c r="G392" s="19">
        <f t="shared" si="5"/>
        <v>0.79366623830578653</v>
      </c>
    </row>
    <row r="393" spans="1:7" ht="15.6" customHeight="1" x14ac:dyDescent="0.3">
      <c r="A393" s="8" t="s">
        <v>324</v>
      </c>
      <c r="B393" s="24" t="s">
        <v>23</v>
      </c>
      <c r="C393" s="18">
        <v>4743514.22</v>
      </c>
      <c r="D393" s="18">
        <v>378990.96</v>
      </c>
      <c r="E393" s="18">
        <v>165000</v>
      </c>
      <c r="F393" s="18">
        <v>7111736.1900000004</v>
      </c>
      <c r="G393" s="19">
        <f t="shared" si="5"/>
        <v>0.74349006188318689</v>
      </c>
    </row>
    <row r="394" spans="1:7" ht="15.6" customHeight="1" x14ac:dyDescent="0.3">
      <c r="A394" s="8" t="s">
        <v>325</v>
      </c>
      <c r="B394" s="24" t="s">
        <v>23</v>
      </c>
      <c r="C394" s="18">
        <v>1386357.34</v>
      </c>
      <c r="D394" s="18">
        <v>693684.15</v>
      </c>
      <c r="E394" s="18">
        <v>0</v>
      </c>
      <c r="F394" s="18">
        <v>2852103.31</v>
      </c>
      <c r="G394" s="19">
        <f t="shared" si="5"/>
        <v>0.72930089268049703</v>
      </c>
    </row>
    <row r="395" spans="1:7" ht="15.6" customHeight="1" x14ac:dyDescent="0.3">
      <c r="A395" s="8" t="s">
        <v>326</v>
      </c>
      <c r="B395" s="24" t="s">
        <v>24</v>
      </c>
      <c r="C395" s="18">
        <v>6648828.29</v>
      </c>
      <c r="D395" s="18">
        <v>1254142.08</v>
      </c>
      <c r="E395" s="18">
        <v>1373929.46</v>
      </c>
      <c r="F395" s="18">
        <v>12548347.050000001</v>
      </c>
      <c r="G395" s="19">
        <f t="shared" ref="G395:G458" si="6">(C395+D395+E395)/F395</f>
        <v>0.73929257718449859</v>
      </c>
    </row>
    <row r="396" spans="1:7" ht="15.6" customHeight="1" x14ac:dyDescent="0.3">
      <c r="A396" s="8" t="s">
        <v>327</v>
      </c>
      <c r="B396" s="24" t="s">
        <v>20</v>
      </c>
      <c r="C396" s="18">
        <v>2973877.74</v>
      </c>
      <c r="D396" s="18">
        <v>1202576.03</v>
      </c>
      <c r="E396" s="18">
        <v>0</v>
      </c>
      <c r="F396" s="18">
        <v>5338365.71</v>
      </c>
      <c r="G396" s="19">
        <f t="shared" si="6"/>
        <v>0.78234688233826533</v>
      </c>
    </row>
    <row r="397" spans="1:7" ht="15.6" customHeight="1" x14ac:dyDescent="0.3">
      <c r="A397" s="8" t="s">
        <v>328</v>
      </c>
      <c r="B397" s="24" t="s">
        <v>20</v>
      </c>
      <c r="C397" s="18">
        <v>13148946.380000001</v>
      </c>
      <c r="D397" s="18">
        <v>4976024.66</v>
      </c>
      <c r="E397" s="18">
        <v>860000</v>
      </c>
      <c r="F397" s="18">
        <v>30691651.660000004</v>
      </c>
      <c r="G397" s="19">
        <f t="shared" si="6"/>
        <v>0.61857117532527073</v>
      </c>
    </row>
    <row r="398" spans="1:7" ht="15.6" customHeight="1" x14ac:dyDescent="0.3">
      <c r="A398" s="8" t="s">
        <v>329</v>
      </c>
      <c r="B398" s="24" t="s">
        <v>23</v>
      </c>
      <c r="C398" s="18">
        <v>881047.64</v>
      </c>
      <c r="D398" s="18">
        <v>864866.05</v>
      </c>
      <c r="E398" s="18">
        <v>0</v>
      </c>
      <c r="F398" s="18">
        <v>2262455.54</v>
      </c>
      <c r="G398" s="19">
        <f t="shared" si="6"/>
        <v>0.77168972345860987</v>
      </c>
    </row>
    <row r="399" spans="1:7" ht="15.6" customHeight="1" x14ac:dyDescent="0.3">
      <c r="A399" s="8" t="s">
        <v>330</v>
      </c>
      <c r="B399" s="24" t="s">
        <v>20</v>
      </c>
      <c r="C399" s="18">
        <v>5787649.6799999997</v>
      </c>
      <c r="D399" s="18">
        <v>1353550.37</v>
      </c>
      <c r="E399" s="18">
        <v>1216154.51</v>
      </c>
      <c r="F399" s="18">
        <v>12824224.159999998</v>
      </c>
      <c r="G399" s="19">
        <f t="shared" si="6"/>
        <v>0.65168500298578691</v>
      </c>
    </row>
    <row r="400" spans="1:7" ht="15.6" customHeight="1" x14ac:dyDescent="0.3">
      <c r="A400" s="8" t="s">
        <v>331</v>
      </c>
      <c r="B400" s="24" t="s">
        <v>20</v>
      </c>
      <c r="C400" s="18">
        <v>1135048.49</v>
      </c>
      <c r="D400" s="18">
        <v>350193.89</v>
      </c>
      <c r="E400" s="18">
        <v>0</v>
      </c>
      <c r="F400" s="18">
        <v>2121794.52</v>
      </c>
      <c r="G400" s="19">
        <f t="shared" si="6"/>
        <v>0.69999350361221591</v>
      </c>
    </row>
    <row r="401" spans="1:7" ht="15.6" customHeight="1" x14ac:dyDescent="0.3">
      <c r="A401" s="8" t="s">
        <v>540</v>
      </c>
      <c r="B401" s="24" t="s">
        <v>23</v>
      </c>
      <c r="C401" s="18">
        <v>1795525.4</v>
      </c>
      <c r="D401" s="18">
        <v>372415.1</v>
      </c>
      <c r="E401" s="18">
        <v>0</v>
      </c>
      <c r="F401" s="18">
        <v>3345704.27</v>
      </c>
      <c r="G401" s="19">
        <f t="shared" si="6"/>
        <v>0.64797732406875275</v>
      </c>
    </row>
    <row r="402" spans="1:7" ht="15.6" customHeight="1" x14ac:dyDescent="0.3">
      <c r="A402" s="8" t="s">
        <v>541</v>
      </c>
      <c r="B402" s="24" t="s">
        <v>23</v>
      </c>
      <c r="C402" s="18">
        <v>544482.44999999995</v>
      </c>
      <c r="D402" s="18">
        <v>130724.5</v>
      </c>
      <c r="E402" s="18">
        <v>0</v>
      </c>
      <c r="F402" s="18">
        <v>891345.12</v>
      </c>
      <c r="G402" s="19">
        <f t="shared" si="6"/>
        <v>0.75751460893172329</v>
      </c>
    </row>
    <row r="403" spans="1:7" ht="15.6" customHeight="1" x14ac:dyDescent="0.3">
      <c r="A403" s="8" t="s">
        <v>332</v>
      </c>
      <c r="B403" s="24" t="s">
        <v>20</v>
      </c>
      <c r="C403" s="18">
        <v>2623397.9500000002</v>
      </c>
      <c r="D403" s="18">
        <v>582413.55000000005</v>
      </c>
      <c r="E403" s="18">
        <v>0</v>
      </c>
      <c r="F403" s="18">
        <v>4174442.17</v>
      </c>
      <c r="G403" s="19">
        <f t="shared" si="6"/>
        <v>0.76796165078985867</v>
      </c>
    </row>
    <row r="404" spans="1:7" ht="15.6" customHeight="1" x14ac:dyDescent="0.3">
      <c r="A404" s="8" t="s">
        <v>333</v>
      </c>
      <c r="B404" s="24" t="s">
        <v>24</v>
      </c>
      <c r="C404" s="18">
        <v>15186121.560000001</v>
      </c>
      <c r="D404" s="18">
        <v>6086839.75</v>
      </c>
      <c r="E404" s="18">
        <v>456074.14</v>
      </c>
      <c r="F404" s="18">
        <v>34120597.460000008</v>
      </c>
      <c r="G404" s="19">
        <f t="shared" si="6"/>
        <v>0.63683045044780406</v>
      </c>
    </row>
    <row r="405" spans="1:7" ht="15.6" customHeight="1" x14ac:dyDescent="0.3">
      <c r="A405" s="8" t="s">
        <v>334</v>
      </c>
      <c r="B405" s="24" t="s">
        <v>23</v>
      </c>
      <c r="C405" s="18">
        <v>25834806.75</v>
      </c>
      <c r="D405" s="18">
        <v>3181109.96</v>
      </c>
      <c r="E405" s="18">
        <v>0</v>
      </c>
      <c r="F405" s="18">
        <v>61625141.940000005</v>
      </c>
      <c r="G405" s="19">
        <f t="shared" si="6"/>
        <v>0.4708454341289911</v>
      </c>
    </row>
    <row r="406" spans="1:7" ht="15.6" customHeight="1" x14ac:dyDescent="0.3">
      <c r="A406" s="8" t="s">
        <v>335</v>
      </c>
      <c r="B406" s="24" t="s">
        <v>23</v>
      </c>
      <c r="C406" s="18">
        <v>482917.49</v>
      </c>
      <c r="D406" s="18">
        <v>358737.77</v>
      </c>
      <c r="E406" s="18">
        <v>0</v>
      </c>
      <c r="F406" s="18">
        <v>1048595.1500000001</v>
      </c>
      <c r="G406" s="19">
        <f t="shared" si="6"/>
        <v>0.8026503460367902</v>
      </c>
    </row>
    <row r="407" spans="1:7" ht="15.6" customHeight="1" x14ac:dyDescent="0.3">
      <c r="A407" s="8" t="s">
        <v>336</v>
      </c>
      <c r="B407" s="24" t="s">
        <v>17</v>
      </c>
      <c r="C407" s="18">
        <v>300629.11</v>
      </c>
      <c r="D407" s="18">
        <v>36043.120000000003</v>
      </c>
      <c r="E407" s="18">
        <v>0</v>
      </c>
      <c r="F407" s="18">
        <v>604388.11</v>
      </c>
      <c r="G407" s="19">
        <f t="shared" si="6"/>
        <v>0.55704641509244779</v>
      </c>
    </row>
    <row r="408" spans="1:7" ht="15.6" customHeight="1" x14ac:dyDescent="0.3">
      <c r="A408" s="8" t="s">
        <v>337</v>
      </c>
      <c r="B408" s="24" t="s">
        <v>58</v>
      </c>
      <c r="C408" s="18">
        <v>302798.48</v>
      </c>
      <c r="D408" s="18">
        <v>46195</v>
      </c>
      <c r="E408" s="18">
        <v>0</v>
      </c>
      <c r="F408" s="18">
        <v>445251.41999999993</v>
      </c>
      <c r="G408" s="19">
        <f t="shared" si="6"/>
        <v>0.783812166168948</v>
      </c>
    </row>
    <row r="409" spans="1:7" ht="15.6" customHeight="1" x14ac:dyDescent="0.3">
      <c r="A409" s="8" t="s">
        <v>338</v>
      </c>
      <c r="B409" s="24" t="s">
        <v>24</v>
      </c>
      <c r="C409" s="18">
        <v>2227642.83</v>
      </c>
      <c r="D409" s="18">
        <v>1457630.68</v>
      </c>
      <c r="E409" s="18">
        <v>0</v>
      </c>
      <c r="F409" s="18">
        <v>4540644.83</v>
      </c>
      <c r="G409" s="19">
        <f t="shared" si="6"/>
        <v>0.81161897659368343</v>
      </c>
    </row>
    <row r="410" spans="1:7" ht="15.6" customHeight="1" x14ac:dyDescent="0.3">
      <c r="A410" s="8" t="s">
        <v>612</v>
      </c>
      <c r="B410" s="24" t="s">
        <v>31</v>
      </c>
      <c r="C410" s="18">
        <v>1824730.89</v>
      </c>
      <c r="D410" s="18">
        <v>1557685.73</v>
      </c>
      <c r="E410" s="18">
        <v>0</v>
      </c>
      <c r="F410" s="18">
        <v>5910411.3399999999</v>
      </c>
      <c r="G410" s="19">
        <f t="shared" si="6"/>
        <v>0.57228108593876648</v>
      </c>
    </row>
    <row r="411" spans="1:7" ht="15.6" customHeight="1" x14ac:dyDescent="0.3">
      <c r="A411" s="8" t="s">
        <v>339</v>
      </c>
      <c r="B411" s="24" t="s">
        <v>27</v>
      </c>
      <c r="C411" s="18">
        <v>10433424.93</v>
      </c>
      <c r="D411" s="18">
        <v>7178524.2400000002</v>
      </c>
      <c r="E411" s="18">
        <v>0</v>
      </c>
      <c r="F411" s="18">
        <v>42073717.230000004</v>
      </c>
      <c r="G411" s="19">
        <f t="shared" si="6"/>
        <v>0.4185974125776098</v>
      </c>
    </row>
    <row r="412" spans="1:7" ht="15.6" customHeight="1" x14ac:dyDescent="0.3">
      <c r="A412" s="8" t="s">
        <v>613</v>
      </c>
      <c r="B412" s="24" t="s">
        <v>58</v>
      </c>
      <c r="C412" s="18">
        <v>1913547.95</v>
      </c>
      <c r="D412" s="18">
        <v>182546.28</v>
      </c>
      <c r="E412" s="18">
        <v>0</v>
      </c>
      <c r="F412" s="18">
        <v>4321326.6099999994</v>
      </c>
      <c r="G412" s="19">
        <f t="shared" si="6"/>
        <v>0.48505804332156238</v>
      </c>
    </row>
    <row r="413" spans="1:7" ht="15.6" customHeight="1" x14ac:dyDescent="0.3">
      <c r="A413" s="8" t="s">
        <v>614</v>
      </c>
      <c r="B413" s="24" t="s">
        <v>23</v>
      </c>
      <c r="C413" s="18">
        <v>969815.16</v>
      </c>
      <c r="D413" s="18">
        <v>121899.11</v>
      </c>
      <c r="E413" s="18">
        <v>0</v>
      </c>
      <c r="F413" s="18">
        <v>1653937.76</v>
      </c>
      <c r="G413" s="19">
        <f t="shared" si="6"/>
        <v>0.66006974168121058</v>
      </c>
    </row>
    <row r="414" spans="1:7" ht="15.6" customHeight="1" x14ac:dyDescent="0.3">
      <c r="A414" s="8" t="s">
        <v>340</v>
      </c>
      <c r="B414" s="24" t="s">
        <v>17</v>
      </c>
      <c r="C414" s="18">
        <v>14182006.25</v>
      </c>
      <c r="D414" s="18">
        <v>5468115.25</v>
      </c>
      <c r="E414" s="18">
        <v>7836326.9400000004</v>
      </c>
      <c r="F414" s="18">
        <v>44226318.009999998</v>
      </c>
      <c r="G414" s="19">
        <f t="shared" si="6"/>
        <v>0.62149529232311518</v>
      </c>
    </row>
    <row r="415" spans="1:7" ht="15.6" customHeight="1" x14ac:dyDescent="0.3">
      <c r="A415" s="8" t="s">
        <v>341</v>
      </c>
      <c r="B415" s="24" t="s">
        <v>23</v>
      </c>
      <c r="C415" s="18">
        <v>599489.4</v>
      </c>
      <c r="D415" s="18">
        <v>196362.72</v>
      </c>
      <c r="E415" s="18">
        <v>0</v>
      </c>
      <c r="F415" s="18">
        <v>1228442.4400000002</v>
      </c>
      <c r="G415" s="19">
        <f t="shared" si="6"/>
        <v>0.64785462801171201</v>
      </c>
    </row>
    <row r="416" spans="1:7" ht="15.6" customHeight="1" x14ac:dyDescent="0.3">
      <c r="A416" s="8" t="s">
        <v>542</v>
      </c>
      <c r="B416" s="24" t="s">
        <v>20</v>
      </c>
      <c r="C416" s="18">
        <v>2850579.46</v>
      </c>
      <c r="D416" s="18">
        <v>3815125.89</v>
      </c>
      <c r="E416" s="18">
        <v>5027.91</v>
      </c>
      <c r="F416" s="18">
        <v>8244261.9000000004</v>
      </c>
      <c r="G416" s="19">
        <f t="shared" si="6"/>
        <v>0.8091365049914292</v>
      </c>
    </row>
    <row r="417" spans="1:7" ht="15.6" customHeight="1" x14ac:dyDescent="0.3">
      <c r="A417" s="8" t="s">
        <v>615</v>
      </c>
      <c r="B417" s="24" t="s">
        <v>20</v>
      </c>
      <c r="C417" s="18">
        <v>1548630.74</v>
      </c>
      <c r="D417" s="18">
        <v>221007.92</v>
      </c>
      <c r="E417" s="18">
        <v>0</v>
      </c>
      <c r="F417" s="18">
        <v>2624680.2399999998</v>
      </c>
      <c r="G417" s="19">
        <f t="shared" si="6"/>
        <v>0.67423019117940253</v>
      </c>
    </row>
    <row r="418" spans="1:7" ht="15.6" customHeight="1" x14ac:dyDescent="0.3">
      <c r="A418" s="8" t="s">
        <v>342</v>
      </c>
      <c r="B418" s="24" t="s">
        <v>23</v>
      </c>
      <c r="C418" s="18">
        <v>5109087.6399999997</v>
      </c>
      <c r="D418" s="18">
        <v>56355.48</v>
      </c>
      <c r="E418" s="18">
        <v>0</v>
      </c>
      <c r="F418" s="18">
        <v>11556324.73</v>
      </c>
      <c r="G418" s="19">
        <f t="shared" si="6"/>
        <v>0.44697974837887755</v>
      </c>
    </row>
    <row r="419" spans="1:7" ht="15.6" customHeight="1" x14ac:dyDescent="0.3">
      <c r="A419" s="8" t="s">
        <v>343</v>
      </c>
      <c r="B419" s="24" t="s">
        <v>17</v>
      </c>
      <c r="C419" s="18">
        <v>464969.2</v>
      </c>
      <c r="D419" s="18">
        <v>199139.1</v>
      </c>
      <c r="E419" s="18">
        <v>0</v>
      </c>
      <c r="F419" s="18">
        <v>902890.71</v>
      </c>
      <c r="G419" s="19">
        <f t="shared" si="6"/>
        <v>0.73553564417558359</v>
      </c>
    </row>
    <row r="420" spans="1:7" ht="15.6" customHeight="1" x14ac:dyDescent="0.3">
      <c r="A420" s="8" t="s">
        <v>344</v>
      </c>
      <c r="B420" s="24" t="s">
        <v>27</v>
      </c>
      <c r="C420" s="18">
        <v>3167484.59</v>
      </c>
      <c r="D420" s="18">
        <v>29455.200000000001</v>
      </c>
      <c r="E420" s="18">
        <v>0</v>
      </c>
      <c r="F420" s="18">
        <v>7209418.2300000004</v>
      </c>
      <c r="G420" s="19">
        <f t="shared" si="6"/>
        <v>0.44343935779683569</v>
      </c>
    </row>
    <row r="421" spans="1:7" ht="15.6" customHeight="1" x14ac:dyDescent="0.3">
      <c r="A421" s="8" t="s">
        <v>345</v>
      </c>
      <c r="B421" s="24" t="s">
        <v>24</v>
      </c>
      <c r="C421" s="18">
        <v>4848428.34</v>
      </c>
      <c r="D421" s="18">
        <v>568875.01</v>
      </c>
      <c r="E421" s="18">
        <v>0</v>
      </c>
      <c r="F421" s="18">
        <v>8386383.96</v>
      </c>
      <c r="G421" s="19">
        <f t="shared" si="6"/>
        <v>0.64596414567214733</v>
      </c>
    </row>
    <row r="422" spans="1:7" ht="15.6" customHeight="1" x14ac:dyDescent="0.3">
      <c r="A422" s="8" t="s">
        <v>346</v>
      </c>
      <c r="B422" s="24" t="s">
        <v>17</v>
      </c>
      <c r="C422" s="18">
        <v>222093.62</v>
      </c>
      <c r="D422" s="18">
        <v>180100.76</v>
      </c>
      <c r="E422" s="18">
        <v>0</v>
      </c>
      <c r="F422" s="18">
        <v>471509.31</v>
      </c>
      <c r="G422" s="19">
        <f t="shared" si="6"/>
        <v>0.85299350716956157</v>
      </c>
    </row>
    <row r="423" spans="1:7" ht="15.6" customHeight="1" x14ac:dyDescent="0.3">
      <c r="A423" s="8" t="s">
        <v>347</v>
      </c>
      <c r="B423" s="24" t="s">
        <v>17</v>
      </c>
      <c r="C423" s="18">
        <v>2797694.19</v>
      </c>
      <c r="D423" s="18">
        <v>336170.32</v>
      </c>
      <c r="E423" s="18">
        <v>646096.96</v>
      </c>
      <c r="F423" s="18">
        <v>6086169.2699999996</v>
      </c>
      <c r="G423" s="19">
        <f t="shared" si="6"/>
        <v>0.62107399618873893</v>
      </c>
    </row>
    <row r="424" spans="1:7" ht="15.6" customHeight="1" x14ac:dyDescent="0.3">
      <c r="A424" s="8" t="s">
        <v>543</v>
      </c>
      <c r="B424" s="24" t="s">
        <v>37</v>
      </c>
      <c r="C424" s="18">
        <v>3585636.32</v>
      </c>
      <c r="D424" s="18">
        <v>1492435.88</v>
      </c>
      <c r="E424" s="18">
        <v>0</v>
      </c>
      <c r="F424" s="18">
        <v>8978592.1100000013</v>
      </c>
      <c r="G424" s="19">
        <f t="shared" si="6"/>
        <v>0.56557555324784636</v>
      </c>
    </row>
    <row r="425" spans="1:7" ht="15.6" customHeight="1" x14ac:dyDescent="0.3">
      <c r="A425" s="8" t="s">
        <v>348</v>
      </c>
      <c r="B425" s="24" t="s">
        <v>23</v>
      </c>
      <c r="C425" s="18">
        <v>991446.85</v>
      </c>
      <c r="D425" s="18">
        <v>919498.99</v>
      </c>
      <c r="E425" s="18">
        <v>0</v>
      </c>
      <c r="F425" s="18">
        <v>2579031.94</v>
      </c>
      <c r="G425" s="19">
        <f t="shared" si="6"/>
        <v>0.74095470101079863</v>
      </c>
    </row>
    <row r="426" spans="1:7" ht="15.6" customHeight="1" x14ac:dyDescent="0.3">
      <c r="A426" s="8" t="s">
        <v>544</v>
      </c>
      <c r="B426" s="24" t="s">
        <v>23</v>
      </c>
      <c r="C426" s="18">
        <v>3249442.16</v>
      </c>
      <c r="D426" s="18">
        <v>828882.65</v>
      </c>
      <c r="E426" s="18">
        <v>0</v>
      </c>
      <c r="F426" s="18">
        <v>6927882.8100000015</v>
      </c>
      <c r="G426" s="19">
        <f t="shared" si="6"/>
        <v>0.58868270752403207</v>
      </c>
    </row>
    <row r="427" spans="1:7" ht="15.6" customHeight="1" x14ac:dyDescent="0.3">
      <c r="A427" s="8" t="s">
        <v>349</v>
      </c>
      <c r="B427" s="24" t="s">
        <v>17</v>
      </c>
      <c r="C427" s="18">
        <v>900680.03</v>
      </c>
      <c r="D427" s="18">
        <v>99999.62</v>
      </c>
      <c r="E427" s="18">
        <v>0</v>
      </c>
      <c r="F427" s="18">
        <v>2025245.48</v>
      </c>
      <c r="G427" s="19">
        <f t="shared" si="6"/>
        <v>0.49410289265279589</v>
      </c>
    </row>
    <row r="428" spans="1:7" ht="15.6" customHeight="1" x14ac:dyDescent="0.3">
      <c r="A428" s="8" t="s">
        <v>350</v>
      </c>
      <c r="B428" s="24" t="s">
        <v>24</v>
      </c>
      <c r="C428" s="18">
        <v>16822563.719999999</v>
      </c>
      <c r="D428" s="18">
        <v>6067884.1100000003</v>
      </c>
      <c r="E428" s="18">
        <v>1999478.03</v>
      </c>
      <c r="F428" s="18">
        <v>41001448.680000007</v>
      </c>
      <c r="G428" s="19">
        <f t="shared" si="6"/>
        <v>0.6070499131446786</v>
      </c>
    </row>
    <row r="429" spans="1:7" ht="15.6" customHeight="1" x14ac:dyDescent="0.3">
      <c r="A429" s="8" t="s">
        <v>351</v>
      </c>
      <c r="B429" s="24" t="s">
        <v>23</v>
      </c>
      <c r="C429" s="18">
        <v>670677.41</v>
      </c>
      <c r="D429" s="18">
        <v>309980.71999999997</v>
      </c>
      <c r="E429" s="18">
        <v>0</v>
      </c>
      <c r="F429" s="18">
        <v>1271821.9300000002</v>
      </c>
      <c r="G429" s="19">
        <f t="shared" si="6"/>
        <v>0.77106559249218154</v>
      </c>
    </row>
    <row r="430" spans="1:7" ht="15.6" customHeight="1" x14ac:dyDescent="0.3">
      <c r="A430" s="8" t="s">
        <v>352</v>
      </c>
      <c r="B430" s="24" t="s">
        <v>23</v>
      </c>
      <c r="C430" s="18">
        <v>4946039.13</v>
      </c>
      <c r="D430" s="18">
        <v>180346.33</v>
      </c>
      <c r="E430" s="18">
        <v>0</v>
      </c>
      <c r="F430" s="18">
        <v>10064704.85</v>
      </c>
      <c r="G430" s="19">
        <f t="shared" si="6"/>
        <v>0.50934285072452967</v>
      </c>
    </row>
    <row r="431" spans="1:7" ht="15.6" customHeight="1" x14ac:dyDescent="0.3">
      <c r="A431" s="8" t="s">
        <v>353</v>
      </c>
      <c r="B431" s="24" t="s">
        <v>17</v>
      </c>
      <c r="C431" s="18">
        <v>426090.93</v>
      </c>
      <c r="D431" s="18">
        <v>48850</v>
      </c>
      <c r="E431" s="18">
        <v>83464.539999999994</v>
      </c>
      <c r="F431" s="18">
        <v>921059.54</v>
      </c>
      <c r="G431" s="19">
        <f t="shared" si="6"/>
        <v>0.60626424867169815</v>
      </c>
    </row>
    <row r="432" spans="1:7" ht="15.6" customHeight="1" x14ac:dyDescent="0.3">
      <c r="A432" s="8" t="s">
        <v>354</v>
      </c>
      <c r="B432" s="24" t="s">
        <v>20</v>
      </c>
      <c r="C432" s="18">
        <v>1175903.48</v>
      </c>
      <c r="D432" s="18">
        <v>366035.35</v>
      </c>
      <c r="E432" s="18">
        <v>0</v>
      </c>
      <c r="F432" s="18">
        <v>2275389.98</v>
      </c>
      <c r="G432" s="19">
        <f t="shared" si="6"/>
        <v>0.67765914570828867</v>
      </c>
    </row>
    <row r="433" spans="1:7" ht="15.6" customHeight="1" x14ac:dyDescent="0.3">
      <c r="A433" s="8" t="s">
        <v>355</v>
      </c>
      <c r="B433" s="24" t="s">
        <v>58</v>
      </c>
      <c r="C433" s="18">
        <v>4147010.4</v>
      </c>
      <c r="D433" s="18">
        <v>477330.47</v>
      </c>
      <c r="E433" s="18">
        <v>213354.92</v>
      </c>
      <c r="F433" s="18">
        <v>12129814.780000001</v>
      </c>
      <c r="G433" s="19">
        <f t="shared" si="6"/>
        <v>0.3988268475439985</v>
      </c>
    </row>
    <row r="434" spans="1:7" ht="15.6" customHeight="1" x14ac:dyDescent="0.3">
      <c r="A434" s="8" t="s">
        <v>356</v>
      </c>
      <c r="B434" s="24" t="s">
        <v>20</v>
      </c>
      <c r="C434" s="18">
        <v>11157919.98</v>
      </c>
      <c r="D434" s="18">
        <v>3979186.15</v>
      </c>
      <c r="E434" s="18">
        <v>640000</v>
      </c>
      <c r="F434" s="18">
        <v>27833698.370000001</v>
      </c>
      <c r="G434" s="19">
        <f t="shared" si="6"/>
        <v>0.56683470231915145</v>
      </c>
    </row>
    <row r="435" spans="1:7" ht="15.6" customHeight="1" x14ac:dyDescent="0.3">
      <c r="A435" s="8" t="s">
        <v>616</v>
      </c>
      <c r="B435" s="24" t="s">
        <v>24</v>
      </c>
      <c r="C435" s="18">
        <v>2018458.75</v>
      </c>
      <c r="D435" s="18">
        <v>451302.11</v>
      </c>
      <c r="E435" s="18">
        <v>400000</v>
      </c>
      <c r="F435" s="18">
        <v>3748278.8800000004</v>
      </c>
      <c r="G435" s="19">
        <f t="shared" si="6"/>
        <v>0.76562095614401016</v>
      </c>
    </row>
    <row r="436" spans="1:7" ht="15.6" customHeight="1" x14ac:dyDescent="0.3">
      <c r="A436" s="8" t="s">
        <v>357</v>
      </c>
      <c r="B436" s="24" t="s">
        <v>24</v>
      </c>
      <c r="C436" s="18">
        <v>3763695.2</v>
      </c>
      <c r="D436" s="18">
        <v>377202.9</v>
      </c>
      <c r="E436" s="18">
        <v>0</v>
      </c>
      <c r="F436" s="18">
        <v>8362090.5700000012</v>
      </c>
      <c r="G436" s="19">
        <f t="shared" si="6"/>
        <v>0.49519890574445186</v>
      </c>
    </row>
    <row r="437" spans="1:7" ht="15.6" customHeight="1" x14ac:dyDescent="0.3">
      <c r="A437" s="8" t="s">
        <v>358</v>
      </c>
      <c r="B437" s="24" t="s">
        <v>58</v>
      </c>
      <c r="C437" s="18">
        <v>5103605.83</v>
      </c>
      <c r="D437" s="18">
        <v>456019.7</v>
      </c>
      <c r="E437" s="18">
        <v>0</v>
      </c>
      <c r="F437" s="18">
        <v>40292682.770000003</v>
      </c>
      <c r="G437" s="19">
        <f t="shared" si="6"/>
        <v>0.13798102156005929</v>
      </c>
    </row>
    <row r="438" spans="1:7" ht="15.6" customHeight="1" x14ac:dyDescent="0.3">
      <c r="A438" s="8" t="s">
        <v>359</v>
      </c>
      <c r="B438" s="24" t="s">
        <v>24</v>
      </c>
      <c r="C438" s="18">
        <v>3931754.25</v>
      </c>
      <c r="D438" s="18">
        <v>1040677.16</v>
      </c>
      <c r="E438" s="18">
        <v>0</v>
      </c>
      <c r="F438" s="18">
        <v>8628592.4699999988</v>
      </c>
      <c r="G438" s="19">
        <f t="shared" si="6"/>
        <v>0.57627375812314852</v>
      </c>
    </row>
    <row r="439" spans="1:7" ht="15.6" customHeight="1" x14ac:dyDescent="0.3">
      <c r="A439" s="8" t="s">
        <v>360</v>
      </c>
      <c r="B439" s="24" t="s">
        <v>27</v>
      </c>
      <c r="C439" s="18">
        <v>489294.17</v>
      </c>
      <c r="D439" s="18">
        <v>370460.61</v>
      </c>
      <c r="E439" s="18">
        <v>0</v>
      </c>
      <c r="F439" s="18">
        <v>1083215.2799999998</v>
      </c>
      <c r="G439" s="19">
        <f t="shared" si="6"/>
        <v>0.79370628892901163</v>
      </c>
    </row>
    <row r="440" spans="1:7" ht="15.6" customHeight="1" x14ac:dyDescent="0.3">
      <c r="A440" s="8" t="s">
        <v>361</v>
      </c>
      <c r="B440" s="24" t="s">
        <v>17</v>
      </c>
      <c r="C440" s="18">
        <v>430643.33</v>
      </c>
      <c r="D440" s="18">
        <v>362006.88</v>
      </c>
      <c r="E440" s="18">
        <v>0</v>
      </c>
      <c r="F440" s="18">
        <v>1147025.8199999998</v>
      </c>
      <c r="G440" s="19">
        <f t="shared" si="6"/>
        <v>0.69104827125861912</v>
      </c>
    </row>
    <row r="441" spans="1:7" ht="15.6" customHeight="1" x14ac:dyDescent="0.3">
      <c r="A441" s="8" t="s">
        <v>362</v>
      </c>
      <c r="B441" s="24" t="s">
        <v>37</v>
      </c>
      <c r="C441" s="18">
        <v>2176048.71</v>
      </c>
      <c r="D441" s="18">
        <v>756682.17</v>
      </c>
      <c r="E441" s="18">
        <v>0</v>
      </c>
      <c r="F441" s="18">
        <v>4825492.96</v>
      </c>
      <c r="G441" s="19">
        <f t="shared" si="6"/>
        <v>0.60775777818148546</v>
      </c>
    </row>
    <row r="442" spans="1:7" ht="15.6" customHeight="1" x14ac:dyDescent="0.3">
      <c r="A442" s="8" t="s">
        <v>363</v>
      </c>
      <c r="B442" s="24" t="s">
        <v>58</v>
      </c>
      <c r="C442" s="18">
        <v>1468807.44</v>
      </c>
      <c r="D442" s="18">
        <v>612166.91</v>
      </c>
      <c r="E442" s="18">
        <v>0</v>
      </c>
      <c r="F442" s="18">
        <v>3248762.23</v>
      </c>
      <c r="G442" s="19">
        <f t="shared" si="6"/>
        <v>0.64054375256634277</v>
      </c>
    </row>
    <row r="443" spans="1:7" ht="15.6" customHeight="1" x14ac:dyDescent="0.3">
      <c r="A443" s="8" t="s">
        <v>364</v>
      </c>
      <c r="B443" s="24" t="s">
        <v>17</v>
      </c>
      <c r="C443" s="18">
        <v>266506.78999999998</v>
      </c>
      <c r="D443" s="18">
        <v>477960.62</v>
      </c>
      <c r="E443" s="18">
        <v>0</v>
      </c>
      <c r="F443" s="18">
        <v>1069907.8599999999</v>
      </c>
      <c r="G443" s="19">
        <f t="shared" si="6"/>
        <v>0.69582385346715747</v>
      </c>
    </row>
    <row r="444" spans="1:7" ht="15.6" customHeight="1" x14ac:dyDescent="0.3">
      <c r="A444" s="8" t="s">
        <v>545</v>
      </c>
      <c r="B444" s="24" t="s">
        <v>58</v>
      </c>
      <c r="C444" s="18">
        <v>651075.05000000005</v>
      </c>
      <c r="D444" s="18">
        <v>945615.18</v>
      </c>
      <c r="E444" s="18">
        <v>0</v>
      </c>
      <c r="F444" s="18">
        <v>1996205.83</v>
      </c>
      <c r="G444" s="19">
        <f t="shared" si="6"/>
        <v>0.79986252219291432</v>
      </c>
    </row>
    <row r="445" spans="1:7" ht="15.6" customHeight="1" x14ac:dyDescent="0.3">
      <c r="A445" s="8" t="s">
        <v>365</v>
      </c>
      <c r="B445" s="24" t="s">
        <v>31</v>
      </c>
      <c r="C445" s="18">
        <v>3274097.67</v>
      </c>
      <c r="D445" s="18">
        <v>600954.56999999995</v>
      </c>
      <c r="E445" s="18">
        <v>0</v>
      </c>
      <c r="F445" s="18">
        <v>7118647.9400000004</v>
      </c>
      <c r="G445" s="19">
        <f t="shared" si="6"/>
        <v>0.54435228046970952</v>
      </c>
    </row>
    <row r="446" spans="1:7" ht="15.6" customHeight="1" x14ac:dyDescent="0.3">
      <c r="A446" s="8" t="s">
        <v>366</v>
      </c>
      <c r="B446" s="24" t="s">
        <v>17</v>
      </c>
      <c r="C446" s="18">
        <v>1633690.09</v>
      </c>
      <c r="D446" s="18">
        <v>75600</v>
      </c>
      <c r="E446" s="18">
        <v>0</v>
      </c>
      <c r="F446" s="18">
        <v>3411095.71</v>
      </c>
      <c r="G446" s="19">
        <f t="shared" si="6"/>
        <v>0.50109707710312246</v>
      </c>
    </row>
    <row r="447" spans="1:7" ht="15.6" customHeight="1" x14ac:dyDescent="0.3">
      <c r="A447" s="8" t="s">
        <v>617</v>
      </c>
      <c r="B447" s="24" t="s">
        <v>24</v>
      </c>
      <c r="C447" s="18">
        <v>3967855.83</v>
      </c>
      <c r="D447" s="18">
        <v>3090596.55</v>
      </c>
      <c r="E447" s="18">
        <v>0</v>
      </c>
      <c r="F447" s="18">
        <v>10121250.559999999</v>
      </c>
      <c r="G447" s="19">
        <f t="shared" si="6"/>
        <v>0.69738935304057925</v>
      </c>
    </row>
    <row r="448" spans="1:7" ht="15.6" customHeight="1" x14ac:dyDescent="0.3">
      <c r="A448" s="8" t="s">
        <v>367</v>
      </c>
      <c r="B448" s="24" t="s">
        <v>20</v>
      </c>
      <c r="C448" s="18">
        <v>2022552.97</v>
      </c>
      <c r="D448" s="18">
        <v>468301.55</v>
      </c>
      <c r="E448" s="18">
        <v>0</v>
      </c>
      <c r="F448" s="18">
        <v>3526842.7399999998</v>
      </c>
      <c r="G448" s="19">
        <f t="shared" si="6"/>
        <v>0.70625619105432536</v>
      </c>
    </row>
    <row r="449" spans="1:7" ht="15.6" customHeight="1" x14ac:dyDescent="0.3">
      <c r="A449" s="8" t="s">
        <v>368</v>
      </c>
      <c r="B449" s="24" t="s">
        <v>20</v>
      </c>
      <c r="C449" s="18">
        <v>1384725.73</v>
      </c>
      <c r="D449" s="18">
        <v>65208.2</v>
      </c>
      <c r="E449" s="18">
        <v>0</v>
      </c>
      <c r="F449" s="18">
        <v>2358302.8200000003</v>
      </c>
      <c r="G449" s="19">
        <f t="shared" si="6"/>
        <v>0.6148209287219526</v>
      </c>
    </row>
    <row r="450" spans="1:7" ht="15.6" customHeight="1" x14ac:dyDescent="0.3">
      <c r="A450" s="8" t="s">
        <v>369</v>
      </c>
      <c r="B450" s="24" t="s">
        <v>31</v>
      </c>
      <c r="C450" s="18">
        <v>1424709.36</v>
      </c>
      <c r="D450" s="18">
        <v>174735.33</v>
      </c>
      <c r="E450" s="18">
        <v>0</v>
      </c>
      <c r="F450" s="18">
        <v>2823455.1300000004</v>
      </c>
      <c r="G450" s="19">
        <f t="shared" si="6"/>
        <v>0.5664848975304948</v>
      </c>
    </row>
    <row r="451" spans="1:7" ht="15.6" customHeight="1" x14ac:dyDescent="0.3">
      <c r="A451" s="8" t="s">
        <v>370</v>
      </c>
      <c r="B451" s="24" t="s">
        <v>23</v>
      </c>
      <c r="C451" s="18">
        <v>5762843.9500000002</v>
      </c>
      <c r="D451" s="18">
        <v>249184.07</v>
      </c>
      <c r="E451" s="18">
        <v>0</v>
      </c>
      <c r="F451" s="18">
        <v>12524096.800000001</v>
      </c>
      <c r="G451" s="19">
        <f t="shared" si="6"/>
        <v>0.48003685343600988</v>
      </c>
    </row>
    <row r="452" spans="1:7" ht="15.6" customHeight="1" x14ac:dyDescent="0.3">
      <c r="A452" s="8" t="s">
        <v>371</v>
      </c>
      <c r="B452" s="24" t="s">
        <v>20</v>
      </c>
      <c r="C452" s="18">
        <v>5136912.03</v>
      </c>
      <c r="D452" s="18">
        <v>2269077.2200000002</v>
      </c>
      <c r="E452" s="18">
        <v>0</v>
      </c>
      <c r="F452" s="18">
        <v>11496806.24</v>
      </c>
      <c r="G452" s="19">
        <f t="shared" si="6"/>
        <v>0.64417796520157755</v>
      </c>
    </row>
    <row r="453" spans="1:7" ht="15.6" customHeight="1" x14ac:dyDescent="0.3">
      <c r="A453" s="8" t="s">
        <v>372</v>
      </c>
      <c r="B453" s="24" t="s">
        <v>27</v>
      </c>
      <c r="C453" s="18">
        <v>1596893.95</v>
      </c>
      <c r="D453" s="18">
        <v>920765.87</v>
      </c>
      <c r="E453" s="18">
        <v>0</v>
      </c>
      <c r="F453" s="18">
        <v>4592459.2300000004</v>
      </c>
      <c r="G453" s="19">
        <f t="shared" si="6"/>
        <v>0.54821604153903392</v>
      </c>
    </row>
    <row r="454" spans="1:7" ht="15.6" customHeight="1" x14ac:dyDescent="0.3">
      <c r="A454" s="8" t="s">
        <v>373</v>
      </c>
      <c r="B454" s="24" t="s">
        <v>24</v>
      </c>
      <c r="C454" s="18">
        <v>8216345.8700000001</v>
      </c>
      <c r="D454" s="18">
        <v>1663125.42</v>
      </c>
      <c r="E454" s="18">
        <v>0</v>
      </c>
      <c r="F454" s="18">
        <v>15663293.170000002</v>
      </c>
      <c r="G454" s="19">
        <f t="shared" si="6"/>
        <v>0.63074036748046125</v>
      </c>
    </row>
    <row r="455" spans="1:7" ht="15.6" customHeight="1" x14ac:dyDescent="0.3">
      <c r="A455" s="8" t="s">
        <v>374</v>
      </c>
      <c r="B455" s="24" t="s">
        <v>23</v>
      </c>
      <c r="C455" s="18">
        <v>637844.46</v>
      </c>
      <c r="D455" s="18">
        <v>426389.85</v>
      </c>
      <c r="E455" s="18">
        <v>0</v>
      </c>
      <c r="F455" s="18">
        <v>1652351</v>
      </c>
      <c r="G455" s="19">
        <f t="shared" si="6"/>
        <v>0.64407278477756846</v>
      </c>
    </row>
    <row r="456" spans="1:7" ht="15.6" customHeight="1" x14ac:dyDescent="0.3">
      <c r="A456" s="8" t="s">
        <v>375</v>
      </c>
      <c r="B456" s="24" t="s">
        <v>23</v>
      </c>
      <c r="C456" s="18">
        <v>980091.63</v>
      </c>
      <c r="D456" s="18">
        <v>126993.22</v>
      </c>
      <c r="E456" s="18">
        <v>0</v>
      </c>
      <c r="F456" s="18">
        <v>1930797.65</v>
      </c>
      <c r="G456" s="19">
        <f t="shared" si="6"/>
        <v>0.5733821200787147</v>
      </c>
    </row>
    <row r="457" spans="1:7" ht="15.6" customHeight="1" x14ac:dyDescent="0.3">
      <c r="A457" s="8" t="s">
        <v>376</v>
      </c>
      <c r="B457" s="24" t="s">
        <v>23</v>
      </c>
      <c r="C457" s="18">
        <v>717377.47</v>
      </c>
      <c r="D457" s="18">
        <v>446778.34</v>
      </c>
      <c r="E457" s="18">
        <v>212823.83</v>
      </c>
      <c r="F457" s="18">
        <v>1879468.5200000003</v>
      </c>
      <c r="G457" s="19">
        <f t="shared" si="6"/>
        <v>0.73264309848616138</v>
      </c>
    </row>
    <row r="458" spans="1:7" ht="15.6" customHeight="1" x14ac:dyDescent="0.3">
      <c r="A458" s="8" t="s">
        <v>377</v>
      </c>
      <c r="B458" s="24" t="s">
        <v>23</v>
      </c>
      <c r="C458" s="18">
        <v>381052.8</v>
      </c>
      <c r="D458" s="18">
        <v>127347.98</v>
      </c>
      <c r="E458" s="18">
        <v>0</v>
      </c>
      <c r="F458" s="18">
        <v>587219.12</v>
      </c>
      <c r="G458" s="19">
        <f t="shared" si="6"/>
        <v>0.86577695222185536</v>
      </c>
    </row>
    <row r="459" spans="1:7" ht="15.6" customHeight="1" x14ac:dyDescent="0.3">
      <c r="A459" s="8" t="s">
        <v>546</v>
      </c>
      <c r="B459" s="24" t="s">
        <v>23</v>
      </c>
      <c r="C459" s="18">
        <v>1077937.5900000001</v>
      </c>
      <c r="D459" s="18">
        <v>18145.48</v>
      </c>
      <c r="E459" s="18">
        <v>0</v>
      </c>
      <c r="F459" s="18">
        <v>2081381.17</v>
      </c>
      <c r="G459" s="19">
        <f t="shared" ref="G459:G522" si="7">(C459+D459+E459)/F459</f>
        <v>0.52661333051264225</v>
      </c>
    </row>
    <row r="460" spans="1:7" ht="15.6" customHeight="1" x14ac:dyDescent="0.3">
      <c r="A460" s="8" t="s">
        <v>618</v>
      </c>
      <c r="B460" s="24" t="s">
        <v>31</v>
      </c>
      <c r="C460" s="18">
        <v>2720774.98</v>
      </c>
      <c r="D460" s="18">
        <v>722193.3</v>
      </c>
      <c r="E460" s="18">
        <v>0</v>
      </c>
      <c r="F460" s="18">
        <v>7268596</v>
      </c>
      <c r="G460" s="19">
        <f t="shared" si="7"/>
        <v>0.4736772108396175</v>
      </c>
    </row>
    <row r="461" spans="1:7" ht="15.6" customHeight="1" x14ac:dyDescent="0.3">
      <c r="A461" s="8" t="s">
        <v>378</v>
      </c>
      <c r="B461" s="24" t="s">
        <v>23</v>
      </c>
      <c r="C461" s="18">
        <v>501779.65</v>
      </c>
      <c r="D461" s="18">
        <v>93798.61</v>
      </c>
      <c r="E461" s="18">
        <v>0</v>
      </c>
      <c r="F461" s="18">
        <v>778107.91</v>
      </c>
      <c r="G461" s="19">
        <f t="shared" si="7"/>
        <v>0.76541859084815111</v>
      </c>
    </row>
    <row r="462" spans="1:7" ht="15.6" customHeight="1" x14ac:dyDescent="0.3">
      <c r="A462" s="8" t="s">
        <v>547</v>
      </c>
      <c r="B462" s="24" t="s">
        <v>20</v>
      </c>
      <c r="C462" s="18">
        <v>5346655.58</v>
      </c>
      <c r="D462" s="18">
        <v>439083.23</v>
      </c>
      <c r="E462" s="18">
        <v>0</v>
      </c>
      <c r="F462" s="18">
        <v>9212030.9199999999</v>
      </c>
      <c r="G462" s="19">
        <f t="shared" si="7"/>
        <v>0.62806332938361442</v>
      </c>
    </row>
    <row r="463" spans="1:7" ht="15.6" customHeight="1" x14ac:dyDescent="0.3">
      <c r="A463" s="8" t="s">
        <v>379</v>
      </c>
      <c r="B463" s="24" t="s">
        <v>31</v>
      </c>
      <c r="C463" s="18">
        <v>1922848.6</v>
      </c>
      <c r="D463" s="18">
        <v>396209.29</v>
      </c>
      <c r="E463" s="18">
        <v>0</v>
      </c>
      <c r="F463" s="18">
        <v>4378163</v>
      </c>
      <c r="G463" s="19">
        <f t="shared" si="7"/>
        <v>0.52968742598208429</v>
      </c>
    </row>
    <row r="464" spans="1:7" ht="15.6" customHeight="1" x14ac:dyDescent="0.3">
      <c r="A464" s="8" t="s">
        <v>380</v>
      </c>
      <c r="B464" s="24" t="s">
        <v>20</v>
      </c>
      <c r="C464" s="18">
        <v>7242250.2800000003</v>
      </c>
      <c r="D464" s="18">
        <v>579999.15</v>
      </c>
      <c r="E464" s="18">
        <v>0</v>
      </c>
      <c r="F464" s="18">
        <v>18080038.469999999</v>
      </c>
      <c r="G464" s="19">
        <f t="shared" si="7"/>
        <v>0.43264561870149609</v>
      </c>
    </row>
    <row r="465" spans="1:7" ht="15.6" customHeight="1" x14ac:dyDescent="0.3">
      <c r="A465" s="8" t="s">
        <v>381</v>
      </c>
      <c r="B465" s="24" t="s">
        <v>37</v>
      </c>
      <c r="C465" s="18">
        <v>2110716.69</v>
      </c>
      <c r="D465" s="18">
        <v>857434.63</v>
      </c>
      <c r="E465" s="18">
        <v>847102.56</v>
      </c>
      <c r="F465" s="18">
        <v>6005780.0399999991</v>
      </c>
      <c r="G465" s="19">
        <f t="shared" si="7"/>
        <v>0.63526367176111243</v>
      </c>
    </row>
    <row r="466" spans="1:7" ht="15.6" customHeight="1" x14ac:dyDescent="0.3">
      <c r="A466" s="8" t="s">
        <v>382</v>
      </c>
      <c r="B466" s="24" t="s">
        <v>20</v>
      </c>
      <c r="C466" s="18">
        <v>11392121.23</v>
      </c>
      <c r="D466" s="18">
        <v>2191805.2200000002</v>
      </c>
      <c r="E466" s="18">
        <v>903200</v>
      </c>
      <c r="F466" s="18">
        <v>24115459.159999996</v>
      </c>
      <c r="G466" s="19">
        <f t="shared" si="7"/>
        <v>0.60074022865920018</v>
      </c>
    </row>
    <row r="467" spans="1:7" ht="15.6" customHeight="1" x14ac:dyDescent="0.3">
      <c r="A467" s="8" t="s">
        <v>383</v>
      </c>
      <c r="B467" s="24" t="s">
        <v>24</v>
      </c>
      <c r="C467" s="18">
        <v>6748723.1799999997</v>
      </c>
      <c r="D467" s="18">
        <v>2991088.74</v>
      </c>
      <c r="E467" s="18">
        <v>0</v>
      </c>
      <c r="F467" s="18">
        <v>16253222.439999998</v>
      </c>
      <c r="G467" s="19">
        <f t="shared" si="7"/>
        <v>0.59925420672455898</v>
      </c>
    </row>
    <row r="468" spans="1:7" ht="15.6" customHeight="1" x14ac:dyDescent="0.3">
      <c r="A468" s="8" t="s">
        <v>384</v>
      </c>
      <c r="B468" s="24" t="s">
        <v>23</v>
      </c>
      <c r="C468" s="18">
        <v>1409146.09</v>
      </c>
      <c r="D468" s="18">
        <v>1443737.51</v>
      </c>
      <c r="E468" s="18">
        <v>0</v>
      </c>
      <c r="F468" s="18">
        <v>4113939.34</v>
      </c>
      <c r="G468" s="19">
        <f t="shared" si="7"/>
        <v>0.69346759011765113</v>
      </c>
    </row>
    <row r="469" spans="1:7" ht="15.6" customHeight="1" x14ac:dyDescent="0.3">
      <c r="A469" s="8" t="s">
        <v>385</v>
      </c>
      <c r="B469" s="24" t="s">
        <v>58</v>
      </c>
      <c r="C469" s="18">
        <v>2911801.72</v>
      </c>
      <c r="D469" s="18">
        <v>0</v>
      </c>
      <c r="E469" s="18">
        <v>0</v>
      </c>
      <c r="F469" s="18">
        <v>6482004.1100000003</v>
      </c>
      <c r="G469" s="19">
        <f t="shared" si="7"/>
        <v>0.44921318632116697</v>
      </c>
    </row>
    <row r="470" spans="1:7" ht="15.6" customHeight="1" x14ac:dyDescent="0.3">
      <c r="A470" s="8" t="s">
        <v>386</v>
      </c>
      <c r="B470" s="24" t="s">
        <v>24</v>
      </c>
      <c r="C470" s="18">
        <v>1969116.53</v>
      </c>
      <c r="D470" s="18">
        <v>1617594.5</v>
      </c>
      <c r="E470" s="18">
        <v>0</v>
      </c>
      <c r="F470" s="18">
        <v>5154875.2200000007</v>
      </c>
      <c r="G470" s="19">
        <f t="shared" si="7"/>
        <v>0.69579007772762336</v>
      </c>
    </row>
    <row r="471" spans="1:7" ht="15.6" customHeight="1" x14ac:dyDescent="0.3">
      <c r="A471" s="8" t="s">
        <v>387</v>
      </c>
      <c r="B471" s="24" t="s">
        <v>24</v>
      </c>
      <c r="C471" s="18">
        <v>5040991.99</v>
      </c>
      <c r="D471" s="18">
        <v>1340945.3600000001</v>
      </c>
      <c r="E471" s="18">
        <v>0</v>
      </c>
      <c r="F471" s="18">
        <v>10537166.989999998</v>
      </c>
      <c r="G471" s="19">
        <f t="shared" si="7"/>
        <v>0.60565969544343357</v>
      </c>
    </row>
    <row r="472" spans="1:7" ht="15.6" customHeight="1" x14ac:dyDescent="0.3">
      <c r="A472" s="8" t="s">
        <v>619</v>
      </c>
      <c r="B472" s="24" t="s">
        <v>31</v>
      </c>
      <c r="C472" s="18">
        <v>1210497.03</v>
      </c>
      <c r="D472" s="18">
        <v>687207.11</v>
      </c>
      <c r="E472" s="18">
        <v>0</v>
      </c>
      <c r="F472" s="18">
        <v>3136600.02</v>
      </c>
      <c r="G472" s="19">
        <f t="shared" si="7"/>
        <v>0.60501948858624321</v>
      </c>
    </row>
    <row r="473" spans="1:7" ht="15.6" customHeight="1" x14ac:dyDescent="0.3">
      <c r="A473" s="8" t="s">
        <v>388</v>
      </c>
      <c r="B473" s="24" t="s">
        <v>20</v>
      </c>
      <c r="C473" s="18">
        <v>16907307.670000002</v>
      </c>
      <c r="D473" s="18">
        <v>2285748.6</v>
      </c>
      <c r="E473" s="18">
        <v>3500000</v>
      </c>
      <c r="F473" s="18">
        <v>35829792.400000006</v>
      </c>
      <c r="G473" s="19">
        <f t="shared" si="7"/>
        <v>0.63335717987581752</v>
      </c>
    </row>
    <row r="474" spans="1:7" ht="15.6" customHeight="1" x14ac:dyDescent="0.3">
      <c r="A474" s="8" t="s">
        <v>389</v>
      </c>
      <c r="B474" s="24" t="s">
        <v>31</v>
      </c>
      <c r="C474" s="18">
        <v>1752514.98</v>
      </c>
      <c r="D474" s="18">
        <v>730553.36</v>
      </c>
      <c r="E474" s="18">
        <v>79076.899999999994</v>
      </c>
      <c r="F474" s="18">
        <v>4330972.830000001</v>
      </c>
      <c r="G474" s="19">
        <f t="shared" si="7"/>
        <v>0.59158654200100336</v>
      </c>
    </row>
    <row r="475" spans="1:7" ht="15.6" customHeight="1" x14ac:dyDescent="0.3">
      <c r="A475" s="8" t="s">
        <v>390</v>
      </c>
      <c r="B475" s="24" t="s">
        <v>58</v>
      </c>
      <c r="C475" s="18">
        <v>334161.05</v>
      </c>
      <c r="D475" s="18">
        <v>208287.72</v>
      </c>
      <c r="E475" s="18">
        <v>0</v>
      </c>
      <c r="F475" s="18">
        <v>667949.61</v>
      </c>
      <c r="G475" s="19">
        <f t="shared" si="7"/>
        <v>0.81211031772291931</v>
      </c>
    </row>
    <row r="476" spans="1:7" ht="15.6" customHeight="1" x14ac:dyDescent="0.3">
      <c r="A476" s="8" t="s">
        <v>548</v>
      </c>
      <c r="B476" s="24" t="s">
        <v>37</v>
      </c>
      <c r="C476" s="18">
        <v>17643040.68</v>
      </c>
      <c r="D476" s="18">
        <v>1428854.49</v>
      </c>
      <c r="E476" s="18">
        <v>0</v>
      </c>
      <c r="F476" s="18">
        <v>44360470.289999999</v>
      </c>
      <c r="G476" s="19">
        <f t="shared" si="7"/>
        <v>0.42992995893236274</v>
      </c>
    </row>
    <row r="477" spans="1:7" ht="15.6" customHeight="1" x14ac:dyDescent="0.3">
      <c r="A477" s="8" t="s">
        <v>391</v>
      </c>
      <c r="B477" s="24" t="s">
        <v>37</v>
      </c>
      <c r="C477" s="18">
        <v>4125251.88</v>
      </c>
      <c r="D477" s="18">
        <v>837908.16</v>
      </c>
      <c r="E477" s="18">
        <v>935241.25</v>
      </c>
      <c r="F477" s="18">
        <v>7990533.5</v>
      </c>
      <c r="G477" s="19">
        <f t="shared" si="7"/>
        <v>0.73817365135882351</v>
      </c>
    </row>
    <row r="478" spans="1:7" ht="15.6" customHeight="1" x14ac:dyDescent="0.3">
      <c r="A478" s="8" t="s">
        <v>392</v>
      </c>
      <c r="B478" s="24" t="s">
        <v>23</v>
      </c>
      <c r="C478" s="18">
        <v>2506751.29</v>
      </c>
      <c r="D478" s="18">
        <v>49595.360000000001</v>
      </c>
      <c r="E478" s="18">
        <v>0</v>
      </c>
      <c r="F478" s="18">
        <v>5619275.0800000001</v>
      </c>
      <c r="G478" s="19">
        <f t="shared" si="7"/>
        <v>0.4549246323780255</v>
      </c>
    </row>
    <row r="479" spans="1:7" ht="15.6" customHeight="1" x14ac:dyDescent="0.3">
      <c r="A479" s="8" t="s">
        <v>393</v>
      </c>
      <c r="B479" s="24" t="s">
        <v>17</v>
      </c>
      <c r="C479" s="18">
        <v>6490817.3600000003</v>
      </c>
      <c r="D479" s="18">
        <v>1101328.8400000001</v>
      </c>
      <c r="E479" s="18">
        <v>0</v>
      </c>
      <c r="F479" s="18">
        <v>17346786.23</v>
      </c>
      <c r="G479" s="19">
        <f t="shared" si="7"/>
        <v>0.43766874735966582</v>
      </c>
    </row>
    <row r="480" spans="1:7" ht="15.6" customHeight="1" x14ac:dyDescent="0.3">
      <c r="A480" s="8" t="s">
        <v>394</v>
      </c>
      <c r="B480" s="24" t="s">
        <v>58</v>
      </c>
      <c r="C480" s="18">
        <v>6414796.7800000003</v>
      </c>
      <c r="D480" s="18">
        <v>224825.38</v>
      </c>
      <c r="E480" s="18">
        <v>0</v>
      </c>
      <c r="F480" s="18">
        <v>27209953.779999997</v>
      </c>
      <c r="G480" s="19">
        <f t="shared" si="7"/>
        <v>0.24401445932922863</v>
      </c>
    </row>
    <row r="481" spans="1:7" ht="15.6" customHeight="1" x14ac:dyDescent="0.3">
      <c r="A481" s="8" t="s">
        <v>395</v>
      </c>
      <c r="B481" s="24" t="s">
        <v>17</v>
      </c>
      <c r="C481" s="18">
        <v>778417.91</v>
      </c>
      <c r="D481" s="18">
        <v>65271.86</v>
      </c>
      <c r="E481" s="18">
        <v>0</v>
      </c>
      <c r="F481" s="18">
        <v>1637416.3800000001</v>
      </c>
      <c r="G481" s="19">
        <f t="shared" si="7"/>
        <v>0.51525670581113892</v>
      </c>
    </row>
    <row r="482" spans="1:7" ht="15.6" customHeight="1" x14ac:dyDescent="0.3">
      <c r="A482" s="8" t="s">
        <v>620</v>
      </c>
      <c r="B482" s="24" t="s">
        <v>23</v>
      </c>
      <c r="C482" s="18">
        <v>1714217.68</v>
      </c>
      <c r="D482" s="18">
        <v>253595.05</v>
      </c>
      <c r="E482" s="18">
        <v>0</v>
      </c>
      <c r="F482" s="18">
        <v>3306531.05</v>
      </c>
      <c r="G482" s="19">
        <f t="shared" si="7"/>
        <v>0.59512906434070845</v>
      </c>
    </row>
    <row r="483" spans="1:7" ht="15.6" customHeight="1" x14ac:dyDescent="0.3">
      <c r="A483" s="8" t="s">
        <v>396</v>
      </c>
      <c r="B483" s="24" t="s">
        <v>23</v>
      </c>
      <c r="C483" s="18">
        <v>605641.99</v>
      </c>
      <c r="D483" s="18">
        <v>209540.86</v>
      </c>
      <c r="E483" s="18">
        <v>0</v>
      </c>
      <c r="F483" s="18">
        <v>1356977.6</v>
      </c>
      <c r="G483" s="19">
        <f t="shared" si="7"/>
        <v>0.60073419782316229</v>
      </c>
    </row>
    <row r="484" spans="1:7" ht="15.6" customHeight="1" x14ac:dyDescent="0.3">
      <c r="A484" s="8" t="s">
        <v>397</v>
      </c>
      <c r="B484" s="24" t="s">
        <v>20</v>
      </c>
      <c r="C484" s="18">
        <v>4576200.1100000003</v>
      </c>
      <c r="D484" s="18">
        <v>715523.63</v>
      </c>
      <c r="E484" s="18">
        <v>0</v>
      </c>
      <c r="F484" s="18">
        <v>8549926.4000000004</v>
      </c>
      <c r="G484" s="19">
        <f t="shared" si="7"/>
        <v>0.61892038509243774</v>
      </c>
    </row>
    <row r="485" spans="1:7" ht="15.6" customHeight="1" x14ac:dyDescent="0.3">
      <c r="A485" s="8" t="s">
        <v>398</v>
      </c>
      <c r="B485" s="24" t="s">
        <v>24</v>
      </c>
      <c r="C485" s="18">
        <v>1182842.72</v>
      </c>
      <c r="D485" s="18">
        <v>510875.76</v>
      </c>
      <c r="E485" s="18">
        <v>0</v>
      </c>
      <c r="F485" s="18">
        <v>2670234.87</v>
      </c>
      <c r="G485" s="19">
        <f t="shared" si="7"/>
        <v>0.63429569399638619</v>
      </c>
    </row>
    <row r="486" spans="1:7" ht="15.6" customHeight="1" x14ac:dyDescent="0.3">
      <c r="A486" s="8" t="s">
        <v>399</v>
      </c>
      <c r="B486" s="24" t="s">
        <v>24</v>
      </c>
      <c r="C486" s="18">
        <v>20880933.550000001</v>
      </c>
      <c r="D486" s="18">
        <v>2724144.74</v>
      </c>
      <c r="E486" s="18">
        <v>500000</v>
      </c>
      <c r="F486" s="18">
        <v>45891204.310000002</v>
      </c>
      <c r="G486" s="19">
        <f t="shared" si="7"/>
        <v>0.52526575958145727</v>
      </c>
    </row>
    <row r="487" spans="1:7" ht="15.6" customHeight="1" x14ac:dyDescent="0.3">
      <c r="A487" s="8" t="s">
        <v>400</v>
      </c>
      <c r="B487" s="24" t="s">
        <v>17</v>
      </c>
      <c r="C487" s="18">
        <v>685451.82</v>
      </c>
      <c r="D487" s="18">
        <v>0</v>
      </c>
      <c r="E487" s="18">
        <v>0</v>
      </c>
      <c r="F487" s="18">
        <v>1217512.72</v>
      </c>
      <c r="G487" s="19">
        <f t="shared" si="7"/>
        <v>0.56299355952519325</v>
      </c>
    </row>
    <row r="488" spans="1:7" ht="15.6" customHeight="1" x14ac:dyDescent="0.3">
      <c r="A488" s="8" t="s">
        <v>621</v>
      </c>
      <c r="B488" s="24" t="s">
        <v>58</v>
      </c>
      <c r="C488" s="18">
        <v>3175028.09</v>
      </c>
      <c r="D488" s="18">
        <v>969756.05</v>
      </c>
      <c r="E488" s="18">
        <v>0</v>
      </c>
      <c r="F488" s="18">
        <v>6422998.1100000003</v>
      </c>
      <c r="G488" s="19">
        <f t="shared" si="7"/>
        <v>0.64530365244027754</v>
      </c>
    </row>
    <row r="489" spans="1:7" ht="15.6" customHeight="1" x14ac:dyDescent="0.3">
      <c r="A489" s="8" t="s">
        <v>401</v>
      </c>
      <c r="B489" s="24" t="s">
        <v>27</v>
      </c>
      <c r="C489" s="18">
        <v>13404193.82</v>
      </c>
      <c r="D489" s="18">
        <v>1897896.22</v>
      </c>
      <c r="E489" s="18">
        <v>210156.52</v>
      </c>
      <c r="F489" s="18">
        <v>38636025.219999999</v>
      </c>
      <c r="G489" s="19">
        <f t="shared" si="7"/>
        <v>0.40149695709304128</v>
      </c>
    </row>
    <row r="490" spans="1:7" ht="15.6" customHeight="1" x14ac:dyDescent="0.3">
      <c r="A490" s="8" t="s">
        <v>549</v>
      </c>
      <c r="B490" s="24" t="s">
        <v>24</v>
      </c>
      <c r="C490" s="18">
        <v>1677507.03</v>
      </c>
      <c r="D490" s="18">
        <v>558688.99</v>
      </c>
      <c r="E490" s="18">
        <v>0</v>
      </c>
      <c r="F490" s="18">
        <v>3206553.26</v>
      </c>
      <c r="G490" s="19">
        <f t="shared" si="7"/>
        <v>0.69738308977908581</v>
      </c>
    </row>
    <row r="491" spans="1:7" ht="15.6" customHeight="1" x14ac:dyDescent="0.3">
      <c r="A491" s="8" t="s">
        <v>402</v>
      </c>
      <c r="B491" s="24" t="s">
        <v>17</v>
      </c>
      <c r="C491" s="18">
        <v>30639808.260000002</v>
      </c>
      <c r="D491" s="18">
        <v>5134431.6399999997</v>
      </c>
      <c r="E491" s="18">
        <v>0</v>
      </c>
      <c r="F491" s="18">
        <v>103524223.51000001</v>
      </c>
      <c r="G491" s="19">
        <f t="shared" si="7"/>
        <v>0.34556395292879794</v>
      </c>
    </row>
    <row r="492" spans="1:7" ht="15.6" customHeight="1" x14ac:dyDescent="0.3">
      <c r="A492" s="8" t="s">
        <v>622</v>
      </c>
      <c r="B492" s="24" t="s">
        <v>37</v>
      </c>
      <c r="C492" s="18">
        <v>14448432.92</v>
      </c>
      <c r="D492" s="18">
        <v>7465272.9900000002</v>
      </c>
      <c r="E492" s="18">
        <v>9072013.4800000004</v>
      </c>
      <c r="F492" s="18">
        <v>57395701.489999995</v>
      </c>
      <c r="G492" s="19">
        <f t="shared" si="7"/>
        <v>0.53986132385538688</v>
      </c>
    </row>
    <row r="493" spans="1:7" ht="15.6" customHeight="1" x14ac:dyDescent="0.3">
      <c r="A493" s="8" t="s">
        <v>403</v>
      </c>
      <c r="B493" s="24" t="s">
        <v>24</v>
      </c>
      <c r="C493" s="18">
        <v>1693878.66</v>
      </c>
      <c r="D493" s="18">
        <v>883862.97</v>
      </c>
      <c r="E493" s="18">
        <v>553269.61</v>
      </c>
      <c r="F493" s="18">
        <v>4330773.7300000004</v>
      </c>
      <c r="G493" s="19">
        <f t="shared" si="7"/>
        <v>0.72296809651147476</v>
      </c>
    </row>
    <row r="494" spans="1:7" ht="15.6" customHeight="1" x14ac:dyDescent="0.3">
      <c r="A494" s="8" t="s">
        <v>550</v>
      </c>
      <c r="B494" s="24" t="s">
        <v>23</v>
      </c>
      <c r="C494" s="18">
        <v>352875.69</v>
      </c>
      <c r="D494" s="18">
        <v>0</v>
      </c>
      <c r="E494" s="18">
        <v>0</v>
      </c>
      <c r="F494" s="18">
        <v>612791.6</v>
      </c>
      <c r="G494" s="19">
        <f t="shared" si="7"/>
        <v>0.57584942417618001</v>
      </c>
    </row>
    <row r="495" spans="1:7" ht="15.6" customHeight="1" x14ac:dyDescent="0.3">
      <c r="A495" s="8" t="s">
        <v>404</v>
      </c>
      <c r="B495" s="24" t="s">
        <v>31</v>
      </c>
      <c r="C495" s="18">
        <v>2302028.37</v>
      </c>
      <c r="D495" s="18">
        <v>620458.68999999994</v>
      </c>
      <c r="E495" s="18">
        <v>0</v>
      </c>
      <c r="F495" s="18">
        <v>4671827.6500000004</v>
      </c>
      <c r="G495" s="19">
        <f t="shared" si="7"/>
        <v>0.6255554097763002</v>
      </c>
    </row>
    <row r="496" spans="1:7" ht="15.6" customHeight="1" x14ac:dyDescent="0.3">
      <c r="A496" s="8" t="s">
        <v>405</v>
      </c>
      <c r="B496" s="24" t="s">
        <v>20</v>
      </c>
      <c r="C496" s="18">
        <v>6307910.6900000004</v>
      </c>
      <c r="D496" s="18">
        <v>1101167.58</v>
      </c>
      <c r="E496" s="18">
        <v>0</v>
      </c>
      <c r="F496" s="18">
        <v>12261377.43</v>
      </c>
      <c r="G496" s="19">
        <f t="shared" si="7"/>
        <v>0.60426149609196078</v>
      </c>
    </row>
    <row r="497" spans="1:7" ht="15.6" customHeight="1" x14ac:dyDescent="0.3">
      <c r="A497" s="8" t="s">
        <v>406</v>
      </c>
      <c r="B497" s="24" t="s">
        <v>23</v>
      </c>
      <c r="C497" s="18">
        <v>6121328.7300000004</v>
      </c>
      <c r="D497" s="18">
        <v>3356459.14</v>
      </c>
      <c r="E497" s="18">
        <v>0</v>
      </c>
      <c r="F497" s="18">
        <v>20907140.330000002</v>
      </c>
      <c r="G497" s="19">
        <f t="shared" si="7"/>
        <v>0.45332779712585397</v>
      </c>
    </row>
    <row r="498" spans="1:7" ht="15.6" customHeight="1" x14ac:dyDescent="0.3">
      <c r="A498" s="8" t="s">
        <v>623</v>
      </c>
      <c r="B498" s="24" t="s">
        <v>24</v>
      </c>
      <c r="C498" s="18">
        <v>2868779.46</v>
      </c>
      <c r="D498" s="18">
        <v>361773.05</v>
      </c>
      <c r="E498" s="18">
        <v>0</v>
      </c>
      <c r="F498" s="18">
        <v>10042722.510000002</v>
      </c>
      <c r="G498" s="19">
        <f t="shared" si="7"/>
        <v>0.3216809492429159</v>
      </c>
    </row>
    <row r="499" spans="1:7" ht="15.6" customHeight="1" x14ac:dyDescent="0.3">
      <c r="A499" s="8" t="s">
        <v>407</v>
      </c>
      <c r="B499" s="24" t="s">
        <v>58</v>
      </c>
      <c r="C499" s="18">
        <v>1626947.99</v>
      </c>
      <c r="D499" s="18">
        <v>731042.61</v>
      </c>
      <c r="E499" s="18">
        <v>0</v>
      </c>
      <c r="F499" s="18">
        <v>3726402.69</v>
      </c>
      <c r="G499" s="19">
        <f t="shared" si="7"/>
        <v>0.63277933067400183</v>
      </c>
    </row>
    <row r="500" spans="1:7" ht="15.6" customHeight="1" x14ac:dyDescent="0.3">
      <c r="A500" s="8" t="s">
        <v>408</v>
      </c>
      <c r="B500" s="24" t="s">
        <v>37</v>
      </c>
      <c r="C500" s="18">
        <v>31708652.91</v>
      </c>
      <c r="D500" s="18">
        <v>2814831.78</v>
      </c>
      <c r="E500" s="18">
        <v>4369894.1100000003</v>
      </c>
      <c r="F500" s="18">
        <v>83835526.030000001</v>
      </c>
      <c r="G500" s="19">
        <f t="shared" si="7"/>
        <v>0.46392478990448816</v>
      </c>
    </row>
    <row r="501" spans="1:7" ht="15.6" customHeight="1" x14ac:dyDescent="0.3">
      <c r="A501" s="8" t="s">
        <v>551</v>
      </c>
      <c r="B501" s="24" t="s">
        <v>37</v>
      </c>
      <c r="C501" s="18">
        <v>3153491.2</v>
      </c>
      <c r="D501" s="18">
        <v>419900.83</v>
      </c>
      <c r="E501" s="18">
        <v>0</v>
      </c>
      <c r="F501" s="18">
        <v>6043753.8400000008</v>
      </c>
      <c r="G501" s="19">
        <f t="shared" si="7"/>
        <v>0.59125373478149468</v>
      </c>
    </row>
    <row r="502" spans="1:7" ht="15.6" customHeight="1" x14ac:dyDescent="0.3">
      <c r="A502" s="8" t="s">
        <v>409</v>
      </c>
      <c r="B502" s="24" t="s">
        <v>37</v>
      </c>
      <c r="C502" s="18">
        <v>1637290.89</v>
      </c>
      <c r="D502" s="18">
        <v>67548.28</v>
      </c>
      <c r="E502" s="18">
        <v>0</v>
      </c>
      <c r="F502" s="18">
        <v>2499966.5099999998</v>
      </c>
      <c r="G502" s="19">
        <f t="shared" si="7"/>
        <v>0.68194480333258545</v>
      </c>
    </row>
    <row r="503" spans="1:7" ht="15.6" customHeight="1" x14ac:dyDescent="0.3">
      <c r="A503" s="8" t="s">
        <v>410</v>
      </c>
      <c r="B503" s="24" t="s">
        <v>24</v>
      </c>
      <c r="C503" s="18">
        <v>961518.81</v>
      </c>
      <c r="D503" s="18">
        <v>297513.57</v>
      </c>
      <c r="E503" s="18">
        <v>0</v>
      </c>
      <c r="F503" s="18">
        <v>1606566.55</v>
      </c>
      <c r="G503" s="19">
        <f t="shared" si="7"/>
        <v>0.78367894563720386</v>
      </c>
    </row>
    <row r="504" spans="1:7" ht="15.6" customHeight="1" x14ac:dyDescent="0.3">
      <c r="A504" s="8" t="s">
        <v>411</v>
      </c>
      <c r="B504" s="24" t="s">
        <v>37</v>
      </c>
      <c r="C504" s="18">
        <v>14750789.050000001</v>
      </c>
      <c r="D504" s="18">
        <v>1780823.69</v>
      </c>
      <c r="E504" s="18">
        <v>0</v>
      </c>
      <c r="F504" s="18">
        <v>78001234.629999995</v>
      </c>
      <c r="G504" s="19">
        <f t="shared" si="7"/>
        <v>0.21194039835930736</v>
      </c>
    </row>
    <row r="505" spans="1:7" ht="15.6" customHeight="1" x14ac:dyDescent="0.3">
      <c r="A505" s="8" t="s">
        <v>624</v>
      </c>
      <c r="B505" s="24" t="s">
        <v>20</v>
      </c>
      <c r="C505" s="18">
        <v>1057650.1200000001</v>
      </c>
      <c r="D505" s="18">
        <v>154707.57999999999</v>
      </c>
      <c r="E505" s="18">
        <v>0</v>
      </c>
      <c r="F505" s="18">
        <v>1487691.8800000001</v>
      </c>
      <c r="G505" s="19">
        <f t="shared" si="7"/>
        <v>0.81492526530426457</v>
      </c>
    </row>
    <row r="506" spans="1:7" ht="15.6" customHeight="1" x14ac:dyDescent="0.3">
      <c r="A506" s="8" t="s">
        <v>412</v>
      </c>
      <c r="B506" s="24" t="s">
        <v>58</v>
      </c>
      <c r="C506" s="18">
        <v>512908.5</v>
      </c>
      <c r="D506" s="18">
        <v>666341.88</v>
      </c>
      <c r="E506" s="18">
        <v>0</v>
      </c>
      <c r="F506" s="18">
        <v>1715586.15</v>
      </c>
      <c r="G506" s="19">
        <f t="shared" si="7"/>
        <v>0.68737462120453696</v>
      </c>
    </row>
    <row r="507" spans="1:7" ht="15.6" customHeight="1" x14ac:dyDescent="0.3">
      <c r="A507" s="8" t="s">
        <v>413</v>
      </c>
      <c r="B507" s="24" t="s">
        <v>37</v>
      </c>
      <c r="C507" s="18">
        <v>33950371.399999999</v>
      </c>
      <c r="D507" s="18">
        <v>2581468.27</v>
      </c>
      <c r="E507" s="18">
        <v>0</v>
      </c>
      <c r="F507" s="18">
        <v>76382595.669999987</v>
      </c>
      <c r="G507" s="19">
        <f t="shared" si="7"/>
        <v>0.47827439418045647</v>
      </c>
    </row>
    <row r="508" spans="1:7" ht="15.6" customHeight="1" x14ac:dyDescent="0.3">
      <c r="A508" s="8" t="s">
        <v>414</v>
      </c>
      <c r="B508" s="24" t="s">
        <v>58</v>
      </c>
      <c r="C508" s="18">
        <v>429739.76</v>
      </c>
      <c r="D508" s="18">
        <v>162869.76000000001</v>
      </c>
      <c r="E508" s="18">
        <v>0</v>
      </c>
      <c r="F508" s="18">
        <v>788268.99</v>
      </c>
      <c r="G508" s="19">
        <f t="shared" si="7"/>
        <v>0.75178591003560857</v>
      </c>
    </row>
    <row r="509" spans="1:7" ht="15.6" customHeight="1" x14ac:dyDescent="0.3">
      <c r="A509" s="8" t="s">
        <v>625</v>
      </c>
      <c r="B509" s="24" t="s">
        <v>58</v>
      </c>
      <c r="C509" s="18">
        <v>413608.78</v>
      </c>
      <c r="D509" s="18">
        <v>293083.14</v>
      </c>
      <c r="E509" s="18">
        <v>0</v>
      </c>
      <c r="F509" s="18">
        <v>974783.93</v>
      </c>
      <c r="G509" s="19">
        <f t="shared" si="7"/>
        <v>0.72497288706841934</v>
      </c>
    </row>
    <row r="510" spans="1:7" ht="15.6" customHeight="1" x14ac:dyDescent="0.3">
      <c r="A510" s="8" t="s">
        <v>415</v>
      </c>
      <c r="B510" s="24" t="s">
        <v>58</v>
      </c>
      <c r="C510" s="18">
        <v>707498.03</v>
      </c>
      <c r="D510" s="18">
        <v>567050.5</v>
      </c>
      <c r="E510" s="18">
        <v>0</v>
      </c>
      <c r="F510" s="18">
        <v>1652638.1600000001</v>
      </c>
      <c r="G510" s="19">
        <f t="shared" si="7"/>
        <v>0.77122056167455311</v>
      </c>
    </row>
    <row r="511" spans="1:7" ht="15.6" customHeight="1" x14ac:dyDescent="0.3">
      <c r="A511" s="8" t="s">
        <v>416</v>
      </c>
      <c r="B511" s="24" t="s">
        <v>23</v>
      </c>
      <c r="C511" s="18">
        <v>431043.48</v>
      </c>
      <c r="D511" s="18">
        <v>74139.67</v>
      </c>
      <c r="E511" s="18">
        <v>0</v>
      </c>
      <c r="F511" s="18">
        <v>621046.13</v>
      </c>
      <c r="G511" s="19">
        <f t="shared" si="7"/>
        <v>0.81343901136619268</v>
      </c>
    </row>
    <row r="512" spans="1:7" ht="15.6" customHeight="1" x14ac:dyDescent="0.3">
      <c r="A512" s="8" t="s">
        <v>417</v>
      </c>
      <c r="B512" s="24" t="s">
        <v>31</v>
      </c>
      <c r="C512" s="18">
        <v>571522.88</v>
      </c>
      <c r="D512" s="18">
        <v>66401.649999999994</v>
      </c>
      <c r="E512" s="18">
        <v>0</v>
      </c>
      <c r="F512" s="18">
        <v>1186107.7</v>
      </c>
      <c r="G512" s="19">
        <f t="shared" si="7"/>
        <v>0.53783019029384938</v>
      </c>
    </row>
    <row r="513" spans="1:7" ht="15.6" customHeight="1" x14ac:dyDescent="0.3">
      <c r="A513" s="8" t="s">
        <v>418</v>
      </c>
      <c r="B513" s="24" t="s">
        <v>23</v>
      </c>
      <c r="C513" s="18">
        <v>7615813.7599999998</v>
      </c>
      <c r="D513" s="18">
        <v>334002.71000000002</v>
      </c>
      <c r="E513" s="18">
        <v>0</v>
      </c>
      <c r="F513" s="18">
        <v>14184430.510000002</v>
      </c>
      <c r="G513" s="19">
        <f t="shared" si="7"/>
        <v>0.56046074351701269</v>
      </c>
    </row>
    <row r="514" spans="1:7" ht="15.6" customHeight="1" x14ac:dyDescent="0.3">
      <c r="A514" s="8" t="s">
        <v>419</v>
      </c>
      <c r="B514" s="24" t="s">
        <v>17</v>
      </c>
      <c r="C514" s="18">
        <v>326256.71000000002</v>
      </c>
      <c r="D514" s="18">
        <v>65450</v>
      </c>
      <c r="E514" s="18">
        <v>0</v>
      </c>
      <c r="F514" s="18">
        <v>565969.85000000009</v>
      </c>
      <c r="G514" s="19">
        <f t="shared" si="7"/>
        <v>0.69209819215634893</v>
      </c>
    </row>
    <row r="515" spans="1:7" ht="15.6" customHeight="1" x14ac:dyDescent="0.3">
      <c r="A515" s="8" t="s">
        <v>420</v>
      </c>
      <c r="B515" s="24" t="s">
        <v>58</v>
      </c>
      <c r="C515" s="18">
        <v>1012222.79</v>
      </c>
      <c r="D515" s="18">
        <v>662270.89</v>
      </c>
      <c r="E515" s="18">
        <v>0</v>
      </c>
      <c r="F515" s="18">
        <v>2607307.7999999998</v>
      </c>
      <c r="G515" s="19">
        <f t="shared" si="7"/>
        <v>0.64223091727029713</v>
      </c>
    </row>
    <row r="516" spans="1:7" ht="15.6" customHeight="1" x14ac:dyDescent="0.3">
      <c r="A516" s="8" t="s">
        <v>421</v>
      </c>
      <c r="B516" s="24" t="s">
        <v>20</v>
      </c>
      <c r="C516" s="18">
        <v>4158633.88</v>
      </c>
      <c r="D516" s="18">
        <v>556584.23</v>
      </c>
      <c r="E516" s="18">
        <v>0</v>
      </c>
      <c r="F516" s="18">
        <v>6958315.6600000001</v>
      </c>
      <c r="G516" s="19">
        <f t="shared" si="7"/>
        <v>0.67763785668786392</v>
      </c>
    </row>
    <row r="517" spans="1:7" ht="15.6" customHeight="1" x14ac:dyDescent="0.3">
      <c r="A517" s="8" t="s">
        <v>422</v>
      </c>
      <c r="B517" s="24" t="s">
        <v>31</v>
      </c>
      <c r="C517" s="18">
        <v>504707.07</v>
      </c>
      <c r="D517" s="18">
        <v>419384.11</v>
      </c>
      <c r="E517" s="18">
        <v>198341.5</v>
      </c>
      <c r="F517" s="18">
        <v>1518306.16</v>
      </c>
      <c r="G517" s="19">
        <f t="shared" si="7"/>
        <v>0.73926636772651966</v>
      </c>
    </row>
    <row r="518" spans="1:7" ht="15.6" customHeight="1" x14ac:dyDescent="0.3">
      <c r="A518" s="8" t="s">
        <v>423</v>
      </c>
      <c r="B518" s="24" t="s">
        <v>31</v>
      </c>
      <c r="C518" s="18">
        <v>2224520.15</v>
      </c>
      <c r="D518" s="18">
        <v>704303.83</v>
      </c>
      <c r="E518" s="18">
        <v>0</v>
      </c>
      <c r="F518" s="18">
        <v>4450942.3899999997</v>
      </c>
      <c r="G518" s="19">
        <f t="shared" si="7"/>
        <v>0.65802334053575562</v>
      </c>
    </row>
    <row r="519" spans="1:7" ht="15.6" customHeight="1" x14ac:dyDescent="0.3">
      <c r="A519" s="8" t="s">
        <v>424</v>
      </c>
      <c r="B519" s="24" t="s">
        <v>24</v>
      </c>
      <c r="C519" s="18">
        <v>4395196.07</v>
      </c>
      <c r="D519" s="18">
        <v>568395.31000000006</v>
      </c>
      <c r="E519" s="18">
        <v>337433.76</v>
      </c>
      <c r="F519" s="18">
        <v>8477012.370000001</v>
      </c>
      <c r="G519" s="19">
        <f t="shared" si="7"/>
        <v>0.62534120614949629</v>
      </c>
    </row>
    <row r="520" spans="1:7" ht="15.6" customHeight="1" x14ac:dyDescent="0.3">
      <c r="A520" s="8" t="s">
        <v>425</v>
      </c>
      <c r="B520" s="24" t="s">
        <v>31</v>
      </c>
      <c r="C520" s="18">
        <v>2254300.66</v>
      </c>
      <c r="D520" s="18">
        <v>690859.83</v>
      </c>
      <c r="E520" s="18">
        <v>0</v>
      </c>
      <c r="F520" s="18">
        <v>5753276.6200000001</v>
      </c>
      <c r="G520" s="19">
        <f t="shared" si="7"/>
        <v>0.51191011392739194</v>
      </c>
    </row>
    <row r="521" spans="1:7" ht="15.6" customHeight="1" x14ac:dyDescent="0.3">
      <c r="A521" s="8" t="s">
        <v>426</v>
      </c>
      <c r="B521" s="24" t="s">
        <v>31</v>
      </c>
      <c r="C521" s="18">
        <v>1128436.3500000001</v>
      </c>
      <c r="D521" s="18">
        <v>635870.63</v>
      </c>
      <c r="E521" s="18">
        <v>0</v>
      </c>
      <c r="F521" s="18">
        <v>3062362.86</v>
      </c>
      <c r="G521" s="19">
        <f t="shared" si="7"/>
        <v>0.57612603752646085</v>
      </c>
    </row>
    <row r="522" spans="1:7" ht="15.6" customHeight="1" x14ac:dyDescent="0.3">
      <c r="A522" s="8" t="s">
        <v>427</v>
      </c>
      <c r="B522" s="24" t="s">
        <v>27</v>
      </c>
      <c r="C522" s="18">
        <v>1170036.29</v>
      </c>
      <c r="D522" s="18">
        <v>782439.67</v>
      </c>
      <c r="E522" s="18">
        <v>0</v>
      </c>
      <c r="F522" s="18">
        <v>3007561.9899999998</v>
      </c>
      <c r="G522" s="19">
        <f t="shared" si="7"/>
        <v>0.64918893325952698</v>
      </c>
    </row>
    <row r="523" spans="1:7" ht="15.6" customHeight="1" x14ac:dyDescent="0.3">
      <c r="A523" s="8" t="s">
        <v>428</v>
      </c>
      <c r="B523" s="24" t="s">
        <v>17</v>
      </c>
      <c r="C523" s="18">
        <v>267480.74</v>
      </c>
      <c r="D523" s="18">
        <v>183998.76</v>
      </c>
      <c r="E523" s="18">
        <v>0</v>
      </c>
      <c r="F523" s="18">
        <v>543232.28</v>
      </c>
      <c r="G523" s="19">
        <f t="shared" ref="G523:G586" si="8">(C523+D523+E523)/F523</f>
        <v>0.83109843914282855</v>
      </c>
    </row>
    <row r="524" spans="1:7" ht="15.6" customHeight="1" x14ac:dyDescent="0.3">
      <c r="A524" s="8" t="s">
        <v>429</v>
      </c>
      <c r="B524" s="24" t="s">
        <v>17</v>
      </c>
      <c r="C524" s="18">
        <v>4174173.72</v>
      </c>
      <c r="D524" s="18">
        <v>105648.68</v>
      </c>
      <c r="E524" s="18">
        <v>0</v>
      </c>
      <c r="F524" s="18">
        <v>7291132.2000000002</v>
      </c>
      <c r="G524" s="19">
        <f t="shared" si="8"/>
        <v>0.58699009736786834</v>
      </c>
    </row>
    <row r="525" spans="1:7" ht="15.6" customHeight="1" x14ac:dyDescent="0.3">
      <c r="A525" s="8" t="s">
        <v>430</v>
      </c>
      <c r="B525" s="24" t="s">
        <v>27</v>
      </c>
      <c r="C525" s="18">
        <v>645828.32999999996</v>
      </c>
      <c r="D525" s="18">
        <v>337665.18</v>
      </c>
      <c r="E525" s="18">
        <v>0</v>
      </c>
      <c r="F525" s="18">
        <v>1148924.31</v>
      </c>
      <c r="G525" s="19">
        <f t="shared" si="8"/>
        <v>0.85601244698182077</v>
      </c>
    </row>
    <row r="526" spans="1:7" ht="15.6" customHeight="1" x14ac:dyDescent="0.3">
      <c r="A526" s="8" t="s">
        <v>431</v>
      </c>
      <c r="B526" s="24" t="s">
        <v>37</v>
      </c>
      <c r="C526" s="18">
        <v>1866882.35</v>
      </c>
      <c r="D526" s="18">
        <v>199346.02</v>
      </c>
      <c r="E526" s="18">
        <v>0</v>
      </c>
      <c r="F526" s="18">
        <v>3875596.4400000004</v>
      </c>
      <c r="G526" s="19">
        <f t="shared" si="8"/>
        <v>0.53313816388994306</v>
      </c>
    </row>
    <row r="527" spans="1:7" ht="15.6" customHeight="1" x14ac:dyDescent="0.3">
      <c r="A527" s="8" t="s">
        <v>5</v>
      </c>
      <c r="B527" s="24" t="s">
        <v>24</v>
      </c>
      <c r="C527" s="18">
        <v>436152234.56999999</v>
      </c>
      <c r="D527" s="18">
        <v>16415283.91</v>
      </c>
      <c r="E527" s="18">
        <v>57034111.689999998</v>
      </c>
      <c r="F527" s="18">
        <v>1008775929.9099998</v>
      </c>
      <c r="G527" s="19">
        <f t="shared" si="8"/>
        <v>0.5051683085018347</v>
      </c>
    </row>
    <row r="528" spans="1:7" ht="15.6" customHeight="1" x14ac:dyDescent="0.3">
      <c r="A528" s="8" t="s">
        <v>432</v>
      </c>
      <c r="B528" s="24" t="s">
        <v>27</v>
      </c>
      <c r="C528" s="18">
        <v>2057354.17</v>
      </c>
      <c r="D528" s="18">
        <v>671830.05</v>
      </c>
      <c r="E528" s="18">
        <v>0</v>
      </c>
      <c r="F528" s="18">
        <v>4550354.2699999996</v>
      </c>
      <c r="G528" s="19">
        <f t="shared" si="8"/>
        <v>0.59977400836528716</v>
      </c>
    </row>
    <row r="529" spans="1:7" ht="15.6" customHeight="1" x14ac:dyDescent="0.3">
      <c r="A529" s="8" t="s">
        <v>433</v>
      </c>
      <c r="B529" s="24" t="s">
        <v>17</v>
      </c>
      <c r="C529" s="18">
        <v>338596.96</v>
      </c>
      <c r="D529" s="18">
        <v>176557.83</v>
      </c>
      <c r="E529" s="18">
        <v>0</v>
      </c>
      <c r="F529" s="18">
        <v>640474.14</v>
      </c>
      <c r="G529" s="19">
        <f t="shared" si="8"/>
        <v>0.80433347394790999</v>
      </c>
    </row>
    <row r="530" spans="1:7" ht="15.6" customHeight="1" x14ac:dyDescent="0.3">
      <c r="A530" s="8" t="s">
        <v>434</v>
      </c>
      <c r="B530" s="24" t="s">
        <v>31</v>
      </c>
      <c r="C530" s="18">
        <v>1132872.08</v>
      </c>
      <c r="D530" s="18">
        <v>492862.85</v>
      </c>
      <c r="E530" s="18">
        <v>0</v>
      </c>
      <c r="F530" s="18">
        <v>2761089.62</v>
      </c>
      <c r="G530" s="19">
        <f t="shared" si="8"/>
        <v>0.58880194189422941</v>
      </c>
    </row>
    <row r="531" spans="1:7" ht="15.6" customHeight="1" x14ac:dyDescent="0.3">
      <c r="A531" s="8" t="s">
        <v>435</v>
      </c>
      <c r="B531" s="24" t="s">
        <v>23</v>
      </c>
      <c r="C531" s="18">
        <v>364036.4</v>
      </c>
      <c r="D531" s="18">
        <v>1617867</v>
      </c>
      <c r="E531" s="18">
        <v>0</v>
      </c>
      <c r="F531" s="18">
        <v>2188825.66</v>
      </c>
      <c r="G531" s="19">
        <f t="shared" si="8"/>
        <v>0.90546425702995448</v>
      </c>
    </row>
    <row r="532" spans="1:7" ht="15.6" customHeight="1" x14ac:dyDescent="0.3">
      <c r="A532" s="8" t="s">
        <v>436</v>
      </c>
      <c r="B532" s="24" t="s">
        <v>17</v>
      </c>
      <c r="C532" s="18">
        <v>1196284.78</v>
      </c>
      <c r="D532" s="18">
        <v>305547.09999999998</v>
      </c>
      <c r="E532" s="18">
        <v>0</v>
      </c>
      <c r="F532" s="18">
        <v>2845555.69</v>
      </c>
      <c r="G532" s="19">
        <f t="shared" si="8"/>
        <v>0.52778158068661796</v>
      </c>
    </row>
    <row r="533" spans="1:7" ht="15.6" customHeight="1" x14ac:dyDescent="0.3">
      <c r="A533" s="8" t="s">
        <v>437</v>
      </c>
      <c r="B533" s="24" t="s">
        <v>31</v>
      </c>
      <c r="C533" s="18">
        <v>831365.29</v>
      </c>
      <c r="D533" s="18">
        <v>159836.4</v>
      </c>
      <c r="E533" s="18">
        <v>100000</v>
      </c>
      <c r="F533" s="18">
        <v>2101687.92</v>
      </c>
      <c r="G533" s="19">
        <f t="shared" si="8"/>
        <v>0.51920253221991208</v>
      </c>
    </row>
    <row r="534" spans="1:7" ht="15.6" customHeight="1" x14ac:dyDescent="0.3">
      <c r="A534" s="8" t="s">
        <v>438</v>
      </c>
      <c r="B534" s="24" t="s">
        <v>23</v>
      </c>
      <c r="C534" s="18">
        <v>494578.53</v>
      </c>
      <c r="D534" s="18">
        <v>127792.07</v>
      </c>
      <c r="E534" s="18">
        <v>0</v>
      </c>
      <c r="F534" s="18">
        <v>1065699.3600000001</v>
      </c>
      <c r="G534" s="19">
        <f t="shared" si="8"/>
        <v>0.58400203974974707</v>
      </c>
    </row>
    <row r="535" spans="1:7" ht="15.6" customHeight="1" x14ac:dyDescent="0.3">
      <c r="A535" s="8" t="s">
        <v>626</v>
      </c>
      <c r="B535" s="24" t="s">
        <v>17</v>
      </c>
      <c r="C535" s="18">
        <v>212948.58</v>
      </c>
      <c r="D535" s="18">
        <v>198718.2</v>
      </c>
      <c r="E535" s="18">
        <v>0</v>
      </c>
      <c r="F535" s="18">
        <v>467223.48</v>
      </c>
      <c r="G535" s="19">
        <f t="shared" si="8"/>
        <v>0.88109180643061868</v>
      </c>
    </row>
    <row r="536" spans="1:7" ht="15.6" customHeight="1" x14ac:dyDescent="0.3">
      <c r="A536" s="8" t="s">
        <v>439</v>
      </c>
      <c r="B536" s="24" t="s">
        <v>17</v>
      </c>
      <c r="C536" s="18">
        <v>1433502.07</v>
      </c>
      <c r="D536" s="18">
        <v>349236.58</v>
      </c>
      <c r="E536" s="18">
        <v>0</v>
      </c>
      <c r="F536" s="18">
        <v>4976891.07</v>
      </c>
      <c r="G536" s="19">
        <f t="shared" si="8"/>
        <v>0.35820326885313969</v>
      </c>
    </row>
    <row r="537" spans="1:7" ht="15.6" customHeight="1" x14ac:dyDescent="0.3">
      <c r="A537" s="8" t="s">
        <v>627</v>
      </c>
      <c r="B537" s="24" t="s">
        <v>17</v>
      </c>
      <c r="C537" s="18">
        <v>458774.83</v>
      </c>
      <c r="D537" s="18">
        <v>82859.5</v>
      </c>
      <c r="E537" s="18">
        <v>0</v>
      </c>
      <c r="F537" s="18">
        <v>866102.89000000013</v>
      </c>
      <c r="G537" s="19">
        <f t="shared" si="8"/>
        <v>0.6253694985361381</v>
      </c>
    </row>
    <row r="538" spans="1:7" ht="15.6" customHeight="1" x14ac:dyDescent="0.3">
      <c r="A538" s="8" t="s">
        <v>440</v>
      </c>
      <c r="B538" s="24" t="s">
        <v>37</v>
      </c>
      <c r="C538" s="18">
        <v>6725706.54</v>
      </c>
      <c r="D538" s="18">
        <v>452002.37</v>
      </c>
      <c r="E538" s="18">
        <v>0</v>
      </c>
      <c r="F538" s="18">
        <v>29464019.599999998</v>
      </c>
      <c r="G538" s="19">
        <f t="shared" si="8"/>
        <v>0.24360929049884289</v>
      </c>
    </row>
    <row r="539" spans="1:7" ht="15.6" customHeight="1" x14ac:dyDescent="0.3">
      <c r="A539" s="8" t="s">
        <v>441</v>
      </c>
      <c r="B539" s="24" t="s">
        <v>27</v>
      </c>
      <c r="C539" s="18">
        <v>1934853.01</v>
      </c>
      <c r="D539" s="18">
        <v>1338278.94</v>
      </c>
      <c r="E539" s="18">
        <v>0</v>
      </c>
      <c r="F539" s="18">
        <v>7744980.2599999998</v>
      </c>
      <c r="G539" s="19">
        <f t="shared" si="8"/>
        <v>0.42261333665426287</v>
      </c>
    </row>
    <row r="540" spans="1:7" ht="15.6" customHeight="1" x14ac:dyDescent="0.3">
      <c r="A540" s="8" t="s">
        <v>442</v>
      </c>
      <c r="B540" s="24" t="s">
        <v>17</v>
      </c>
      <c r="C540" s="18">
        <v>325621</v>
      </c>
      <c r="D540" s="18">
        <v>129199.53</v>
      </c>
      <c r="E540" s="18">
        <v>0</v>
      </c>
      <c r="F540" s="18">
        <v>680486.13</v>
      </c>
      <c r="G540" s="19">
        <f t="shared" si="8"/>
        <v>0.66837590062269159</v>
      </c>
    </row>
    <row r="541" spans="1:7" ht="15.6" customHeight="1" x14ac:dyDescent="0.3">
      <c r="A541" s="8" t="s">
        <v>443</v>
      </c>
      <c r="B541" s="24" t="s">
        <v>17</v>
      </c>
      <c r="C541" s="18">
        <v>3372460.57</v>
      </c>
      <c r="D541" s="18">
        <v>1809534.92</v>
      </c>
      <c r="E541" s="18">
        <v>0</v>
      </c>
      <c r="F541" s="18">
        <v>7299820.25</v>
      </c>
      <c r="G541" s="19">
        <f t="shared" si="8"/>
        <v>0.70987987546679665</v>
      </c>
    </row>
    <row r="542" spans="1:7" ht="15.6" customHeight="1" x14ac:dyDescent="0.3">
      <c r="A542" s="8" t="s">
        <v>444</v>
      </c>
      <c r="B542" s="24" t="s">
        <v>24</v>
      </c>
      <c r="C542" s="18">
        <v>5105885.33</v>
      </c>
      <c r="D542" s="18">
        <v>1405160.13</v>
      </c>
      <c r="E542" s="18">
        <v>0</v>
      </c>
      <c r="F542" s="18">
        <v>9427682.370000001</v>
      </c>
      <c r="G542" s="19">
        <f t="shared" si="8"/>
        <v>0.69063054995561957</v>
      </c>
    </row>
    <row r="543" spans="1:7" ht="15.6" customHeight="1" x14ac:dyDescent="0.3">
      <c r="A543" s="8" t="s">
        <v>445</v>
      </c>
      <c r="B543" s="24" t="s">
        <v>27</v>
      </c>
      <c r="C543" s="18">
        <v>1167676.99</v>
      </c>
      <c r="D543" s="18">
        <v>1050500.3400000001</v>
      </c>
      <c r="E543" s="18">
        <v>215000</v>
      </c>
      <c r="F543" s="18">
        <v>3781263.41</v>
      </c>
      <c r="G543" s="19">
        <f t="shared" si="8"/>
        <v>0.64348263164242236</v>
      </c>
    </row>
    <row r="544" spans="1:7" ht="15.6" customHeight="1" x14ac:dyDescent="0.3">
      <c r="A544" s="8" t="s">
        <v>628</v>
      </c>
      <c r="B544" s="24" t="s">
        <v>24</v>
      </c>
      <c r="C544" s="18">
        <v>11617246.699999999</v>
      </c>
      <c r="D544" s="18">
        <v>1812794.62</v>
      </c>
      <c r="E544" s="18">
        <v>0</v>
      </c>
      <c r="F544" s="18">
        <v>28854503.449999999</v>
      </c>
      <c r="G544" s="19">
        <f t="shared" si="8"/>
        <v>0.46544004277432821</v>
      </c>
    </row>
    <row r="545" spans="1:7" ht="15.6" customHeight="1" x14ac:dyDescent="0.3">
      <c r="A545" s="8" t="s">
        <v>446</v>
      </c>
      <c r="B545" s="24" t="s">
        <v>37</v>
      </c>
      <c r="C545" s="18">
        <v>779192.58</v>
      </c>
      <c r="D545" s="18">
        <v>445158.82</v>
      </c>
      <c r="E545" s="18">
        <v>0</v>
      </c>
      <c r="F545" s="18">
        <v>1660973.51</v>
      </c>
      <c r="G545" s="19">
        <f t="shared" si="8"/>
        <v>0.73712879382405072</v>
      </c>
    </row>
    <row r="546" spans="1:7" ht="15.6" customHeight="1" x14ac:dyDescent="0.3">
      <c r="A546" s="8" t="s">
        <v>447</v>
      </c>
      <c r="B546" s="24" t="s">
        <v>31</v>
      </c>
      <c r="C546" s="18">
        <v>1314231.1100000001</v>
      </c>
      <c r="D546" s="18">
        <v>472119.93</v>
      </c>
      <c r="E546" s="18">
        <v>0</v>
      </c>
      <c r="F546" s="18">
        <v>3025223.0100000002</v>
      </c>
      <c r="G546" s="19">
        <f t="shared" si="8"/>
        <v>0.59048573744650978</v>
      </c>
    </row>
    <row r="547" spans="1:7" ht="15.6" customHeight="1" x14ac:dyDescent="0.3">
      <c r="A547" s="8" t="s">
        <v>448</v>
      </c>
      <c r="B547" s="24" t="s">
        <v>20</v>
      </c>
      <c r="C547" s="18">
        <v>1420218.65</v>
      </c>
      <c r="D547" s="18">
        <v>145928.37</v>
      </c>
      <c r="E547" s="18">
        <v>0</v>
      </c>
      <c r="F547" s="18">
        <v>2479624.0500000003</v>
      </c>
      <c r="G547" s="19">
        <f t="shared" si="8"/>
        <v>0.63160664214399753</v>
      </c>
    </row>
    <row r="548" spans="1:7" ht="15.6" customHeight="1" x14ac:dyDescent="0.3">
      <c r="A548" s="8" t="s">
        <v>449</v>
      </c>
      <c r="B548" s="24" t="s">
        <v>23</v>
      </c>
      <c r="C548" s="18">
        <v>634957.28</v>
      </c>
      <c r="D548" s="18">
        <v>452870.78</v>
      </c>
      <c r="E548" s="18">
        <v>0</v>
      </c>
      <c r="F548" s="18">
        <v>1419733.82</v>
      </c>
      <c r="G548" s="19">
        <f t="shared" si="8"/>
        <v>0.76621972701897034</v>
      </c>
    </row>
    <row r="549" spans="1:7" ht="15.6" customHeight="1" x14ac:dyDescent="0.3">
      <c r="A549" s="8" t="s">
        <v>552</v>
      </c>
      <c r="B549" s="24" t="s">
        <v>31</v>
      </c>
      <c r="C549" s="18">
        <v>5643429.1799999997</v>
      </c>
      <c r="D549" s="18">
        <v>565907.03</v>
      </c>
      <c r="E549" s="18">
        <v>0</v>
      </c>
      <c r="F549" s="18">
        <v>12522855.259999998</v>
      </c>
      <c r="G549" s="19">
        <f t="shared" si="8"/>
        <v>0.49584029209645286</v>
      </c>
    </row>
    <row r="550" spans="1:7" ht="15.6" customHeight="1" x14ac:dyDescent="0.3">
      <c r="A550" s="8" t="s">
        <v>450</v>
      </c>
      <c r="B550" s="24" t="s">
        <v>31</v>
      </c>
      <c r="C550" s="18">
        <v>5652646.4699999997</v>
      </c>
      <c r="D550" s="18">
        <v>490556.38</v>
      </c>
      <c r="E550" s="18">
        <v>0</v>
      </c>
      <c r="F550" s="18">
        <v>12086720.640000002</v>
      </c>
      <c r="G550" s="19">
        <f t="shared" si="8"/>
        <v>0.50826051440864595</v>
      </c>
    </row>
    <row r="551" spans="1:7" ht="15.6" customHeight="1" x14ac:dyDescent="0.3">
      <c r="A551" s="8" t="s">
        <v>553</v>
      </c>
      <c r="B551" s="24" t="s">
        <v>27</v>
      </c>
      <c r="C551" s="18">
        <v>27677468.640000001</v>
      </c>
      <c r="D551" s="18">
        <v>6467727.5</v>
      </c>
      <c r="E551" s="18">
        <v>5597129.04</v>
      </c>
      <c r="F551" s="18">
        <v>117603683.15000001</v>
      </c>
      <c r="G551" s="19">
        <f t="shared" si="8"/>
        <v>0.33793435813834033</v>
      </c>
    </row>
    <row r="552" spans="1:7" ht="15.6" customHeight="1" x14ac:dyDescent="0.3">
      <c r="A552" s="8" t="s">
        <v>451</v>
      </c>
      <c r="B552" s="24" t="s">
        <v>23</v>
      </c>
      <c r="C552" s="18">
        <v>1636074.33</v>
      </c>
      <c r="D552" s="18">
        <v>178489.35</v>
      </c>
      <c r="E552" s="18">
        <v>0</v>
      </c>
      <c r="F552" s="18">
        <v>5224057.5199999996</v>
      </c>
      <c r="G552" s="19">
        <f t="shared" si="8"/>
        <v>0.34734756902140701</v>
      </c>
    </row>
    <row r="553" spans="1:7" ht="15.6" customHeight="1" x14ac:dyDescent="0.3">
      <c r="A553" s="8" t="s">
        <v>452</v>
      </c>
      <c r="B553" s="24" t="s">
        <v>31</v>
      </c>
      <c r="C553" s="18">
        <v>4339153.5</v>
      </c>
      <c r="D553" s="18">
        <v>572144.24</v>
      </c>
      <c r="E553" s="18">
        <v>0</v>
      </c>
      <c r="F553" s="18">
        <v>8439156.5299999993</v>
      </c>
      <c r="G553" s="19">
        <f t="shared" si="8"/>
        <v>0.58196547516816832</v>
      </c>
    </row>
    <row r="554" spans="1:7" ht="15.6" customHeight="1" x14ac:dyDescent="0.3">
      <c r="A554" s="8" t="s">
        <v>629</v>
      </c>
      <c r="B554" s="24" t="s">
        <v>31</v>
      </c>
      <c r="C554" s="18">
        <v>569041.37</v>
      </c>
      <c r="D554" s="18">
        <v>703588.37</v>
      </c>
      <c r="E554" s="18">
        <v>0</v>
      </c>
      <c r="F554" s="18">
        <v>1643471.5899999999</v>
      </c>
      <c r="G554" s="19">
        <f t="shared" si="8"/>
        <v>0.77435457220164061</v>
      </c>
    </row>
    <row r="555" spans="1:7" ht="15.6" customHeight="1" x14ac:dyDescent="0.3">
      <c r="A555" s="8" t="s">
        <v>453</v>
      </c>
      <c r="B555" s="24" t="s">
        <v>27</v>
      </c>
      <c r="C555" s="18">
        <v>9140157.5600000005</v>
      </c>
      <c r="D555" s="18">
        <v>1020404.86</v>
      </c>
      <c r="E555" s="18">
        <v>0</v>
      </c>
      <c r="F555" s="18">
        <v>28879618.660000004</v>
      </c>
      <c r="G555" s="19">
        <f t="shared" si="8"/>
        <v>0.35182467398965295</v>
      </c>
    </row>
    <row r="556" spans="1:7" ht="15.6" customHeight="1" x14ac:dyDescent="0.3">
      <c r="A556" s="8" t="s">
        <v>454</v>
      </c>
      <c r="B556" s="24" t="s">
        <v>37</v>
      </c>
      <c r="C556" s="18">
        <v>3356313.11</v>
      </c>
      <c r="D556" s="18">
        <v>1103705.3</v>
      </c>
      <c r="E556" s="18">
        <v>113962</v>
      </c>
      <c r="F556" s="18">
        <v>8325047.2799999993</v>
      </c>
      <c r="G556" s="19">
        <f t="shared" si="8"/>
        <v>0.5494239559441878</v>
      </c>
    </row>
    <row r="557" spans="1:7" ht="15.6" customHeight="1" x14ac:dyDescent="0.3">
      <c r="A557" s="8" t="s">
        <v>455</v>
      </c>
      <c r="B557" s="24" t="s">
        <v>23</v>
      </c>
      <c r="C557" s="18">
        <v>528743.56999999995</v>
      </c>
      <c r="D557" s="18">
        <v>193054.76</v>
      </c>
      <c r="E557" s="18">
        <v>0</v>
      </c>
      <c r="F557" s="18">
        <v>1083322.76</v>
      </c>
      <c r="G557" s="19">
        <f t="shared" si="8"/>
        <v>0.66628188444965375</v>
      </c>
    </row>
    <row r="558" spans="1:7" ht="15.6" customHeight="1" x14ac:dyDescent="0.3">
      <c r="A558" s="8" t="s">
        <v>630</v>
      </c>
      <c r="B558" s="24" t="s">
        <v>58</v>
      </c>
      <c r="C558" s="18">
        <v>2787921.16</v>
      </c>
      <c r="D558" s="18">
        <v>372907.7</v>
      </c>
      <c r="E558" s="18">
        <v>749921.57</v>
      </c>
      <c r="F558" s="18">
        <v>6934934.2100000009</v>
      </c>
      <c r="G558" s="19">
        <f t="shared" si="8"/>
        <v>0.56392033602291369</v>
      </c>
    </row>
    <row r="559" spans="1:7" ht="15.6" customHeight="1" x14ac:dyDescent="0.3">
      <c r="A559" s="8" t="s">
        <v>456</v>
      </c>
      <c r="B559" s="24" t="s">
        <v>23</v>
      </c>
      <c r="C559" s="18">
        <v>296134.2</v>
      </c>
      <c r="D559" s="18">
        <v>56857.69</v>
      </c>
      <c r="E559" s="18">
        <v>0</v>
      </c>
      <c r="F559" s="18">
        <v>510505.36000000004</v>
      </c>
      <c r="G559" s="19">
        <f t="shared" si="8"/>
        <v>0.6914557958803802</v>
      </c>
    </row>
    <row r="560" spans="1:7" ht="15.6" customHeight="1" x14ac:dyDescent="0.3">
      <c r="A560" s="8" t="s">
        <v>457</v>
      </c>
      <c r="B560" s="24" t="s">
        <v>17</v>
      </c>
      <c r="C560" s="18">
        <v>1472725.81</v>
      </c>
      <c r="D560" s="18">
        <v>0</v>
      </c>
      <c r="E560" s="18">
        <v>231747.24</v>
      </c>
      <c r="F560" s="18">
        <v>3442216.3600000003</v>
      </c>
      <c r="G560" s="19">
        <f t="shared" si="8"/>
        <v>0.49516732004608793</v>
      </c>
    </row>
    <row r="561" spans="1:7" ht="15.6" customHeight="1" x14ac:dyDescent="0.3">
      <c r="A561" s="8" t="s">
        <v>458</v>
      </c>
      <c r="B561" s="24" t="s">
        <v>17</v>
      </c>
      <c r="C561" s="18">
        <v>298103.74</v>
      </c>
      <c r="D561" s="18">
        <v>105303.53</v>
      </c>
      <c r="E561" s="18">
        <v>0</v>
      </c>
      <c r="F561" s="18">
        <v>1017288.56</v>
      </c>
      <c r="G561" s="19">
        <f t="shared" si="8"/>
        <v>0.3965514661837935</v>
      </c>
    </row>
    <row r="562" spans="1:7" ht="15.6" customHeight="1" x14ac:dyDescent="0.3">
      <c r="A562" s="8" t="s">
        <v>459</v>
      </c>
      <c r="B562" s="24" t="s">
        <v>31</v>
      </c>
      <c r="C562" s="18">
        <v>17138483.010000002</v>
      </c>
      <c r="D562" s="18">
        <v>2873405</v>
      </c>
      <c r="E562" s="18">
        <v>1724250</v>
      </c>
      <c r="F562" s="18">
        <v>42602826.280000001</v>
      </c>
      <c r="G562" s="19">
        <f t="shared" si="8"/>
        <v>0.51020413216585314</v>
      </c>
    </row>
    <row r="563" spans="1:7" ht="15.6" customHeight="1" x14ac:dyDescent="0.3">
      <c r="A563" s="8" t="s">
        <v>460</v>
      </c>
      <c r="B563" s="24" t="s">
        <v>37</v>
      </c>
      <c r="C563" s="18">
        <v>5877589.6699999999</v>
      </c>
      <c r="D563" s="18">
        <v>5024843.4800000004</v>
      </c>
      <c r="E563" s="18">
        <v>1706349.06</v>
      </c>
      <c r="F563" s="18">
        <v>19268352.77</v>
      </c>
      <c r="G563" s="19">
        <f t="shared" si="8"/>
        <v>0.65437779557530906</v>
      </c>
    </row>
    <row r="564" spans="1:7" ht="15.6" customHeight="1" x14ac:dyDescent="0.3">
      <c r="A564" s="8" t="s">
        <v>461</v>
      </c>
      <c r="B564" s="24" t="s">
        <v>17</v>
      </c>
      <c r="C564" s="18">
        <v>467943.6</v>
      </c>
      <c r="D564" s="18">
        <v>162820</v>
      </c>
      <c r="E564" s="18">
        <v>0</v>
      </c>
      <c r="F564" s="18">
        <v>1000277.59</v>
      </c>
      <c r="G564" s="19">
        <f t="shared" si="8"/>
        <v>0.63058855492303889</v>
      </c>
    </row>
    <row r="565" spans="1:7" ht="15.6" customHeight="1" x14ac:dyDescent="0.3">
      <c r="A565" s="8" t="s">
        <v>462</v>
      </c>
      <c r="B565" s="24" t="s">
        <v>17</v>
      </c>
      <c r="C565" s="18">
        <v>277316.46000000002</v>
      </c>
      <c r="D565" s="18">
        <v>111257.15</v>
      </c>
      <c r="E565" s="18">
        <v>0</v>
      </c>
      <c r="F565" s="18">
        <v>464237.01</v>
      </c>
      <c r="G565" s="19">
        <f t="shared" si="8"/>
        <v>0.83701557960663231</v>
      </c>
    </row>
    <row r="566" spans="1:7" ht="15.6" customHeight="1" x14ac:dyDescent="0.3">
      <c r="A566" s="8" t="s">
        <v>554</v>
      </c>
      <c r="B566" s="24" t="s">
        <v>58</v>
      </c>
      <c r="C566" s="18">
        <v>340835.87</v>
      </c>
      <c r="D566" s="18">
        <v>127112.8</v>
      </c>
      <c r="E566" s="18">
        <v>0</v>
      </c>
      <c r="F566" s="18">
        <v>561023.51</v>
      </c>
      <c r="G566" s="19">
        <f t="shared" si="8"/>
        <v>0.83409814679602279</v>
      </c>
    </row>
    <row r="567" spans="1:7" ht="15.6" customHeight="1" x14ac:dyDescent="0.3">
      <c r="A567" s="8" t="s">
        <v>463</v>
      </c>
      <c r="B567" s="24" t="s">
        <v>31</v>
      </c>
      <c r="C567" s="18">
        <v>1360779.54</v>
      </c>
      <c r="D567" s="18">
        <v>2402541.19</v>
      </c>
      <c r="E567" s="18">
        <v>0</v>
      </c>
      <c r="F567" s="18">
        <v>5162482.9000000004</v>
      </c>
      <c r="G567" s="19">
        <f t="shared" si="8"/>
        <v>0.72897495311800442</v>
      </c>
    </row>
    <row r="568" spans="1:7" ht="15.6" customHeight="1" x14ac:dyDescent="0.3">
      <c r="A568" s="8" t="s">
        <v>464</v>
      </c>
      <c r="B568" s="24" t="s">
        <v>24</v>
      </c>
      <c r="C568" s="18">
        <v>3471261.76</v>
      </c>
      <c r="D568" s="18">
        <v>383808.95</v>
      </c>
      <c r="E568" s="18">
        <v>0</v>
      </c>
      <c r="F568" s="18">
        <v>8780928.0199999996</v>
      </c>
      <c r="G568" s="19">
        <f t="shared" si="8"/>
        <v>0.43902770882752323</v>
      </c>
    </row>
    <row r="569" spans="1:7" ht="15.6" customHeight="1" x14ac:dyDescent="0.3">
      <c r="A569" s="8" t="s">
        <v>465</v>
      </c>
      <c r="B569" s="24" t="s">
        <v>20</v>
      </c>
      <c r="C569" s="18">
        <v>834527.84</v>
      </c>
      <c r="D569" s="18">
        <v>459734.57</v>
      </c>
      <c r="E569" s="18">
        <v>0</v>
      </c>
      <c r="F569" s="18">
        <v>1603139.6500000001</v>
      </c>
      <c r="G569" s="19">
        <f t="shared" si="8"/>
        <v>0.80732979812457373</v>
      </c>
    </row>
    <row r="570" spans="1:7" ht="15.6" customHeight="1" x14ac:dyDescent="0.3">
      <c r="A570" s="8" t="s">
        <v>466</v>
      </c>
      <c r="B570" s="24" t="s">
        <v>23</v>
      </c>
      <c r="C570" s="18">
        <v>799278.37</v>
      </c>
      <c r="D570" s="18">
        <v>150440.59</v>
      </c>
      <c r="E570" s="18">
        <v>0</v>
      </c>
      <c r="F570" s="18">
        <v>1589767</v>
      </c>
      <c r="G570" s="19">
        <f t="shared" si="8"/>
        <v>0.59739506481138427</v>
      </c>
    </row>
    <row r="571" spans="1:7" ht="15.6" customHeight="1" x14ac:dyDescent="0.3">
      <c r="A571" s="8" t="s">
        <v>467</v>
      </c>
      <c r="B571" s="24" t="s">
        <v>27</v>
      </c>
      <c r="C571" s="18">
        <v>1428389.87</v>
      </c>
      <c r="D571" s="18">
        <v>573140.42000000004</v>
      </c>
      <c r="E571" s="18">
        <v>0</v>
      </c>
      <c r="F571" s="18">
        <v>2852440.69</v>
      </c>
      <c r="G571" s="19">
        <f t="shared" si="8"/>
        <v>0.70169041446397262</v>
      </c>
    </row>
    <row r="572" spans="1:7" ht="15.6" customHeight="1" x14ac:dyDescent="0.3">
      <c r="A572" s="8" t="s">
        <v>468</v>
      </c>
      <c r="B572" s="24" t="s">
        <v>23</v>
      </c>
      <c r="C572" s="18">
        <v>1382796.57</v>
      </c>
      <c r="D572" s="18">
        <v>221519.47</v>
      </c>
      <c r="E572" s="18">
        <v>0</v>
      </c>
      <c r="F572" s="18">
        <v>2317454.2200000002</v>
      </c>
      <c r="G572" s="19">
        <f t="shared" si="8"/>
        <v>0.69227518116841158</v>
      </c>
    </row>
    <row r="573" spans="1:7" ht="15.6" customHeight="1" x14ac:dyDescent="0.3">
      <c r="A573" s="8" t="s">
        <v>469</v>
      </c>
      <c r="B573" s="24" t="s">
        <v>23</v>
      </c>
      <c r="C573" s="18">
        <v>591262.28</v>
      </c>
      <c r="D573" s="18">
        <v>195608.61</v>
      </c>
      <c r="E573" s="18">
        <v>0</v>
      </c>
      <c r="F573" s="18">
        <v>1105427.1400000001</v>
      </c>
      <c r="G573" s="19">
        <f t="shared" si="8"/>
        <v>0.7118251954624526</v>
      </c>
    </row>
    <row r="574" spans="1:7" ht="15.6" customHeight="1" x14ac:dyDescent="0.3">
      <c r="A574" s="8" t="s">
        <v>470</v>
      </c>
      <c r="B574" s="24" t="s">
        <v>20</v>
      </c>
      <c r="C574" s="18">
        <v>562796.12</v>
      </c>
      <c r="D574" s="18">
        <v>288827.64</v>
      </c>
      <c r="E574" s="18">
        <v>0</v>
      </c>
      <c r="F574" s="18">
        <v>1057435.29</v>
      </c>
      <c r="G574" s="19">
        <f t="shared" si="8"/>
        <v>0.80536725798133701</v>
      </c>
    </row>
    <row r="575" spans="1:7" ht="15.6" customHeight="1" x14ac:dyDescent="0.3">
      <c r="A575" s="8" t="s">
        <v>471</v>
      </c>
      <c r="B575" s="24" t="s">
        <v>58</v>
      </c>
      <c r="C575" s="18">
        <v>5001288.2699999996</v>
      </c>
      <c r="D575" s="18">
        <v>980837.56</v>
      </c>
      <c r="E575" s="18">
        <v>3314847.06</v>
      </c>
      <c r="F575" s="18">
        <v>16211936.33</v>
      </c>
      <c r="G575" s="19">
        <f t="shared" si="8"/>
        <v>0.57346468063756584</v>
      </c>
    </row>
    <row r="576" spans="1:7" ht="15.6" customHeight="1" x14ac:dyDescent="0.3">
      <c r="A576" s="8" t="s">
        <v>631</v>
      </c>
      <c r="B576" s="24" t="s">
        <v>23</v>
      </c>
      <c r="C576" s="18">
        <v>4672787.66</v>
      </c>
      <c r="D576" s="18">
        <v>191526.22</v>
      </c>
      <c r="E576" s="18">
        <v>1561300.57</v>
      </c>
      <c r="F576" s="18">
        <v>10421753.750000002</v>
      </c>
      <c r="G576" s="19">
        <f t="shared" si="8"/>
        <v>0.61655788499128561</v>
      </c>
    </row>
    <row r="577" spans="1:7" ht="15.6" customHeight="1" x14ac:dyDescent="0.3">
      <c r="A577" s="8" t="s">
        <v>472</v>
      </c>
      <c r="B577" s="24" t="s">
        <v>17</v>
      </c>
      <c r="C577" s="18">
        <v>235845.4</v>
      </c>
      <c r="D577" s="18">
        <v>42736.24</v>
      </c>
      <c r="E577" s="18">
        <v>0</v>
      </c>
      <c r="F577" s="18">
        <v>374599.82999999996</v>
      </c>
      <c r="G577" s="19">
        <f t="shared" si="8"/>
        <v>0.74367796696544164</v>
      </c>
    </row>
    <row r="578" spans="1:7" ht="15.6" customHeight="1" x14ac:dyDescent="0.3">
      <c r="A578" s="8" t="s">
        <v>473</v>
      </c>
      <c r="B578" s="24" t="s">
        <v>23</v>
      </c>
      <c r="C578" s="18">
        <v>1579947.68</v>
      </c>
      <c r="D578" s="18">
        <v>142884.71</v>
      </c>
      <c r="E578" s="18">
        <v>422057.79</v>
      </c>
      <c r="F578" s="18">
        <v>3842647.8699999996</v>
      </c>
      <c r="G578" s="19">
        <f t="shared" si="8"/>
        <v>0.5581802581353883</v>
      </c>
    </row>
    <row r="579" spans="1:7" ht="15.6" customHeight="1" x14ac:dyDescent="0.3">
      <c r="A579" s="8" t="s">
        <v>474</v>
      </c>
      <c r="B579" s="24" t="s">
        <v>17</v>
      </c>
      <c r="C579" s="18">
        <v>1039088.03</v>
      </c>
      <c r="D579" s="18">
        <v>85589.74</v>
      </c>
      <c r="E579" s="18">
        <v>0</v>
      </c>
      <c r="F579" s="18">
        <v>1935627.07</v>
      </c>
      <c r="G579" s="19">
        <f t="shared" si="8"/>
        <v>0.58104052553883734</v>
      </c>
    </row>
    <row r="580" spans="1:7" ht="15.6" customHeight="1" x14ac:dyDescent="0.3">
      <c r="A580" s="8" t="s">
        <v>475</v>
      </c>
      <c r="B580" s="24" t="s">
        <v>17</v>
      </c>
      <c r="C580" s="18">
        <v>3267263.36</v>
      </c>
      <c r="D580" s="18">
        <v>100350</v>
      </c>
      <c r="E580" s="18">
        <v>0</v>
      </c>
      <c r="F580" s="18">
        <v>7420170.8399999999</v>
      </c>
      <c r="G580" s="19">
        <f t="shared" si="8"/>
        <v>0.45384579851533446</v>
      </c>
    </row>
    <row r="581" spans="1:7" ht="15.6" customHeight="1" x14ac:dyDescent="0.3">
      <c r="A581" s="8" t="s">
        <v>476</v>
      </c>
      <c r="B581" s="24" t="s">
        <v>17</v>
      </c>
      <c r="C581" s="18">
        <v>6879225.9199999999</v>
      </c>
      <c r="D581" s="18">
        <v>2075185.32</v>
      </c>
      <c r="E581" s="18">
        <v>0</v>
      </c>
      <c r="F581" s="18">
        <v>22607920.710000001</v>
      </c>
      <c r="G581" s="19">
        <f t="shared" si="8"/>
        <v>0.39607407310302795</v>
      </c>
    </row>
    <row r="582" spans="1:7" ht="15.6" customHeight="1" x14ac:dyDescent="0.3">
      <c r="A582" s="8" t="s">
        <v>477</v>
      </c>
      <c r="B582" s="24" t="s">
        <v>17</v>
      </c>
      <c r="C582" s="18">
        <v>2258029.73</v>
      </c>
      <c r="D582" s="18">
        <v>60000</v>
      </c>
      <c r="E582" s="18">
        <v>0</v>
      </c>
      <c r="F582" s="18">
        <v>4606598.2700000005</v>
      </c>
      <c r="G582" s="19">
        <f t="shared" si="8"/>
        <v>0.50319771643555966</v>
      </c>
    </row>
    <row r="583" spans="1:7" ht="15.6" customHeight="1" x14ac:dyDescent="0.3">
      <c r="A583" s="8" t="s">
        <v>478</v>
      </c>
      <c r="B583" s="24" t="s">
        <v>17</v>
      </c>
      <c r="C583" s="18">
        <v>12254495.859999999</v>
      </c>
      <c r="D583" s="18">
        <v>3065476.15</v>
      </c>
      <c r="E583" s="18">
        <v>0</v>
      </c>
      <c r="F583" s="18">
        <v>30939431.229999997</v>
      </c>
      <c r="G583" s="19">
        <f t="shared" si="8"/>
        <v>0.49516010479032979</v>
      </c>
    </row>
    <row r="584" spans="1:7" ht="15.6" customHeight="1" x14ac:dyDescent="0.3">
      <c r="A584" s="8" t="s">
        <v>479</v>
      </c>
      <c r="B584" s="24" t="s">
        <v>20</v>
      </c>
      <c r="C584" s="18">
        <v>2089368.8</v>
      </c>
      <c r="D584" s="18">
        <v>1011291.72</v>
      </c>
      <c r="E584" s="18">
        <v>0</v>
      </c>
      <c r="F584" s="18">
        <v>3816591.92</v>
      </c>
      <c r="G584" s="19">
        <f t="shared" si="8"/>
        <v>0.81241604682745339</v>
      </c>
    </row>
    <row r="585" spans="1:7" ht="15.6" customHeight="1" x14ac:dyDescent="0.3">
      <c r="A585" s="8" t="s">
        <v>480</v>
      </c>
      <c r="B585" s="24" t="s">
        <v>31</v>
      </c>
      <c r="C585" s="18">
        <v>1445592.3</v>
      </c>
      <c r="D585" s="18">
        <v>1485535.93</v>
      </c>
      <c r="E585" s="18">
        <v>0</v>
      </c>
      <c r="F585" s="18">
        <v>6444020.0499999998</v>
      </c>
      <c r="G585" s="19">
        <f t="shared" si="8"/>
        <v>0.45486019709078962</v>
      </c>
    </row>
    <row r="586" spans="1:7" ht="15.6" customHeight="1" x14ac:dyDescent="0.3">
      <c r="A586" s="8" t="s">
        <v>555</v>
      </c>
      <c r="B586" s="24" t="s">
        <v>23</v>
      </c>
      <c r="C586" s="18">
        <v>2881359.69</v>
      </c>
      <c r="D586" s="18">
        <v>1469329.91</v>
      </c>
      <c r="E586" s="18">
        <v>0</v>
      </c>
      <c r="F586" s="18">
        <v>9890794.589999998</v>
      </c>
      <c r="G586" s="19">
        <f t="shared" si="8"/>
        <v>0.43987260683774859</v>
      </c>
    </row>
    <row r="587" spans="1:7" ht="15.6" customHeight="1" x14ac:dyDescent="0.3">
      <c r="A587" s="8" t="s">
        <v>481</v>
      </c>
      <c r="B587" s="24" t="s">
        <v>20</v>
      </c>
      <c r="C587" s="18">
        <v>4443629.7</v>
      </c>
      <c r="D587" s="18">
        <v>778615.03</v>
      </c>
      <c r="E587" s="18">
        <v>0</v>
      </c>
      <c r="F587" s="18">
        <v>7952301.6500000004</v>
      </c>
      <c r="G587" s="19">
        <f t="shared" ref="G587:G628" si="9">(C587+D587+E587)/F587</f>
        <v>0.65669600574067766</v>
      </c>
    </row>
    <row r="588" spans="1:7" ht="15.6" customHeight="1" x14ac:dyDescent="0.3">
      <c r="A588" s="8" t="s">
        <v>482</v>
      </c>
      <c r="B588" s="24" t="s">
        <v>58</v>
      </c>
      <c r="C588" s="18">
        <v>1452098.89</v>
      </c>
      <c r="D588" s="18">
        <v>653684.38</v>
      </c>
      <c r="E588" s="18">
        <v>0</v>
      </c>
      <c r="F588" s="18">
        <v>3325946.56</v>
      </c>
      <c r="G588" s="19">
        <f t="shared" si="9"/>
        <v>0.63313803514630129</v>
      </c>
    </row>
    <row r="589" spans="1:7" ht="15.6" customHeight="1" x14ac:dyDescent="0.3">
      <c r="A589" s="8" t="s">
        <v>483</v>
      </c>
      <c r="B589" s="24" t="s">
        <v>31</v>
      </c>
      <c r="C589" s="18">
        <v>6723896.5</v>
      </c>
      <c r="D589" s="18">
        <v>1483080.33</v>
      </c>
      <c r="E589" s="18">
        <v>800000</v>
      </c>
      <c r="F589" s="18">
        <v>15580141.91</v>
      </c>
      <c r="G589" s="19">
        <f t="shared" si="9"/>
        <v>0.57810621251266892</v>
      </c>
    </row>
    <row r="590" spans="1:7" ht="15.6" customHeight="1" x14ac:dyDescent="0.3">
      <c r="A590" s="8" t="s">
        <v>484</v>
      </c>
      <c r="B590" s="24" t="s">
        <v>20</v>
      </c>
      <c r="C590" s="18">
        <v>2986938.21</v>
      </c>
      <c r="D590" s="18">
        <v>3114945.61</v>
      </c>
      <c r="E590" s="18">
        <v>0</v>
      </c>
      <c r="F590" s="18">
        <v>8259632.8099999987</v>
      </c>
      <c r="G590" s="19">
        <f t="shared" si="9"/>
        <v>0.73875969554147791</v>
      </c>
    </row>
    <row r="591" spans="1:7" ht="15.6" customHeight="1" x14ac:dyDescent="0.3">
      <c r="A591" s="8" t="s">
        <v>632</v>
      </c>
      <c r="B591" s="24" t="s">
        <v>20</v>
      </c>
      <c r="C591" s="18">
        <v>923164.19</v>
      </c>
      <c r="D591" s="18">
        <v>276459.02</v>
      </c>
      <c r="E591" s="18">
        <v>0</v>
      </c>
      <c r="F591" s="18">
        <v>1497820.45</v>
      </c>
      <c r="G591" s="19">
        <f t="shared" si="9"/>
        <v>0.80091255931243299</v>
      </c>
    </row>
    <row r="592" spans="1:7" ht="15.6" customHeight="1" x14ac:dyDescent="0.3">
      <c r="A592" s="8" t="s">
        <v>633</v>
      </c>
      <c r="B592" s="24" t="s">
        <v>58</v>
      </c>
      <c r="C592" s="18">
        <v>1729873.37</v>
      </c>
      <c r="D592" s="18">
        <v>0</v>
      </c>
      <c r="E592" s="18">
        <v>0</v>
      </c>
      <c r="F592" s="18">
        <v>2863994.2</v>
      </c>
      <c r="G592" s="19">
        <f t="shared" si="9"/>
        <v>0.60400728814325111</v>
      </c>
    </row>
    <row r="593" spans="1:7" ht="15.6" customHeight="1" x14ac:dyDescent="0.3">
      <c r="A593" s="8" t="s">
        <v>485</v>
      </c>
      <c r="B593" s="24" t="s">
        <v>37</v>
      </c>
      <c r="C593" s="18">
        <v>827248.98</v>
      </c>
      <c r="D593" s="18">
        <v>820287.25</v>
      </c>
      <c r="E593" s="18">
        <v>0</v>
      </c>
      <c r="F593" s="18">
        <v>2016068.75</v>
      </c>
      <c r="G593" s="19">
        <f t="shared" si="9"/>
        <v>0.81720240443189252</v>
      </c>
    </row>
    <row r="594" spans="1:7" ht="15.6" customHeight="1" x14ac:dyDescent="0.3">
      <c r="A594" s="8" t="s">
        <v>486</v>
      </c>
      <c r="B594" s="24" t="s">
        <v>24</v>
      </c>
      <c r="C594" s="18">
        <v>2197397.86</v>
      </c>
      <c r="D594" s="18">
        <v>826043.62</v>
      </c>
      <c r="E594" s="18">
        <v>0</v>
      </c>
      <c r="F594" s="18">
        <v>4866882.4799999995</v>
      </c>
      <c r="G594" s="19">
        <f t="shared" si="9"/>
        <v>0.62122755016677544</v>
      </c>
    </row>
    <row r="595" spans="1:7" ht="15.6" customHeight="1" x14ac:dyDescent="0.3">
      <c r="A595" s="8" t="s">
        <v>487</v>
      </c>
      <c r="B595" s="24" t="s">
        <v>37</v>
      </c>
      <c r="C595" s="18">
        <v>7086585.6699999999</v>
      </c>
      <c r="D595" s="18">
        <v>2226880.1800000002</v>
      </c>
      <c r="E595" s="18">
        <v>0</v>
      </c>
      <c r="F595" s="18">
        <v>14811084.99</v>
      </c>
      <c r="G595" s="19">
        <f t="shared" si="9"/>
        <v>0.62881725790434473</v>
      </c>
    </row>
    <row r="596" spans="1:7" ht="15.6" customHeight="1" x14ac:dyDescent="0.3">
      <c r="A596" s="8" t="s">
        <v>488</v>
      </c>
      <c r="B596" s="24" t="s">
        <v>23</v>
      </c>
      <c r="C596" s="18">
        <v>653021.47</v>
      </c>
      <c r="D596" s="18">
        <v>86602.35</v>
      </c>
      <c r="E596" s="18">
        <v>0</v>
      </c>
      <c r="F596" s="18">
        <v>1129483.8700000001</v>
      </c>
      <c r="G596" s="19">
        <f t="shared" si="9"/>
        <v>0.65483345060961329</v>
      </c>
    </row>
    <row r="597" spans="1:7" ht="15.6" customHeight="1" x14ac:dyDescent="0.3">
      <c r="A597" s="8" t="s">
        <v>489</v>
      </c>
      <c r="B597" s="24" t="s">
        <v>27</v>
      </c>
      <c r="C597" s="18">
        <v>2308054.38</v>
      </c>
      <c r="D597" s="18">
        <v>1102868.3799999999</v>
      </c>
      <c r="E597" s="18">
        <v>0</v>
      </c>
      <c r="F597" s="18">
        <v>5368251.25</v>
      </c>
      <c r="G597" s="19">
        <f t="shared" si="9"/>
        <v>0.63538806236015866</v>
      </c>
    </row>
    <row r="598" spans="1:7" ht="15.6" customHeight="1" x14ac:dyDescent="0.3">
      <c r="A598" s="8" t="s">
        <v>490</v>
      </c>
      <c r="B598" s="24" t="s">
        <v>20</v>
      </c>
      <c r="C598" s="18">
        <v>4359111.8099999996</v>
      </c>
      <c r="D598" s="18">
        <v>2839935.86</v>
      </c>
      <c r="E598" s="18">
        <v>0</v>
      </c>
      <c r="F598" s="18">
        <v>10078073.26</v>
      </c>
      <c r="G598" s="19">
        <f t="shared" si="9"/>
        <v>0.71432777717275697</v>
      </c>
    </row>
    <row r="599" spans="1:7" ht="15.6" customHeight="1" x14ac:dyDescent="0.3">
      <c r="A599" s="8" t="s">
        <v>491</v>
      </c>
      <c r="B599" s="24" t="s">
        <v>27</v>
      </c>
      <c r="C599" s="18">
        <v>1640934.67</v>
      </c>
      <c r="D599" s="18">
        <v>767708.71</v>
      </c>
      <c r="E599" s="18">
        <v>0</v>
      </c>
      <c r="F599" s="18">
        <v>3840946.86</v>
      </c>
      <c r="G599" s="19">
        <f t="shared" si="9"/>
        <v>0.62709625199032304</v>
      </c>
    </row>
    <row r="600" spans="1:7" ht="15.6" customHeight="1" x14ac:dyDescent="0.3">
      <c r="A600" s="8" t="s">
        <v>492</v>
      </c>
      <c r="B600" s="24" t="s">
        <v>31</v>
      </c>
      <c r="C600" s="18">
        <v>1374299.17</v>
      </c>
      <c r="D600" s="18">
        <v>502200.6</v>
      </c>
      <c r="E600" s="18">
        <v>0</v>
      </c>
      <c r="F600" s="18">
        <v>3427365.99</v>
      </c>
      <c r="G600" s="19">
        <f t="shared" si="9"/>
        <v>0.54750492812120133</v>
      </c>
    </row>
    <row r="601" spans="1:7" ht="15.6" customHeight="1" x14ac:dyDescent="0.3">
      <c r="A601" s="8" t="s">
        <v>556</v>
      </c>
      <c r="B601" s="24" t="s">
        <v>58</v>
      </c>
      <c r="C601" s="18">
        <v>367624.41</v>
      </c>
      <c r="D601" s="18">
        <v>72501.210000000006</v>
      </c>
      <c r="E601" s="18">
        <v>130000</v>
      </c>
      <c r="F601" s="18">
        <v>705420.11</v>
      </c>
      <c r="G601" s="19">
        <f t="shared" si="9"/>
        <v>0.80820721144453911</v>
      </c>
    </row>
    <row r="602" spans="1:7" ht="15.6" customHeight="1" x14ac:dyDescent="0.3">
      <c r="A602" s="8" t="s">
        <v>493</v>
      </c>
      <c r="B602" s="24" t="s">
        <v>58</v>
      </c>
      <c r="C602" s="18">
        <v>1348970.36</v>
      </c>
      <c r="D602" s="18">
        <v>533547.14</v>
      </c>
      <c r="E602" s="18">
        <v>0</v>
      </c>
      <c r="F602" s="18">
        <v>3635687.0000000005</v>
      </c>
      <c r="G602" s="19">
        <f t="shared" si="9"/>
        <v>0.51778866002491408</v>
      </c>
    </row>
    <row r="603" spans="1:7" ht="15.6" customHeight="1" x14ac:dyDescent="0.3">
      <c r="A603" s="8" t="s">
        <v>494</v>
      </c>
      <c r="B603" s="24" t="s">
        <v>27</v>
      </c>
      <c r="C603" s="18">
        <v>971736.91</v>
      </c>
      <c r="D603" s="18">
        <v>834123.69</v>
      </c>
      <c r="E603" s="18">
        <v>0</v>
      </c>
      <c r="F603" s="18">
        <v>2378816.29</v>
      </c>
      <c r="G603" s="19">
        <f t="shared" si="9"/>
        <v>0.75914252293942386</v>
      </c>
    </row>
    <row r="604" spans="1:7" ht="15.6" customHeight="1" x14ac:dyDescent="0.3">
      <c r="A604" s="8" t="s">
        <v>495</v>
      </c>
      <c r="B604" s="24" t="s">
        <v>24</v>
      </c>
      <c r="C604" s="18">
        <v>3570961.21</v>
      </c>
      <c r="D604" s="18">
        <v>491845.06</v>
      </c>
      <c r="E604" s="18">
        <v>0</v>
      </c>
      <c r="F604" s="18">
        <v>6027501.4499999993</v>
      </c>
      <c r="G604" s="19">
        <f t="shared" si="9"/>
        <v>0.67404484324097513</v>
      </c>
    </row>
    <row r="605" spans="1:7" ht="15.6" customHeight="1" x14ac:dyDescent="0.3">
      <c r="A605" s="8" t="s">
        <v>557</v>
      </c>
      <c r="B605" s="24" t="s">
        <v>31</v>
      </c>
      <c r="C605" s="18">
        <v>4793741.16</v>
      </c>
      <c r="D605" s="18">
        <v>708002.24</v>
      </c>
      <c r="E605" s="18">
        <v>263166.90999999997</v>
      </c>
      <c r="F605" s="18">
        <v>10178750.789999999</v>
      </c>
      <c r="G605" s="19">
        <f t="shared" si="9"/>
        <v>0.5663671730389227</v>
      </c>
    </row>
    <row r="606" spans="1:7" ht="15.6" customHeight="1" x14ac:dyDescent="0.3">
      <c r="A606" s="8" t="s">
        <v>558</v>
      </c>
      <c r="B606" s="24" t="s">
        <v>20</v>
      </c>
      <c r="C606" s="18">
        <v>2202520.2999999998</v>
      </c>
      <c r="D606" s="18">
        <v>181776.24</v>
      </c>
      <c r="E606" s="18">
        <v>0</v>
      </c>
      <c r="F606" s="18">
        <v>2927986.3</v>
      </c>
      <c r="G606" s="19">
        <f t="shared" si="9"/>
        <v>0.81431273773377977</v>
      </c>
    </row>
    <row r="607" spans="1:7" ht="15.6" customHeight="1" x14ac:dyDescent="0.3">
      <c r="A607" s="8" t="s">
        <v>496</v>
      </c>
      <c r="B607" s="24" t="s">
        <v>20</v>
      </c>
      <c r="C607" s="18">
        <v>844867.15</v>
      </c>
      <c r="D607" s="18">
        <v>136003.26999999999</v>
      </c>
      <c r="E607" s="18">
        <v>0</v>
      </c>
      <c r="F607" s="18">
        <v>1369002.68</v>
      </c>
      <c r="G607" s="19">
        <f t="shared" si="9"/>
        <v>0.71648539066410011</v>
      </c>
    </row>
    <row r="608" spans="1:7" ht="15.6" customHeight="1" x14ac:dyDescent="0.3">
      <c r="A608" s="8" t="s">
        <v>497</v>
      </c>
      <c r="B608" s="24" t="s">
        <v>24</v>
      </c>
      <c r="C608" s="18">
        <v>2666958.9500000002</v>
      </c>
      <c r="D608" s="18">
        <v>1090827.3799999999</v>
      </c>
      <c r="E608" s="18">
        <v>0</v>
      </c>
      <c r="F608" s="18">
        <v>5753137.9699999997</v>
      </c>
      <c r="G608" s="19">
        <f t="shared" si="9"/>
        <v>0.6531715994984213</v>
      </c>
    </row>
    <row r="609" spans="1:7" ht="15.6" customHeight="1" x14ac:dyDescent="0.3">
      <c r="A609" s="8" t="s">
        <v>559</v>
      </c>
      <c r="B609" s="24" t="s">
        <v>27</v>
      </c>
      <c r="C609" s="18">
        <v>1542560.73</v>
      </c>
      <c r="D609" s="18">
        <v>1151853.3899999999</v>
      </c>
      <c r="E609" s="18">
        <v>0</v>
      </c>
      <c r="F609" s="18">
        <v>4415708.29</v>
      </c>
      <c r="G609" s="19">
        <f t="shared" si="9"/>
        <v>0.61018843253343624</v>
      </c>
    </row>
    <row r="610" spans="1:7" ht="15.6" customHeight="1" x14ac:dyDescent="0.3">
      <c r="A610" s="8" t="s">
        <v>498</v>
      </c>
      <c r="B610" s="24" t="s">
        <v>27</v>
      </c>
      <c r="C610" s="18">
        <v>3745712.56</v>
      </c>
      <c r="D610" s="18">
        <v>632589.57999999996</v>
      </c>
      <c r="E610" s="18">
        <v>0</v>
      </c>
      <c r="F610" s="18">
        <v>6824373.6500000004</v>
      </c>
      <c r="G610" s="19">
        <f t="shared" si="9"/>
        <v>0.64156834964627107</v>
      </c>
    </row>
    <row r="611" spans="1:7" ht="15.6" customHeight="1" x14ac:dyDescent="0.3">
      <c r="A611" s="8" t="s">
        <v>499</v>
      </c>
      <c r="B611" s="24" t="s">
        <v>23</v>
      </c>
      <c r="C611" s="18">
        <v>1372822.52</v>
      </c>
      <c r="D611" s="18">
        <v>409411.82</v>
      </c>
      <c r="E611" s="18">
        <v>0</v>
      </c>
      <c r="F611" s="18">
        <v>2631588.62</v>
      </c>
      <c r="G611" s="19">
        <f t="shared" si="9"/>
        <v>0.67724655991254434</v>
      </c>
    </row>
    <row r="612" spans="1:7" ht="15.6" customHeight="1" x14ac:dyDescent="0.3">
      <c r="A612" s="8" t="s">
        <v>634</v>
      </c>
      <c r="B612" s="24" t="s">
        <v>20</v>
      </c>
      <c r="C612" s="18">
        <v>1170432.75</v>
      </c>
      <c r="D612" s="18">
        <v>282507.42</v>
      </c>
      <c r="E612" s="18">
        <v>0</v>
      </c>
      <c r="F612" s="18">
        <v>1890325.26</v>
      </c>
      <c r="G612" s="19">
        <f t="shared" si="9"/>
        <v>0.76861913700502527</v>
      </c>
    </row>
    <row r="613" spans="1:7" ht="15.6" customHeight="1" x14ac:dyDescent="0.3">
      <c r="A613" s="8" t="s">
        <v>500</v>
      </c>
      <c r="B613" s="24" t="s">
        <v>58</v>
      </c>
      <c r="C613" s="18">
        <v>1051285.74</v>
      </c>
      <c r="D613" s="18">
        <v>283726.78000000003</v>
      </c>
      <c r="E613" s="18">
        <v>-2456.3200000000002</v>
      </c>
      <c r="F613" s="18">
        <v>2718526.7800000003</v>
      </c>
      <c r="G613" s="19">
        <f t="shared" si="9"/>
        <v>0.49017585914676914</v>
      </c>
    </row>
    <row r="614" spans="1:7" ht="15.6" customHeight="1" x14ac:dyDescent="0.3">
      <c r="A614" s="8" t="s">
        <v>501</v>
      </c>
      <c r="B614" s="24" t="s">
        <v>31</v>
      </c>
      <c r="C614" s="18">
        <v>402956.96</v>
      </c>
      <c r="D614" s="18">
        <v>100713.96</v>
      </c>
      <c r="E614" s="18">
        <v>0</v>
      </c>
      <c r="F614" s="18">
        <v>637559.03999999992</v>
      </c>
      <c r="G614" s="19">
        <f t="shared" si="9"/>
        <v>0.78999886818325105</v>
      </c>
    </row>
    <row r="615" spans="1:7" ht="15.6" customHeight="1" x14ac:dyDescent="0.3">
      <c r="A615" s="8" t="s">
        <v>502</v>
      </c>
      <c r="B615" s="24" t="s">
        <v>31</v>
      </c>
      <c r="C615" s="18">
        <v>2236208.75</v>
      </c>
      <c r="D615" s="18">
        <v>801091.37</v>
      </c>
      <c r="E615" s="18">
        <v>338913.84</v>
      </c>
      <c r="F615" s="18">
        <v>4967198.04</v>
      </c>
      <c r="G615" s="19">
        <f t="shared" si="9"/>
        <v>0.67970190292634269</v>
      </c>
    </row>
    <row r="616" spans="1:7" ht="15.6" customHeight="1" x14ac:dyDescent="0.3">
      <c r="A616" s="8" t="s">
        <v>503</v>
      </c>
      <c r="B616" s="24" t="s">
        <v>20</v>
      </c>
      <c r="C616" s="18">
        <v>2189813.9700000002</v>
      </c>
      <c r="D616" s="18">
        <v>1225047.1599999999</v>
      </c>
      <c r="E616" s="18">
        <v>0</v>
      </c>
      <c r="F616" s="18">
        <v>4174795.13</v>
      </c>
      <c r="G616" s="19">
        <f t="shared" si="9"/>
        <v>0.81797094795403769</v>
      </c>
    </row>
    <row r="617" spans="1:7" ht="15.6" customHeight="1" x14ac:dyDescent="0.3">
      <c r="A617" s="8" t="s">
        <v>504</v>
      </c>
      <c r="B617" s="24" t="s">
        <v>27</v>
      </c>
      <c r="C617" s="18">
        <v>717250.1</v>
      </c>
      <c r="D617" s="18">
        <v>732487.03</v>
      </c>
      <c r="E617" s="18">
        <v>0</v>
      </c>
      <c r="F617" s="18">
        <v>5301661.7899999991</v>
      </c>
      <c r="G617" s="19">
        <f t="shared" si="9"/>
        <v>0.27344956872475262</v>
      </c>
    </row>
    <row r="618" spans="1:7" ht="15.6" customHeight="1" x14ac:dyDescent="0.3">
      <c r="A618" s="8" t="s">
        <v>505</v>
      </c>
      <c r="B618" s="24" t="s">
        <v>20</v>
      </c>
      <c r="C618" s="18">
        <v>1640030.56</v>
      </c>
      <c r="D618" s="18">
        <v>389102.53</v>
      </c>
      <c r="E618" s="18">
        <v>0</v>
      </c>
      <c r="F618" s="18">
        <v>3281181.1400000006</v>
      </c>
      <c r="G618" s="19">
        <f t="shared" si="9"/>
        <v>0.61841544353141065</v>
      </c>
    </row>
    <row r="619" spans="1:7" ht="15.6" customHeight="1" x14ac:dyDescent="0.3">
      <c r="A619" s="8" t="s">
        <v>506</v>
      </c>
      <c r="B619" s="24" t="s">
        <v>23</v>
      </c>
      <c r="C619" s="18">
        <v>611016.5</v>
      </c>
      <c r="D619" s="18">
        <v>13047.92</v>
      </c>
      <c r="E619" s="18">
        <v>0</v>
      </c>
      <c r="F619" s="18">
        <v>1031716.82</v>
      </c>
      <c r="G619" s="19">
        <f t="shared" si="9"/>
        <v>0.6048795637547133</v>
      </c>
    </row>
    <row r="620" spans="1:7" ht="15.6" customHeight="1" x14ac:dyDescent="0.3">
      <c r="A620" s="8" t="s">
        <v>507</v>
      </c>
      <c r="B620" s="24" t="s">
        <v>27</v>
      </c>
      <c r="C620" s="18">
        <v>1580216.34</v>
      </c>
      <c r="D620" s="18">
        <v>635463.06999999995</v>
      </c>
      <c r="E620" s="18">
        <v>0</v>
      </c>
      <c r="F620" s="18">
        <v>3466708.57</v>
      </c>
      <c r="G620" s="19">
        <f t="shared" si="9"/>
        <v>0.63913056585543915</v>
      </c>
    </row>
    <row r="621" spans="1:7" ht="15.6" customHeight="1" x14ac:dyDescent="0.3">
      <c r="A621" s="8" t="s">
        <v>508</v>
      </c>
      <c r="B621" s="24" t="s">
        <v>23</v>
      </c>
      <c r="C621" s="18">
        <v>1216930.2</v>
      </c>
      <c r="D621" s="18">
        <v>444958.04</v>
      </c>
      <c r="E621" s="18">
        <v>0</v>
      </c>
      <c r="F621" s="18">
        <v>2874924.4200000004</v>
      </c>
      <c r="G621" s="19">
        <f t="shared" si="9"/>
        <v>0.57806328000789664</v>
      </c>
    </row>
    <row r="622" spans="1:7" ht="15.6" customHeight="1" x14ac:dyDescent="0.3">
      <c r="A622" s="8" t="s">
        <v>509</v>
      </c>
      <c r="B622" s="24" t="s">
        <v>23</v>
      </c>
      <c r="C622" s="18">
        <v>802400.28</v>
      </c>
      <c r="D622" s="18">
        <v>336711.83</v>
      </c>
      <c r="E622" s="18">
        <v>121000</v>
      </c>
      <c r="F622" s="18">
        <v>1558346.9700000002</v>
      </c>
      <c r="G622" s="19">
        <f t="shared" si="9"/>
        <v>0.80862101589609403</v>
      </c>
    </row>
    <row r="623" spans="1:7" ht="15.6" customHeight="1" x14ac:dyDescent="0.3">
      <c r="A623" s="8" t="s">
        <v>635</v>
      </c>
      <c r="B623" s="24" t="s">
        <v>37</v>
      </c>
      <c r="C623" s="18">
        <v>816972.48</v>
      </c>
      <c r="D623" s="18">
        <v>852875.32</v>
      </c>
      <c r="E623" s="18">
        <v>0</v>
      </c>
      <c r="F623" s="18">
        <v>2962616.0399999996</v>
      </c>
      <c r="G623" s="19">
        <f t="shared" si="9"/>
        <v>0.56363962709119741</v>
      </c>
    </row>
    <row r="624" spans="1:7" ht="15.6" customHeight="1" x14ac:dyDescent="0.3">
      <c r="A624" s="8" t="s">
        <v>510</v>
      </c>
      <c r="B624" s="24" t="s">
        <v>58</v>
      </c>
      <c r="C624" s="18">
        <v>1354953.66</v>
      </c>
      <c r="D624" s="18">
        <v>129511.45</v>
      </c>
      <c r="E624" s="18">
        <v>0</v>
      </c>
      <c r="F624" s="18">
        <v>2856022.62</v>
      </c>
      <c r="G624" s="19">
        <f t="shared" si="9"/>
        <v>0.51976658014004096</v>
      </c>
    </row>
    <row r="625" spans="1:7" ht="15.6" customHeight="1" x14ac:dyDescent="0.3">
      <c r="A625" s="8" t="s">
        <v>560</v>
      </c>
      <c r="B625" s="24" t="s">
        <v>58</v>
      </c>
      <c r="C625" s="18">
        <v>689526.37</v>
      </c>
      <c r="D625" s="18">
        <v>254007.7</v>
      </c>
      <c r="E625" s="18">
        <v>96775.82</v>
      </c>
      <c r="F625" s="18">
        <v>1422619.55</v>
      </c>
      <c r="G625" s="19">
        <f t="shared" si="9"/>
        <v>0.73126359749519831</v>
      </c>
    </row>
    <row r="626" spans="1:7" ht="15.6" customHeight="1" x14ac:dyDescent="0.3">
      <c r="A626" s="8" t="s">
        <v>511</v>
      </c>
      <c r="B626" s="24" t="s">
        <v>58</v>
      </c>
      <c r="C626" s="18">
        <v>476436.09</v>
      </c>
      <c r="D626" s="18">
        <v>199829.71</v>
      </c>
      <c r="E626" s="18">
        <v>0</v>
      </c>
      <c r="F626" s="18">
        <v>1323303.55</v>
      </c>
      <c r="G626" s="19">
        <f t="shared" si="9"/>
        <v>0.51104359237908792</v>
      </c>
    </row>
    <row r="627" spans="1:7" ht="15.6" customHeight="1" x14ac:dyDescent="0.3">
      <c r="A627" s="8" t="s">
        <v>512</v>
      </c>
      <c r="B627" s="24" t="s">
        <v>23</v>
      </c>
      <c r="C627" s="18">
        <v>1602926.27</v>
      </c>
      <c r="D627" s="18">
        <v>408312.84</v>
      </c>
      <c r="E627" s="18">
        <v>0</v>
      </c>
      <c r="F627" s="18">
        <v>3376697.03</v>
      </c>
      <c r="G627" s="19">
        <f t="shared" si="9"/>
        <v>0.59562320579291061</v>
      </c>
    </row>
    <row r="628" spans="1:7" ht="15.6" customHeight="1" x14ac:dyDescent="0.3">
      <c r="A628" s="8" t="s">
        <v>636</v>
      </c>
      <c r="B628" s="24" t="s">
        <v>17</v>
      </c>
      <c r="C628" s="18">
        <v>1348208.07</v>
      </c>
      <c r="D628" s="18">
        <v>798928.98</v>
      </c>
      <c r="E628" s="18">
        <v>195049</v>
      </c>
      <c r="F628" s="18">
        <v>3227127.91</v>
      </c>
      <c r="G628" s="19">
        <f t="shared" si="9"/>
        <v>0.7257803580521851</v>
      </c>
    </row>
    <row r="629" spans="1:7" x14ac:dyDescent="0.3">
      <c r="A629" s="31" t="s">
        <v>637</v>
      </c>
      <c r="B629" s="29"/>
      <c r="C629" s="29"/>
      <c r="D629" s="29"/>
      <c r="E629" s="29"/>
      <c r="F629" s="29"/>
      <c r="G629" s="30">
        <f>AVERAGE(G11:G628)</f>
        <v>0.61517239580599448</v>
      </c>
    </row>
  </sheetData>
  <sortState ref="A11:G667">
    <sortCondition ref="A11:A667"/>
  </sortState>
  <mergeCells count="4">
    <mergeCell ref="A3:G3"/>
    <mergeCell ref="A4:G4"/>
    <mergeCell ref="A8:G8"/>
    <mergeCell ref="A6:G6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9"/>
  <sheetViews>
    <sheetView workbookViewId="0">
      <selection activeCell="H16" sqref="H16"/>
    </sheetView>
  </sheetViews>
  <sheetFormatPr baseColWidth="10" defaultRowHeight="18" x14ac:dyDescent="0.3"/>
  <cols>
    <col min="1" max="1" width="37" style="20" customWidth="1"/>
    <col min="2" max="2" width="20" style="20" customWidth="1"/>
    <col min="3" max="3" width="16.33203125" style="20" customWidth="1"/>
    <col min="4" max="5" width="16" style="20" customWidth="1"/>
    <col min="6" max="6" width="16.109375" style="20" customWidth="1"/>
    <col min="7" max="7" width="19.109375" style="20" customWidth="1"/>
    <col min="8" max="16384" width="11.5546875" style="20"/>
  </cols>
  <sheetData>
    <row r="1" spans="1:11" s="9" customFormat="1" ht="16.8" x14ac:dyDescent="0.3">
      <c r="C1" s="10"/>
      <c r="D1" s="10"/>
      <c r="E1" s="10"/>
      <c r="F1" s="11"/>
      <c r="G1" s="11"/>
    </row>
    <row r="2" spans="1:11" s="9" customFormat="1" ht="27.75" customHeight="1" x14ac:dyDescent="0.3">
      <c r="A2" s="1"/>
      <c r="B2" s="1"/>
      <c r="C2" s="2"/>
      <c r="D2" s="2"/>
      <c r="E2" s="2"/>
      <c r="F2" s="1"/>
      <c r="G2" s="1"/>
    </row>
    <row r="3" spans="1:11" s="9" customFormat="1" ht="27.75" customHeight="1" x14ac:dyDescent="0.3">
      <c r="A3" s="25" t="s">
        <v>561</v>
      </c>
      <c r="B3" s="25"/>
      <c r="C3" s="25"/>
      <c r="D3" s="25"/>
      <c r="E3" s="25"/>
      <c r="F3" s="25"/>
      <c r="G3" s="25"/>
    </row>
    <row r="4" spans="1:11" s="9" customFormat="1" ht="21.6" x14ac:dyDescent="0.3">
      <c r="A4" s="26" t="s">
        <v>16</v>
      </c>
      <c r="B4" s="26"/>
      <c r="C4" s="26"/>
      <c r="D4" s="26"/>
      <c r="E4" s="26"/>
      <c r="F4" s="26"/>
      <c r="G4" s="26"/>
    </row>
    <row r="5" spans="1:11" s="9" customFormat="1" ht="9" customHeight="1" x14ac:dyDescent="0.3">
      <c r="C5" s="12"/>
      <c r="D5" s="12"/>
      <c r="E5" s="12"/>
      <c r="F5" s="13"/>
      <c r="G5" s="13"/>
    </row>
    <row r="6" spans="1:11" s="9" customFormat="1" ht="27.75" customHeight="1" x14ac:dyDescent="0.3">
      <c r="A6" s="28" t="s">
        <v>14</v>
      </c>
      <c r="B6" s="28"/>
      <c r="C6" s="28"/>
      <c r="D6" s="28"/>
      <c r="E6" s="28"/>
      <c r="F6" s="28"/>
      <c r="G6" s="28"/>
    </row>
    <row r="7" spans="1:11" s="9" customFormat="1" ht="9.75" customHeight="1" x14ac:dyDescent="0.3">
      <c r="A7" s="21"/>
      <c r="B7" s="21"/>
      <c r="C7" s="22"/>
      <c r="D7" s="22"/>
      <c r="E7" s="22"/>
      <c r="F7" s="21"/>
      <c r="G7" s="21"/>
    </row>
    <row r="8" spans="1:11" s="9" customFormat="1" ht="16.8" x14ac:dyDescent="0.3">
      <c r="A8" s="27" t="s">
        <v>639</v>
      </c>
      <c r="B8" s="27"/>
      <c r="C8" s="27"/>
      <c r="D8" s="27"/>
      <c r="E8" s="27"/>
      <c r="F8" s="27"/>
      <c r="G8" s="27"/>
      <c r="H8" s="4"/>
    </row>
    <row r="9" spans="1:11" s="9" customFormat="1" ht="16.8" x14ac:dyDescent="0.3">
      <c r="A9" s="17"/>
      <c r="B9" s="17"/>
      <c r="C9" s="4"/>
      <c r="D9" s="4"/>
      <c r="E9" s="4"/>
      <c r="F9" s="4"/>
      <c r="G9" s="4"/>
      <c r="H9" s="4"/>
    </row>
    <row r="10" spans="1:11" s="9" customFormat="1" ht="33.6" x14ac:dyDescent="0.3">
      <c r="A10" s="5" t="s">
        <v>6</v>
      </c>
      <c r="B10" s="23" t="s">
        <v>15</v>
      </c>
      <c r="C10" s="6" t="s">
        <v>11</v>
      </c>
      <c r="D10" s="6" t="s">
        <v>10</v>
      </c>
      <c r="E10" s="6" t="s">
        <v>12</v>
      </c>
      <c r="F10" s="6" t="s">
        <v>9</v>
      </c>
      <c r="G10" s="7" t="s">
        <v>13</v>
      </c>
    </row>
    <row r="11" spans="1:11" s="9" customFormat="1" ht="15.6" customHeight="1" x14ac:dyDescent="0.3">
      <c r="A11" s="8" t="s">
        <v>536</v>
      </c>
      <c r="B11" s="24" t="s">
        <v>27</v>
      </c>
      <c r="C11" s="18">
        <v>472270.35</v>
      </c>
      <c r="D11" s="18">
        <v>973260</v>
      </c>
      <c r="E11" s="18">
        <v>0</v>
      </c>
      <c r="F11" s="18">
        <v>1521426.5499999998</v>
      </c>
      <c r="G11" s="19">
        <f>(C11+D11+E11)/F11</f>
        <v>0.95011510742993166</v>
      </c>
      <c r="H11" s="20"/>
    </row>
    <row r="12" spans="1:11" s="9" customFormat="1" ht="15.6" customHeight="1" x14ac:dyDescent="0.3">
      <c r="A12" s="8" t="s">
        <v>116</v>
      </c>
      <c r="B12" s="24" t="s">
        <v>27</v>
      </c>
      <c r="C12" s="18">
        <v>833335.02</v>
      </c>
      <c r="D12" s="18">
        <v>2252295.37</v>
      </c>
      <c r="E12" s="18">
        <v>0</v>
      </c>
      <c r="F12" s="18">
        <v>3277839.04</v>
      </c>
      <c r="G12" s="19">
        <f>(C12+D12+E12)/F12</f>
        <v>0.94136116885104892</v>
      </c>
      <c r="H12" s="20"/>
    </row>
    <row r="13" spans="1:11" s="9" customFormat="1" ht="15.6" customHeight="1" x14ac:dyDescent="0.3">
      <c r="A13" s="8" t="s">
        <v>570</v>
      </c>
      <c r="B13" s="24" t="s">
        <v>27</v>
      </c>
      <c r="C13" s="18">
        <v>584503.12</v>
      </c>
      <c r="D13" s="18">
        <v>653993.99</v>
      </c>
      <c r="E13" s="18">
        <v>0</v>
      </c>
      <c r="F13" s="18">
        <v>1324044.1299999999</v>
      </c>
      <c r="G13" s="19">
        <f>(C13+D13+E13)/F13</f>
        <v>0.9353896006472231</v>
      </c>
      <c r="H13" s="20"/>
      <c r="I13" s="4"/>
      <c r="J13" s="4"/>
      <c r="K13" s="4"/>
    </row>
    <row r="14" spans="1:11" s="9" customFormat="1" ht="15.6" customHeight="1" x14ac:dyDescent="0.3">
      <c r="A14" s="8" t="s">
        <v>222</v>
      </c>
      <c r="B14" s="24" t="s">
        <v>27</v>
      </c>
      <c r="C14" s="18">
        <v>411129.99</v>
      </c>
      <c r="D14" s="18">
        <v>753837.36</v>
      </c>
      <c r="E14" s="18">
        <v>0</v>
      </c>
      <c r="F14" s="18">
        <v>1255385.17</v>
      </c>
      <c r="G14" s="19">
        <f>(C14+D14+E14)/F14</f>
        <v>0.92797603304490217</v>
      </c>
      <c r="H14" s="20"/>
      <c r="I14" s="4"/>
      <c r="J14" s="4"/>
      <c r="K14" s="4"/>
    </row>
    <row r="15" spans="1:11" s="9" customFormat="1" ht="15.6" customHeight="1" x14ac:dyDescent="0.3">
      <c r="A15" s="8" t="s">
        <v>291</v>
      </c>
      <c r="B15" s="24" t="s">
        <v>17</v>
      </c>
      <c r="C15" s="18">
        <v>391401.11</v>
      </c>
      <c r="D15" s="18">
        <v>55783.9</v>
      </c>
      <c r="E15" s="18">
        <v>0</v>
      </c>
      <c r="F15" s="18">
        <v>488417.63</v>
      </c>
      <c r="G15" s="19">
        <f>(C15+D15+E15)/F15</f>
        <v>0.91557917350362639</v>
      </c>
      <c r="H15" s="20"/>
    </row>
    <row r="16" spans="1:11" ht="15.6" customHeight="1" x14ac:dyDescent="0.3">
      <c r="A16" s="8" t="s">
        <v>435</v>
      </c>
      <c r="B16" s="24" t="s">
        <v>23</v>
      </c>
      <c r="C16" s="18">
        <v>364036.4</v>
      </c>
      <c r="D16" s="18">
        <v>1617867</v>
      </c>
      <c r="E16" s="18">
        <v>0</v>
      </c>
      <c r="F16" s="18">
        <v>2188825.66</v>
      </c>
      <c r="G16" s="19">
        <f>(C16+D16+E16)/F16</f>
        <v>0.90546425702995448</v>
      </c>
    </row>
    <row r="17" spans="1:7" ht="15.6" customHeight="1" x14ac:dyDescent="0.3">
      <c r="A17" s="8" t="s">
        <v>98</v>
      </c>
      <c r="B17" s="24" t="s">
        <v>23</v>
      </c>
      <c r="C17" s="18">
        <v>494094.43</v>
      </c>
      <c r="D17" s="18">
        <v>209217.9</v>
      </c>
      <c r="E17" s="18">
        <v>0</v>
      </c>
      <c r="F17" s="18">
        <v>776781.47</v>
      </c>
      <c r="G17" s="19">
        <f>(C17+D17+E17)/F17</f>
        <v>0.90541852137641743</v>
      </c>
    </row>
    <row r="18" spans="1:7" ht="15.6" customHeight="1" x14ac:dyDescent="0.3">
      <c r="A18" s="8" t="s">
        <v>532</v>
      </c>
      <c r="B18" s="24" t="s">
        <v>58</v>
      </c>
      <c r="C18" s="18">
        <v>351257.87</v>
      </c>
      <c r="D18" s="18">
        <v>399523.77</v>
      </c>
      <c r="E18" s="18">
        <v>0</v>
      </c>
      <c r="F18" s="18">
        <v>833659.84</v>
      </c>
      <c r="G18" s="19">
        <f>(C18+D18+E18)/F18</f>
        <v>0.90058511154861443</v>
      </c>
    </row>
    <row r="19" spans="1:7" ht="15.6" customHeight="1" x14ac:dyDescent="0.3">
      <c r="A19" s="8" t="s">
        <v>608</v>
      </c>
      <c r="B19" s="24" t="s">
        <v>24</v>
      </c>
      <c r="C19" s="18">
        <v>1912154.84</v>
      </c>
      <c r="D19" s="18">
        <v>4050383.3</v>
      </c>
      <c r="E19" s="18">
        <v>0</v>
      </c>
      <c r="F19" s="18">
        <v>6747350.4700000007</v>
      </c>
      <c r="G19" s="19">
        <f>(C19+D19+E19)/F19</f>
        <v>0.88368585069214567</v>
      </c>
    </row>
    <row r="20" spans="1:7" ht="15.6" customHeight="1" x14ac:dyDescent="0.3">
      <c r="A20" s="8" t="s">
        <v>626</v>
      </c>
      <c r="B20" s="24" t="s">
        <v>17</v>
      </c>
      <c r="C20" s="18">
        <v>212948.58</v>
      </c>
      <c r="D20" s="18">
        <v>198718.2</v>
      </c>
      <c r="E20" s="18">
        <v>0</v>
      </c>
      <c r="F20" s="18">
        <v>467223.48</v>
      </c>
      <c r="G20" s="19">
        <f>(C20+D20+E20)/F20</f>
        <v>0.88109180643061868</v>
      </c>
    </row>
    <row r="21" spans="1:7" ht="15.6" customHeight="1" x14ac:dyDescent="0.3">
      <c r="A21" s="8" t="s">
        <v>231</v>
      </c>
      <c r="B21" s="24" t="s">
        <v>20</v>
      </c>
      <c r="C21" s="18">
        <v>575701.06000000006</v>
      </c>
      <c r="D21" s="18">
        <v>192989.71</v>
      </c>
      <c r="E21" s="18">
        <v>0</v>
      </c>
      <c r="F21" s="18">
        <v>874179.64</v>
      </c>
      <c r="G21" s="19">
        <f>(C21+D21+E21)/F21</f>
        <v>0.87932815502314832</v>
      </c>
    </row>
    <row r="22" spans="1:7" ht="15.6" customHeight="1" x14ac:dyDescent="0.3">
      <c r="A22" s="8" t="s">
        <v>573</v>
      </c>
      <c r="B22" s="24" t="s">
        <v>27</v>
      </c>
      <c r="C22" s="18">
        <v>621908.4</v>
      </c>
      <c r="D22" s="18">
        <v>430792.1</v>
      </c>
      <c r="E22" s="18">
        <v>0</v>
      </c>
      <c r="F22" s="18">
        <v>1202922.4100000001</v>
      </c>
      <c r="G22" s="19">
        <f>(C22+D22+E22)/F22</f>
        <v>0.87511920240973806</v>
      </c>
    </row>
    <row r="23" spans="1:7" ht="15.6" customHeight="1" x14ac:dyDescent="0.3">
      <c r="A23" s="8" t="s">
        <v>61</v>
      </c>
      <c r="B23" s="24" t="s">
        <v>23</v>
      </c>
      <c r="C23" s="18">
        <v>500543.46</v>
      </c>
      <c r="D23" s="18">
        <v>124611.04</v>
      </c>
      <c r="E23" s="18">
        <v>0</v>
      </c>
      <c r="F23" s="18">
        <v>718255.97000000009</v>
      </c>
      <c r="G23" s="19">
        <f>(C23+D23+E23)/F23</f>
        <v>0.87037842511771946</v>
      </c>
    </row>
    <row r="24" spans="1:7" ht="15.6" customHeight="1" x14ac:dyDescent="0.3">
      <c r="A24" s="8" t="s">
        <v>520</v>
      </c>
      <c r="B24" s="24" t="s">
        <v>27</v>
      </c>
      <c r="C24" s="18">
        <v>543967.84</v>
      </c>
      <c r="D24" s="18">
        <v>397983.98</v>
      </c>
      <c r="E24" s="18">
        <v>0</v>
      </c>
      <c r="F24" s="18">
        <v>1085631.7399999998</v>
      </c>
      <c r="G24" s="19">
        <f>(C24+D24+E24)/F24</f>
        <v>0.86765316938872861</v>
      </c>
    </row>
    <row r="25" spans="1:7" ht="15.6" customHeight="1" x14ac:dyDescent="0.3">
      <c r="A25" s="8" t="s">
        <v>108</v>
      </c>
      <c r="B25" s="24" t="s">
        <v>27</v>
      </c>
      <c r="C25" s="18">
        <v>911799.63</v>
      </c>
      <c r="D25" s="18">
        <v>163566.59</v>
      </c>
      <c r="E25" s="18">
        <v>0</v>
      </c>
      <c r="F25" s="18">
        <v>1240833.82</v>
      </c>
      <c r="G25" s="19">
        <f>(C25+D25+E25)/F25</f>
        <v>0.86664805767463682</v>
      </c>
    </row>
    <row r="26" spans="1:7" ht="15.6" customHeight="1" x14ac:dyDescent="0.3">
      <c r="A26" s="8" t="s">
        <v>377</v>
      </c>
      <c r="B26" s="24" t="s">
        <v>23</v>
      </c>
      <c r="C26" s="18">
        <v>381052.8</v>
      </c>
      <c r="D26" s="18">
        <v>127347.98</v>
      </c>
      <c r="E26" s="18">
        <v>0</v>
      </c>
      <c r="F26" s="18">
        <v>587219.12</v>
      </c>
      <c r="G26" s="19">
        <f>(C26+D26+E26)/F26</f>
        <v>0.86577695222185536</v>
      </c>
    </row>
    <row r="27" spans="1:7" ht="15.6" customHeight="1" x14ac:dyDescent="0.3">
      <c r="A27" s="8" t="s">
        <v>582</v>
      </c>
      <c r="B27" s="24" t="s">
        <v>23</v>
      </c>
      <c r="C27" s="18">
        <v>345806.53</v>
      </c>
      <c r="D27" s="18">
        <v>110042.57</v>
      </c>
      <c r="E27" s="18">
        <v>0</v>
      </c>
      <c r="F27" s="18">
        <v>526788.81000000006</v>
      </c>
      <c r="G27" s="19">
        <f>(C27+D27+E27)/F27</f>
        <v>0.86533557916691506</v>
      </c>
    </row>
    <row r="28" spans="1:7" ht="15.6" customHeight="1" x14ac:dyDescent="0.3">
      <c r="A28" s="8" t="s">
        <v>71</v>
      </c>
      <c r="B28" s="24" t="s">
        <v>27</v>
      </c>
      <c r="C28" s="18">
        <v>581862.18999999994</v>
      </c>
      <c r="D28" s="18">
        <v>301397.59000000003</v>
      </c>
      <c r="E28" s="18">
        <v>0</v>
      </c>
      <c r="F28" s="18">
        <v>1021009.7999999998</v>
      </c>
      <c r="G28" s="19">
        <f>(C28+D28+E28)/F28</f>
        <v>0.8650845271024824</v>
      </c>
    </row>
    <row r="29" spans="1:7" ht="15.6" customHeight="1" x14ac:dyDescent="0.3">
      <c r="A29" s="8" t="s">
        <v>296</v>
      </c>
      <c r="B29" s="24" t="s">
        <v>23</v>
      </c>
      <c r="C29" s="18">
        <v>329148.76</v>
      </c>
      <c r="D29" s="18">
        <v>79173.100000000006</v>
      </c>
      <c r="E29" s="18">
        <v>0</v>
      </c>
      <c r="F29" s="18">
        <v>472882.51</v>
      </c>
      <c r="G29" s="19">
        <f>(C29+D29+E29)/F29</f>
        <v>0.8634742274566255</v>
      </c>
    </row>
    <row r="30" spans="1:7" ht="15.6" customHeight="1" x14ac:dyDescent="0.3">
      <c r="A30" s="8" t="s">
        <v>313</v>
      </c>
      <c r="B30" s="24" t="s">
        <v>17</v>
      </c>
      <c r="C30" s="18">
        <v>611079.81000000006</v>
      </c>
      <c r="D30" s="18">
        <v>2320103.52</v>
      </c>
      <c r="E30" s="18">
        <v>0</v>
      </c>
      <c r="F30" s="18">
        <v>3403099.5</v>
      </c>
      <c r="G30" s="19">
        <f>(C30+D30+E30)/F30</f>
        <v>0.86132754272979684</v>
      </c>
    </row>
    <row r="31" spans="1:7" ht="15.6" customHeight="1" x14ac:dyDescent="0.3">
      <c r="A31" s="8" t="s">
        <v>430</v>
      </c>
      <c r="B31" s="24" t="s">
        <v>27</v>
      </c>
      <c r="C31" s="18">
        <v>645828.32999999996</v>
      </c>
      <c r="D31" s="18">
        <v>337665.18</v>
      </c>
      <c r="E31" s="18">
        <v>0</v>
      </c>
      <c r="F31" s="18">
        <v>1148924.31</v>
      </c>
      <c r="G31" s="19">
        <f>(C31+D31+E31)/F31</f>
        <v>0.85601244698182077</v>
      </c>
    </row>
    <row r="32" spans="1:7" ht="15.6" customHeight="1" x14ac:dyDescent="0.3">
      <c r="A32" s="8" t="s">
        <v>346</v>
      </c>
      <c r="B32" s="24" t="s">
        <v>17</v>
      </c>
      <c r="C32" s="18">
        <v>222093.62</v>
      </c>
      <c r="D32" s="18">
        <v>180100.76</v>
      </c>
      <c r="E32" s="18">
        <v>0</v>
      </c>
      <c r="F32" s="18">
        <v>471509.31</v>
      </c>
      <c r="G32" s="19">
        <f>(C32+D32+E32)/F32</f>
        <v>0.85299350716956157</v>
      </c>
    </row>
    <row r="33" spans="1:7" ht="15.6" customHeight="1" x14ac:dyDescent="0.3">
      <c r="A33" s="8" t="s">
        <v>87</v>
      </c>
      <c r="B33" s="24" t="s">
        <v>17</v>
      </c>
      <c r="C33" s="18">
        <v>644211.29</v>
      </c>
      <c r="D33" s="18">
        <v>358863.68</v>
      </c>
      <c r="E33" s="18">
        <v>37000</v>
      </c>
      <c r="F33" s="18">
        <v>1227160.97</v>
      </c>
      <c r="G33" s="19">
        <f>(C33+D33+E33)/F33</f>
        <v>0.847545672838666</v>
      </c>
    </row>
    <row r="34" spans="1:7" ht="15.6" customHeight="1" x14ac:dyDescent="0.3">
      <c r="A34" s="8" t="s">
        <v>292</v>
      </c>
      <c r="B34" s="24" t="s">
        <v>31</v>
      </c>
      <c r="C34" s="18">
        <v>457107.52</v>
      </c>
      <c r="D34" s="18">
        <v>403115.9</v>
      </c>
      <c r="E34" s="18">
        <v>0</v>
      </c>
      <c r="F34" s="18">
        <v>1015984.8600000001</v>
      </c>
      <c r="G34" s="19">
        <f>(C34+D34+E34)/F34</f>
        <v>0.846689211490809</v>
      </c>
    </row>
    <row r="35" spans="1:7" ht="15.6" customHeight="1" x14ac:dyDescent="0.3">
      <c r="A35" s="8" t="s">
        <v>73</v>
      </c>
      <c r="B35" s="24" t="s">
        <v>17</v>
      </c>
      <c r="C35" s="18">
        <v>306096.8</v>
      </c>
      <c r="D35" s="18">
        <v>29450</v>
      </c>
      <c r="E35" s="18">
        <v>0</v>
      </c>
      <c r="F35" s="18">
        <v>396442.16000000003</v>
      </c>
      <c r="G35" s="19">
        <f>(C35+D35+E35)/F35</f>
        <v>0.84639534806287997</v>
      </c>
    </row>
    <row r="36" spans="1:7" ht="15.6" customHeight="1" x14ac:dyDescent="0.3">
      <c r="A36" s="8" t="s">
        <v>22</v>
      </c>
      <c r="B36" s="24" t="s">
        <v>23</v>
      </c>
      <c r="C36" s="18">
        <v>358540.55</v>
      </c>
      <c r="D36" s="18">
        <v>145660.79</v>
      </c>
      <c r="E36" s="18">
        <v>0</v>
      </c>
      <c r="F36" s="18">
        <v>596045.57000000007</v>
      </c>
      <c r="G36" s="19">
        <f>(C36+D36+E36)/F36</f>
        <v>0.84591072457765248</v>
      </c>
    </row>
    <row r="37" spans="1:7" ht="15.6" customHeight="1" x14ac:dyDescent="0.3">
      <c r="A37" s="8" t="s">
        <v>250</v>
      </c>
      <c r="B37" s="24" t="s">
        <v>20</v>
      </c>
      <c r="C37" s="18">
        <v>497590.84</v>
      </c>
      <c r="D37" s="18">
        <v>427337.18</v>
      </c>
      <c r="E37" s="18">
        <v>0</v>
      </c>
      <c r="F37" s="18">
        <v>1101475.73</v>
      </c>
      <c r="G37" s="19">
        <f>(C37+D37+E37)/F37</f>
        <v>0.83971711296807239</v>
      </c>
    </row>
    <row r="38" spans="1:7" ht="15.6" customHeight="1" x14ac:dyDescent="0.3">
      <c r="A38" s="8" t="s">
        <v>462</v>
      </c>
      <c r="B38" s="24" t="s">
        <v>17</v>
      </c>
      <c r="C38" s="18">
        <v>277316.46000000002</v>
      </c>
      <c r="D38" s="18">
        <v>111257.15</v>
      </c>
      <c r="E38" s="18">
        <v>0</v>
      </c>
      <c r="F38" s="18">
        <v>464237.01</v>
      </c>
      <c r="G38" s="19">
        <f>(C38+D38+E38)/F38</f>
        <v>0.83701557960663231</v>
      </c>
    </row>
    <row r="39" spans="1:7" ht="15.6" customHeight="1" x14ac:dyDescent="0.3">
      <c r="A39" s="8" t="s">
        <v>176</v>
      </c>
      <c r="B39" s="24" t="s">
        <v>17</v>
      </c>
      <c r="C39" s="18">
        <v>237337.41</v>
      </c>
      <c r="D39" s="18">
        <v>54000</v>
      </c>
      <c r="E39" s="18">
        <v>0</v>
      </c>
      <c r="F39" s="18">
        <v>348183.08</v>
      </c>
      <c r="G39" s="19">
        <f>(C39+D39+E39)/F39</f>
        <v>0.83673626530042766</v>
      </c>
    </row>
    <row r="40" spans="1:7" ht="15.6" customHeight="1" x14ac:dyDescent="0.3">
      <c r="A40" s="8" t="s">
        <v>554</v>
      </c>
      <c r="B40" s="24" t="s">
        <v>58</v>
      </c>
      <c r="C40" s="18">
        <v>340835.87</v>
      </c>
      <c r="D40" s="18">
        <v>127112.8</v>
      </c>
      <c r="E40" s="18">
        <v>0</v>
      </c>
      <c r="F40" s="18">
        <v>561023.51</v>
      </c>
      <c r="G40" s="19">
        <f>(C40+D40+E40)/F40</f>
        <v>0.83409814679602279</v>
      </c>
    </row>
    <row r="41" spans="1:7" ht="15.6" customHeight="1" x14ac:dyDescent="0.3">
      <c r="A41" s="8" t="s">
        <v>428</v>
      </c>
      <c r="B41" s="24" t="s">
        <v>17</v>
      </c>
      <c r="C41" s="18">
        <v>267480.74</v>
      </c>
      <c r="D41" s="18">
        <v>183998.76</v>
      </c>
      <c r="E41" s="18">
        <v>0</v>
      </c>
      <c r="F41" s="18">
        <v>543232.28</v>
      </c>
      <c r="G41" s="19">
        <f>(C41+D41+E41)/F41</f>
        <v>0.83109843914282855</v>
      </c>
    </row>
    <row r="42" spans="1:7" ht="15.6" customHeight="1" x14ac:dyDescent="0.3">
      <c r="A42" s="8" t="s">
        <v>288</v>
      </c>
      <c r="B42" s="24" t="s">
        <v>27</v>
      </c>
      <c r="C42" s="18">
        <v>587614.88</v>
      </c>
      <c r="D42" s="18">
        <v>1032638.86</v>
      </c>
      <c r="E42" s="18">
        <v>0</v>
      </c>
      <c r="F42" s="18">
        <v>1953998.65</v>
      </c>
      <c r="G42" s="19">
        <f>(C42+D42+E42)/F42</f>
        <v>0.82919900686727699</v>
      </c>
    </row>
    <row r="43" spans="1:7" ht="15.6" customHeight="1" x14ac:dyDescent="0.3">
      <c r="A43" s="8" t="s">
        <v>151</v>
      </c>
      <c r="B43" s="24" t="s">
        <v>58</v>
      </c>
      <c r="C43" s="18">
        <v>369206.18</v>
      </c>
      <c r="D43" s="18">
        <v>351331.56</v>
      </c>
      <c r="E43" s="18">
        <v>0</v>
      </c>
      <c r="F43" s="18">
        <v>871755.88</v>
      </c>
      <c r="G43" s="19">
        <f>(C43+D43+E43)/F43</f>
        <v>0.82653613991109531</v>
      </c>
    </row>
    <row r="44" spans="1:7" ht="15.6" customHeight="1" x14ac:dyDescent="0.3">
      <c r="A44" s="8" t="s">
        <v>208</v>
      </c>
      <c r="B44" s="24" t="s">
        <v>23</v>
      </c>
      <c r="C44" s="18">
        <v>617077.6</v>
      </c>
      <c r="D44" s="18">
        <v>687677.46</v>
      </c>
      <c r="E44" s="18">
        <v>0</v>
      </c>
      <c r="F44" s="18">
        <v>1584975.95</v>
      </c>
      <c r="G44" s="19">
        <f>(C44+D44+E44)/F44</f>
        <v>0.82320180315669778</v>
      </c>
    </row>
    <row r="45" spans="1:7" ht="15.6" customHeight="1" x14ac:dyDescent="0.3">
      <c r="A45" s="8" t="s">
        <v>154</v>
      </c>
      <c r="B45" s="24" t="s">
        <v>23</v>
      </c>
      <c r="C45" s="18">
        <v>279580.96000000002</v>
      </c>
      <c r="D45" s="18">
        <v>72962.66</v>
      </c>
      <c r="E45" s="18">
        <v>0</v>
      </c>
      <c r="F45" s="18">
        <v>428994.53</v>
      </c>
      <c r="G45" s="19">
        <f>(C45+D45+E45)/F45</f>
        <v>0.82179047830749719</v>
      </c>
    </row>
    <row r="46" spans="1:7" ht="15.6" customHeight="1" x14ac:dyDescent="0.3">
      <c r="A46" s="8" t="s">
        <v>173</v>
      </c>
      <c r="B46" s="24" t="s">
        <v>24</v>
      </c>
      <c r="C46" s="18">
        <v>691023.12</v>
      </c>
      <c r="D46" s="18">
        <v>332481.09000000003</v>
      </c>
      <c r="E46" s="18">
        <v>120543.21</v>
      </c>
      <c r="F46" s="18">
        <v>1395563.6099999999</v>
      </c>
      <c r="G46" s="19">
        <f>(C46+D46+E46)/F46</f>
        <v>0.81977447090355127</v>
      </c>
    </row>
    <row r="47" spans="1:7" ht="15.6" customHeight="1" x14ac:dyDescent="0.3">
      <c r="A47" s="8" t="s">
        <v>311</v>
      </c>
      <c r="B47" s="24" t="s">
        <v>23</v>
      </c>
      <c r="C47" s="18">
        <v>530062.25</v>
      </c>
      <c r="D47" s="18">
        <v>127805.21</v>
      </c>
      <c r="E47" s="18">
        <v>0</v>
      </c>
      <c r="F47" s="18">
        <v>803760.89999999991</v>
      </c>
      <c r="G47" s="19">
        <f>(C47+D47+E47)/F47</f>
        <v>0.81848651757008839</v>
      </c>
    </row>
    <row r="48" spans="1:7" ht="15.6" customHeight="1" x14ac:dyDescent="0.3">
      <c r="A48" s="8" t="s">
        <v>302</v>
      </c>
      <c r="B48" s="24" t="s">
        <v>23</v>
      </c>
      <c r="C48" s="18">
        <v>368603.18</v>
      </c>
      <c r="D48" s="18">
        <v>92375.18</v>
      </c>
      <c r="E48" s="18">
        <v>0</v>
      </c>
      <c r="F48" s="18">
        <v>563338.53</v>
      </c>
      <c r="G48" s="19">
        <f>(C48+D48+E48)/F48</f>
        <v>0.81829723239416974</v>
      </c>
    </row>
    <row r="49" spans="1:7" ht="15.6" customHeight="1" x14ac:dyDescent="0.3">
      <c r="A49" s="8" t="s">
        <v>503</v>
      </c>
      <c r="B49" s="24" t="s">
        <v>20</v>
      </c>
      <c r="C49" s="18">
        <v>2189813.9700000002</v>
      </c>
      <c r="D49" s="18">
        <v>1225047.1599999999</v>
      </c>
      <c r="E49" s="18">
        <v>0</v>
      </c>
      <c r="F49" s="18">
        <v>4174795.13</v>
      </c>
      <c r="G49" s="19">
        <f>(C49+D49+E49)/F49</f>
        <v>0.81797094795403769</v>
      </c>
    </row>
    <row r="50" spans="1:7" ht="15.6" customHeight="1" x14ac:dyDescent="0.3">
      <c r="A50" s="8" t="s">
        <v>287</v>
      </c>
      <c r="B50" s="24" t="s">
        <v>27</v>
      </c>
      <c r="C50" s="18">
        <v>928966.32</v>
      </c>
      <c r="D50" s="18">
        <v>330901.27</v>
      </c>
      <c r="E50" s="18">
        <v>0</v>
      </c>
      <c r="F50" s="18">
        <v>1540662.8199999998</v>
      </c>
      <c r="G50" s="19">
        <f>(C50+D50+E50)/F50</f>
        <v>0.8177438785729898</v>
      </c>
    </row>
    <row r="51" spans="1:7" ht="15.6" customHeight="1" x14ac:dyDescent="0.3">
      <c r="A51" s="8" t="s">
        <v>485</v>
      </c>
      <c r="B51" s="24" t="s">
        <v>37</v>
      </c>
      <c r="C51" s="18">
        <v>827248.98</v>
      </c>
      <c r="D51" s="18">
        <v>820287.25</v>
      </c>
      <c r="E51" s="18">
        <v>0</v>
      </c>
      <c r="F51" s="18">
        <v>2016068.75</v>
      </c>
      <c r="G51" s="19">
        <f>(C51+D51+E51)/F51</f>
        <v>0.81720240443189252</v>
      </c>
    </row>
    <row r="52" spans="1:7" ht="15.6" customHeight="1" x14ac:dyDescent="0.3">
      <c r="A52" s="8" t="s">
        <v>168</v>
      </c>
      <c r="B52" s="24" t="s">
        <v>58</v>
      </c>
      <c r="C52" s="18">
        <v>313553.08</v>
      </c>
      <c r="D52" s="18">
        <v>64015.54</v>
      </c>
      <c r="E52" s="18">
        <v>0</v>
      </c>
      <c r="F52" s="18">
        <v>463166.61</v>
      </c>
      <c r="G52" s="19">
        <f>(C52+D52+E52)/F52</f>
        <v>0.81518963553957402</v>
      </c>
    </row>
    <row r="53" spans="1:7" ht="15.6" customHeight="1" x14ac:dyDescent="0.3">
      <c r="A53" s="8" t="s">
        <v>624</v>
      </c>
      <c r="B53" s="24" t="s">
        <v>20</v>
      </c>
      <c r="C53" s="18">
        <v>1057650.1200000001</v>
      </c>
      <c r="D53" s="18">
        <v>154707.57999999999</v>
      </c>
      <c r="E53" s="18">
        <v>0</v>
      </c>
      <c r="F53" s="18">
        <v>1487691.8800000001</v>
      </c>
      <c r="G53" s="19">
        <f>(C53+D53+E53)/F53</f>
        <v>0.81492526530426457</v>
      </c>
    </row>
    <row r="54" spans="1:7" ht="15.6" customHeight="1" x14ac:dyDescent="0.3">
      <c r="A54" s="8" t="s">
        <v>228</v>
      </c>
      <c r="B54" s="24" t="s">
        <v>23</v>
      </c>
      <c r="C54" s="18">
        <v>556462.25</v>
      </c>
      <c r="D54" s="18">
        <v>232511.07</v>
      </c>
      <c r="E54" s="18">
        <v>0</v>
      </c>
      <c r="F54" s="18">
        <v>968395.56</v>
      </c>
      <c r="G54" s="19">
        <f>(C54+D54+E54)/F54</f>
        <v>0.81472215754479504</v>
      </c>
    </row>
    <row r="55" spans="1:7" ht="15.6" customHeight="1" x14ac:dyDescent="0.3">
      <c r="A55" s="8" t="s">
        <v>122</v>
      </c>
      <c r="B55" s="24" t="s">
        <v>20</v>
      </c>
      <c r="C55" s="18">
        <v>739500.97</v>
      </c>
      <c r="D55" s="18">
        <v>758800.56</v>
      </c>
      <c r="E55" s="18">
        <v>0</v>
      </c>
      <c r="F55" s="18">
        <v>1839643.8099999998</v>
      </c>
      <c r="G55" s="19">
        <f>(C55+D55+E55)/F55</f>
        <v>0.81445197263485491</v>
      </c>
    </row>
    <row r="56" spans="1:7" ht="15.6" customHeight="1" x14ac:dyDescent="0.3">
      <c r="A56" s="8" t="s">
        <v>558</v>
      </c>
      <c r="B56" s="24" t="s">
        <v>20</v>
      </c>
      <c r="C56" s="18">
        <v>2202520.2999999998</v>
      </c>
      <c r="D56" s="18">
        <v>181776.24</v>
      </c>
      <c r="E56" s="18">
        <v>0</v>
      </c>
      <c r="F56" s="18">
        <v>2927986.3</v>
      </c>
      <c r="G56" s="19">
        <f>(C56+D56+E56)/F56</f>
        <v>0.81431273773377977</v>
      </c>
    </row>
    <row r="57" spans="1:7" ht="15.6" customHeight="1" x14ac:dyDescent="0.3">
      <c r="A57" s="8" t="s">
        <v>416</v>
      </c>
      <c r="B57" s="24" t="s">
        <v>23</v>
      </c>
      <c r="C57" s="18">
        <v>431043.48</v>
      </c>
      <c r="D57" s="18">
        <v>74139.67</v>
      </c>
      <c r="E57" s="18">
        <v>0</v>
      </c>
      <c r="F57" s="18">
        <v>621046.13</v>
      </c>
      <c r="G57" s="19">
        <f>(C57+D57+E57)/F57</f>
        <v>0.81343901136619268</v>
      </c>
    </row>
    <row r="58" spans="1:7" ht="15.6" customHeight="1" x14ac:dyDescent="0.3">
      <c r="A58" s="8" t="s">
        <v>479</v>
      </c>
      <c r="B58" s="24" t="s">
        <v>20</v>
      </c>
      <c r="C58" s="18">
        <v>2089368.8</v>
      </c>
      <c r="D58" s="18">
        <v>1011291.72</v>
      </c>
      <c r="E58" s="18">
        <v>0</v>
      </c>
      <c r="F58" s="18">
        <v>3816591.92</v>
      </c>
      <c r="G58" s="19">
        <f>(C58+D58+E58)/F58</f>
        <v>0.81241604682745339</v>
      </c>
    </row>
    <row r="59" spans="1:7" ht="15.6" customHeight="1" x14ac:dyDescent="0.3">
      <c r="A59" s="8" t="s">
        <v>390</v>
      </c>
      <c r="B59" s="24" t="s">
        <v>58</v>
      </c>
      <c r="C59" s="18">
        <v>334161.05</v>
      </c>
      <c r="D59" s="18">
        <v>208287.72</v>
      </c>
      <c r="E59" s="18">
        <v>0</v>
      </c>
      <c r="F59" s="18">
        <v>667949.61</v>
      </c>
      <c r="G59" s="19">
        <f>(C59+D59+E59)/F59</f>
        <v>0.81211031772291931</v>
      </c>
    </row>
    <row r="60" spans="1:7" ht="15.6" customHeight="1" x14ac:dyDescent="0.3">
      <c r="A60" s="8" t="s">
        <v>338</v>
      </c>
      <c r="B60" s="24" t="s">
        <v>24</v>
      </c>
      <c r="C60" s="18">
        <v>2227642.83</v>
      </c>
      <c r="D60" s="18">
        <v>1457630.68</v>
      </c>
      <c r="E60" s="18">
        <v>0</v>
      </c>
      <c r="F60" s="18">
        <v>4540644.83</v>
      </c>
      <c r="G60" s="19">
        <f>(C60+D60+E60)/F60</f>
        <v>0.81161897659368343</v>
      </c>
    </row>
    <row r="61" spans="1:7" ht="15.6" customHeight="1" x14ac:dyDescent="0.3">
      <c r="A61" s="8" t="s">
        <v>542</v>
      </c>
      <c r="B61" s="24" t="s">
        <v>20</v>
      </c>
      <c r="C61" s="18">
        <v>2850579.46</v>
      </c>
      <c r="D61" s="18">
        <v>3815125.89</v>
      </c>
      <c r="E61" s="18">
        <v>5027.91</v>
      </c>
      <c r="F61" s="18">
        <v>8244261.9000000004</v>
      </c>
      <c r="G61" s="19">
        <f>(C61+D61+E61)/F61</f>
        <v>0.8091365049914292</v>
      </c>
    </row>
    <row r="62" spans="1:7" ht="15.6" customHeight="1" x14ac:dyDescent="0.3">
      <c r="A62" s="8" t="s">
        <v>509</v>
      </c>
      <c r="B62" s="24" t="s">
        <v>23</v>
      </c>
      <c r="C62" s="18">
        <v>802400.28</v>
      </c>
      <c r="D62" s="18">
        <v>336711.83</v>
      </c>
      <c r="E62" s="18">
        <v>121000</v>
      </c>
      <c r="F62" s="18">
        <v>1558346.9700000002</v>
      </c>
      <c r="G62" s="19">
        <f>(C62+D62+E62)/F62</f>
        <v>0.80862101589609403</v>
      </c>
    </row>
    <row r="63" spans="1:7" ht="15.6" customHeight="1" x14ac:dyDescent="0.3">
      <c r="A63" s="8" t="s">
        <v>556</v>
      </c>
      <c r="B63" s="24" t="s">
        <v>58</v>
      </c>
      <c r="C63" s="18">
        <v>367624.41</v>
      </c>
      <c r="D63" s="18">
        <v>72501.210000000006</v>
      </c>
      <c r="E63" s="18">
        <v>130000</v>
      </c>
      <c r="F63" s="18">
        <v>705420.11</v>
      </c>
      <c r="G63" s="19">
        <f>(C63+D63+E63)/F63</f>
        <v>0.80820721144453911</v>
      </c>
    </row>
    <row r="64" spans="1:7" ht="15.6" customHeight="1" x14ac:dyDescent="0.3">
      <c r="A64" s="8" t="s">
        <v>203</v>
      </c>
      <c r="B64" s="24" t="s">
        <v>23</v>
      </c>
      <c r="C64" s="18">
        <v>1207643.5900000001</v>
      </c>
      <c r="D64" s="18">
        <v>382792.97</v>
      </c>
      <c r="E64" s="18">
        <v>0</v>
      </c>
      <c r="F64" s="18">
        <v>1968329.82</v>
      </c>
      <c r="G64" s="19">
        <f>(C64+D64+E64)/F64</f>
        <v>0.80801324241483063</v>
      </c>
    </row>
    <row r="65" spans="1:7" ht="15.6" customHeight="1" x14ac:dyDescent="0.3">
      <c r="A65" s="8" t="s">
        <v>465</v>
      </c>
      <c r="B65" s="24" t="s">
        <v>20</v>
      </c>
      <c r="C65" s="18">
        <v>834527.84</v>
      </c>
      <c r="D65" s="18">
        <v>459734.57</v>
      </c>
      <c r="E65" s="18">
        <v>0</v>
      </c>
      <c r="F65" s="18">
        <v>1603139.6500000001</v>
      </c>
      <c r="G65" s="19">
        <f>(C65+D65+E65)/F65</f>
        <v>0.80732979812457373</v>
      </c>
    </row>
    <row r="66" spans="1:7" ht="15.6" customHeight="1" x14ac:dyDescent="0.3">
      <c r="A66" s="8" t="s">
        <v>470</v>
      </c>
      <c r="B66" s="24" t="s">
        <v>20</v>
      </c>
      <c r="C66" s="18">
        <v>562796.12</v>
      </c>
      <c r="D66" s="18">
        <v>288827.64</v>
      </c>
      <c r="E66" s="18">
        <v>0</v>
      </c>
      <c r="F66" s="18">
        <v>1057435.29</v>
      </c>
      <c r="G66" s="19">
        <f>(C66+D66+E66)/F66</f>
        <v>0.80536725798133701</v>
      </c>
    </row>
    <row r="67" spans="1:7" ht="15.6" customHeight="1" x14ac:dyDescent="0.3">
      <c r="A67" s="8" t="s">
        <v>44</v>
      </c>
      <c r="B67" s="24" t="s">
        <v>17</v>
      </c>
      <c r="C67" s="18">
        <v>249495.01</v>
      </c>
      <c r="D67" s="18">
        <v>49080</v>
      </c>
      <c r="E67" s="18">
        <v>0</v>
      </c>
      <c r="F67" s="18">
        <v>370885.65</v>
      </c>
      <c r="G67" s="19">
        <f>(C67+D67+E67)/F67</f>
        <v>0.80503252147932924</v>
      </c>
    </row>
    <row r="68" spans="1:7" ht="15.6" customHeight="1" x14ac:dyDescent="0.3">
      <c r="A68" s="8" t="s">
        <v>433</v>
      </c>
      <c r="B68" s="24" t="s">
        <v>17</v>
      </c>
      <c r="C68" s="18">
        <v>338596.96</v>
      </c>
      <c r="D68" s="18">
        <v>176557.83</v>
      </c>
      <c r="E68" s="18">
        <v>0</v>
      </c>
      <c r="F68" s="18">
        <v>640474.14</v>
      </c>
      <c r="G68" s="19">
        <f>(C68+D68+E68)/F68</f>
        <v>0.80433347394790999</v>
      </c>
    </row>
    <row r="69" spans="1:7" ht="15.6" customHeight="1" x14ac:dyDescent="0.3">
      <c r="A69" s="8" t="s">
        <v>335</v>
      </c>
      <c r="B69" s="24" t="s">
        <v>23</v>
      </c>
      <c r="C69" s="18">
        <v>482917.49</v>
      </c>
      <c r="D69" s="18">
        <v>358737.77</v>
      </c>
      <c r="E69" s="18">
        <v>0</v>
      </c>
      <c r="F69" s="18">
        <v>1048595.1500000001</v>
      </c>
      <c r="G69" s="19">
        <f>(C69+D69+E69)/F69</f>
        <v>0.8026503460367902</v>
      </c>
    </row>
    <row r="70" spans="1:7" ht="15.6" customHeight="1" x14ac:dyDescent="0.3">
      <c r="A70" s="8" t="s">
        <v>632</v>
      </c>
      <c r="B70" s="24" t="s">
        <v>20</v>
      </c>
      <c r="C70" s="18">
        <v>923164.19</v>
      </c>
      <c r="D70" s="18">
        <v>276459.02</v>
      </c>
      <c r="E70" s="18">
        <v>0</v>
      </c>
      <c r="F70" s="18">
        <v>1497820.45</v>
      </c>
      <c r="G70" s="19">
        <f>(C70+D70+E70)/F70</f>
        <v>0.80091255931243299</v>
      </c>
    </row>
    <row r="71" spans="1:7" ht="15.6" customHeight="1" x14ac:dyDescent="0.3">
      <c r="A71" s="8" t="s">
        <v>545</v>
      </c>
      <c r="B71" s="24" t="s">
        <v>58</v>
      </c>
      <c r="C71" s="18">
        <v>651075.05000000005</v>
      </c>
      <c r="D71" s="18">
        <v>945615.18</v>
      </c>
      <c r="E71" s="18">
        <v>0</v>
      </c>
      <c r="F71" s="18">
        <v>1996205.83</v>
      </c>
      <c r="G71" s="19">
        <f>(C71+D71+E71)/F71</f>
        <v>0.79986252219291432</v>
      </c>
    </row>
    <row r="72" spans="1:7" ht="15.6" customHeight="1" x14ac:dyDescent="0.3">
      <c r="A72" s="8" t="s">
        <v>150</v>
      </c>
      <c r="B72" s="24" t="s">
        <v>23</v>
      </c>
      <c r="C72" s="18">
        <v>343519.33</v>
      </c>
      <c r="D72" s="18">
        <v>60385.94</v>
      </c>
      <c r="E72" s="18">
        <v>0</v>
      </c>
      <c r="F72" s="18">
        <v>505647.94</v>
      </c>
      <c r="G72" s="19">
        <f>(C72+D72+E72)/F72</f>
        <v>0.79878753189422669</v>
      </c>
    </row>
    <row r="73" spans="1:7" ht="15.6" customHeight="1" x14ac:dyDescent="0.3">
      <c r="A73" s="8" t="s">
        <v>56</v>
      </c>
      <c r="B73" s="24" t="s">
        <v>17</v>
      </c>
      <c r="C73" s="18">
        <v>241374.01</v>
      </c>
      <c r="D73" s="18">
        <v>99780.73</v>
      </c>
      <c r="E73" s="18">
        <v>0</v>
      </c>
      <c r="F73" s="18">
        <v>427111.39</v>
      </c>
      <c r="G73" s="19">
        <f>(C73+D73+E73)/F73</f>
        <v>0.79874886970352155</v>
      </c>
    </row>
    <row r="74" spans="1:7" ht="15.6" customHeight="1" x14ac:dyDescent="0.3">
      <c r="A74" s="8" t="s">
        <v>516</v>
      </c>
      <c r="B74" s="24" t="s">
        <v>27</v>
      </c>
      <c r="C74" s="18">
        <v>674194.48</v>
      </c>
      <c r="D74" s="18">
        <v>318061.86</v>
      </c>
      <c r="E74" s="18">
        <v>0</v>
      </c>
      <c r="F74" s="18">
        <v>1244470.33</v>
      </c>
      <c r="G74" s="19">
        <f>(C74+D74+E74)/F74</f>
        <v>0.79733225941995733</v>
      </c>
    </row>
    <row r="75" spans="1:7" ht="15.6" customHeight="1" x14ac:dyDescent="0.3">
      <c r="A75" s="8" t="s">
        <v>230</v>
      </c>
      <c r="B75" s="24" t="s">
        <v>20</v>
      </c>
      <c r="C75" s="18">
        <v>1036068.71</v>
      </c>
      <c r="D75" s="18">
        <v>342293.67</v>
      </c>
      <c r="E75" s="18">
        <v>0</v>
      </c>
      <c r="F75" s="18">
        <v>1733237.8299999998</v>
      </c>
      <c r="G75" s="19">
        <f>(C75+D75+E75)/F75</f>
        <v>0.79525288228909707</v>
      </c>
    </row>
    <row r="76" spans="1:7" ht="15.6" customHeight="1" x14ac:dyDescent="0.3">
      <c r="A76" s="8" t="s">
        <v>294</v>
      </c>
      <c r="B76" s="24" t="s">
        <v>23</v>
      </c>
      <c r="C76" s="18">
        <v>274404.12</v>
      </c>
      <c r="D76" s="18">
        <v>171658.34</v>
      </c>
      <c r="E76" s="18">
        <v>0</v>
      </c>
      <c r="F76" s="18">
        <v>561372.61</v>
      </c>
      <c r="G76" s="19">
        <f>(C76+D76+E76)/F76</f>
        <v>0.79459249000409904</v>
      </c>
    </row>
    <row r="77" spans="1:7" ht="15.6" customHeight="1" x14ac:dyDescent="0.3">
      <c r="A77" s="8" t="s">
        <v>360</v>
      </c>
      <c r="B77" s="24" t="s">
        <v>27</v>
      </c>
      <c r="C77" s="18">
        <v>489294.17</v>
      </c>
      <c r="D77" s="18">
        <v>370460.61</v>
      </c>
      <c r="E77" s="18">
        <v>0</v>
      </c>
      <c r="F77" s="18">
        <v>1083215.2799999998</v>
      </c>
      <c r="G77" s="19">
        <f>(C77+D77+E77)/F77</f>
        <v>0.79370628892901163</v>
      </c>
    </row>
    <row r="78" spans="1:7" ht="15.6" customHeight="1" x14ac:dyDescent="0.3">
      <c r="A78" s="8" t="s">
        <v>323</v>
      </c>
      <c r="B78" s="24" t="s">
        <v>27</v>
      </c>
      <c r="C78" s="18">
        <v>598599.80000000005</v>
      </c>
      <c r="D78" s="18">
        <v>523806.78</v>
      </c>
      <c r="E78" s="18">
        <v>0</v>
      </c>
      <c r="F78" s="18">
        <v>1414204.77</v>
      </c>
      <c r="G78" s="19">
        <f>(C78+D78+E78)/F78</f>
        <v>0.79366623830578653</v>
      </c>
    </row>
    <row r="79" spans="1:7" ht="15.6" customHeight="1" x14ac:dyDescent="0.3">
      <c r="A79" s="8" t="s">
        <v>50</v>
      </c>
      <c r="B79" s="24" t="s">
        <v>27</v>
      </c>
      <c r="C79" s="18">
        <v>774490.4</v>
      </c>
      <c r="D79" s="18">
        <v>402552.18</v>
      </c>
      <c r="E79" s="18">
        <v>0</v>
      </c>
      <c r="F79" s="18">
        <v>1486788.3</v>
      </c>
      <c r="G79" s="19">
        <f>(C79+D79+E79)/F79</f>
        <v>0.79166790591505198</v>
      </c>
    </row>
    <row r="80" spans="1:7" ht="15.6" customHeight="1" x14ac:dyDescent="0.3">
      <c r="A80" s="8" t="s">
        <v>589</v>
      </c>
      <c r="B80" s="24" t="s">
        <v>24</v>
      </c>
      <c r="C80" s="18">
        <v>1162281.76</v>
      </c>
      <c r="D80" s="18">
        <v>917202.99</v>
      </c>
      <c r="E80" s="18">
        <v>0</v>
      </c>
      <c r="F80" s="18">
        <v>2630476.33</v>
      </c>
      <c r="G80" s="19">
        <f>(C80+D80+E80)/F80</f>
        <v>0.79053543507840651</v>
      </c>
    </row>
    <row r="81" spans="1:7" ht="15.6" customHeight="1" x14ac:dyDescent="0.3">
      <c r="A81" s="8" t="s">
        <v>501</v>
      </c>
      <c r="B81" s="24" t="s">
        <v>31</v>
      </c>
      <c r="C81" s="18">
        <v>402956.96</v>
      </c>
      <c r="D81" s="18">
        <v>100713.96</v>
      </c>
      <c r="E81" s="18">
        <v>0</v>
      </c>
      <c r="F81" s="18">
        <v>637559.03999999992</v>
      </c>
      <c r="G81" s="19">
        <f>(C81+D81+E81)/F81</f>
        <v>0.78999886818325105</v>
      </c>
    </row>
    <row r="82" spans="1:7" ht="15.6" customHeight="1" x14ac:dyDescent="0.3">
      <c r="A82" s="8" t="s">
        <v>591</v>
      </c>
      <c r="B82" s="24" t="s">
        <v>20</v>
      </c>
      <c r="C82" s="18">
        <v>2922100.6</v>
      </c>
      <c r="D82" s="18">
        <v>1364994.77</v>
      </c>
      <c r="E82" s="18">
        <v>685286.66</v>
      </c>
      <c r="F82" s="18">
        <v>6301251.9700000007</v>
      </c>
      <c r="G82" s="19">
        <f>(C82+D82+E82)/F82</f>
        <v>0.7891101726566887</v>
      </c>
    </row>
    <row r="83" spans="1:7" ht="15.6" customHeight="1" x14ac:dyDescent="0.3">
      <c r="A83" s="8" t="s">
        <v>163</v>
      </c>
      <c r="B83" s="24" t="s">
        <v>24</v>
      </c>
      <c r="C83" s="18">
        <v>1716368.67</v>
      </c>
      <c r="D83" s="18">
        <v>2131460.23</v>
      </c>
      <c r="E83" s="18">
        <v>304708.12</v>
      </c>
      <c r="F83" s="18">
        <v>5272408.72</v>
      </c>
      <c r="G83" s="19">
        <f>(C83+D83+E83)/F83</f>
        <v>0.78759770733404</v>
      </c>
    </row>
    <row r="84" spans="1:7" ht="15.6" customHeight="1" x14ac:dyDescent="0.3">
      <c r="A84" s="8" t="s">
        <v>94</v>
      </c>
      <c r="B84" s="24" t="s">
        <v>17</v>
      </c>
      <c r="C84" s="18">
        <v>289785.46000000002</v>
      </c>
      <c r="D84" s="18">
        <v>45648.38</v>
      </c>
      <c r="E84" s="18">
        <v>80000</v>
      </c>
      <c r="F84" s="18">
        <v>529166.63</v>
      </c>
      <c r="G84" s="19">
        <f>(C84+D84+E84)/F84</f>
        <v>0.78507187802072864</v>
      </c>
    </row>
    <row r="85" spans="1:7" ht="15.6" customHeight="1" x14ac:dyDescent="0.3">
      <c r="A85" s="8" t="s">
        <v>337</v>
      </c>
      <c r="B85" s="24" t="s">
        <v>58</v>
      </c>
      <c r="C85" s="18">
        <v>302798.48</v>
      </c>
      <c r="D85" s="18">
        <v>46195</v>
      </c>
      <c r="E85" s="18">
        <v>0</v>
      </c>
      <c r="F85" s="18">
        <v>445251.41999999993</v>
      </c>
      <c r="G85" s="19">
        <f>(C85+D85+E85)/F85</f>
        <v>0.783812166168948</v>
      </c>
    </row>
    <row r="86" spans="1:7" ht="15.6" customHeight="1" x14ac:dyDescent="0.3">
      <c r="A86" s="8" t="s">
        <v>410</v>
      </c>
      <c r="B86" s="24" t="s">
        <v>24</v>
      </c>
      <c r="C86" s="18">
        <v>961518.81</v>
      </c>
      <c r="D86" s="18">
        <v>297513.57</v>
      </c>
      <c r="E86" s="18">
        <v>0</v>
      </c>
      <c r="F86" s="18">
        <v>1606566.55</v>
      </c>
      <c r="G86" s="19">
        <f>(C86+D86+E86)/F86</f>
        <v>0.78367894563720386</v>
      </c>
    </row>
    <row r="87" spans="1:7" ht="15.6" customHeight="1" x14ac:dyDescent="0.3">
      <c r="A87" s="8" t="s">
        <v>327</v>
      </c>
      <c r="B87" s="24" t="s">
        <v>20</v>
      </c>
      <c r="C87" s="18">
        <v>2973877.74</v>
      </c>
      <c r="D87" s="18">
        <v>1202576.03</v>
      </c>
      <c r="E87" s="18">
        <v>0</v>
      </c>
      <c r="F87" s="18">
        <v>5338365.71</v>
      </c>
      <c r="G87" s="19">
        <f>(C87+D87+E87)/F87</f>
        <v>0.78234688233826533</v>
      </c>
    </row>
    <row r="88" spans="1:7" ht="15.6" customHeight="1" x14ac:dyDescent="0.3">
      <c r="A88" s="8" t="s">
        <v>246</v>
      </c>
      <c r="B88" s="24" t="s">
        <v>23</v>
      </c>
      <c r="C88" s="18">
        <v>293816.8</v>
      </c>
      <c r="D88" s="18">
        <v>113113.73</v>
      </c>
      <c r="E88" s="18">
        <v>0</v>
      </c>
      <c r="F88" s="18">
        <v>521598.56</v>
      </c>
      <c r="G88" s="19">
        <f>(C88+D88+E88)/F88</f>
        <v>0.78016037851024733</v>
      </c>
    </row>
    <row r="89" spans="1:7" ht="15.6" customHeight="1" x14ac:dyDescent="0.3">
      <c r="A89" s="8" t="s">
        <v>130</v>
      </c>
      <c r="B89" s="24" t="s">
        <v>23</v>
      </c>
      <c r="C89" s="18">
        <v>339312.55</v>
      </c>
      <c r="D89" s="18">
        <v>164009.24</v>
      </c>
      <c r="E89" s="18">
        <v>0</v>
      </c>
      <c r="F89" s="18">
        <v>645628.77</v>
      </c>
      <c r="G89" s="19">
        <f>(C89+D89+E89)/F89</f>
        <v>0.77958389307837062</v>
      </c>
    </row>
    <row r="90" spans="1:7" ht="15.6" customHeight="1" x14ac:dyDescent="0.3">
      <c r="A90" s="8" t="s">
        <v>601</v>
      </c>
      <c r="B90" s="24" t="s">
        <v>27</v>
      </c>
      <c r="C90" s="18">
        <v>663937.07999999996</v>
      </c>
      <c r="D90" s="18">
        <v>652577.74</v>
      </c>
      <c r="E90" s="18">
        <v>0</v>
      </c>
      <c r="F90" s="18">
        <v>1695096.79</v>
      </c>
      <c r="G90" s="19">
        <f>(C90+D90+E90)/F90</f>
        <v>0.77666055871653195</v>
      </c>
    </row>
    <row r="91" spans="1:7" ht="15.6" customHeight="1" x14ac:dyDescent="0.3">
      <c r="A91" s="8" t="s">
        <v>121</v>
      </c>
      <c r="B91" s="24" t="s">
        <v>58</v>
      </c>
      <c r="C91" s="18">
        <v>375632.95</v>
      </c>
      <c r="D91" s="18">
        <v>161313.54</v>
      </c>
      <c r="E91" s="18">
        <v>0</v>
      </c>
      <c r="F91" s="18">
        <v>691933.57000000007</v>
      </c>
      <c r="G91" s="19">
        <f>(C91+D91+E91)/F91</f>
        <v>0.77600872869920146</v>
      </c>
    </row>
    <row r="92" spans="1:7" ht="15.6" customHeight="1" x14ac:dyDescent="0.3">
      <c r="A92" s="8" t="s">
        <v>120</v>
      </c>
      <c r="B92" s="24" t="s">
        <v>23</v>
      </c>
      <c r="C92" s="18">
        <v>689699.25</v>
      </c>
      <c r="D92" s="18">
        <v>553382.29</v>
      </c>
      <c r="E92" s="18">
        <v>0</v>
      </c>
      <c r="F92" s="18">
        <v>1602423.64</v>
      </c>
      <c r="G92" s="19">
        <f>(C92+D92+E92)/F92</f>
        <v>0.77575087446912605</v>
      </c>
    </row>
    <row r="93" spans="1:7" ht="15.6" customHeight="1" x14ac:dyDescent="0.3">
      <c r="A93" s="8" t="s">
        <v>526</v>
      </c>
      <c r="B93" s="24" t="s">
        <v>58</v>
      </c>
      <c r="C93" s="18">
        <v>343415.09</v>
      </c>
      <c r="D93" s="18">
        <v>164014.19</v>
      </c>
      <c r="E93" s="18">
        <v>0</v>
      </c>
      <c r="F93" s="18">
        <v>654272.16</v>
      </c>
      <c r="G93" s="19">
        <f>(C93+D93+E93)/F93</f>
        <v>0.77556300118287169</v>
      </c>
    </row>
    <row r="94" spans="1:7" ht="15.6" customHeight="1" x14ac:dyDescent="0.3">
      <c r="A94" s="8" t="s">
        <v>629</v>
      </c>
      <c r="B94" s="24" t="s">
        <v>31</v>
      </c>
      <c r="C94" s="18">
        <v>569041.37</v>
      </c>
      <c r="D94" s="18">
        <v>703588.37</v>
      </c>
      <c r="E94" s="18">
        <v>0</v>
      </c>
      <c r="F94" s="18">
        <v>1643471.5899999999</v>
      </c>
      <c r="G94" s="19">
        <f>(C94+D94+E94)/F94</f>
        <v>0.77435457220164061</v>
      </c>
    </row>
    <row r="95" spans="1:7" ht="15.6" customHeight="1" x14ac:dyDescent="0.3">
      <c r="A95" s="8" t="s">
        <v>537</v>
      </c>
      <c r="B95" s="24" t="s">
        <v>24</v>
      </c>
      <c r="C95" s="18">
        <v>2241645.79</v>
      </c>
      <c r="D95" s="18">
        <v>1262779.8999999999</v>
      </c>
      <c r="E95" s="18">
        <v>0</v>
      </c>
      <c r="F95" s="18">
        <v>4531284.25</v>
      </c>
      <c r="G95" s="19">
        <f>(C95+D95+E95)/F95</f>
        <v>0.77338465138222123</v>
      </c>
    </row>
    <row r="96" spans="1:7" ht="15.6" customHeight="1" x14ac:dyDescent="0.3">
      <c r="A96" s="8" t="s">
        <v>239</v>
      </c>
      <c r="B96" s="24" t="s">
        <v>24</v>
      </c>
      <c r="C96" s="18">
        <v>691194.44</v>
      </c>
      <c r="D96" s="18">
        <v>369536.37</v>
      </c>
      <c r="E96" s="18">
        <v>0</v>
      </c>
      <c r="F96" s="18">
        <v>1373843.77</v>
      </c>
      <c r="G96" s="19">
        <f>(C96+D96+E96)/F96</f>
        <v>0.77208983522194818</v>
      </c>
    </row>
    <row r="97" spans="1:7" ht="15.6" customHeight="1" x14ac:dyDescent="0.3">
      <c r="A97" s="8" t="s">
        <v>329</v>
      </c>
      <c r="B97" s="24" t="s">
        <v>23</v>
      </c>
      <c r="C97" s="18">
        <v>881047.64</v>
      </c>
      <c r="D97" s="18">
        <v>864866.05</v>
      </c>
      <c r="E97" s="18">
        <v>0</v>
      </c>
      <c r="F97" s="18">
        <v>2262455.54</v>
      </c>
      <c r="G97" s="19">
        <f>(C97+D97+E97)/F97</f>
        <v>0.77168972345860987</v>
      </c>
    </row>
    <row r="98" spans="1:7" ht="15.6" customHeight="1" x14ac:dyDescent="0.3">
      <c r="A98" s="8" t="s">
        <v>415</v>
      </c>
      <c r="B98" s="24" t="s">
        <v>58</v>
      </c>
      <c r="C98" s="18">
        <v>707498.03</v>
      </c>
      <c r="D98" s="18">
        <v>567050.5</v>
      </c>
      <c r="E98" s="18">
        <v>0</v>
      </c>
      <c r="F98" s="18">
        <v>1652638.1600000001</v>
      </c>
      <c r="G98" s="19">
        <f>(C98+D98+E98)/F98</f>
        <v>0.77122056167455311</v>
      </c>
    </row>
    <row r="99" spans="1:7" ht="15.6" customHeight="1" x14ac:dyDescent="0.3">
      <c r="A99" s="8" t="s">
        <v>351</v>
      </c>
      <c r="B99" s="24" t="s">
        <v>23</v>
      </c>
      <c r="C99" s="18">
        <v>670677.41</v>
      </c>
      <c r="D99" s="18">
        <v>309980.71999999997</v>
      </c>
      <c r="E99" s="18">
        <v>0</v>
      </c>
      <c r="F99" s="18">
        <v>1271821.9300000002</v>
      </c>
      <c r="G99" s="19">
        <f>(C99+D99+E99)/F99</f>
        <v>0.77106559249218154</v>
      </c>
    </row>
    <row r="100" spans="1:7" ht="15.6" customHeight="1" x14ac:dyDescent="0.3">
      <c r="A100" s="8" t="s">
        <v>149</v>
      </c>
      <c r="B100" s="24" t="s">
        <v>24</v>
      </c>
      <c r="C100" s="18">
        <v>3578776.27</v>
      </c>
      <c r="D100" s="18">
        <v>1193271.32</v>
      </c>
      <c r="E100" s="18">
        <v>146517.60999999999</v>
      </c>
      <c r="F100" s="18">
        <v>6391405.8700000001</v>
      </c>
      <c r="G100" s="19">
        <f>(C100+D100+E100)/F100</f>
        <v>0.76955920184740201</v>
      </c>
    </row>
    <row r="101" spans="1:7" ht="15.6" customHeight="1" x14ac:dyDescent="0.3">
      <c r="A101" s="8" t="s">
        <v>248</v>
      </c>
      <c r="B101" s="24" t="s">
        <v>58</v>
      </c>
      <c r="C101" s="18">
        <v>320144.09999999998</v>
      </c>
      <c r="D101" s="18">
        <v>161616.45000000001</v>
      </c>
      <c r="E101" s="18">
        <v>0</v>
      </c>
      <c r="F101" s="18">
        <v>626630.86</v>
      </c>
      <c r="G101" s="19">
        <f>(C101+D101+E101)/F101</f>
        <v>0.76881076364480361</v>
      </c>
    </row>
    <row r="102" spans="1:7" ht="15.6" customHeight="1" x14ac:dyDescent="0.3">
      <c r="A102" s="8" t="s">
        <v>634</v>
      </c>
      <c r="B102" s="24" t="s">
        <v>20</v>
      </c>
      <c r="C102" s="18">
        <v>1170432.75</v>
      </c>
      <c r="D102" s="18">
        <v>282507.42</v>
      </c>
      <c r="E102" s="18">
        <v>0</v>
      </c>
      <c r="F102" s="18">
        <v>1890325.26</v>
      </c>
      <c r="G102" s="19">
        <f>(C102+D102+E102)/F102</f>
        <v>0.76861913700502527</v>
      </c>
    </row>
    <row r="103" spans="1:7" ht="15.6" customHeight="1" x14ac:dyDescent="0.3">
      <c r="A103" s="8" t="s">
        <v>46</v>
      </c>
      <c r="B103" s="24" t="s">
        <v>27</v>
      </c>
      <c r="C103" s="18">
        <v>824823.01</v>
      </c>
      <c r="D103" s="18">
        <v>564986.25</v>
      </c>
      <c r="E103" s="18">
        <v>498.86</v>
      </c>
      <c r="F103" s="18">
        <v>1808880.81</v>
      </c>
      <c r="G103" s="19">
        <f>(C103+D103+E103)/F103</f>
        <v>0.76860128777639036</v>
      </c>
    </row>
    <row r="104" spans="1:7" ht="15.6" customHeight="1" x14ac:dyDescent="0.3">
      <c r="A104" s="8" t="s">
        <v>198</v>
      </c>
      <c r="B104" s="24" t="s">
        <v>27</v>
      </c>
      <c r="C104" s="18">
        <v>897243.17</v>
      </c>
      <c r="D104" s="18">
        <v>575501.64</v>
      </c>
      <c r="E104" s="18">
        <v>0</v>
      </c>
      <c r="F104" s="18">
        <v>1916282.2200000002</v>
      </c>
      <c r="G104" s="19">
        <f>(C104+D104+E104)/F104</f>
        <v>0.76854275149513207</v>
      </c>
    </row>
    <row r="105" spans="1:7" ht="15.6" customHeight="1" x14ac:dyDescent="0.3">
      <c r="A105" s="8" t="s">
        <v>332</v>
      </c>
      <c r="B105" s="24" t="s">
        <v>20</v>
      </c>
      <c r="C105" s="18">
        <v>2623397.9500000002</v>
      </c>
      <c r="D105" s="18">
        <v>582413.55000000005</v>
      </c>
      <c r="E105" s="18">
        <v>0</v>
      </c>
      <c r="F105" s="18">
        <v>4174442.17</v>
      </c>
      <c r="G105" s="19">
        <f>(C105+D105+E105)/F105</f>
        <v>0.76796165078985867</v>
      </c>
    </row>
    <row r="106" spans="1:7" ht="15.6" customHeight="1" x14ac:dyDescent="0.3">
      <c r="A106" s="8" t="s">
        <v>283</v>
      </c>
      <c r="B106" s="24" t="s">
        <v>23</v>
      </c>
      <c r="C106" s="18">
        <v>775234.84</v>
      </c>
      <c r="D106" s="18">
        <v>121782.9</v>
      </c>
      <c r="E106" s="18">
        <v>0</v>
      </c>
      <c r="F106" s="18">
        <v>1168584.5799999998</v>
      </c>
      <c r="G106" s="19">
        <f>(C106+D106+E106)/F106</f>
        <v>0.76761045400753114</v>
      </c>
    </row>
    <row r="107" spans="1:7" ht="15.6" customHeight="1" x14ac:dyDescent="0.3">
      <c r="A107" s="8" t="s">
        <v>449</v>
      </c>
      <c r="B107" s="24" t="s">
        <v>23</v>
      </c>
      <c r="C107" s="18">
        <v>634957.28</v>
      </c>
      <c r="D107" s="18">
        <v>452870.78</v>
      </c>
      <c r="E107" s="18">
        <v>0</v>
      </c>
      <c r="F107" s="18">
        <v>1419733.82</v>
      </c>
      <c r="G107" s="19">
        <f>(C107+D107+E107)/F107</f>
        <v>0.76621972701897034</v>
      </c>
    </row>
    <row r="108" spans="1:7" ht="15.6" customHeight="1" x14ac:dyDescent="0.3">
      <c r="A108" s="8" t="s">
        <v>616</v>
      </c>
      <c r="B108" s="24" t="s">
        <v>24</v>
      </c>
      <c r="C108" s="18">
        <v>2018458.75</v>
      </c>
      <c r="D108" s="18">
        <v>451302.11</v>
      </c>
      <c r="E108" s="18">
        <v>400000</v>
      </c>
      <c r="F108" s="18">
        <v>3748278.8800000004</v>
      </c>
      <c r="G108" s="19">
        <f>(C108+D108+E108)/F108</f>
        <v>0.76562095614401016</v>
      </c>
    </row>
    <row r="109" spans="1:7" ht="15.6" customHeight="1" x14ac:dyDescent="0.3">
      <c r="A109" s="8" t="s">
        <v>378</v>
      </c>
      <c r="B109" s="24" t="s">
        <v>23</v>
      </c>
      <c r="C109" s="18">
        <v>501779.65</v>
      </c>
      <c r="D109" s="18">
        <v>93798.61</v>
      </c>
      <c r="E109" s="18">
        <v>0</v>
      </c>
      <c r="F109" s="18">
        <v>778107.91</v>
      </c>
      <c r="G109" s="19">
        <f>(C109+D109+E109)/F109</f>
        <v>0.76541859084815111</v>
      </c>
    </row>
    <row r="110" spans="1:7" ht="15.6" customHeight="1" x14ac:dyDescent="0.3">
      <c r="A110" s="8" t="s">
        <v>32</v>
      </c>
      <c r="B110" s="24" t="s">
        <v>17</v>
      </c>
      <c r="C110" s="18">
        <v>408286.73</v>
      </c>
      <c r="D110" s="18">
        <v>225964.92</v>
      </c>
      <c r="E110" s="18">
        <v>0</v>
      </c>
      <c r="F110" s="18">
        <v>832133.35</v>
      </c>
      <c r="G110" s="19">
        <f>(C110+D110+E110)/F110</f>
        <v>0.76219953208220781</v>
      </c>
    </row>
    <row r="111" spans="1:7" ht="15.6" customHeight="1" x14ac:dyDescent="0.3">
      <c r="A111" s="8" t="s">
        <v>494</v>
      </c>
      <c r="B111" s="24" t="s">
        <v>27</v>
      </c>
      <c r="C111" s="18">
        <v>971736.91</v>
      </c>
      <c r="D111" s="18">
        <v>834123.69</v>
      </c>
      <c r="E111" s="18">
        <v>0</v>
      </c>
      <c r="F111" s="18">
        <v>2378816.29</v>
      </c>
      <c r="G111" s="19">
        <f>(C111+D111+E111)/F111</f>
        <v>0.75914252293942386</v>
      </c>
    </row>
    <row r="112" spans="1:7" ht="15.6" customHeight="1" x14ac:dyDescent="0.3">
      <c r="A112" s="8" t="s">
        <v>541</v>
      </c>
      <c r="B112" s="24" t="s">
        <v>23</v>
      </c>
      <c r="C112" s="18">
        <v>544482.44999999995</v>
      </c>
      <c r="D112" s="18">
        <v>130724.5</v>
      </c>
      <c r="E112" s="18">
        <v>0</v>
      </c>
      <c r="F112" s="18">
        <v>891345.12</v>
      </c>
      <c r="G112" s="19">
        <f>(C112+D112+E112)/F112</f>
        <v>0.75751460893172329</v>
      </c>
    </row>
    <row r="113" spans="1:7" ht="15.6" customHeight="1" x14ac:dyDescent="0.3">
      <c r="A113" s="8" t="s">
        <v>34</v>
      </c>
      <c r="B113" s="24" t="s">
        <v>23</v>
      </c>
      <c r="C113" s="18">
        <v>571949.53</v>
      </c>
      <c r="D113" s="18">
        <v>178343.55</v>
      </c>
      <c r="E113" s="18">
        <v>0</v>
      </c>
      <c r="F113" s="18">
        <v>990634.67999999993</v>
      </c>
      <c r="G113" s="19">
        <f>(C113+D113+E113)/F113</f>
        <v>0.75738624454375059</v>
      </c>
    </row>
    <row r="114" spans="1:7" ht="15.6" customHeight="1" x14ac:dyDescent="0.3">
      <c r="A114" s="8" t="s">
        <v>139</v>
      </c>
      <c r="B114" s="24" t="s">
        <v>24</v>
      </c>
      <c r="C114" s="18">
        <v>4648003.68</v>
      </c>
      <c r="D114" s="18">
        <v>1450199.43</v>
      </c>
      <c r="E114" s="18">
        <v>1150000</v>
      </c>
      <c r="F114" s="18">
        <v>9589541.7699999996</v>
      </c>
      <c r="G114" s="19">
        <f>(C114+D114+E114)/F114</f>
        <v>0.75584457358278967</v>
      </c>
    </row>
    <row r="115" spans="1:7" ht="15.6" customHeight="1" x14ac:dyDescent="0.3">
      <c r="A115" s="8" t="s">
        <v>118</v>
      </c>
      <c r="B115" s="24" t="s">
        <v>17</v>
      </c>
      <c r="C115" s="18">
        <v>241887.11</v>
      </c>
      <c r="D115" s="18">
        <v>95059.08</v>
      </c>
      <c r="E115" s="18">
        <v>0</v>
      </c>
      <c r="F115" s="18">
        <v>445853.64</v>
      </c>
      <c r="G115" s="19">
        <f>(C115+D115+E115)/F115</f>
        <v>0.75573273327991664</v>
      </c>
    </row>
    <row r="116" spans="1:7" ht="15.6" customHeight="1" x14ac:dyDescent="0.3">
      <c r="A116" s="8" t="s">
        <v>290</v>
      </c>
      <c r="B116" s="24" t="s">
        <v>23</v>
      </c>
      <c r="C116" s="18">
        <v>602572.87</v>
      </c>
      <c r="D116" s="18">
        <v>44932.160000000003</v>
      </c>
      <c r="E116" s="18">
        <v>0</v>
      </c>
      <c r="F116" s="18">
        <v>857995.59000000008</v>
      </c>
      <c r="G116" s="19">
        <f>(C116+D116+E116)/F116</f>
        <v>0.75467174604009324</v>
      </c>
    </row>
    <row r="117" spans="1:7" ht="15.6" customHeight="1" x14ac:dyDescent="0.3">
      <c r="A117" s="8" t="s">
        <v>414</v>
      </c>
      <c r="B117" s="24" t="s">
        <v>58</v>
      </c>
      <c r="C117" s="18">
        <v>429739.76</v>
      </c>
      <c r="D117" s="18">
        <v>162869.76000000001</v>
      </c>
      <c r="E117" s="18">
        <v>0</v>
      </c>
      <c r="F117" s="18">
        <v>788268.99</v>
      </c>
      <c r="G117" s="19">
        <f>(C117+D117+E117)/F117</f>
        <v>0.75178591003560857</v>
      </c>
    </row>
    <row r="118" spans="1:7" ht="15.6" customHeight="1" x14ac:dyDescent="0.3">
      <c r="A118" s="8" t="s">
        <v>282</v>
      </c>
      <c r="B118" s="24" t="s">
        <v>23</v>
      </c>
      <c r="C118" s="18">
        <v>473750.66</v>
      </c>
      <c r="D118" s="18">
        <v>86512.86</v>
      </c>
      <c r="E118" s="18">
        <v>0</v>
      </c>
      <c r="F118" s="18">
        <v>749571.79999999993</v>
      </c>
      <c r="G118" s="19">
        <f>(C118+D118+E118)/F118</f>
        <v>0.74744476779942903</v>
      </c>
    </row>
    <row r="119" spans="1:7" ht="15.6" customHeight="1" x14ac:dyDescent="0.3">
      <c r="A119" s="8" t="s">
        <v>95</v>
      </c>
      <c r="B119" s="24" t="s">
        <v>17</v>
      </c>
      <c r="C119" s="18">
        <v>226437.68</v>
      </c>
      <c r="D119" s="18">
        <v>78000</v>
      </c>
      <c r="E119" s="18">
        <v>0</v>
      </c>
      <c r="F119" s="18">
        <v>408063</v>
      </c>
      <c r="G119" s="19">
        <f>(C119+D119+E119)/F119</f>
        <v>0.74605558455434573</v>
      </c>
    </row>
    <row r="120" spans="1:7" ht="15.6" customHeight="1" x14ac:dyDescent="0.3">
      <c r="A120" s="8" t="s">
        <v>72</v>
      </c>
      <c r="B120" s="24" t="s">
        <v>23</v>
      </c>
      <c r="C120" s="18">
        <v>976873.64</v>
      </c>
      <c r="D120" s="18">
        <v>281147.82</v>
      </c>
      <c r="E120" s="18">
        <v>0</v>
      </c>
      <c r="F120" s="18">
        <v>1686520.2400000002</v>
      </c>
      <c r="G120" s="19">
        <f>(C120+D120+E120)/F120</f>
        <v>0.74592728279383103</v>
      </c>
    </row>
    <row r="121" spans="1:7" ht="15.6" customHeight="1" x14ac:dyDescent="0.3">
      <c r="A121" s="8" t="s">
        <v>205</v>
      </c>
      <c r="B121" s="24" t="s">
        <v>23</v>
      </c>
      <c r="C121" s="18">
        <v>1687172.02</v>
      </c>
      <c r="D121" s="18">
        <v>465645.06</v>
      </c>
      <c r="E121" s="18">
        <v>0</v>
      </c>
      <c r="F121" s="18">
        <v>2892794.2600000002</v>
      </c>
      <c r="G121" s="19">
        <f>(C121+D121+E121)/F121</f>
        <v>0.74419985885895668</v>
      </c>
    </row>
    <row r="122" spans="1:7" ht="15.6" customHeight="1" x14ac:dyDescent="0.3">
      <c r="A122" s="8" t="s">
        <v>472</v>
      </c>
      <c r="B122" s="24" t="s">
        <v>17</v>
      </c>
      <c r="C122" s="18">
        <v>235845.4</v>
      </c>
      <c r="D122" s="18">
        <v>42736.24</v>
      </c>
      <c r="E122" s="18">
        <v>0</v>
      </c>
      <c r="F122" s="18">
        <v>374599.82999999996</v>
      </c>
      <c r="G122" s="19">
        <f>(C122+D122+E122)/F122</f>
        <v>0.74367796696544164</v>
      </c>
    </row>
    <row r="123" spans="1:7" ht="15.6" customHeight="1" x14ac:dyDescent="0.3">
      <c r="A123" s="8" t="s">
        <v>224</v>
      </c>
      <c r="B123" s="24" t="s">
        <v>23</v>
      </c>
      <c r="C123" s="18">
        <v>403039.67</v>
      </c>
      <c r="D123" s="18">
        <v>305194.42</v>
      </c>
      <c r="E123" s="18">
        <v>0</v>
      </c>
      <c r="F123" s="18">
        <v>952494.5</v>
      </c>
      <c r="G123" s="19">
        <f>(C123+D123+E123)/F123</f>
        <v>0.74355714389951855</v>
      </c>
    </row>
    <row r="124" spans="1:7" ht="15.6" customHeight="1" x14ac:dyDescent="0.3">
      <c r="A124" s="8" t="s">
        <v>324</v>
      </c>
      <c r="B124" s="24" t="s">
        <v>23</v>
      </c>
      <c r="C124" s="18">
        <v>4743514.22</v>
      </c>
      <c r="D124" s="18">
        <v>378990.96</v>
      </c>
      <c r="E124" s="18">
        <v>165000</v>
      </c>
      <c r="F124" s="18">
        <v>7111736.1900000004</v>
      </c>
      <c r="G124" s="19">
        <f>(C124+D124+E124)/F124</f>
        <v>0.74349006188318689</v>
      </c>
    </row>
    <row r="125" spans="1:7" ht="15.6" customHeight="1" x14ac:dyDescent="0.3">
      <c r="A125" s="8" t="s">
        <v>194</v>
      </c>
      <c r="B125" s="24" t="s">
        <v>24</v>
      </c>
      <c r="C125" s="18">
        <v>2895490.99</v>
      </c>
      <c r="D125" s="18">
        <v>1399159.31</v>
      </c>
      <c r="E125" s="18">
        <v>0</v>
      </c>
      <c r="F125" s="18">
        <v>5781380.8499999996</v>
      </c>
      <c r="G125" s="19">
        <f>(C125+D125+E125)/F125</f>
        <v>0.74284161715449015</v>
      </c>
    </row>
    <row r="126" spans="1:7" ht="15.6" customHeight="1" x14ac:dyDescent="0.3">
      <c r="A126" s="8" t="s">
        <v>188</v>
      </c>
      <c r="B126" s="24" t="s">
        <v>23</v>
      </c>
      <c r="C126" s="18">
        <v>1460949.65</v>
      </c>
      <c r="D126" s="18">
        <v>78421.2</v>
      </c>
      <c r="E126" s="18">
        <v>435353.63</v>
      </c>
      <c r="F126" s="18">
        <v>2658466.0399999996</v>
      </c>
      <c r="G126" s="19">
        <f>(C126+D126+E126)/F126</f>
        <v>0.74280598295699884</v>
      </c>
    </row>
    <row r="127" spans="1:7" ht="15.6" customHeight="1" x14ac:dyDescent="0.3">
      <c r="A127" s="8" t="s">
        <v>348</v>
      </c>
      <c r="B127" s="24" t="s">
        <v>23</v>
      </c>
      <c r="C127" s="18">
        <v>991446.85</v>
      </c>
      <c r="D127" s="18">
        <v>919498.99</v>
      </c>
      <c r="E127" s="18">
        <v>0</v>
      </c>
      <c r="F127" s="18">
        <v>2579031.94</v>
      </c>
      <c r="G127" s="19">
        <f>(C127+D127+E127)/F127</f>
        <v>0.74095470101079863</v>
      </c>
    </row>
    <row r="128" spans="1:7" ht="15.6" customHeight="1" x14ac:dyDescent="0.3">
      <c r="A128" s="8" t="s">
        <v>28</v>
      </c>
      <c r="B128" s="24" t="s">
        <v>24</v>
      </c>
      <c r="C128" s="18">
        <v>1909625.87</v>
      </c>
      <c r="D128" s="18">
        <v>352882.94</v>
      </c>
      <c r="E128" s="18">
        <v>0</v>
      </c>
      <c r="F128" s="18">
        <v>3058664.21</v>
      </c>
      <c r="G128" s="19">
        <f>(C128+D128+E128)/F128</f>
        <v>0.73970486940114299</v>
      </c>
    </row>
    <row r="129" spans="1:7" ht="15.6" customHeight="1" x14ac:dyDescent="0.3">
      <c r="A129" s="8" t="s">
        <v>326</v>
      </c>
      <c r="B129" s="24" t="s">
        <v>24</v>
      </c>
      <c r="C129" s="18">
        <v>6648828.29</v>
      </c>
      <c r="D129" s="18">
        <v>1254142.08</v>
      </c>
      <c r="E129" s="18">
        <v>1373929.46</v>
      </c>
      <c r="F129" s="18">
        <v>12548347.050000001</v>
      </c>
      <c r="G129" s="19">
        <f>(C129+D129+E129)/F129</f>
        <v>0.73929257718449859</v>
      </c>
    </row>
    <row r="130" spans="1:7" ht="15.6" customHeight="1" x14ac:dyDescent="0.3">
      <c r="A130" s="8" t="s">
        <v>422</v>
      </c>
      <c r="B130" s="24" t="s">
        <v>31</v>
      </c>
      <c r="C130" s="18">
        <v>504707.07</v>
      </c>
      <c r="D130" s="18">
        <v>419384.11</v>
      </c>
      <c r="E130" s="18">
        <v>198341.5</v>
      </c>
      <c r="F130" s="18">
        <v>1518306.16</v>
      </c>
      <c r="G130" s="19">
        <f>(C130+D130+E130)/F130</f>
        <v>0.73926636772651966</v>
      </c>
    </row>
    <row r="131" spans="1:7" ht="15.6" customHeight="1" x14ac:dyDescent="0.3">
      <c r="A131" s="8" t="s">
        <v>204</v>
      </c>
      <c r="B131" s="24" t="s">
        <v>23</v>
      </c>
      <c r="C131" s="18">
        <v>484333.78</v>
      </c>
      <c r="D131" s="18">
        <v>101888.81</v>
      </c>
      <c r="E131" s="18">
        <v>0</v>
      </c>
      <c r="F131" s="18">
        <v>793118.49</v>
      </c>
      <c r="G131" s="19">
        <f>(C131+D131+E131)/F131</f>
        <v>0.73913620397375945</v>
      </c>
    </row>
    <row r="132" spans="1:7" ht="15.6" customHeight="1" x14ac:dyDescent="0.3">
      <c r="A132" s="8" t="s">
        <v>484</v>
      </c>
      <c r="B132" s="24" t="s">
        <v>20</v>
      </c>
      <c r="C132" s="18">
        <v>2986938.21</v>
      </c>
      <c r="D132" s="18">
        <v>3114945.61</v>
      </c>
      <c r="E132" s="18">
        <v>0</v>
      </c>
      <c r="F132" s="18">
        <v>8259632.8099999987</v>
      </c>
      <c r="G132" s="19">
        <f>(C132+D132+E132)/F132</f>
        <v>0.73875969554147791</v>
      </c>
    </row>
    <row r="133" spans="1:7" ht="15.6" customHeight="1" x14ac:dyDescent="0.3">
      <c r="A133" s="8" t="s">
        <v>172</v>
      </c>
      <c r="B133" s="24" t="s">
        <v>24</v>
      </c>
      <c r="C133" s="18">
        <v>7282605.7400000002</v>
      </c>
      <c r="D133" s="18">
        <v>1192702.03</v>
      </c>
      <c r="E133" s="18">
        <v>0</v>
      </c>
      <c r="F133" s="18">
        <v>11473656.630000001</v>
      </c>
      <c r="G133" s="19">
        <f>(C133+D133+E133)/F133</f>
        <v>0.73867538861497195</v>
      </c>
    </row>
    <row r="134" spans="1:7" ht="15.6" customHeight="1" x14ac:dyDescent="0.3">
      <c r="A134" s="8" t="s">
        <v>391</v>
      </c>
      <c r="B134" s="24" t="s">
        <v>37</v>
      </c>
      <c r="C134" s="18">
        <v>4125251.88</v>
      </c>
      <c r="D134" s="18">
        <v>837908.16</v>
      </c>
      <c r="E134" s="18">
        <v>935241.25</v>
      </c>
      <c r="F134" s="18">
        <v>7990533.5</v>
      </c>
      <c r="G134" s="19">
        <f>(C134+D134+E134)/F134</f>
        <v>0.73817365135882351</v>
      </c>
    </row>
    <row r="135" spans="1:7" ht="15.6" customHeight="1" x14ac:dyDescent="0.3">
      <c r="A135" s="8" t="s">
        <v>566</v>
      </c>
      <c r="B135" s="24" t="s">
        <v>24</v>
      </c>
      <c r="C135" s="18">
        <v>993561.5</v>
      </c>
      <c r="D135" s="18">
        <v>784787.21</v>
      </c>
      <c r="E135" s="18">
        <v>53454.82</v>
      </c>
      <c r="F135" s="18">
        <v>2482555.2399999998</v>
      </c>
      <c r="G135" s="19">
        <f>(C135+D135+E135)/F135</f>
        <v>0.73787019941598564</v>
      </c>
    </row>
    <row r="136" spans="1:7" ht="15.6" customHeight="1" x14ac:dyDescent="0.3">
      <c r="A136" s="8" t="s">
        <v>605</v>
      </c>
      <c r="B136" s="24" t="s">
        <v>58</v>
      </c>
      <c r="C136" s="18">
        <v>342322.95</v>
      </c>
      <c r="D136" s="18">
        <v>98857.88</v>
      </c>
      <c r="E136" s="18">
        <v>0</v>
      </c>
      <c r="F136" s="18">
        <v>598354.74</v>
      </c>
      <c r="G136" s="19">
        <f>(C136+D136+E136)/F136</f>
        <v>0.73732319727257445</v>
      </c>
    </row>
    <row r="137" spans="1:7" ht="15.6" customHeight="1" x14ac:dyDescent="0.3">
      <c r="A137" s="8" t="s">
        <v>446</v>
      </c>
      <c r="B137" s="24" t="s">
        <v>37</v>
      </c>
      <c r="C137" s="18">
        <v>779192.58</v>
      </c>
      <c r="D137" s="18">
        <v>445158.82</v>
      </c>
      <c r="E137" s="18">
        <v>0</v>
      </c>
      <c r="F137" s="18">
        <v>1660973.51</v>
      </c>
      <c r="G137" s="19">
        <f>(C137+D137+E137)/F137</f>
        <v>0.73712879382405072</v>
      </c>
    </row>
    <row r="138" spans="1:7" ht="15.6" customHeight="1" x14ac:dyDescent="0.3">
      <c r="A138" s="8" t="s">
        <v>343</v>
      </c>
      <c r="B138" s="24" t="s">
        <v>17</v>
      </c>
      <c r="C138" s="18">
        <v>464969.2</v>
      </c>
      <c r="D138" s="18">
        <v>199139.1</v>
      </c>
      <c r="E138" s="18">
        <v>0</v>
      </c>
      <c r="F138" s="18">
        <v>902890.71</v>
      </c>
      <c r="G138" s="19">
        <f>(C138+D138+E138)/F138</f>
        <v>0.73553564417558359</v>
      </c>
    </row>
    <row r="139" spans="1:7" ht="15.6" customHeight="1" x14ac:dyDescent="0.3">
      <c r="A139" s="8" t="s">
        <v>114</v>
      </c>
      <c r="B139" s="24" t="s">
        <v>37</v>
      </c>
      <c r="C139" s="18">
        <v>692783.66</v>
      </c>
      <c r="D139" s="18">
        <v>620860.1</v>
      </c>
      <c r="E139" s="18">
        <v>0</v>
      </c>
      <c r="F139" s="18">
        <v>1787020.4900000002</v>
      </c>
      <c r="G139" s="19">
        <f>(C139+D139+E139)/F139</f>
        <v>0.73510279672282874</v>
      </c>
    </row>
    <row r="140" spans="1:7" ht="15.6" customHeight="1" x14ac:dyDescent="0.3">
      <c r="A140" s="8" t="s">
        <v>588</v>
      </c>
      <c r="B140" s="24" t="s">
        <v>23</v>
      </c>
      <c r="C140" s="18">
        <v>643287.65</v>
      </c>
      <c r="D140" s="18">
        <v>323322.31</v>
      </c>
      <c r="E140" s="18">
        <v>141543.03</v>
      </c>
      <c r="F140" s="18">
        <v>1512165.56</v>
      </c>
      <c r="G140" s="19">
        <f>(C140+D140+E140)/F140</f>
        <v>0.73282517424877736</v>
      </c>
    </row>
    <row r="141" spans="1:7" ht="15.6" customHeight="1" x14ac:dyDescent="0.3">
      <c r="A141" s="8" t="s">
        <v>376</v>
      </c>
      <c r="B141" s="24" t="s">
        <v>23</v>
      </c>
      <c r="C141" s="18">
        <v>717377.47</v>
      </c>
      <c r="D141" s="18">
        <v>446778.34</v>
      </c>
      <c r="E141" s="18">
        <v>212823.83</v>
      </c>
      <c r="F141" s="18">
        <v>1879468.5200000003</v>
      </c>
      <c r="G141" s="19">
        <f>(C141+D141+E141)/F141</f>
        <v>0.73264309848616138</v>
      </c>
    </row>
    <row r="142" spans="1:7" ht="15.6" customHeight="1" x14ac:dyDescent="0.3">
      <c r="A142" s="8" t="s">
        <v>143</v>
      </c>
      <c r="B142" s="24" t="s">
        <v>23</v>
      </c>
      <c r="C142" s="18">
        <v>968966.16</v>
      </c>
      <c r="D142" s="18">
        <v>272175.49</v>
      </c>
      <c r="E142" s="18">
        <v>0</v>
      </c>
      <c r="F142" s="18">
        <v>1695037.58</v>
      </c>
      <c r="G142" s="19">
        <f>(C142+D142+E142)/F142</f>
        <v>0.7322207275192093</v>
      </c>
    </row>
    <row r="143" spans="1:7" ht="15.6" customHeight="1" x14ac:dyDescent="0.3">
      <c r="A143" s="8" t="s">
        <v>39</v>
      </c>
      <c r="B143" s="24" t="s">
        <v>37</v>
      </c>
      <c r="C143" s="18">
        <v>3260652.7</v>
      </c>
      <c r="D143" s="18">
        <v>1824633.81</v>
      </c>
      <c r="E143" s="18">
        <v>150000</v>
      </c>
      <c r="F143" s="18">
        <v>7158448.0700000003</v>
      </c>
      <c r="G143" s="19">
        <f>(C143+D143+E143)/F143</f>
        <v>0.73134378552528911</v>
      </c>
    </row>
    <row r="144" spans="1:7" ht="15.6" customHeight="1" x14ac:dyDescent="0.3">
      <c r="A144" s="8" t="s">
        <v>560</v>
      </c>
      <c r="B144" s="24" t="s">
        <v>58</v>
      </c>
      <c r="C144" s="18">
        <v>689526.37</v>
      </c>
      <c r="D144" s="18">
        <v>254007.7</v>
      </c>
      <c r="E144" s="18">
        <v>96775.82</v>
      </c>
      <c r="F144" s="18">
        <v>1422619.55</v>
      </c>
      <c r="G144" s="19">
        <f>(C144+D144+E144)/F144</f>
        <v>0.73126359749519831</v>
      </c>
    </row>
    <row r="145" spans="1:7" ht="15.6" customHeight="1" x14ac:dyDescent="0.3">
      <c r="A145" s="8" t="s">
        <v>252</v>
      </c>
      <c r="B145" s="24" t="s">
        <v>24</v>
      </c>
      <c r="C145" s="18">
        <v>2003409.23</v>
      </c>
      <c r="D145" s="18">
        <v>1047884.81</v>
      </c>
      <c r="E145" s="18">
        <v>0</v>
      </c>
      <c r="F145" s="18">
        <v>4175707.8000000003</v>
      </c>
      <c r="G145" s="19">
        <f>(C145+D145+E145)/F145</f>
        <v>0.73072498990470547</v>
      </c>
    </row>
    <row r="146" spans="1:7" ht="15.6" customHeight="1" x14ac:dyDescent="0.3">
      <c r="A146" s="8" t="s">
        <v>136</v>
      </c>
      <c r="B146" s="24" t="s">
        <v>23</v>
      </c>
      <c r="C146" s="18">
        <v>518797.76</v>
      </c>
      <c r="D146" s="18">
        <v>8451.3799999999992</v>
      </c>
      <c r="E146" s="18">
        <v>0</v>
      </c>
      <c r="F146" s="18">
        <v>722587.25</v>
      </c>
      <c r="G146" s="19">
        <f>(C146+D146+E146)/F146</f>
        <v>0.72966847948119762</v>
      </c>
    </row>
    <row r="147" spans="1:7" ht="15.6" customHeight="1" x14ac:dyDescent="0.3">
      <c r="A147" s="8" t="s">
        <v>592</v>
      </c>
      <c r="B147" s="24" t="s">
        <v>20</v>
      </c>
      <c r="C147" s="18">
        <v>1855714.87</v>
      </c>
      <c r="D147" s="18">
        <v>981577.31</v>
      </c>
      <c r="E147" s="18">
        <v>0</v>
      </c>
      <c r="F147" s="18">
        <v>3889419.07</v>
      </c>
      <c r="G147" s="19">
        <f>(C147+D147+E147)/F147</f>
        <v>0.72948996467999538</v>
      </c>
    </row>
    <row r="148" spans="1:7" ht="15.6" customHeight="1" x14ac:dyDescent="0.3">
      <c r="A148" s="8" t="s">
        <v>325</v>
      </c>
      <c r="B148" s="24" t="s">
        <v>23</v>
      </c>
      <c r="C148" s="18">
        <v>1386357.34</v>
      </c>
      <c r="D148" s="18">
        <v>693684.15</v>
      </c>
      <c r="E148" s="18">
        <v>0</v>
      </c>
      <c r="F148" s="18">
        <v>2852103.31</v>
      </c>
      <c r="G148" s="19">
        <f>(C148+D148+E148)/F148</f>
        <v>0.72930089268049703</v>
      </c>
    </row>
    <row r="149" spans="1:7" ht="15.6" customHeight="1" x14ac:dyDescent="0.3">
      <c r="A149" s="8" t="s">
        <v>463</v>
      </c>
      <c r="B149" s="24" t="s">
        <v>31</v>
      </c>
      <c r="C149" s="18">
        <v>1360779.54</v>
      </c>
      <c r="D149" s="18">
        <v>2402541.19</v>
      </c>
      <c r="E149" s="18">
        <v>0</v>
      </c>
      <c r="F149" s="18">
        <v>5162482.9000000004</v>
      </c>
      <c r="G149" s="19">
        <f>(C149+D149+E149)/F149</f>
        <v>0.72897495311800442</v>
      </c>
    </row>
    <row r="150" spans="1:7" ht="15.6" customHeight="1" x14ac:dyDescent="0.3">
      <c r="A150" s="8" t="s">
        <v>303</v>
      </c>
      <c r="B150" s="24" t="s">
        <v>31</v>
      </c>
      <c r="C150" s="18">
        <v>490369.93</v>
      </c>
      <c r="D150" s="18">
        <v>345817.18</v>
      </c>
      <c r="E150" s="18">
        <v>0</v>
      </c>
      <c r="F150" s="18">
        <v>1150616.47</v>
      </c>
      <c r="G150" s="19">
        <f>(C150+D150+E150)/F150</f>
        <v>0.72672965475628903</v>
      </c>
    </row>
    <row r="151" spans="1:7" ht="15.6" customHeight="1" x14ac:dyDescent="0.3">
      <c r="A151" s="8" t="s">
        <v>636</v>
      </c>
      <c r="B151" s="24" t="s">
        <v>17</v>
      </c>
      <c r="C151" s="18">
        <v>1348208.07</v>
      </c>
      <c r="D151" s="18">
        <v>798928.98</v>
      </c>
      <c r="E151" s="18">
        <v>195049</v>
      </c>
      <c r="F151" s="18">
        <v>3227127.91</v>
      </c>
      <c r="G151" s="19">
        <f>(C151+D151+E151)/F151</f>
        <v>0.7257803580521851</v>
      </c>
    </row>
    <row r="152" spans="1:7" ht="15.6" customHeight="1" x14ac:dyDescent="0.3">
      <c r="A152" s="8" t="s">
        <v>88</v>
      </c>
      <c r="B152" s="24" t="s">
        <v>24</v>
      </c>
      <c r="C152" s="18">
        <v>2446228.85</v>
      </c>
      <c r="D152" s="18">
        <v>1217223.3</v>
      </c>
      <c r="E152" s="18">
        <v>0</v>
      </c>
      <c r="F152" s="18">
        <v>5053054.7700000005</v>
      </c>
      <c r="G152" s="19">
        <f>(C152+D152+E152)/F152</f>
        <v>0.72499751472117924</v>
      </c>
    </row>
    <row r="153" spans="1:7" ht="15.6" customHeight="1" x14ac:dyDescent="0.3">
      <c r="A153" s="8" t="s">
        <v>625</v>
      </c>
      <c r="B153" s="24" t="s">
        <v>58</v>
      </c>
      <c r="C153" s="18">
        <v>413608.78</v>
      </c>
      <c r="D153" s="18">
        <v>293083.14</v>
      </c>
      <c r="E153" s="18">
        <v>0</v>
      </c>
      <c r="F153" s="18">
        <v>974783.93</v>
      </c>
      <c r="G153" s="19">
        <f>(C153+D153+E153)/F153</f>
        <v>0.72497288706841934</v>
      </c>
    </row>
    <row r="154" spans="1:7" ht="15.6" customHeight="1" x14ac:dyDescent="0.3">
      <c r="A154" s="8" t="s">
        <v>225</v>
      </c>
      <c r="B154" s="24" t="s">
        <v>17</v>
      </c>
      <c r="C154" s="18">
        <v>1115861.03</v>
      </c>
      <c r="D154" s="18">
        <v>2926054.08</v>
      </c>
      <c r="E154" s="18">
        <v>50000.2</v>
      </c>
      <c r="F154" s="18">
        <v>5644234.3900000006</v>
      </c>
      <c r="G154" s="19">
        <f>(C154+D154+E154)/F154</f>
        <v>0.72497260518622797</v>
      </c>
    </row>
    <row r="155" spans="1:7" ht="15.6" customHeight="1" x14ac:dyDescent="0.3">
      <c r="A155" s="8" t="s">
        <v>403</v>
      </c>
      <c r="B155" s="24" t="s">
        <v>24</v>
      </c>
      <c r="C155" s="18">
        <v>1693878.66</v>
      </c>
      <c r="D155" s="18">
        <v>883862.97</v>
      </c>
      <c r="E155" s="18">
        <v>553269.61</v>
      </c>
      <c r="F155" s="18">
        <v>4330773.7300000004</v>
      </c>
      <c r="G155" s="19">
        <f>(C155+D155+E155)/F155</f>
        <v>0.72296809651147476</v>
      </c>
    </row>
    <row r="156" spans="1:7" ht="15.6" customHeight="1" x14ac:dyDescent="0.3">
      <c r="A156" s="8" t="s">
        <v>129</v>
      </c>
      <c r="B156" s="24" t="s">
        <v>27</v>
      </c>
      <c r="C156" s="18">
        <v>1001207.72</v>
      </c>
      <c r="D156" s="18">
        <v>788891.63</v>
      </c>
      <c r="E156" s="18">
        <v>0</v>
      </c>
      <c r="F156" s="18">
        <v>2478255.77</v>
      </c>
      <c r="G156" s="19">
        <f>(C156+D156+E156)/F156</f>
        <v>0.72232227668736548</v>
      </c>
    </row>
    <row r="157" spans="1:7" ht="15.6" customHeight="1" x14ac:dyDescent="0.3">
      <c r="A157" s="8" t="s">
        <v>227</v>
      </c>
      <c r="B157" s="24" t="s">
        <v>17</v>
      </c>
      <c r="C157" s="18">
        <v>1028316.89</v>
      </c>
      <c r="D157" s="18">
        <v>183178.54</v>
      </c>
      <c r="E157" s="18">
        <v>0</v>
      </c>
      <c r="F157" s="18">
        <v>1683108.01</v>
      </c>
      <c r="G157" s="19">
        <f>(C157+D157+E157)/F157</f>
        <v>0.71979660414069324</v>
      </c>
    </row>
    <row r="158" spans="1:7" ht="15.6" customHeight="1" x14ac:dyDescent="0.3">
      <c r="A158" s="8" t="s">
        <v>594</v>
      </c>
      <c r="B158" s="24" t="s">
        <v>31</v>
      </c>
      <c r="C158" s="18">
        <v>801790.47</v>
      </c>
      <c r="D158" s="18">
        <v>727939.56</v>
      </c>
      <c r="E158" s="18">
        <v>0</v>
      </c>
      <c r="F158" s="18">
        <v>2129609.34</v>
      </c>
      <c r="G158" s="19">
        <f>(C158+D158+E158)/F158</f>
        <v>0.71831485769122339</v>
      </c>
    </row>
    <row r="159" spans="1:7" ht="15.6" customHeight="1" x14ac:dyDescent="0.3">
      <c r="A159" s="8" t="s">
        <v>609</v>
      </c>
      <c r="B159" s="24" t="s">
        <v>58</v>
      </c>
      <c r="C159" s="18">
        <v>380308.5</v>
      </c>
      <c r="D159" s="18">
        <v>98523.72</v>
      </c>
      <c r="E159" s="18">
        <v>0</v>
      </c>
      <c r="F159" s="18">
        <v>667539.25999999989</v>
      </c>
      <c r="G159" s="19">
        <f>(C159+D159+E159)/F159</f>
        <v>0.71730945083289943</v>
      </c>
    </row>
    <row r="160" spans="1:7" ht="15.6" customHeight="1" x14ac:dyDescent="0.3">
      <c r="A160" s="8" t="s">
        <v>304</v>
      </c>
      <c r="B160" s="24" t="s">
        <v>20</v>
      </c>
      <c r="C160" s="18">
        <v>2390531.91</v>
      </c>
      <c r="D160" s="18">
        <v>560158.73</v>
      </c>
      <c r="E160" s="18">
        <v>0</v>
      </c>
      <c r="F160" s="18">
        <v>4116572.0500000003</v>
      </c>
      <c r="G160" s="19">
        <f>(C160+D160+E160)/F160</f>
        <v>0.71678343149611579</v>
      </c>
    </row>
    <row r="161" spans="1:7" ht="15.6" customHeight="1" x14ac:dyDescent="0.3">
      <c r="A161" s="8" t="s">
        <v>496</v>
      </c>
      <c r="B161" s="24" t="s">
        <v>20</v>
      </c>
      <c r="C161" s="18">
        <v>844867.15</v>
      </c>
      <c r="D161" s="18">
        <v>136003.26999999999</v>
      </c>
      <c r="E161" s="18">
        <v>0</v>
      </c>
      <c r="F161" s="18">
        <v>1369002.68</v>
      </c>
      <c r="G161" s="19">
        <f>(C161+D161+E161)/F161</f>
        <v>0.71648539066410011</v>
      </c>
    </row>
    <row r="162" spans="1:7" ht="15.6" customHeight="1" x14ac:dyDescent="0.3">
      <c r="A162" s="8" t="s">
        <v>167</v>
      </c>
      <c r="B162" s="24" t="s">
        <v>24</v>
      </c>
      <c r="C162" s="18">
        <v>4696702.84</v>
      </c>
      <c r="D162" s="18">
        <v>1079404.3500000001</v>
      </c>
      <c r="E162" s="18">
        <v>643572.93999999994</v>
      </c>
      <c r="F162" s="18">
        <v>8960284.0899999999</v>
      </c>
      <c r="G162" s="19">
        <f>(C162+D162+E162)/F162</f>
        <v>0.71645944096399727</v>
      </c>
    </row>
    <row r="163" spans="1:7" ht="15.6" customHeight="1" x14ac:dyDescent="0.3">
      <c r="A163" s="8" t="s">
        <v>490</v>
      </c>
      <c r="B163" s="24" t="s">
        <v>20</v>
      </c>
      <c r="C163" s="18">
        <v>4359111.8099999996</v>
      </c>
      <c r="D163" s="18">
        <v>2839935.86</v>
      </c>
      <c r="E163" s="18">
        <v>0</v>
      </c>
      <c r="F163" s="18">
        <v>10078073.26</v>
      </c>
      <c r="G163" s="19">
        <f>(C163+D163+E163)/F163</f>
        <v>0.71432777717275697</v>
      </c>
    </row>
    <row r="164" spans="1:7" ht="15.6" customHeight="1" x14ac:dyDescent="0.3">
      <c r="A164" s="8" t="s">
        <v>128</v>
      </c>
      <c r="B164" s="24" t="s">
        <v>20</v>
      </c>
      <c r="C164" s="18">
        <v>5381119.5999999996</v>
      </c>
      <c r="D164" s="18">
        <v>1069769.6299999999</v>
      </c>
      <c r="E164" s="18">
        <v>0</v>
      </c>
      <c r="F164" s="18">
        <v>9037640.709999999</v>
      </c>
      <c r="G164" s="19">
        <f>(C164+D164+E164)/F164</f>
        <v>0.71378022616701253</v>
      </c>
    </row>
    <row r="165" spans="1:7" ht="15.6" customHeight="1" x14ac:dyDescent="0.3">
      <c r="A165" s="8" t="s">
        <v>469</v>
      </c>
      <c r="B165" s="24" t="s">
        <v>23</v>
      </c>
      <c r="C165" s="18">
        <v>591262.28</v>
      </c>
      <c r="D165" s="18">
        <v>195608.61</v>
      </c>
      <c r="E165" s="18">
        <v>0</v>
      </c>
      <c r="F165" s="18">
        <v>1105427.1400000001</v>
      </c>
      <c r="G165" s="19">
        <f>(C165+D165+E165)/F165</f>
        <v>0.7118251954624526</v>
      </c>
    </row>
    <row r="166" spans="1:7" ht="15.6" customHeight="1" x14ac:dyDescent="0.3">
      <c r="A166" s="8" t="s">
        <v>25</v>
      </c>
      <c r="B166" s="24" t="s">
        <v>20</v>
      </c>
      <c r="C166" s="18">
        <v>9679158</v>
      </c>
      <c r="D166" s="18">
        <v>663887.16</v>
      </c>
      <c r="E166" s="18">
        <v>0</v>
      </c>
      <c r="F166" s="18">
        <v>14551995.09</v>
      </c>
      <c r="G166" s="19">
        <f>(C166+D166+E166)/F166</f>
        <v>0.71076475053978327</v>
      </c>
    </row>
    <row r="167" spans="1:7" ht="15.6" customHeight="1" x14ac:dyDescent="0.3">
      <c r="A167" s="8" t="s">
        <v>585</v>
      </c>
      <c r="B167" s="24" t="s">
        <v>58</v>
      </c>
      <c r="C167" s="18">
        <v>1820767.45</v>
      </c>
      <c r="D167" s="18">
        <v>379838.9</v>
      </c>
      <c r="E167" s="18">
        <v>20670.16</v>
      </c>
      <c r="F167" s="18">
        <v>3125449.37</v>
      </c>
      <c r="G167" s="19">
        <f>(C167+D167+E167)/F167</f>
        <v>0.71070628477337972</v>
      </c>
    </row>
    <row r="168" spans="1:7" ht="15.6" customHeight="1" x14ac:dyDescent="0.3">
      <c r="A168" s="8" t="s">
        <v>443</v>
      </c>
      <c r="B168" s="24" t="s">
        <v>17</v>
      </c>
      <c r="C168" s="18">
        <v>3372460.57</v>
      </c>
      <c r="D168" s="18">
        <v>1809534.92</v>
      </c>
      <c r="E168" s="18">
        <v>0</v>
      </c>
      <c r="F168" s="18">
        <v>7299820.25</v>
      </c>
      <c r="G168" s="19">
        <f>(C168+D168+E168)/F168</f>
        <v>0.70987987546679665</v>
      </c>
    </row>
    <row r="169" spans="1:7" ht="15.6" customHeight="1" x14ac:dyDescent="0.3">
      <c r="A169" s="8" t="s">
        <v>317</v>
      </c>
      <c r="B169" s="24" t="s">
        <v>23</v>
      </c>
      <c r="C169" s="18">
        <v>2527970.12</v>
      </c>
      <c r="D169" s="18">
        <v>1573009.17</v>
      </c>
      <c r="E169" s="18">
        <v>0</v>
      </c>
      <c r="F169" s="18">
        <v>5777431.9100000001</v>
      </c>
      <c r="G169" s="19">
        <f>(C169+D169+E169)/F169</f>
        <v>0.709827368610217</v>
      </c>
    </row>
    <row r="170" spans="1:7" ht="15.6" customHeight="1" x14ac:dyDescent="0.3">
      <c r="A170" s="8" t="s">
        <v>210</v>
      </c>
      <c r="B170" s="24" t="s">
        <v>20</v>
      </c>
      <c r="C170" s="18">
        <v>1786243.55</v>
      </c>
      <c r="D170" s="18">
        <v>446111.03</v>
      </c>
      <c r="E170" s="18">
        <v>0</v>
      </c>
      <c r="F170" s="18">
        <v>3150862.01</v>
      </c>
      <c r="G170" s="19">
        <f>(C170+D170+E170)/F170</f>
        <v>0.70849011252003391</v>
      </c>
    </row>
    <row r="171" spans="1:7" ht="15.6" customHeight="1" x14ac:dyDescent="0.3">
      <c r="A171" s="8" t="s">
        <v>97</v>
      </c>
      <c r="B171" s="24" t="s">
        <v>23</v>
      </c>
      <c r="C171" s="18">
        <v>749441.26</v>
      </c>
      <c r="D171" s="18">
        <v>80335.73</v>
      </c>
      <c r="E171" s="18">
        <v>0</v>
      </c>
      <c r="F171" s="18">
        <v>1172529.93</v>
      </c>
      <c r="G171" s="19">
        <f>(C171+D171+E171)/F171</f>
        <v>0.70768086064975755</v>
      </c>
    </row>
    <row r="172" spans="1:7" ht="15.6" customHeight="1" x14ac:dyDescent="0.3">
      <c r="A172" s="8" t="s">
        <v>146</v>
      </c>
      <c r="B172" s="24" t="s">
        <v>17</v>
      </c>
      <c r="C172" s="18">
        <v>1013500.89</v>
      </c>
      <c r="D172" s="18">
        <v>112950</v>
      </c>
      <c r="E172" s="18">
        <v>0</v>
      </c>
      <c r="F172" s="18">
        <v>1592069.34</v>
      </c>
      <c r="G172" s="19">
        <f>(C172+D172+E172)/F172</f>
        <v>0.70753883747299606</v>
      </c>
    </row>
    <row r="173" spans="1:7" ht="15.6" customHeight="1" x14ac:dyDescent="0.3">
      <c r="A173" s="8" t="s">
        <v>598</v>
      </c>
      <c r="B173" s="24" t="s">
        <v>23</v>
      </c>
      <c r="C173" s="18">
        <v>881342.12</v>
      </c>
      <c r="D173" s="18">
        <v>523540.64</v>
      </c>
      <c r="E173" s="18">
        <v>103000</v>
      </c>
      <c r="F173" s="18">
        <v>2131458.23</v>
      </c>
      <c r="G173" s="19">
        <f>(C173+D173+E173)/F173</f>
        <v>0.70744185308290086</v>
      </c>
    </row>
    <row r="174" spans="1:7" ht="15.6" customHeight="1" x14ac:dyDescent="0.3">
      <c r="A174" s="8" t="s">
        <v>367</v>
      </c>
      <c r="B174" s="24" t="s">
        <v>20</v>
      </c>
      <c r="C174" s="18">
        <v>2022552.97</v>
      </c>
      <c r="D174" s="18">
        <v>468301.55</v>
      </c>
      <c r="E174" s="18">
        <v>0</v>
      </c>
      <c r="F174" s="18">
        <v>3526842.7399999998</v>
      </c>
      <c r="G174" s="19">
        <f>(C174+D174+E174)/F174</f>
        <v>0.70625619105432536</v>
      </c>
    </row>
    <row r="175" spans="1:7" ht="15.6" customHeight="1" x14ac:dyDescent="0.3">
      <c r="A175" s="8" t="s">
        <v>579</v>
      </c>
      <c r="B175" s="24" t="s">
        <v>23</v>
      </c>
      <c r="C175" s="18">
        <v>1271940.02</v>
      </c>
      <c r="D175" s="18">
        <v>216038.58</v>
      </c>
      <c r="E175" s="18">
        <v>0</v>
      </c>
      <c r="F175" s="18">
        <v>2107385.7200000002</v>
      </c>
      <c r="G175" s="19">
        <f>(C175+D175+E175)/F175</f>
        <v>0.70607795520223982</v>
      </c>
    </row>
    <row r="176" spans="1:7" ht="15.6" customHeight="1" x14ac:dyDescent="0.3">
      <c r="A176" s="8" t="s">
        <v>19</v>
      </c>
      <c r="B176" s="24" t="s">
        <v>20</v>
      </c>
      <c r="C176" s="18">
        <v>3202425.07</v>
      </c>
      <c r="D176" s="18">
        <v>617275.68999999994</v>
      </c>
      <c r="E176" s="18">
        <v>0</v>
      </c>
      <c r="F176" s="18">
        <v>5409970.3399999999</v>
      </c>
      <c r="G176" s="19">
        <f>(C176+D176+E176)/F176</f>
        <v>0.7060483736404366</v>
      </c>
    </row>
    <row r="177" spans="1:7" ht="15.6" customHeight="1" x14ac:dyDescent="0.3">
      <c r="A177" s="8" t="s">
        <v>525</v>
      </c>
      <c r="B177" s="24" t="s">
        <v>24</v>
      </c>
      <c r="C177" s="18">
        <v>2894608.22</v>
      </c>
      <c r="D177" s="18">
        <v>1836516.88</v>
      </c>
      <c r="E177" s="18">
        <v>-149859.56</v>
      </c>
      <c r="F177" s="18">
        <v>6513792.9100000001</v>
      </c>
      <c r="G177" s="19">
        <f>(C177+D177+E177)/F177</f>
        <v>0.70331765275601921</v>
      </c>
    </row>
    <row r="178" spans="1:7" ht="15.6" customHeight="1" x14ac:dyDescent="0.3">
      <c r="A178" s="8" t="s">
        <v>125</v>
      </c>
      <c r="B178" s="24" t="s">
        <v>27</v>
      </c>
      <c r="C178" s="18">
        <v>769305.73</v>
      </c>
      <c r="D178" s="18">
        <v>494421.41</v>
      </c>
      <c r="E178" s="18">
        <v>0</v>
      </c>
      <c r="F178" s="18">
        <v>1799441.75</v>
      </c>
      <c r="G178" s="19">
        <f>(C178+D178+E178)/F178</f>
        <v>0.70228844028988424</v>
      </c>
    </row>
    <row r="179" spans="1:7" ht="15.6" customHeight="1" x14ac:dyDescent="0.3">
      <c r="A179" s="8" t="s">
        <v>467</v>
      </c>
      <c r="B179" s="24" t="s">
        <v>27</v>
      </c>
      <c r="C179" s="18">
        <v>1428389.87</v>
      </c>
      <c r="D179" s="18">
        <v>573140.42000000004</v>
      </c>
      <c r="E179" s="18">
        <v>0</v>
      </c>
      <c r="F179" s="18">
        <v>2852440.69</v>
      </c>
      <c r="G179" s="19">
        <f>(C179+D179+E179)/F179</f>
        <v>0.70169041446397262</v>
      </c>
    </row>
    <row r="180" spans="1:7" ht="15.6" customHeight="1" x14ac:dyDescent="0.3">
      <c r="A180" s="8" t="s">
        <v>527</v>
      </c>
      <c r="B180" s="24" t="s">
        <v>31</v>
      </c>
      <c r="C180" s="18">
        <v>536348.47</v>
      </c>
      <c r="D180" s="18">
        <v>98320.71</v>
      </c>
      <c r="E180" s="18">
        <v>0</v>
      </c>
      <c r="F180" s="18">
        <v>905407.33999999985</v>
      </c>
      <c r="G180" s="19">
        <f>(C180+D180+E180)/F180</f>
        <v>0.70097640251071969</v>
      </c>
    </row>
    <row r="181" spans="1:7" ht="15.6" customHeight="1" x14ac:dyDescent="0.3">
      <c r="A181" s="8" t="s">
        <v>331</v>
      </c>
      <c r="B181" s="24" t="s">
        <v>20</v>
      </c>
      <c r="C181" s="18">
        <v>1135048.49</v>
      </c>
      <c r="D181" s="18">
        <v>350193.89</v>
      </c>
      <c r="E181" s="18">
        <v>0</v>
      </c>
      <c r="F181" s="18">
        <v>2121794.52</v>
      </c>
      <c r="G181" s="19">
        <f>(C181+D181+E181)/F181</f>
        <v>0.69999350361221591</v>
      </c>
    </row>
    <row r="182" spans="1:7" ht="15.6" customHeight="1" x14ac:dyDescent="0.3">
      <c r="A182" s="8" t="s">
        <v>237</v>
      </c>
      <c r="B182" s="24" t="s">
        <v>23</v>
      </c>
      <c r="C182" s="18">
        <v>1004334.08</v>
      </c>
      <c r="D182" s="18">
        <v>535206.32999999996</v>
      </c>
      <c r="E182" s="18">
        <v>0</v>
      </c>
      <c r="F182" s="18">
        <v>2199555.3699999996</v>
      </c>
      <c r="G182" s="19">
        <f>(C182+D182+E182)/F182</f>
        <v>0.69993255500542373</v>
      </c>
    </row>
    <row r="183" spans="1:7" ht="15.6" customHeight="1" x14ac:dyDescent="0.3">
      <c r="A183" s="8" t="s">
        <v>29</v>
      </c>
      <c r="B183" s="24" t="s">
        <v>24</v>
      </c>
      <c r="C183" s="18">
        <v>1612899.1</v>
      </c>
      <c r="D183" s="18">
        <v>735646.25</v>
      </c>
      <c r="E183" s="18">
        <v>0</v>
      </c>
      <c r="F183" s="18">
        <v>3355782.2800000003</v>
      </c>
      <c r="G183" s="19">
        <f>(C183+D183+E183)/F183</f>
        <v>0.69985033415219056</v>
      </c>
    </row>
    <row r="184" spans="1:7" ht="15.6" customHeight="1" x14ac:dyDescent="0.3">
      <c r="A184" s="8" t="s">
        <v>519</v>
      </c>
      <c r="B184" s="24" t="s">
        <v>58</v>
      </c>
      <c r="C184" s="18">
        <v>611562.42000000004</v>
      </c>
      <c r="D184" s="18">
        <v>563415.15</v>
      </c>
      <c r="E184" s="18">
        <v>0</v>
      </c>
      <c r="F184" s="18">
        <v>1679682.9900000002</v>
      </c>
      <c r="G184" s="19">
        <f>(C184+D184+E184)/F184</f>
        <v>0.69952340828313075</v>
      </c>
    </row>
    <row r="185" spans="1:7" ht="15.6" customHeight="1" x14ac:dyDescent="0.3">
      <c r="A185" s="8" t="s">
        <v>155</v>
      </c>
      <c r="B185" s="24" t="s">
        <v>31</v>
      </c>
      <c r="C185" s="18">
        <v>544758.14</v>
      </c>
      <c r="D185" s="18">
        <v>293236.12</v>
      </c>
      <c r="E185" s="18">
        <v>0</v>
      </c>
      <c r="F185" s="18">
        <v>1198606.3399999999</v>
      </c>
      <c r="G185" s="19">
        <f>(C185+D185+E185)/F185</f>
        <v>0.69914052014775774</v>
      </c>
    </row>
    <row r="186" spans="1:7" ht="15.6" customHeight="1" x14ac:dyDescent="0.3">
      <c r="A186" s="8" t="s">
        <v>214</v>
      </c>
      <c r="B186" s="24" t="s">
        <v>58</v>
      </c>
      <c r="C186" s="18">
        <v>1033123.18</v>
      </c>
      <c r="D186" s="18">
        <v>961319.04</v>
      </c>
      <c r="E186" s="18">
        <v>170000</v>
      </c>
      <c r="F186" s="18">
        <v>3096809.39</v>
      </c>
      <c r="G186" s="19">
        <f>(C186+D186+E186)/F186</f>
        <v>0.69892652321103954</v>
      </c>
    </row>
    <row r="187" spans="1:7" ht="15.6" customHeight="1" x14ac:dyDescent="0.3">
      <c r="A187" s="8" t="s">
        <v>159</v>
      </c>
      <c r="B187" s="24" t="s">
        <v>20</v>
      </c>
      <c r="C187" s="18">
        <v>9555328.7699999996</v>
      </c>
      <c r="D187" s="18">
        <v>1853335.37</v>
      </c>
      <c r="E187" s="18">
        <v>379097</v>
      </c>
      <c r="F187" s="18">
        <v>16878964.789999999</v>
      </c>
      <c r="G187" s="19">
        <f>(C187+D187+E187)/F187</f>
        <v>0.6983699111087488</v>
      </c>
    </row>
    <row r="188" spans="1:7" ht="15.6" customHeight="1" x14ac:dyDescent="0.3">
      <c r="A188" s="8" t="s">
        <v>523</v>
      </c>
      <c r="B188" s="24" t="s">
        <v>20</v>
      </c>
      <c r="C188" s="18">
        <v>888036.69</v>
      </c>
      <c r="D188" s="18">
        <v>71920.5</v>
      </c>
      <c r="E188" s="18">
        <v>0</v>
      </c>
      <c r="F188" s="18">
        <v>1376162.2599999998</v>
      </c>
      <c r="G188" s="19">
        <f>(C188+D188+E188)/F188</f>
        <v>0.69756104923266837</v>
      </c>
    </row>
    <row r="189" spans="1:7" ht="15.6" customHeight="1" x14ac:dyDescent="0.3">
      <c r="A189" s="8" t="s">
        <v>617</v>
      </c>
      <c r="B189" s="24" t="s">
        <v>24</v>
      </c>
      <c r="C189" s="18">
        <v>3967855.83</v>
      </c>
      <c r="D189" s="18">
        <v>3090596.55</v>
      </c>
      <c r="E189" s="18">
        <v>0</v>
      </c>
      <c r="F189" s="18">
        <v>10121250.559999999</v>
      </c>
      <c r="G189" s="19">
        <f>(C189+D189+E189)/F189</f>
        <v>0.69738935304057925</v>
      </c>
    </row>
    <row r="190" spans="1:7" ht="15.6" customHeight="1" x14ac:dyDescent="0.3">
      <c r="A190" s="8" t="s">
        <v>549</v>
      </c>
      <c r="B190" s="24" t="s">
        <v>24</v>
      </c>
      <c r="C190" s="18">
        <v>1677507.03</v>
      </c>
      <c r="D190" s="18">
        <v>558688.99</v>
      </c>
      <c r="E190" s="18">
        <v>0</v>
      </c>
      <c r="F190" s="18">
        <v>3206553.26</v>
      </c>
      <c r="G190" s="19">
        <f>(C190+D190+E190)/F190</f>
        <v>0.69738308977908581</v>
      </c>
    </row>
    <row r="191" spans="1:7" ht="15.6" customHeight="1" x14ac:dyDescent="0.3">
      <c r="A191" s="8" t="s">
        <v>223</v>
      </c>
      <c r="B191" s="24" t="s">
        <v>20</v>
      </c>
      <c r="C191" s="18">
        <v>7345026.6500000004</v>
      </c>
      <c r="D191" s="18">
        <v>805680.87</v>
      </c>
      <c r="E191" s="18">
        <v>0</v>
      </c>
      <c r="F191" s="18">
        <v>11702124.960000001</v>
      </c>
      <c r="G191" s="19">
        <f>(C191+D191+E191)/F191</f>
        <v>0.69651516693426252</v>
      </c>
    </row>
    <row r="192" spans="1:7" ht="15.6" customHeight="1" x14ac:dyDescent="0.3">
      <c r="A192" s="8" t="s">
        <v>59</v>
      </c>
      <c r="B192" s="24" t="s">
        <v>27</v>
      </c>
      <c r="C192" s="18">
        <v>1216286.49</v>
      </c>
      <c r="D192" s="18">
        <v>581698.02</v>
      </c>
      <c r="E192" s="18">
        <v>0</v>
      </c>
      <c r="F192" s="18">
        <v>2582279.0300000003</v>
      </c>
      <c r="G192" s="19">
        <f>(C192+D192+E192)/F192</f>
        <v>0.69627816711968571</v>
      </c>
    </row>
    <row r="193" spans="1:7" ht="15.6" customHeight="1" x14ac:dyDescent="0.3">
      <c r="A193" s="8" t="s">
        <v>604</v>
      </c>
      <c r="B193" s="24" t="s">
        <v>31</v>
      </c>
      <c r="C193" s="18">
        <v>865492.26</v>
      </c>
      <c r="D193" s="18">
        <v>433603.76</v>
      </c>
      <c r="E193" s="18">
        <v>0</v>
      </c>
      <c r="F193" s="18">
        <v>1865872.2900000003</v>
      </c>
      <c r="G193" s="19">
        <f>(C193+D193+E193)/F193</f>
        <v>0.69624058782715503</v>
      </c>
    </row>
    <row r="194" spans="1:7" ht="15.6" customHeight="1" x14ac:dyDescent="0.3">
      <c r="A194" s="8" t="s">
        <v>364</v>
      </c>
      <c r="B194" s="24" t="s">
        <v>17</v>
      </c>
      <c r="C194" s="18">
        <v>266506.78999999998</v>
      </c>
      <c r="D194" s="18">
        <v>477960.62</v>
      </c>
      <c r="E194" s="18">
        <v>0</v>
      </c>
      <c r="F194" s="18">
        <v>1069907.8599999999</v>
      </c>
      <c r="G194" s="19">
        <f>(C194+D194+E194)/F194</f>
        <v>0.69582385346715747</v>
      </c>
    </row>
    <row r="195" spans="1:7" ht="15.6" customHeight="1" x14ac:dyDescent="0.3">
      <c r="A195" s="8" t="s">
        <v>386</v>
      </c>
      <c r="B195" s="24" t="s">
        <v>24</v>
      </c>
      <c r="C195" s="18">
        <v>1969116.53</v>
      </c>
      <c r="D195" s="18">
        <v>1617594.5</v>
      </c>
      <c r="E195" s="18">
        <v>0</v>
      </c>
      <c r="F195" s="18">
        <v>5154875.2200000007</v>
      </c>
      <c r="G195" s="19">
        <f>(C195+D195+E195)/F195</f>
        <v>0.69579007772762336</v>
      </c>
    </row>
    <row r="196" spans="1:7" ht="15.6" customHeight="1" x14ac:dyDescent="0.3">
      <c r="A196" s="8" t="s">
        <v>152</v>
      </c>
      <c r="B196" s="24" t="s">
        <v>20</v>
      </c>
      <c r="C196" s="18">
        <v>2445425.7599999998</v>
      </c>
      <c r="D196" s="18">
        <v>595857.19999999995</v>
      </c>
      <c r="E196" s="18">
        <v>0</v>
      </c>
      <c r="F196" s="18">
        <v>4384363.16</v>
      </c>
      <c r="G196" s="19">
        <f>(C196+D196+E196)/F196</f>
        <v>0.69366584131228759</v>
      </c>
    </row>
    <row r="197" spans="1:7" ht="15.6" customHeight="1" x14ac:dyDescent="0.3">
      <c r="A197" s="8" t="s">
        <v>602</v>
      </c>
      <c r="B197" s="24" t="s">
        <v>31</v>
      </c>
      <c r="C197" s="18">
        <v>4848953.6399999997</v>
      </c>
      <c r="D197" s="18">
        <v>3195846.86</v>
      </c>
      <c r="E197" s="18">
        <v>1621208.66</v>
      </c>
      <c r="F197" s="18">
        <v>13935959.51</v>
      </c>
      <c r="G197" s="19">
        <f>(C197+D197+E197)/F197</f>
        <v>0.6936019836354993</v>
      </c>
    </row>
    <row r="198" spans="1:7" ht="15.6" customHeight="1" x14ac:dyDescent="0.3">
      <c r="A198" s="8" t="s">
        <v>384</v>
      </c>
      <c r="B198" s="24" t="s">
        <v>23</v>
      </c>
      <c r="C198" s="18">
        <v>1409146.09</v>
      </c>
      <c r="D198" s="18">
        <v>1443737.51</v>
      </c>
      <c r="E198" s="18">
        <v>0</v>
      </c>
      <c r="F198" s="18">
        <v>4113939.34</v>
      </c>
      <c r="G198" s="19">
        <f>(C198+D198+E198)/F198</f>
        <v>0.69346759011765113</v>
      </c>
    </row>
    <row r="199" spans="1:7" ht="15.6" customHeight="1" x14ac:dyDescent="0.3">
      <c r="A199" s="8" t="s">
        <v>468</v>
      </c>
      <c r="B199" s="24" t="s">
        <v>23</v>
      </c>
      <c r="C199" s="18">
        <v>1382796.57</v>
      </c>
      <c r="D199" s="18">
        <v>221519.47</v>
      </c>
      <c r="E199" s="18">
        <v>0</v>
      </c>
      <c r="F199" s="18">
        <v>2317454.2200000002</v>
      </c>
      <c r="G199" s="19">
        <f>(C199+D199+E199)/F199</f>
        <v>0.69227518116841158</v>
      </c>
    </row>
    <row r="200" spans="1:7" ht="15.6" customHeight="1" x14ac:dyDescent="0.3">
      <c r="A200" s="8" t="s">
        <v>115</v>
      </c>
      <c r="B200" s="24" t="s">
        <v>27</v>
      </c>
      <c r="C200" s="18">
        <v>1171927.71</v>
      </c>
      <c r="D200" s="18">
        <v>304469.21000000002</v>
      </c>
      <c r="E200" s="18">
        <v>0</v>
      </c>
      <c r="F200" s="18">
        <v>2132944.65</v>
      </c>
      <c r="G200" s="19">
        <f>(C200+D200+E200)/F200</f>
        <v>0.69218716950765691</v>
      </c>
    </row>
    <row r="201" spans="1:7" ht="15.6" customHeight="1" x14ac:dyDescent="0.3">
      <c r="A201" s="8" t="s">
        <v>419</v>
      </c>
      <c r="B201" s="24" t="s">
        <v>17</v>
      </c>
      <c r="C201" s="18">
        <v>326256.71000000002</v>
      </c>
      <c r="D201" s="18">
        <v>65450</v>
      </c>
      <c r="E201" s="18">
        <v>0</v>
      </c>
      <c r="F201" s="18">
        <v>565969.85000000009</v>
      </c>
      <c r="G201" s="19">
        <f>(C201+D201+E201)/F201</f>
        <v>0.69209819215634893</v>
      </c>
    </row>
    <row r="202" spans="1:7" ht="15.6" customHeight="1" x14ac:dyDescent="0.3">
      <c r="A202" s="8" t="s">
        <v>456</v>
      </c>
      <c r="B202" s="24" t="s">
        <v>23</v>
      </c>
      <c r="C202" s="18">
        <v>296134.2</v>
      </c>
      <c r="D202" s="18">
        <v>56857.69</v>
      </c>
      <c r="E202" s="18">
        <v>0</v>
      </c>
      <c r="F202" s="18">
        <v>510505.36000000004</v>
      </c>
      <c r="G202" s="19">
        <f>(C202+D202+E202)/F202</f>
        <v>0.6914557958803802</v>
      </c>
    </row>
    <row r="203" spans="1:7" ht="15.6" customHeight="1" x14ac:dyDescent="0.3">
      <c r="A203" s="8" t="s">
        <v>361</v>
      </c>
      <c r="B203" s="24" t="s">
        <v>17</v>
      </c>
      <c r="C203" s="18">
        <v>430643.33</v>
      </c>
      <c r="D203" s="18">
        <v>362006.88</v>
      </c>
      <c r="E203" s="18">
        <v>0</v>
      </c>
      <c r="F203" s="18">
        <v>1147025.8199999998</v>
      </c>
      <c r="G203" s="19">
        <f>(C203+D203+E203)/F203</f>
        <v>0.69104827125861912</v>
      </c>
    </row>
    <row r="204" spans="1:7" ht="15.6" customHeight="1" x14ac:dyDescent="0.3">
      <c r="A204" s="8" t="s">
        <v>444</v>
      </c>
      <c r="B204" s="24" t="s">
        <v>24</v>
      </c>
      <c r="C204" s="18">
        <v>5105885.33</v>
      </c>
      <c r="D204" s="18">
        <v>1405160.13</v>
      </c>
      <c r="E204" s="18">
        <v>0</v>
      </c>
      <c r="F204" s="18">
        <v>9427682.370000001</v>
      </c>
      <c r="G204" s="19">
        <f>(C204+D204+E204)/F204</f>
        <v>0.69063054995561957</v>
      </c>
    </row>
    <row r="205" spans="1:7" ht="15.6" customHeight="1" x14ac:dyDescent="0.3">
      <c r="A205" s="8" t="s">
        <v>48</v>
      </c>
      <c r="B205" s="24" t="s">
        <v>23</v>
      </c>
      <c r="C205" s="18">
        <v>1780937.08</v>
      </c>
      <c r="D205" s="18">
        <v>887435.2</v>
      </c>
      <c r="E205" s="18">
        <v>0</v>
      </c>
      <c r="F205" s="18">
        <v>3877144.45</v>
      </c>
      <c r="G205" s="19">
        <f>(C205+D205+E205)/F205</f>
        <v>0.68823132963230194</v>
      </c>
    </row>
    <row r="206" spans="1:7" ht="15.6" customHeight="1" x14ac:dyDescent="0.3">
      <c r="A206" s="8" t="s">
        <v>112</v>
      </c>
      <c r="B206" s="24" t="s">
        <v>23</v>
      </c>
      <c r="C206" s="18">
        <v>1726487.03</v>
      </c>
      <c r="D206" s="18">
        <v>382255.29</v>
      </c>
      <c r="E206" s="18">
        <v>0</v>
      </c>
      <c r="F206" s="18">
        <v>3065301.8400000003</v>
      </c>
      <c r="G206" s="19">
        <f>(C206+D206+E206)/F206</f>
        <v>0.68793953420260878</v>
      </c>
    </row>
    <row r="207" spans="1:7" ht="15.6" customHeight="1" x14ac:dyDescent="0.3">
      <c r="A207" s="8" t="s">
        <v>263</v>
      </c>
      <c r="B207" s="24" t="s">
        <v>17</v>
      </c>
      <c r="C207" s="18">
        <v>425474.38</v>
      </c>
      <c r="D207" s="18">
        <v>139980</v>
      </c>
      <c r="E207" s="18">
        <v>0</v>
      </c>
      <c r="F207" s="18">
        <v>822350.63</v>
      </c>
      <c r="G207" s="19">
        <f>(C207+D207+E207)/F207</f>
        <v>0.68760740172352031</v>
      </c>
    </row>
    <row r="208" spans="1:7" ht="15.6" customHeight="1" x14ac:dyDescent="0.3">
      <c r="A208" s="8" t="s">
        <v>412</v>
      </c>
      <c r="B208" s="24" t="s">
        <v>58</v>
      </c>
      <c r="C208" s="18">
        <v>512908.5</v>
      </c>
      <c r="D208" s="18">
        <v>666341.88</v>
      </c>
      <c r="E208" s="18">
        <v>0</v>
      </c>
      <c r="F208" s="18">
        <v>1715586.15</v>
      </c>
      <c r="G208" s="19">
        <f>(C208+D208+E208)/F208</f>
        <v>0.68737462120453696</v>
      </c>
    </row>
    <row r="209" spans="1:7" ht="15.6" customHeight="1" x14ac:dyDescent="0.3">
      <c r="A209" s="8" t="s">
        <v>562</v>
      </c>
      <c r="B209" s="24" t="s">
        <v>23</v>
      </c>
      <c r="C209" s="18">
        <v>391259.47</v>
      </c>
      <c r="D209" s="18">
        <v>13300</v>
      </c>
      <c r="E209" s="18">
        <v>0</v>
      </c>
      <c r="F209" s="18">
        <v>588606.29999999993</v>
      </c>
      <c r="G209" s="19">
        <f>(C209+D209+E209)/F209</f>
        <v>0.68731760091592631</v>
      </c>
    </row>
    <row r="210" spans="1:7" ht="15.6" customHeight="1" x14ac:dyDescent="0.3">
      <c r="A210" s="8" t="s">
        <v>30</v>
      </c>
      <c r="B210" s="24" t="s">
        <v>31</v>
      </c>
      <c r="C210" s="18">
        <v>795065.4</v>
      </c>
      <c r="D210" s="18">
        <v>412459.04</v>
      </c>
      <c r="E210" s="18">
        <v>690</v>
      </c>
      <c r="F210" s="18">
        <v>1758063.51</v>
      </c>
      <c r="G210" s="19">
        <f>(C210+D210+E210)/F210</f>
        <v>0.68724163440489128</v>
      </c>
    </row>
    <row r="211" spans="1:7" ht="15.6" customHeight="1" x14ac:dyDescent="0.3">
      <c r="A211" s="8" t="s">
        <v>199</v>
      </c>
      <c r="B211" s="24" t="s">
        <v>27</v>
      </c>
      <c r="C211" s="18">
        <v>2804789.48</v>
      </c>
      <c r="D211" s="18">
        <v>470841.69</v>
      </c>
      <c r="E211" s="18">
        <v>0</v>
      </c>
      <c r="F211" s="18">
        <v>4766349.8600000003</v>
      </c>
      <c r="G211" s="19">
        <f>(C211+D211+E211)/F211</f>
        <v>0.68724102640673546</v>
      </c>
    </row>
    <row r="212" spans="1:7" ht="15.6" customHeight="1" x14ac:dyDescent="0.3">
      <c r="A212" s="8" t="s">
        <v>175</v>
      </c>
      <c r="B212" s="24" t="s">
        <v>23</v>
      </c>
      <c r="C212" s="18">
        <v>1846108.83</v>
      </c>
      <c r="D212" s="18">
        <v>430297.46</v>
      </c>
      <c r="E212" s="18">
        <v>440092.45</v>
      </c>
      <c r="F212" s="18">
        <v>3957912.24</v>
      </c>
      <c r="G212" s="19">
        <f>(C212+D212+E212)/F212</f>
        <v>0.68634638043414531</v>
      </c>
    </row>
    <row r="213" spans="1:7" ht="15.6" customHeight="1" x14ac:dyDescent="0.3">
      <c r="A213" s="8" t="s">
        <v>518</v>
      </c>
      <c r="B213" s="24" t="s">
        <v>20</v>
      </c>
      <c r="C213" s="18">
        <v>3642554.37</v>
      </c>
      <c r="D213" s="18">
        <v>1102469.32</v>
      </c>
      <c r="E213" s="18">
        <v>0</v>
      </c>
      <c r="F213" s="18">
        <v>6919466.5900000008</v>
      </c>
      <c r="G213" s="19">
        <f>(C213+D213+E213)/F213</f>
        <v>0.68574992425825121</v>
      </c>
    </row>
    <row r="214" spans="1:7" ht="15.6" customHeight="1" x14ac:dyDescent="0.3">
      <c r="A214" s="8" t="s">
        <v>174</v>
      </c>
      <c r="B214" s="24" t="s">
        <v>31</v>
      </c>
      <c r="C214" s="18">
        <v>2885706.18</v>
      </c>
      <c r="D214" s="18">
        <v>1795348.76</v>
      </c>
      <c r="E214" s="18">
        <v>0</v>
      </c>
      <c r="F214" s="18">
        <v>6842361.8300000001</v>
      </c>
      <c r="G214" s="19">
        <f>(C214+D214+E214)/F214</f>
        <v>0.68412852992897055</v>
      </c>
    </row>
    <row r="215" spans="1:7" ht="15.6" customHeight="1" x14ac:dyDescent="0.3">
      <c r="A215" s="8" t="s">
        <v>133</v>
      </c>
      <c r="B215" s="24" t="s">
        <v>31</v>
      </c>
      <c r="C215" s="18">
        <v>1022543.34</v>
      </c>
      <c r="D215" s="18">
        <v>766582.65</v>
      </c>
      <c r="E215" s="18">
        <v>0</v>
      </c>
      <c r="F215" s="18">
        <v>2622717.12</v>
      </c>
      <c r="G215" s="19">
        <f>(C215+D215+E215)/F215</f>
        <v>0.68216506323030368</v>
      </c>
    </row>
    <row r="216" spans="1:7" ht="15.6" customHeight="1" x14ac:dyDescent="0.3">
      <c r="A216" s="8" t="s">
        <v>409</v>
      </c>
      <c r="B216" s="24" t="s">
        <v>37</v>
      </c>
      <c r="C216" s="18">
        <v>1637290.89</v>
      </c>
      <c r="D216" s="18">
        <v>67548.28</v>
      </c>
      <c r="E216" s="18">
        <v>0</v>
      </c>
      <c r="F216" s="18">
        <v>2499966.5099999998</v>
      </c>
      <c r="G216" s="19">
        <f>(C216+D216+E216)/F216</f>
        <v>0.68194480333258545</v>
      </c>
    </row>
    <row r="217" spans="1:7" ht="15.6" customHeight="1" x14ac:dyDescent="0.3">
      <c r="A217" s="8" t="s">
        <v>322</v>
      </c>
      <c r="B217" s="24" t="s">
        <v>20</v>
      </c>
      <c r="C217" s="18">
        <v>2845057.21</v>
      </c>
      <c r="D217" s="18">
        <v>770304.96</v>
      </c>
      <c r="E217" s="18">
        <v>0</v>
      </c>
      <c r="F217" s="18">
        <v>5306169.4099999992</v>
      </c>
      <c r="G217" s="19">
        <f>(C217+D217+E217)/F217</f>
        <v>0.68135068646441888</v>
      </c>
    </row>
    <row r="218" spans="1:7" ht="15.6" customHeight="1" x14ac:dyDescent="0.3">
      <c r="A218" s="8" t="s">
        <v>126</v>
      </c>
      <c r="B218" s="24" t="s">
        <v>24</v>
      </c>
      <c r="C218" s="18">
        <v>7547984.75</v>
      </c>
      <c r="D218" s="18">
        <v>672681.18</v>
      </c>
      <c r="E218" s="18">
        <v>0</v>
      </c>
      <c r="F218" s="18">
        <v>12074244.559999999</v>
      </c>
      <c r="G218" s="19">
        <f>(C218+D218+E218)/F218</f>
        <v>0.68084308621954903</v>
      </c>
    </row>
    <row r="219" spans="1:7" ht="15.6" customHeight="1" x14ac:dyDescent="0.3">
      <c r="A219" s="8" t="s">
        <v>502</v>
      </c>
      <c r="B219" s="24" t="s">
        <v>31</v>
      </c>
      <c r="C219" s="18">
        <v>2236208.75</v>
      </c>
      <c r="D219" s="18">
        <v>801091.37</v>
      </c>
      <c r="E219" s="18">
        <v>338913.84</v>
      </c>
      <c r="F219" s="18">
        <v>4967198.04</v>
      </c>
      <c r="G219" s="19">
        <f>(C219+D219+E219)/F219</f>
        <v>0.67970190292634269</v>
      </c>
    </row>
    <row r="220" spans="1:7" ht="15.6" customHeight="1" x14ac:dyDescent="0.3">
      <c r="A220" s="8" t="s">
        <v>86</v>
      </c>
      <c r="B220" s="24" t="s">
        <v>24</v>
      </c>
      <c r="C220" s="18">
        <v>3709274.14</v>
      </c>
      <c r="D220" s="18">
        <v>619618.36</v>
      </c>
      <c r="E220" s="18">
        <v>0</v>
      </c>
      <c r="F220" s="18">
        <v>6378690.3600000003</v>
      </c>
      <c r="G220" s="19">
        <f>(C220+D220+E220)/F220</f>
        <v>0.67864910439076398</v>
      </c>
    </row>
    <row r="221" spans="1:7" ht="15.6" customHeight="1" x14ac:dyDescent="0.3">
      <c r="A221" s="8" t="s">
        <v>215</v>
      </c>
      <c r="B221" s="24" t="s">
        <v>31</v>
      </c>
      <c r="C221" s="18">
        <v>666561.82999999996</v>
      </c>
      <c r="D221" s="18">
        <v>127256.37</v>
      </c>
      <c r="E221" s="18">
        <v>0</v>
      </c>
      <c r="F221" s="18">
        <v>1170116.98</v>
      </c>
      <c r="G221" s="19">
        <f>(C221+D221+E221)/F221</f>
        <v>0.67840926468736484</v>
      </c>
    </row>
    <row r="222" spans="1:7" ht="15.6" customHeight="1" x14ac:dyDescent="0.3">
      <c r="A222" s="8" t="s">
        <v>276</v>
      </c>
      <c r="B222" s="24" t="s">
        <v>24</v>
      </c>
      <c r="C222" s="18">
        <v>3024702.66</v>
      </c>
      <c r="D222" s="18">
        <v>2228895.09</v>
      </c>
      <c r="E222" s="18">
        <v>0</v>
      </c>
      <c r="F222" s="18">
        <v>7749730.7100000009</v>
      </c>
      <c r="G222" s="19">
        <f>(C222+D222+E222)/F222</f>
        <v>0.67790713595001795</v>
      </c>
    </row>
    <row r="223" spans="1:7" ht="15.6" customHeight="1" x14ac:dyDescent="0.3">
      <c r="A223" s="8" t="s">
        <v>354</v>
      </c>
      <c r="B223" s="24" t="s">
        <v>20</v>
      </c>
      <c r="C223" s="18">
        <v>1175903.48</v>
      </c>
      <c r="D223" s="18">
        <v>366035.35</v>
      </c>
      <c r="E223" s="18">
        <v>0</v>
      </c>
      <c r="F223" s="18">
        <v>2275389.98</v>
      </c>
      <c r="G223" s="19">
        <f>(C223+D223+E223)/F223</f>
        <v>0.67765914570828867</v>
      </c>
    </row>
    <row r="224" spans="1:7" ht="15.6" customHeight="1" x14ac:dyDescent="0.3">
      <c r="A224" s="8" t="s">
        <v>421</v>
      </c>
      <c r="B224" s="24" t="s">
        <v>20</v>
      </c>
      <c r="C224" s="18">
        <v>4158633.88</v>
      </c>
      <c r="D224" s="18">
        <v>556584.23</v>
      </c>
      <c r="E224" s="18">
        <v>0</v>
      </c>
      <c r="F224" s="18">
        <v>6958315.6600000001</v>
      </c>
      <c r="G224" s="19">
        <f>(C224+D224+E224)/F224</f>
        <v>0.67763785668786392</v>
      </c>
    </row>
    <row r="225" spans="1:7" ht="15.6" customHeight="1" x14ac:dyDescent="0.3">
      <c r="A225" s="8" t="s">
        <v>499</v>
      </c>
      <c r="B225" s="24" t="s">
        <v>23</v>
      </c>
      <c r="C225" s="18">
        <v>1372822.52</v>
      </c>
      <c r="D225" s="18">
        <v>409411.82</v>
      </c>
      <c r="E225" s="18">
        <v>0</v>
      </c>
      <c r="F225" s="18">
        <v>2631588.62</v>
      </c>
      <c r="G225" s="19">
        <f>(C225+D225+E225)/F225</f>
        <v>0.67724655991254434</v>
      </c>
    </row>
    <row r="226" spans="1:7" ht="15.6" customHeight="1" x14ac:dyDescent="0.3">
      <c r="A226" s="8" t="s">
        <v>162</v>
      </c>
      <c r="B226" s="24" t="s">
        <v>27</v>
      </c>
      <c r="C226" s="18">
        <v>695193.1</v>
      </c>
      <c r="D226" s="18">
        <v>49695.58</v>
      </c>
      <c r="E226" s="18">
        <v>0</v>
      </c>
      <c r="F226" s="18">
        <v>1099945.1300000001</v>
      </c>
      <c r="G226" s="19">
        <f>(C226+D226+E226)/F226</f>
        <v>0.67720530750474783</v>
      </c>
    </row>
    <row r="227" spans="1:7" ht="15.6" customHeight="1" x14ac:dyDescent="0.3">
      <c r="A227" s="8" t="s">
        <v>83</v>
      </c>
      <c r="B227" s="24" t="s">
        <v>58</v>
      </c>
      <c r="C227" s="18">
        <v>1505808.26</v>
      </c>
      <c r="D227" s="18">
        <v>1071212.67</v>
      </c>
      <c r="E227" s="18">
        <v>0</v>
      </c>
      <c r="F227" s="18">
        <v>3810058.4099999997</v>
      </c>
      <c r="G227" s="19">
        <f>(C227+D227+E227)/F227</f>
        <v>0.67637307691563708</v>
      </c>
    </row>
    <row r="228" spans="1:7" ht="15.6" customHeight="1" x14ac:dyDescent="0.3">
      <c r="A228" s="8" t="s">
        <v>127</v>
      </c>
      <c r="B228" s="24" t="s">
        <v>23</v>
      </c>
      <c r="C228" s="18">
        <v>341378.24</v>
      </c>
      <c r="D228" s="18">
        <v>26393.39</v>
      </c>
      <c r="E228" s="18">
        <v>0</v>
      </c>
      <c r="F228" s="18">
        <v>544607.68999999994</v>
      </c>
      <c r="G228" s="19">
        <f>(C228+D228+E228)/F228</f>
        <v>0.67529643218956392</v>
      </c>
    </row>
    <row r="229" spans="1:7" ht="15.6" customHeight="1" x14ac:dyDescent="0.3">
      <c r="A229" s="8" t="s">
        <v>533</v>
      </c>
      <c r="B229" s="24" t="s">
        <v>17</v>
      </c>
      <c r="C229" s="18">
        <v>294287.23</v>
      </c>
      <c r="D229" s="18">
        <v>99500</v>
      </c>
      <c r="E229" s="18">
        <v>0</v>
      </c>
      <c r="F229" s="18">
        <v>583481.02</v>
      </c>
      <c r="G229" s="19">
        <f>(C229+D229+E229)/F229</f>
        <v>0.67489295538696348</v>
      </c>
    </row>
    <row r="230" spans="1:7" ht="15.6" customHeight="1" x14ac:dyDescent="0.3">
      <c r="A230" s="8" t="s">
        <v>256</v>
      </c>
      <c r="B230" s="24" t="s">
        <v>23</v>
      </c>
      <c r="C230" s="18">
        <v>1366844.38</v>
      </c>
      <c r="D230" s="18">
        <v>233727.59</v>
      </c>
      <c r="E230" s="18">
        <v>0</v>
      </c>
      <c r="F230" s="18">
        <v>2372771.96</v>
      </c>
      <c r="G230" s="19">
        <f>(C230+D230+E230)/F230</f>
        <v>0.67455785763752873</v>
      </c>
    </row>
    <row r="231" spans="1:7" ht="15.6" customHeight="1" x14ac:dyDescent="0.3">
      <c r="A231" s="8" t="s">
        <v>615</v>
      </c>
      <c r="B231" s="24" t="s">
        <v>20</v>
      </c>
      <c r="C231" s="18">
        <v>1548630.74</v>
      </c>
      <c r="D231" s="18">
        <v>221007.92</v>
      </c>
      <c r="E231" s="18">
        <v>0</v>
      </c>
      <c r="F231" s="18">
        <v>2624680.2399999998</v>
      </c>
      <c r="G231" s="19">
        <f>(C231+D231+E231)/F231</f>
        <v>0.67423019117940253</v>
      </c>
    </row>
    <row r="232" spans="1:7" ht="15.6" customHeight="1" x14ac:dyDescent="0.3">
      <c r="A232" s="8" t="s">
        <v>495</v>
      </c>
      <c r="B232" s="24" t="s">
        <v>24</v>
      </c>
      <c r="C232" s="18">
        <v>3570961.21</v>
      </c>
      <c r="D232" s="18">
        <v>491845.06</v>
      </c>
      <c r="E232" s="18">
        <v>0</v>
      </c>
      <c r="F232" s="18">
        <v>6027501.4499999993</v>
      </c>
      <c r="G232" s="19">
        <f>(C232+D232+E232)/F232</f>
        <v>0.67404484324097513</v>
      </c>
    </row>
    <row r="233" spans="1:7" ht="15.6" customHeight="1" x14ac:dyDescent="0.3">
      <c r="A233" s="8" t="s">
        <v>102</v>
      </c>
      <c r="B233" s="24" t="s">
        <v>20</v>
      </c>
      <c r="C233" s="18">
        <v>1944369.95</v>
      </c>
      <c r="D233" s="18">
        <v>842603.4</v>
      </c>
      <c r="E233" s="18">
        <v>0</v>
      </c>
      <c r="F233" s="18">
        <v>4138027.7199999997</v>
      </c>
      <c r="G233" s="19">
        <f>(C233+D233+E233)/F233</f>
        <v>0.67350282274087814</v>
      </c>
    </row>
    <row r="234" spans="1:7" ht="15.6" customHeight="1" x14ac:dyDescent="0.3">
      <c r="A234" s="8" t="s">
        <v>145</v>
      </c>
      <c r="B234" s="24" t="s">
        <v>23</v>
      </c>
      <c r="C234" s="18">
        <v>3662764.32</v>
      </c>
      <c r="D234" s="18">
        <v>129553.79</v>
      </c>
      <c r="E234" s="18">
        <v>0</v>
      </c>
      <c r="F234" s="18">
        <v>5635342.21</v>
      </c>
      <c r="G234" s="19">
        <f>(C234+D234+E234)/F234</f>
        <v>0.67295258542959002</v>
      </c>
    </row>
    <row r="235" spans="1:7" ht="15.6" customHeight="1" x14ac:dyDescent="0.3">
      <c r="A235" s="8" t="s">
        <v>534</v>
      </c>
      <c r="B235" s="24" t="s">
        <v>23</v>
      </c>
      <c r="C235" s="18">
        <v>6156160.4699999997</v>
      </c>
      <c r="D235" s="18">
        <v>2241221.0099999998</v>
      </c>
      <c r="E235" s="18">
        <v>0</v>
      </c>
      <c r="F235" s="18">
        <v>12483747.869999999</v>
      </c>
      <c r="G235" s="19">
        <f>(C235+D235+E235)/F235</f>
        <v>0.67266509764907656</v>
      </c>
    </row>
    <row r="236" spans="1:7" ht="15.6" customHeight="1" x14ac:dyDescent="0.3">
      <c r="A236" s="8" t="s">
        <v>197</v>
      </c>
      <c r="B236" s="24" t="s">
        <v>23</v>
      </c>
      <c r="C236" s="18">
        <v>935675.82</v>
      </c>
      <c r="D236" s="18">
        <v>101055.46</v>
      </c>
      <c r="E236" s="18">
        <v>112120.39</v>
      </c>
      <c r="F236" s="18">
        <v>1709661.6799999997</v>
      </c>
      <c r="G236" s="19">
        <f>(C236+D236+E236)/F236</f>
        <v>0.67197603095367975</v>
      </c>
    </row>
    <row r="237" spans="1:7" ht="15.6" customHeight="1" x14ac:dyDescent="0.3">
      <c r="A237" s="8" t="s">
        <v>161</v>
      </c>
      <c r="B237" s="24" t="s">
        <v>31</v>
      </c>
      <c r="C237" s="18">
        <v>10283982.619999999</v>
      </c>
      <c r="D237" s="18">
        <v>3197891.22</v>
      </c>
      <c r="E237" s="18">
        <v>1439947.49</v>
      </c>
      <c r="F237" s="18">
        <v>22206419.429999996</v>
      </c>
      <c r="G237" s="19">
        <f>(C237+D237+E237)/F237</f>
        <v>0.67195980770502828</v>
      </c>
    </row>
    <row r="238" spans="1:7" ht="15.6" customHeight="1" x14ac:dyDescent="0.3">
      <c r="A238" s="8" t="s">
        <v>278</v>
      </c>
      <c r="B238" s="24" t="s">
        <v>20</v>
      </c>
      <c r="C238" s="18">
        <v>3461317.9</v>
      </c>
      <c r="D238" s="18">
        <v>923561.81</v>
      </c>
      <c r="E238" s="18">
        <v>0</v>
      </c>
      <c r="F238" s="18">
        <v>6532366.3400000008</v>
      </c>
      <c r="G238" s="19">
        <f>(C238+D238+E238)/F238</f>
        <v>0.67125440947024406</v>
      </c>
    </row>
    <row r="239" spans="1:7" ht="15.6" customHeight="1" x14ac:dyDescent="0.3">
      <c r="A239" s="8" t="s">
        <v>119</v>
      </c>
      <c r="B239" s="24" t="s">
        <v>17</v>
      </c>
      <c r="C239" s="18">
        <v>242419.11</v>
      </c>
      <c r="D239" s="18">
        <v>100202.57</v>
      </c>
      <c r="E239" s="18">
        <v>0</v>
      </c>
      <c r="F239" s="18">
        <v>512145.67</v>
      </c>
      <c r="G239" s="19">
        <f>(C239+D239+E239)/F239</f>
        <v>0.66899263250629459</v>
      </c>
    </row>
    <row r="240" spans="1:7" ht="15.6" customHeight="1" x14ac:dyDescent="0.3">
      <c r="A240" s="8" t="s">
        <v>232</v>
      </c>
      <c r="B240" s="24" t="s">
        <v>20</v>
      </c>
      <c r="C240" s="18">
        <v>6553860.29</v>
      </c>
      <c r="D240" s="18">
        <v>574557.42000000004</v>
      </c>
      <c r="E240" s="18">
        <v>0</v>
      </c>
      <c r="F240" s="18">
        <v>10659167.120000001</v>
      </c>
      <c r="G240" s="19">
        <f>(C240+D240+E240)/F240</f>
        <v>0.66875935331052383</v>
      </c>
    </row>
    <row r="241" spans="1:7" ht="15.6" customHeight="1" x14ac:dyDescent="0.3">
      <c r="A241" s="8" t="s">
        <v>111</v>
      </c>
      <c r="B241" s="24" t="s">
        <v>27</v>
      </c>
      <c r="C241" s="18">
        <v>1018451.38</v>
      </c>
      <c r="D241" s="18">
        <v>362582.42</v>
      </c>
      <c r="E241" s="18">
        <v>0</v>
      </c>
      <c r="F241" s="18">
        <v>2065331.19</v>
      </c>
      <c r="G241" s="19">
        <f>(C241+D241+E241)/F241</f>
        <v>0.66867425751702325</v>
      </c>
    </row>
    <row r="242" spans="1:7" ht="15.6" customHeight="1" x14ac:dyDescent="0.3">
      <c r="A242" s="8" t="s">
        <v>442</v>
      </c>
      <c r="B242" s="24" t="s">
        <v>17</v>
      </c>
      <c r="C242" s="18">
        <v>325621</v>
      </c>
      <c r="D242" s="18">
        <v>129199.53</v>
      </c>
      <c r="E242" s="18">
        <v>0</v>
      </c>
      <c r="F242" s="18">
        <v>680486.13</v>
      </c>
      <c r="G242" s="19">
        <f>(C242+D242+E242)/F242</f>
        <v>0.66837590062269159</v>
      </c>
    </row>
    <row r="243" spans="1:7" ht="15.6" customHeight="1" x14ac:dyDescent="0.3">
      <c r="A243" s="8" t="s">
        <v>319</v>
      </c>
      <c r="B243" s="24" t="s">
        <v>23</v>
      </c>
      <c r="C243" s="18">
        <v>1532217.47</v>
      </c>
      <c r="D243" s="18">
        <v>-32484.560000000001</v>
      </c>
      <c r="E243" s="18">
        <v>0</v>
      </c>
      <c r="F243" s="18">
        <v>2246145.4499999997</v>
      </c>
      <c r="G243" s="19">
        <f>(C243+D243+E243)/F243</f>
        <v>0.66769180508768922</v>
      </c>
    </row>
    <row r="244" spans="1:7" ht="15.6" customHeight="1" x14ac:dyDescent="0.3">
      <c r="A244" s="8" t="s">
        <v>113</v>
      </c>
      <c r="B244" s="24" t="s">
        <v>27</v>
      </c>
      <c r="C244" s="18">
        <v>1838315.69</v>
      </c>
      <c r="D244" s="18">
        <v>437403.8</v>
      </c>
      <c r="E244" s="18">
        <v>0</v>
      </c>
      <c r="F244" s="18">
        <v>3410280.34</v>
      </c>
      <c r="G244" s="19">
        <f>(C244+D244+E244)/F244</f>
        <v>0.6673115589083799</v>
      </c>
    </row>
    <row r="245" spans="1:7" ht="15.6" customHeight="1" x14ac:dyDescent="0.3">
      <c r="A245" s="8" t="s">
        <v>307</v>
      </c>
      <c r="B245" s="24" t="s">
        <v>23</v>
      </c>
      <c r="C245" s="18">
        <v>1152359.53</v>
      </c>
      <c r="D245" s="18">
        <v>250390.73</v>
      </c>
      <c r="E245" s="18">
        <v>0</v>
      </c>
      <c r="F245" s="18">
        <v>2102102.94</v>
      </c>
      <c r="G245" s="19">
        <f>(C245+D245+E245)/F245</f>
        <v>0.66730807198243114</v>
      </c>
    </row>
    <row r="246" spans="1:7" ht="15.6" customHeight="1" x14ac:dyDescent="0.3">
      <c r="A246" s="8" t="s">
        <v>138</v>
      </c>
      <c r="B246" s="24" t="s">
        <v>31</v>
      </c>
      <c r="C246" s="18">
        <v>1371594.05</v>
      </c>
      <c r="D246" s="18">
        <v>1021220.61</v>
      </c>
      <c r="E246" s="18">
        <v>493840.62</v>
      </c>
      <c r="F246" s="18">
        <v>4327965.62</v>
      </c>
      <c r="G246" s="19">
        <f>(C246+D246+E246)/F246</f>
        <v>0.66697740542587769</v>
      </c>
    </row>
    <row r="247" spans="1:7" ht="15.6" customHeight="1" x14ac:dyDescent="0.3">
      <c r="A247" s="8" t="s">
        <v>455</v>
      </c>
      <c r="B247" s="24" t="s">
        <v>23</v>
      </c>
      <c r="C247" s="18">
        <v>528743.56999999995</v>
      </c>
      <c r="D247" s="18">
        <v>193054.76</v>
      </c>
      <c r="E247" s="18">
        <v>0</v>
      </c>
      <c r="F247" s="18">
        <v>1083322.76</v>
      </c>
      <c r="G247" s="19">
        <f>(C247+D247+E247)/F247</f>
        <v>0.66628188444965375</v>
      </c>
    </row>
    <row r="248" spans="1:7" ht="15.6" customHeight="1" x14ac:dyDescent="0.3">
      <c r="A248" s="8" t="s">
        <v>158</v>
      </c>
      <c r="B248" s="24" t="s">
        <v>20</v>
      </c>
      <c r="C248" s="18">
        <v>1292248.05</v>
      </c>
      <c r="D248" s="18">
        <v>332364.42</v>
      </c>
      <c r="E248" s="18">
        <v>0</v>
      </c>
      <c r="F248" s="18">
        <v>2450656.2000000002</v>
      </c>
      <c r="G248" s="19">
        <f>(C248+D248+E248)/F248</f>
        <v>0.6629295737198877</v>
      </c>
    </row>
    <row r="249" spans="1:7" ht="15.6" customHeight="1" x14ac:dyDescent="0.3">
      <c r="A249" s="8" t="s">
        <v>142</v>
      </c>
      <c r="B249" s="24" t="s">
        <v>58</v>
      </c>
      <c r="C249" s="18">
        <v>447540.41</v>
      </c>
      <c r="D249" s="18">
        <v>131038.32</v>
      </c>
      <c r="E249" s="18">
        <v>0</v>
      </c>
      <c r="F249" s="18">
        <v>874024.7</v>
      </c>
      <c r="G249" s="19">
        <f>(C249+D249+E249)/F249</f>
        <v>0.66197068572547213</v>
      </c>
    </row>
    <row r="250" spans="1:7" ht="15.6" customHeight="1" x14ac:dyDescent="0.3">
      <c r="A250" s="8" t="s">
        <v>251</v>
      </c>
      <c r="B250" s="24" t="s">
        <v>37</v>
      </c>
      <c r="C250" s="18">
        <v>1376929.5</v>
      </c>
      <c r="D250" s="18">
        <v>728719.65</v>
      </c>
      <c r="E250" s="18">
        <v>500000</v>
      </c>
      <c r="F250" s="18">
        <v>3937510.2399999998</v>
      </c>
      <c r="G250" s="19">
        <f>(C250+D250+E250)/F250</f>
        <v>0.66175044410805139</v>
      </c>
    </row>
    <row r="251" spans="1:7" ht="15.6" customHeight="1" x14ac:dyDescent="0.3">
      <c r="A251" s="8" t="s">
        <v>614</v>
      </c>
      <c r="B251" s="24" t="s">
        <v>23</v>
      </c>
      <c r="C251" s="18">
        <v>969815.16</v>
      </c>
      <c r="D251" s="18">
        <v>121899.11</v>
      </c>
      <c r="E251" s="18">
        <v>0</v>
      </c>
      <c r="F251" s="18">
        <v>1653937.76</v>
      </c>
      <c r="G251" s="19">
        <f>(C251+D251+E251)/F251</f>
        <v>0.66006974168121058</v>
      </c>
    </row>
    <row r="252" spans="1:7" ht="15.6" customHeight="1" x14ac:dyDescent="0.3">
      <c r="A252" s="8" t="s">
        <v>201</v>
      </c>
      <c r="B252" s="24" t="s">
        <v>27</v>
      </c>
      <c r="C252" s="18">
        <v>704586.59</v>
      </c>
      <c r="D252" s="18">
        <v>861298.6</v>
      </c>
      <c r="E252" s="18">
        <v>0</v>
      </c>
      <c r="F252" s="18">
        <v>2375244.4599999995</v>
      </c>
      <c r="G252" s="19">
        <f>(C252+D252+E252)/F252</f>
        <v>0.65925222282173024</v>
      </c>
    </row>
    <row r="253" spans="1:7" ht="15.6" customHeight="1" x14ac:dyDescent="0.3">
      <c r="A253" s="8" t="s">
        <v>423</v>
      </c>
      <c r="B253" s="24" t="s">
        <v>31</v>
      </c>
      <c r="C253" s="18">
        <v>2224520.15</v>
      </c>
      <c r="D253" s="18">
        <v>704303.83</v>
      </c>
      <c r="E253" s="18">
        <v>0</v>
      </c>
      <c r="F253" s="18">
        <v>4450942.3899999997</v>
      </c>
      <c r="G253" s="19">
        <f>(C253+D253+E253)/F253</f>
        <v>0.65802334053575562</v>
      </c>
    </row>
    <row r="254" spans="1:7" ht="15.6" customHeight="1" x14ac:dyDescent="0.3">
      <c r="A254" s="8" t="s">
        <v>233</v>
      </c>
      <c r="B254" s="24" t="s">
        <v>58</v>
      </c>
      <c r="C254" s="18">
        <v>486559.76</v>
      </c>
      <c r="D254" s="18">
        <v>145778.01</v>
      </c>
      <c r="E254" s="18">
        <v>0</v>
      </c>
      <c r="F254" s="18">
        <v>961093.21000000008</v>
      </c>
      <c r="G254" s="19">
        <f>(C254+D254+E254)/F254</f>
        <v>0.65793594567170022</v>
      </c>
    </row>
    <row r="255" spans="1:7" ht="15.6" customHeight="1" x14ac:dyDescent="0.3">
      <c r="A255" s="8" t="s">
        <v>513</v>
      </c>
      <c r="B255" s="24" t="s">
        <v>58</v>
      </c>
      <c r="C255" s="18">
        <v>552126.62</v>
      </c>
      <c r="D255" s="18">
        <v>220357.73</v>
      </c>
      <c r="E255" s="18">
        <v>0</v>
      </c>
      <c r="F255" s="18">
        <v>1175845.05</v>
      </c>
      <c r="G255" s="19">
        <f>(C255+D255+E255)/F255</f>
        <v>0.65696100859547768</v>
      </c>
    </row>
    <row r="256" spans="1:7" ht="15.6" customHeight="1" x14ac:dyDescent="0.3">
      <c r="A256" s="8" t="s">
        <v>481</v>
      </c>
      <c r="B256" s="24" t="s">
        <v>20</v>
      </c>
      <c r="C256" s="18">
        <v>4443629.7</v>
      </c>
      <c r="D256" s="18">
        <v>778615.03</v>
      </c>
      <c r="E256" s="18">
        <v>0</v>
      </c>
      <c r="F256" s="18">
        <v>7952301.6500000004</v>
      </c>
      <c r="G256" s="19">
        <f>(C256+D256+E256)/F256</f>
        <v>0.65669600574067766</v>
      </c>
    </row>
    <row r="257" spans="1:7" ht="15.6" customHeight="1" x14ac:dyDescent="0.3">
      <c r="A257" s="8" t="s">
        <v>584</v>
      </c>
      <c r="B257" s="24" t="s">
        <v>20</v>
      </c>
      <c r="C257" s="18">
        <v>4195649.8600000003</v>
      </c>
      <c r="D257" s="18">
        <v>1308791.49</v>
      </c>
      <c r="E257" s="18">
        <v>212247.34</v>
      </c>
      <c r="F257" s="18">
        <v>8723090.1099999994</v>
      </c>
      <c r="G257" s="19">
        <f>(C257+D257+E257)/F257</f>
        <v>0.65535132824622411</v>
      </c>
    </row>
    <row r="258" spans="1:7" ht="15.6" customHeight="1" x14ac:dyDescent="0.3">
      <c r="A258" s="8" t="s">
        <v>219</v>
      </c>
      <c r="B258" s="24" t="s">
        <v>37</v>
      </c>
      <c r="C258" s="18">
        <v>1842354.51</v>
      </c>
      <c r="D258" s="18">
        <v>573555.81999999995</v>
      </c>
      <c r="E258" s="18">
        <v>98758.95</v>
      </c>
      <c r="F258" s="18">
        <v>3837438.64</v>
      </c>
      <c r="G258" s="19">
        <f>(C258+D258+E258)/F258</f>
        <v>0.6552988896781422</v>
      </c>
    </row>
    <row r="259" spans="1:7" ht="15.6" customHeight="1" x14ac:dyDescent="0.3">
      <c r="A259" s="8" t="s">
        <v>488</v>
      </c>
      <c r="B259" s="24" t="s">
        <v>23</v>
      </c>
      <c r="C259" s="18">
        <v>653021.47</v>
      </c>
      <c r="D259" s="18">
        <v>86602.35</v>
      </c>
      <c r="E259" s="18">
        <v>0</v>
      </c>
      <c r="F259" s="18">
        <v>1129483.8700000001</v>
      </c>
      <c r="G259" s="19">
        <f>(C259+D259+E259)/F259</f>
        <v>0.65483345060961329</v>
      </c>
    </row>
    <row r="260" spans="1:7" ht="15.6" customHeight="1" x14ac:dyDescent="0.3">
      <c r="A260" s="8" t="s">
        <v>460</v>
      </c>
      <c r="B260" s="24" t="s">
        <v>37</v>
      </c>
      <c r="C260" s="18">
        <v>5877589.6699999999</v>
      </c>
      <c r="D260" s="18">
        <v>5024843.4800000004</v>
      </c>
      <c r="E260" s="18">
        <v>1706349.06</v>
      </c>
      <c r="F260" s="18">
        <v>19268352.77</v>
      </c>
      <c r="G260" s="19">
        <f>(C260+D260+E260)/F260</f>
        <v>0.65437779557530906</v>
      </c>
    </row>
    <row r="261" spans="1:7" ht="15.6" customHeight="1" x14ac:dyDescent="0.3">
      <c r="A261" s="8" t="s">
        <v>497</v>
      </c>
      <c r="B261" s="24" t="s">
        <v>24</v>
      </c>
      <c r="C261" s="18">
        <v>2666958.9500000002</v>
      </c>
      <c r="D261" s="18">
        <v>1090827.3799999999</v>
      </c>
      <c r="E261" s="18">
        <v>0</v>
      </c>
      <c r="F261" s="18">
        <v>5753137.9699999997</v>
      </c>
      <c r="G261" s="19">
        <f>(C261+D261+E261)/F261</f>
        <v>0.6531715994984213</v>
      </c>
    </row>
    <row r="262" spans="1:7" ht="15.6" customHeight="1" x14ac:dyDescent="0.3">
      <c r="A262" s="8" t="s">
        <v>330</v>
      </c>
      <c r="B262" s="24" t="s">
        <v>20</v>
      </c>
      <c r="C262" s="18">
        <v>5787649.6799999997</v>
      </c>
      <c r="D262" s="18">
        <v>1353550.37</v>
      </c>
      <c r="E262" s="18">
        <v>1216154.51</v>
      </c>
      <c r="F262" s="18">
        <v>12824224.159999998</v>
      </c>
      <c r="G262" s="19">
        <f>(C262+D262+E262)/F262</f>
        <v>0.65168500298578691</v>
      </c>
    </row>
    <row r="263" spans="1:7" ht="15.6" customHeight="1" x14ac:dyDescent="0.3">
      <c r="A263" s="8" t="s">
        <v>240</v>
      </c>
      <c r="B263" s="24" t="s">
        <v>37</v>
      </c>
      <c r="C263" s="18">
        <v>1219462.02</v>
      </c>
      <c r="D263" s="18">
        <v>603907.87</v>
      </c>
      <c r="E263" s="18">
        <v>0</v>
      </c>
      <c r="F263" s="18">
        <v>2798217.15</v>
      </c>
      <c r="G263" s="19">
        <f>(C263+D263+E263)/F263</f>
        <v>0.65161843854755885</v>
      </c>
    </row>
    <row r="264" spans="1:7" ht="15.6" customHeight="1" x14ac:dyDescent="0.3">
      <c r="A264" s="8" t="s">
        <v>93</v>
      </c>
      <c r="B264" s="24" t="s">
        <v>37</v>
      </c>
      <c r="C264" s="18">
        <v>9590290</v>
      </c>
      <c r="D264" s="18">
        <v>650932.22</v>
      </c>
      <c r="E264" s="18">
        <v>26910770.420000002</v>
      </c>
      <c r="F264" s="18">
        <v>57177013.450000003</v>
      </c>
      <c r="G264" s="19">
        <f>(C264+D264+E264)/F264</f>
        <v>0.64977147980085692</v>
      </c>
    </row>
    <row r="265" spans="1:7" ht="15.6" customHeight="1" x14ac:dyDescent="0.3">
      <c r="A265" s="8" t="s">
        <v>171</v>
      </c>
      <c r="B265" s="24" t="s">
        <v>24</v>
      </c>
      <c r="C265" s="18">
        <v>1411528.5</v>
      </c>
      <c r="D265" s="18">
        <v>321217.81</v>
      </c>
      <c r="E265" s="18">
        <v>0</v>
      </c>
      <c r="F265" s="18">
        <v>2667339.7599999998</v>
      </c>
      <c r="G265" s="19">
        <f>(C265+D265+E265)/F265</f>
        <v>0.64961589670151365</v>
      </c>
    </row>
    <row r="266" spans="1:7" ht="15.6" customHeight="1" x14ac:dyDescent="0.3">
      <c r="A266" s="8" t="s">
        <v>427</v>
      </c>
      <c r="B266" s="24" t="s">
        <v>27</v>
      </c>
      <c r="C266" s="18">
        <v>1170036.29</v>
      </c>
      <c r="D266" s="18">
        <v>782439.67</v>
      </c>
      <c r="E266" s="18">
        <v>0</v>
      </c>
      <c r="F266" s="18">
        <v>3007561.9899999998</v>
      </c>
      <c r="G266" s="19">
        <f>(C266+D266+E266)/F266</f>
        <v>0.64918893325952698</v>
      </c>
    </row>
    <row r="267" spans="1:7" ht="15.6" customHeight="1" x14ac:dyDescent="0.3">
      <c r="A267" s="8" t="s">
        <v>540</v>
      </c>
      <c r="B267" s="24" t="s">
        <v>23</v>
      </c>
      <c r="C267" s="18">
        <v>1795525.4</v>
      </c>
      <c r="D267" s="18">
        <v>372415.1</v>
      </c>
      <c r="E267" s="18">
        <v>0</v>
      </c>
      <c r="F267" s="18">
        <v>3345704.27</v>
      </c>
      <c r="G267" s="19">
        <f>(C267+D267+E267)/F267</f>
        <v>0.64797732406875275</v>
      </c>
    </row>
    <row r="268" spans="1:7" ht="15.6" customHeight="1" x14ac:dyDescent="0.3">
      <c r="A268" s="8" t="s">
        <v>341</v>
      </c>
      <c r="B268" s="24" t="s">
        <v>23</v>
      </c>
      <c r="C268" s="18">
        <v>599489.4</v>
      </c>
      <c r="D268" s="18">
        <v>196362.72</v>
      </c>
      <c r="E268" s="18">
        <v>0</v>
      </c>
      <c r="F268" s="18">
        <v>1228442.4400000002</v>
      </c>
      <c r="G268" s="19">
        <f>(C268+D268+E268)/F268</f>
        <v>0.64785462801171201</v>
      </c>
    </row>
    <row r="269" spans="1:7" ht="15.6" customHeight="1" x14ac:dyDescent="0.3">
      <c r="A269" s="8" t="s">
        <v>261</v>
      </c>
      <c r="B269" s="24" t="s">
        <v>20</v>
      </c>
      <c r="C269" s="18">
        <v>3428082.96</v>
      </c>
      <c r="D269" s="18">
        <v>355142.85</v>
      </c>
      <c r="E269" s="18">
        <v>0</v>
      </c>
      <c r="F269" s="18">
        <v>5855096.6899999995</v>
      </c>
      <c r="G269" s="19">
        <f>(C269+D269+E269)/F269</f>
        <v>0.64614232869312371</v>
      </c>
    </row>
    <row r="270" spans="1:7" ht="15.6" customHeight="1" x14ac:dyDescent="0.3">
      <c r="A270" s="8" t="s">
        <v>345</v>
      </c>
      <c r="B270" s="24" t="s">
        <v>24</v>
      </c>
      <c r="C270" s="18">
        <v>4848428.34</v>
      </c>
      <c r="D270" s="18">
        <v>568875.01</v>
      </c>
      <c r="E270" s="18">
        <v>0</v>
      </c>
      <c r="F270" s="18">
        <v>8386383.96</v>
      </c>
      <c r="G270" s="19">
        <f>(C270+D270+E270)/F270</f>
        <v>0.64596414567214733</v>
      </c>
    </row>
    <row r="271" spans="1:7" ht="15.6" customHeight="1" x14ac:dyDescent="0.3">
      <c r="A271" s="8" t="s">
        <v>621</v>
      </c>
      <c r="B271" s="24" t="s">
        <v>58</v>
      </c>
      <c r="C271" s="18">
        <v>3175028.09</v>
      </c>
      <c r="D271" s="18">
        <v>969756.05</v>
      </c>
      <c r="E271" s="18">
        <v>0</v>
      </c>
      <c r="F271" s="18">
        <v>6422998.1100000003</v>
      </c>
      <c r="G271" s="19">
        <f>(C271+D271+E271)/F271</f>
        <v>0.64530365244027754</v>
      </c>
    </row>
    <row r="272" spans="1:7" ht="15.6" customHeight="1" x14ac:dyDescent="0.3">
      <c r="A272" s="8" t="s">
        <v>218</v>
      </c>
      <c r="B272" s="24" t="s">
        <v>20</v>
      </c>
      <c r="C272" s="18">
        <v>2086702.09</v>
      </c>
      <c r="D272" s="18">
        <v>602883.07999999996</v>
      </c>
      <c r="E272" s="18">
        <v>0</v>
      </c>
      <c r="F272" s="18">
        <v>4169318.68</v>
      </c>
      <c r="G272" s="19">
        <f>(C272+D272+E272)/F272</f>
        <v>0.6450898519467454</v>
      </c>
    </row>
    <row r="273" spans="1:7" ht="15.6" customHeight="1" x14ac:dyDescent="0.3">
      <c r="A273" s="8" t="s">
        <v>179</v>
      </c>
      <c r="B273" s="24" t="s">
        <v>23</v>
      </c>
      <c r="C273" s="18">
        <v>3294867.12</v>
      </c>
      <c r="D273" s="18">
        <v>330230.2</v>
      </c>
      <c r="E273" s="18">
        <v>0</v>
      </c>
      <c r="F273" s="18">
        <v>5622352.8100000005</v>
      </c>
      <c r="G273" s="19">
        <f>(C273+D273+E273)/F273</f>
        <v>0.64476517972197478</v>
      </c>
    </row>
    <row r="274" spans="1:7" ht="15.6" customHeight="1" x14ac:dyDescent="0.3">
      <c r="A274" s="8" t="s">
        <v>596</v>
      </c>
      <c r="B274" s="24" t="s">
        <v>27</v>
      </c>
      <c r="C274" s="18">
        <v>2099937.62</v>
      </c>
      <c r="D274" s="18">
        <v>449023.1</v>
      </c>
      <c r="E274" s="18">
        <v>0</v>
      </c>
      <c r="F274" s="18">
        <v>3955547.29</v>
      </c>
      <c r="G274" s="19">
        <f>(C274+D274+E274)/F274</f>
        <v>0.64440152856825028</v>
      </c>
    </row>
    <row r="275" spans="1:7" ht="15.6" customHeight="1" x14ac:dyDescent="0.3">
      <c r="A275" s="8" t="s">
        <v>156</v>
      </c>
      <c r="B275" s="24" t="s">
        <v>20</v>
      </c>
      <c r="C275" s="18">
        <v>1498364.44</v>
      </c>
      <c r="D275" s="18">
        <v>448882.7</v>
      </c>
      <c r="E275" s="18">
        <v>0</v>
      </c>
      <c r="F275" s="18">
        <v>3021835.4400000004</v>
      </c>
      <c r="G275" s="19">
        <f>(C275+D275+E275)/F275</f>
        <v>0.64439218437387824</v>
      </c>
    </row>
    <row r="276" spans="1:7" ht="15.6" customHeight="1" x14ac:dyDescent="0.3">
      <c r="A276" s="8" t="s">
        <v>371</v>
      </c>
      <c r="B276" s="24" t="s">
        <v>20</v>
      </c>
      <c r="C276" s="18">
        <v>5136912.03</v>
      </c>
      <c r="D276" s="18">
        <v>2269077.2200000002</v>
      </c>
      <c r="E276" s="18">
        <v>0</v>
      </c>
      <c r="F276" s="18">
        <v>11496806.24</v>
      </c>
      <c r="G276" s="19">
        <f>(C276+D276+E276)/F276</f>
        <v>0.64417796520157755</v>
      </c>
    </row>
    <row r="277" spans="1:7" ht="15.6" customHeight="1" x14ac:dyDescent="0.3">
      <c r="A277" s="8" t="s">
        <v>374</v>
      </c>
      <c r="B277" s="24" t="s">
        <v>23</v>
      </c>
      <c r="C277" s="18">
        <v>637844.46</v>
      </c>
      <c r="D277" s="18">
        <v>426389.85</v>
      </c>
      <c r="E277" s="18">
        <v>0</v>
      </c>
      <c r="F277" s="18">
        <v>1652351</v>
      </c>
      <c r="G277" s="19">
        <f>(C277+D277+E277)/F277</f>
        <v>0.64407278477756846</v>
      </c>
    </row>
    <row r="278" spans="1:7" ht="15.6" customHeight="1" x14ac:dyDescent="0.3">
      <c r="A278" s="8" t="s">
        <v>178</v>
      </c>
      <c r="B278" s="24" t="s">
        <v>31</v>
      </c>
      <c r="C278" s="18">
        <v>4032879.16</v>
      </c>
      <c r="D278" s="18">
        <v>3210115.13</v>
      </c>
      <c r="E278" s="18">
        <v>778082.07</v>
      </c>
      <c r="F278" s="18">
        <v>12458407.760000002</v>
      </c>
      <c r="G278" s="19">
        <f>(C278+D278+E278)/F278</f>
        <v>0.6438283699264632</v>
      </c>
    </row>
    <row r="279" spans="1:7" ht="15.6" customHeight="1" x14ac:dyDescent="0.3">
      <c r="A279" s="8" t="s">
        <v>445</v>
      </c>
      <c r="B279" s="24" t="s">
        <v>27</v>
      </c>
      <c r="C279" s="18">
        <v>1167676.99</v>
      </c>
      <c r="D279" s="18">
        <v>1050500.3400000001</v>
      </c>
      <c r="E279" s="18">
        <v>215000</v>
      </c>
      <c r="F279" s="18">
        <v>3781263.41</v>
      </c>
      <c r="G279" s="19">
        <f>(C279+D279+E279)/F279</f>
        <v>0.64348263164242236</v>
      </c>
    </row>
    <row r="280" spans="1:7" ht="15.6" customHeight="1" x14ac:dyDescent="0.3">
      <c r="A280" s="8" t="s">
        <v>420</v>
      </c>
      <c r="B280" s="24" t="s">
        <v>58</v>
      </c>
      <c r="C280" s="18">
        <v>1012222.79</v>
      </c>
      <c r="D280" s="18">
        <v>662270.89</v>
      </c>
      <c r="E280" s="18">
        <v>0</v>
      </c>
      <c r="F280" s="18">
        <v>2607307.7999999998</v>
      </c>
      <c r="G280" s="19">
        <f>(C280+D280+E280)/F280</f>
        <v>0.64223091727029713</v>
      </c>
    </row>
    <row r="281" spans="1:7" ht="15.6" customHeight="1" x14ac:dyDescent="0.3">
      <c r="A281" s="8" t="s">
        <v>498</v>
      </c>
      <c r="B281" s="24" t="s">
        <v>27</v>
      </c>
      <c r="C281" s="18">
        <v>3745712.56</v>
      </c>
      <c r="D281" s="18">
        <v>632589.57999999996</v>
      </c>
      <c r="E281" s="18">
        <v>0</v>
      </c>
      <c r="F281" s="18">
        <v>6824373.6500000004</v>
      </c>
      <c r="G281" s="19">
        <f>(C281+D281+E281)/F281</f>
        <v>0.64156834964627107</v>
      </c>
    </row>
    <row r="282" spans="1:7" ht="15.6" customHeight="1" x14ac:dyDescent="0.3">
      <c r="A282" s="8" t="s">
        <v>76</v>
      </c>
      <c r="B282" s="24" t="s">
        <v>24</v>
      </c>
      <c r="C282" s="18">
        <v>12418065.84</v>
      </c>
      <c r="D282" s="18">
        <v>1492871.54</v>
      </c>
      <c r="E282" s="18">
        <v>0</v>
      </c>
      <c r="F282" s="18">
        <v>21706956.329999998</v>
      </c>
      <c r="G282" s="19">
        <f>(C282+D282+E282)/F282</f>
        <v>0.6408515854788196</v>
      </c>
    </row>
    <row r="283" spans="1:7" ht="15.6" customHeight="1" x14ac:dyDescent="0.3">
      <c r="A283" s="8" t="s">
        <v>363</v>
      </c>
      <c r="B283" s="24" t="s">
        <v>58</v>
      </c>
      <c r="C283" s="18">
        <v>1468807.44</v>
      </c>
      <c r="D283" s="18">
        <v>612166.91</v>
      </c>
      <c r="E283" s="18">
        <v>0</v>
      </c>
      <c r="F283" s="18">
        <v>3248762.23</v>
      </c>
      <c r="G283" s="19">
        <f>(C283+D283+E283)/F283</f>
        <v>0.64054375256634277</v>
      </c>
    </row>
    <row r="284" spans="1:7" ht="15.6" customHeight="1" x14ac:dyDescent="0.3">
      <c r="A284" s="8" t="s">
        <v>269</v>
      </c>
      <c r="B284" s="24" t="s">
        <v>23</v>
      </c>
      <c r="C284" s="18">
        <v>5092913.7699999996</v>
      </c>
      <c r="D284" s="18">
        <v>1976276.64</v>
      </c>
      <c r="E284" s="18">
        <v>0</v>
      </c>
      <c r="F284" s="18">
        <v>11046383.800000001</v>
      </c>
      <c r="G284" s="19">
        <f>(C284+D284+E284)/F284</f>
        <v>0.63995516885806547</v>
      </c>
    </row>
    <row r="285" spans="1:7" ht="15.6" customHeight="1" x14ac:dyDescent="0.3">
      <c r="A285" s="8" t="s">
        <v>590</v>
      </c>
      <c r="B285" s="24" t="s">
        <v>24</v>
      </c>
      <c r="C285" s="18">
        <v>5090539.0999999996</v>
      </c>
      <c r="D285" s="18">
        <v>286437.84999999998</v>
      </c>
      <c r="E285" s="18">
        <v>0</v>
      </c>
      <c r="F285" s="18">
        <v>8403491.0600000005</v>
      </c>
      <c r="G285" s="19">
        <f>(C285+D285+E285)/F285</f>
        <v>0.63985038022995155</v>
      </c>
    </row>
    <row r="286" spans="1:7" ht="15.6" customHeight="1" x14ac:dyDescent="0.3">
      <c r="A286" s="8" t="s">
        <v>507</v>
      </c>
      <c r="B286" s="24" t="s">
        <v>27</v>
      </c>
      <c r="C286" s="18">
        <v>1580216.34</v>
      </c>
      <c r="D286" s="18">
        <v>635463.06999999995</v>
      </c>
      <c r="E286" s="18">
        <v>0</v>
      </c>
      <c r="F286" s="18">
        <v>3466708.57</v>
      </c>
      <c r="G286" s="19">
        <f>(C286+D286+E286)/F286</f>
        <v>0.63913056585543915</v>
      </c>
    </row>
    <row r="287" spans="1:7" ht="15.6" customHeight="1" x14ac:dyDescent="0.3">
      <c r="A287" s="8" t="s">
        <v>104</v>
      </c>
      <c r="B287" s="24" t="s">
        <v>31</v>
      </c>
      <c r="C287" s="18">
        <v>1285889.9099999999</v>
      </c>
      <c r="D287" s="18">
        <v>60684.76</v>
      </c>
      <c r="E287" s="18">
        <v>0</v>
      </c>
      <c r="F287" s="18">
        <v>2107220.4099999997</v>
      </c>
      <c r="G287" s="19">
        <f>(C287+D287+E287)/F287</f>
        <v>0.63902886646774659</v>
      </c>
    </row>
    <row r="288" spans="1:7" ht="15.6" customHeight="1" x14ac:dyDescent="0.3">
      <c r="A288" s="8" t="s">
        <v>333</v>
      </c>
      <c r="B288" s="24" t="s">
        <v>24</v>
      </c>
      <c r="C288" s="18">
        <v>15186121.560000001</v>
      </c>
      <c r="D288" s="18">
        <v>6086839.75</v>
      </c>
      <c r="E288" s="18">
        <v>456074.14</v>
      </c>
      <c r="F288" s="18">
        <v>34120597.460000008</v>
      </c>
      <c r="G288" s="19">
        <f>(C288+D288+E288)/F288</f>
        <v>0.63683045044780406</v>
      </c>
    </row>
    <row r="289" spans="1:7" ht="15.6" customHeight="1" x14ac:dyDescent="0.3">
      <c r="A289" s="8" t="s">
        <v>69</v>
      </c>
      <c r="B289" s="24" t="s">
        <v>58</v>
      </c>
      <c r="C289" s="18">
        <v>1180913.26</v>
      </c>
      <c r="D289" s="18">
        <v>871325.8</v>
      </c>
      <c r="E289" s="18">
        <v>178256.34</v>
      </c>
      <c r="F289" s="18">
        <v>3502660.1099999994</v>
      </c>
      <c r="G289" s="19">
        <f>(C289+D289+E289)/F289</f>
        <v>0.63680041167340107</v>
      </c>
    </row>
    <row r="290" spans="1:7" ht="15.6" customHeight="1" x14ac:dyDescent="0.3">
      <c r="A290" s="8" t="s">
        <v>187</v>
      </c>
      <c r="B290" s="24" t="s">
        <v>23</v>
      </c>
      <c r="C290" s="18">
        <v>1861872.04</v>
      </c>
      <c r="D290" s="18">
        <v>209380.47</v>
      </c>
      <c r="E290" s="18">
        <v>0</v>
      </c>
      <c r="F290" s="18">
        <v>3253932.0700000003</v>
      </c>
      <c r="G290" s="19">
        <f>(C290+D290+E290)/F290</f>
        <v>0.63653833744599342</v>
      </c>
    </row>
    <row r="291" spans="1:7" ht="15.6" customHeight="1" x14ac:dyDescent="0.3">
      <c r="A291" s="8" t="s">
        <v>312</v>
      </c>
      <c r="B291" s="24" t="s">
        <v>24</v>
      </c>
      <c r="C291" s="18">
        <v>10455565.58</v>
      </c>
      <c r="D291" s="18">
        <v>3730123.35</v>
      </c>
      <c r="E291" s="18">
        <v>0</v>
      </c>
      <c r="F291" s="18">
        <v>22300177.150000002</v>
      </c>
      <c r="G291" s="19">
        <f>(C291+D291+E291)/F291</f>
        <v>0.63612449509173508</v>
      </c>
    </row>
    <row r="292" spans="1:7" ht="15.6" customHeight="1" x14ac:dyDescent="0.3">
      <c r="A292" s="8" t="s">
        <v>298</v>
      </c>
      <c r="B292" s="24" t="s">
        <v>24</v>
      </c>
      <c r="C292" s="18">
        <v>10136818.550000001</v>
      </c>
      <c r="D292" s="18">
        <v>2760656.27</v>
      </c>
      <c r="E292" s="18">
        <v>0</v>
      </c>
      <c r="F292" s="18">
        <v>20283064.73</v>
      </c>
      <c r="G292" s="19">
        <f>(C292+D292+E292)/F292</f>
        <v>0.63587406497420373</v>
      </c>
    </row>
    <row r="293" spans="1:7" ht="15.6" customHeight="1" x14ac:dyDescent="0.3">
      <c r="A293" s="8" t="s">
        <v>63</v>
      </c>
      <c r="B293" s="24" t="s">
        <v>24</v>
      </c>
      <c r="C293" s="18">
        <v>3333549.16</v>
      </c>
      <c r="D293" s="18">
        <v>303217.81</v>
      </c>
      <c r="E293" s="18">
        <v>0</v>
      </c>
      <c r="F293" s="18">
        <v>5723631.9199999999</v>
      </c>
      <c r="G293" s="19">
        <f>(C293+D293+E293)/F293</f>
        <v>0.63539497662176714</v>
      </c>
    </row>
    <row r="294" spans="1:7" ht="15.6" customHeight="1" x14ac:dyDescent="0.3">
      <c r="A294" s="8" t="s">
        <v>489</v>
      </c>
      <c r="B294" s="24" t="s">
        <v>27</v>
      </c>
      <c r="C294" s="18">
        <v>2308054.38</v>
      </c>
      <c r="D294" s="18">
        <v>1102868.3799999999</v>
      </c>
      <c r="E294" s="18">
        <v>0</v>
      </c>
      <c r="F294" s="18">
        <v>5368251.25</v>
      </c>
      <c r="G294" s="19">
        <f>(C294+D294+E294)/F294</f>
        <v>0.63538806236015866</v>
      </c>
    </row>
    <row r="295" spans="1:7" ht="15.6" customHeight="1" x14ac:dyDescent="0.3">
      <c r="A295" s="8" t="s">
        <v>297</v>
      </c>
      <c r="B295" s="24" t="s">
        <v>31</v>
      </c>
      <c r="C295" s="18">
        <v>2168535.56</v>
      </c>
      <c r="D295" s="18">
        <v>880660.16</v>
      </c>
      <c r="E295" s="18">
        <v>0</v>
      </c>
      <c r="F295" s="18">
        <v>4799037.2</v>
      </c>
      <c r="G295" s="19">
        <f>(C295+D295+E295)/F295</f>
        <v>0.63537655428051276</v>
      </c>
    </row>
    <row r="296" spans="1:7" ht="15.6" customHeight="1" x14ac:dyDescent="0.3">
      <c r="A296" s="8" t="s">
        <v>381</v>
      </c>
      <c r="B296" s="24" t="s">
        <v>37</v>
      </c>
      <c r="C296" s="18">
        <v>2110716.69</v>
      </c>
      <c r="D296" s="18">
        <v>857434.63</v>
      </c>
      <c r="E296" s="18">
        <v>847102.56</v>
      </c>
      <c r="F296" s="18">
        <v>6005780.0399999991</v>
      </c>
      <c r="G296" s="19">
        <f>(C296+D296+E296)/F296</f>
        <v>0.63526367176111243</v>
      </c>
    </row>
    <row r="297" spans="1:7" ht="15.6" customHeight="1" x14ac:dyDescent="0.3">
      <c r="A297" s="8" t="s">
        <v>398</v>
      </c>
      <c r="B297" s="24" t="s">
        <v>24</v>
      </c>
      <c r="C297" s="18">
        <v>1182842.72</v>
      </c>
      <c r="D297" s="18">
        <v>510875.76</v>
      </c>
      <c r="E297" s="18">
        <v>0</v>
      </c>
      <c r="F297" s="18">
        <v>2670234.87</v>
      </c>
      <c r="G297" s="19">
        <f>(C297+D297+E297)/F297</f>
        <v>0.63429569399638619</v>
      </c>
    </row>
    <row r="298" spans="1:7" ht="15.6" customHeight="1" x14ac:dyDescent="0.3">
      <c r="A298" s="8" t="s">
        <v>388</v>
      </c>
      <c r="B298" s="24" t="s">
        <v>20</v>
      </c>
      <c r="C298" s="18">
        <v>16907307.670000002</v>
      </c>
      <c r="D298" s="18">
        <v>2285748.6</v>
      </c>
      <c r="E298" s="18">
        <v>3500000</v>
      </c>
      <c r="F298" s="18">
        <v>35829792.400000006</v>
      </c>
      <c r="G298" s="19">
        <f>(C298+D298+E298)/F298</f>
        <v>0.63335717987581752</v>
      </c>
    </row>
    <row r="299" spans="1:7" ht="15.6" customHeight="1" x14ac:dyDescent="0.3">
      <c r="A299" s="8" t="s">
        <v>79</v>
      </c>
      <c r="B299" s="24" t="s">
        <v>23</v>
      </c>
      <c r="C299" s="18">
        <v>542363.69999999995</v>
      </c>
      <c r="D299" s="18">
        <v>135852.26</v>
      </c>
      <c r="E299" s="18">
        <v>0</v>
      </c>
      <c r="F299" s="18">
        <v>1070951.6599999999</v>
      </c>
      <c r="G299" s="19">
        <f>(C299+D299+E299)/F299</f>
        <v>0.63328344810633186</v>
      </c>
    </row>
    <row r="300" spans="1:7" ht="15.6" customHeight="1" x14ac:dyDescent="0.3">
      <c r="A300" s="8" t="s">
        <v>482</v>
      </c>
      <c r="B300" s="24" t="s">
        <v>58</v>
      </c>
      <c r="C300" s="18">
        <v>1452098.89</v>
      </c>
      <c r="D300" s="18">
        <v>653684.38</v>
      </c>
      <c r="E300" s="18">
        <v>0</v>
      </c>
      <c r="F300" s="18">
        <v>3325946.56</v>
      </c>
      <c r="G300" s="19">
        <f>(C300+D300+E300)/F300</f>
        <v>0.63313803514630129</v>
      </c>
    </row>
    <row r="301" spans="1:7" ht="15.6" customHeight="1" x14ac:dyDescent="0.3">
      <c r="A301" s="8" t="s">
        <v>407</v>
      </c>
      <c r="B301" s="24" t="s">
        <v>58</v>
      </c>
      <c r="C301" s="18">
        <v>1626947.99</v>
      </c>
      <c r="D301" s="18">
        <v>731042.61</v>
      </c>
      <c r="E301" s="18">
        <v>0</v>
      </c>
      <c r="F301" s="18">
        <v>3726402.69</v>
      </c>
      <c r="G301" s="19">
        <f>(C301+D301+E301)/F301</f>
        <v>0.63277933067400183</v>
      </c>
    </row>
    <row r="302" spans="1:7" ht="15.6" customHeight="1" x14ac:dyDescent="0.3">
      <c r="A302" s="8" t="s">
        <v>448</v>
      </c>
      <c r="B302" s="24" t="s">
        <v>20</v>
      </c>
      <c r="C302" s="18">
        <v>1420218.65</v>
      </c>
      <c r="D302" s="18">
        <v>145928.37</v>
      </c>
      <c r="E302" s="18">
        <v>0</v>
      </c>
      <c r="F302" s="18">
        <v>2479624.0500000003</v>
      </c>
      <c r="G302" s="19">
        <f>(C302+D302+E302)/F302</f>
        <v>0.63160664214399753</v>
      </c>
    </row>
    <row r="303" spans="1:7" ht="15.6" customHeight="1" x14ac:dyDescent="0.3">
      <c r="A303" s="8" t="s">
        <v>40</v>
      </c>
      <c r="B303" s="24" t="s">
        <v>31</v>
      </c>
      <c r="C303" s="18">
        <v>15024032.949999999</v>
      </c>
      <c r="D303" s="18">
        <v>4012095.49</v>
      </c>
      <c r="E303" s="18">
        <v>0</v>
      </c>
      <c r="F303" s="18">
        <v>30178725.489999998</v>
      </c>
      <c r="G303" s="19">
        <f>(C303+D303+E303)/F303</f>
        <v>0.63077973409804189</v>
      </c>
    </row>
    <row r="304" spans="1:7" ht="15.6" customHeight="1" x14ac:dyDescent="0.3">
      <c r="A304" s="8" t="s">
        <v>373</v>
      </c>
      <c r="B304" s="24" t="s">
        <v>24</v>
      </c>
      <c r="C304" s="18">
        <v>8216345.8700000001</v>
      </c>
      <c r="D304" s="18">
        <v>1663125.42</v>
      </c>
      <c r="E304" s="18">
        <v>0</v>
      </c>
      <c r="F304" s="18">
        <v>15663293.170000002</v>
      </c>
      <c r="G304" s="19">
        <f>(C304+D304+E304)/F304</f>
        <v>0.63074036748046125</v>
      </c>
    </row>
    <row r="305" spans="1:7" ht="15.6" customHeight="1" x14ac:dyDescent="0.3">
      <c r="A305" s="8" t="s">
        <v>569</v>
      </c>
      <c r="B305" s="24" t="s">
        <v>31</v>
      </c>
      <c r="C305" s="18">
        <v>1161604.8999999999</v>
      </c>
      <c r="D305" s="18">
        <v>326000.09000000003</v>
      </c>
      <c r="E305" s="18">
        <v>0</v>
      </c>
      <c r="F305" s="18">
        <v>2358646.56</v>
      </c>
      <c r="G305" s="19">
        <f>(C305+D305+E305)/F305</f>
        <v>0.63070280016858482</v>
      </c>
    </row>
    <row r="306" spans="1:7" ht="15.6" customHeight="1" x14ac:dyDescent="0.3">
      <c r="A306" s="8" t="s">
        <v>461</v>
      </c>
      <c r="B306" s="24" t="s">
        <v>17</v>
      </c>
      <c r="C306" s="18">
        <v>467943.6</v>
      </c>
      <c r="D306" s="18">
        <v>162820</v>
      </c>
      <c r="E306" s="18">
        <v>0</v>
      </c>
      <c r="F306" s="18">
        <v>1000277.59</v>
      </c>
      <c r="G306" s="19">
        <f>(C306+D306+E306)/F306</f>
        <v>0.63058855492303889</v>
      </c>
    </row>
    <row r="307" spans="1:7" ht="15.6" customHeight="1" x14ac:dyDescent="0.3">
      <c r="A307" s="8" t="s">
        <v>270</v>
      </c>
      <c r="B307" s="24" t="s">
        <v>23</v>
      </c>
      <c r="C307" s="18">
        <v>1121595.21</v>
      </c>
      <c r="D307" s="18">
        <v>45340.7</v>
      </c>
      <c r="E307" s="18">
        <v>0</v>
      </c>
      <c r="F307" s="18">
        <v>1850896.2599999998</v>
      </c>
      <c r="G307" s="19">
        <f>(C307+D307+E307)/F307</f>
        <v>0.63047072665217885</v>
      </c>
    </row>
    <row r="308" spans="1:7" ht="15.6" customHeight="1" x14ac:dyDescent="0.3">
      <c r="A308" s="8" t="s">
        <v>580</v>
      </c>
      <c r="B308" s="24" t="s">
        <v>20</v>
      </c>
      <c r="C308" s="18">
        <v>3014240.53</v>
      </c>
      <c r="D308" s="18">
        <v>712967.16</v>
      </c>
      <c r="E308" s="18">
        <v>0</v>
      </c>
      <c r="F308" s="18">
        <v>5915287.1400000006</v>
      </c>
      <c r="G308" s="19">
        <f>(C308+D308+E308)/F308</f>
        <v>0.63009750867309533</v>
      </c>
    </row>
    <row r="309" spans="1:7" ht="15.6" customHeight="1" x14ac:dyDescent="0.3">
      <c r="A309" s="8" t="s">
        <v>522</v>
      </c>
      <c r="B309" s="24" t="s">
        <v>27</v>
      </c>
      <c r="C309" s="18">
        <v>1080443.33</v>
      </c>
      <c r="D309" s="18">
        <v>433545.5</v>
      </c>
      <c r="E309" s="18">
        <v>0</v>
      </c>
      <c r="F309" s="18">
        <v>2404029.65</v>
      </c>
      <c r="G309" s="19">
        <f>(C309+D309+E309)/F309</f>
        <v>0.62977128006719885</v>
      </c>
    </row>
    <row r="310" spans="1:7" ht="15.6" customHeight="1" x14ac:dyDescent="0.3">
      <c r="A310" s="8" t="s">
        <v>487</v>
      </c>
      <c r="B310" s="24" t="s">
        <v>37</v>
      </c>
      <c r="C310" s="18">
        <v>7086585.6699999999</v>
      </c>
      <c r="D310" s="18">
        <v>2226880.1800000002</v>
      </c>
      <c r="E310" s="18">
        <v>0</v>
      </c>
      <c r="F310" s="18">
        <v>14811084.99</v>
      </c>
      <c r="G310" s="19">
        <f>(C310+D310+E310)/F310</f>
        <v>0.62881725790434473</v>
      </c>
    </row>
    <row r="311" spans="1:7" ht="15.6" customHeight="1" x14ac:dyDescent="0.3">
      <c r="A311" s="8" t="s">
        <v>236</v>
      </c>
      <c r="B311" s="24" t="s">
        <v>58</v>
      </c>
      <c r="C311" s="18">
        <v>840940.48</v>
      </c>
      <c r="D311" s="18">
        <v>189558.99</v>
      </c>
      <c r="E311" s="18">
        <v>0</v>
      </c>
      <c r="F311" s="18">
        <v>1639901.16</v>
      </c>
      <c r="G311" s="19">
        <f>(C311+D311+E311)/F311</f>
        <v>0.62839120743106247</v>
      </c>
    </row>
    <row r="312" spans="1:7" ht="15.6" customHeight="1" x14ac:dyDescent="0.3">
      <c r="A312" s="8" t="s">
        <v>547</v>
      </c>
      <c r="B312" s="24" t="s">
        <v>20</v>
      </c>
      <c r="C312" s="18">
        <v>5346655.58</v>
      </c>
      <c r="D312" s="18">
        <v>439083.23</v>
      </c>
      <c r="E312" s="18">
        <v>0</v>
      </c>
      <c r="F312" s="18">
        <v>9212030.9199999999</v>
      </c>
      <c r="G312" s="19">
        <f>(C312+D312+E312)/F312</f>
        <v>0.62806332938361442</v>
      </c>
    </row>
    <row r="313" spans="1:7" ht="15.6" customHeight="1" x14ac:dyDescent="0.3">
      <c r="A313" s="8" t="s">
        <v>110</v>
      </c>
      <c r="B313" s="24" t="s">
        <v>23</v>
      </c>
      <c r="C313" s="18">
        <v>759894.18</v>
      </c>
      <c r="D313" s="18">
        <v>218922.09</v>
      </c>
      <c r="E313" s="18">
        <v>0</v>
      </c>
      <c r="F313" s="18">
        <v>1560780.97</v>
      </c>
      <c r="G313" s="19">
        <f>(C313+D313+E313)/F313</f>
        <v>0.62713237078998985</v>
      </c>
    </row>
    <row r="314" spans="1:7" ht="15.6" customHeight="1" x14ac:dyDescent="0.3">
      <c r="A314" s="8" t="s">
        <v>491</v>
      </c>
      <c r="B314" s="24" t="s">
        <v>27</v>
      </c>
      <c r="C314" s="18">
        <v>1640934.67</v>
      </c>
      <c r="D314" s="18">
        <v>767708.71</v>
      </c>
      <c r="E314" s="18">
        <v>0</v>
      </c>
      <c r="F314" s="18">
        <v>3840946.86</v>
      </c>
      <c r="G314" s="19">
        <f>(C314+D314+E314)/F314</f>
        <v>0.62709625199032304</v>
      </c>
    </row>
    <row r="315" spans="1:7" ht="15.6" customHeight="1" x14ac:dyDescent="0.3">
      <c r="A315" s="8" t="s">
        <v>60</v>
      </c>
      <c r="B315" s="24" t="s">
        <v>20</v>
      </c>
      <c r="C315" s="18">
        <v>1883658.93</v>
      </c>
      <c r="D315" s="18">
        <v>299167.38</v>
      </c>
      <c r="E315" s="18">
        <v>0</v>
      </c>
      <c r="F315" s="18">
        <v>3481728.23</v>
      </c>
      <c r="G315" s="19">
        <f>(C315+D315+E315)/F315</f>
        <v>0.62693759127776616</v>
      </c>
    </row>
    <row r="316" spans="1:7" ht="15.6" customHeight="1" x14ac:dyDescent="0.3">
      <c r="A316" s="8" t="s">
        <v>26</v>
      </c>
      <c r="B316" s="24" t="s">
        <v>27</v>
      </c>
      <c r="C316" s="18">
        <v>2123097.71</v>
      </c>
      <c r="D316" s="18">
        <v>1304590.05</v>
      </c>
      <c r="E316" s="18">
        <v>0</v>
      </c>
      <c r="F316" s="18">
        <v>5475807.0300000003</v>
      </c>
      <c r="G316" s="19">
        <f>(C316+D316+E316)/F316</f>
        <v>0.62596942171645509</v>
      </c>
    </row>
    <row r="317" spans="1:7" ht="15.6" customHeight="1" x14ac:dyDescent="0.3">
      <c r="A317" s="8" t="s">
        <v>404</v>
      </c>
      <c r="B317" s="24" t="s">
        <v>31</v>
      </c>
      <c r="C317" s="18">
        <v>2302028.37</v>
      </c>
      <c r="D317" s="18">
        <v>620458.68999999994</v>
      </c>
      <c r="E317" s="18">
        <v>0</v>
      </c>
      <c r="F317" s="18">
        <v>4671827.6500000004</v>
      </c>
      <c r="G317" s="19">
        <f>(C317+D317+E317)/F317</f>
        <v>0.6255554097763002</v>
      </c>
    </row>
    <row r="318" spans="1:7" ht="15.6" customHeight="1" x14ac:dyDescent="0.3">
      <c r="A318" s="8" t="s">
        <v>627</v>
      </c>
      <c r="B318" s="24" t="s">
        <v>17</v>
      </c>
      <c r="C318" s="18">
        <v>458774.83</v>
      </c>
      <c r="D318" s="18">
        <v>82859.5</v>
      </c>
      <c r="E318" s="18">
        <v>0</v>
      </c>
      <c r="F318" s="18">
        <v>866102.89000000013</v>
      </c>
      <c r="G318" s="19">
        <f>(C318+D318+E318)/F318</f>
        <v>0.6253694985361381</v>
      </c>
    </row>
    <row r="319" spans="1:7" ht="15.6" customHeight="1" x14ac:dyDescent="0.3">
      <c r="A319" s="8" t="s">
        <v>424</v>
      </c>
      <c r="B319" s="24" t="s">
        <v>24</v>
      </c>
      <c r="C319" s="18">
        <v>4395196.07</v>
      </c>
      <c r="D319" s="18">
        <v>568395.31000000006</v>
      </c>
      <c r="E319" s="18">
        <v>337433.76</v>
      </c>
      <c r="F319" s="18">
        <v>8477012.370000001</v>
      </c>
      <c r="G319" s="19">
        <f>(C319+D319+E319)/F319</f>
        <v>0.62534120614949629</v>
      </c>
    </row>
    <row r="320" spans="1:7" ht="15.6" customHeight="1" x14ac:dyDescent="0.3">
      <c r="A320" s="8" t="s">
        <v>285</v>
      </c>
      <c r="B320" s="24" t="s">
        <v>31</v>
      </c>
      <c r="C320" s="18">
        <v>1196230.6000000001</v>
      </c>
      <c r="D320" s="18">
        <v>198561.45</v>
      </c>
      <c r="E320" s="18">
        <v>88230.49</v>
      </c>
      <c r="F320" s="18">
        <v>2377992.4300000006</v>
      </c>
      <c r="G320" s="19">
        <f>(C320+D320+E320)/F320</f>
        <v>0.62364476912989986</v>
      </c>
    </row>
    <row r="321" spans="1:7" ht="15.6" customHeight="1" x14ac:dyDescent="0.3">
      <c r="A321" s="8" t="s">
        <v>340</v>
      </c>
      <c r="B321" s="24" t="s">
        <v>17</v>
      </c>
      <c r="C321" s="18">
        <v>14182006.25</v>
      </c>
      <c r="D321" s="18">
        <v>5468115.25</v>
      </c>
      <c r="E321" s="18">
        <v>7836326.9400000004</v>
      </c>
      <c r="F321" s="18">
        <v>44226318.009999998</v>
      </c>
      <c r="G321" s="19">
        <f>(C321+D321+E321)/F321</f>
        <v>0.62149529232311518</v>
      </c>
    </row>
    <row r="322" spans="1:7" ht="15.6" customHeight="1" x14ac:dyDescent="0.3">
      <c r="A322" s="8" t="s">
        <v>177</v>
      </c>
      <c r="B322" s="24" t="s">
        <v>31</v>
      </c>
      <c r="C322" s="18">
        <v>489104.48</v>
      </c>
      <c r="D322" s="18">
        <v>294057.99</v>
      </c>
      <c r="E322" s="18">
        <v>0</v>
      </c>
      <c r="F322" s="18">
        <v>1260623.7000000002</v>
      </c>
      <c r="G322" s="19">
        <f>(C322+D322+E322)/F322</f>
        <v>0.62124999712443918</v>
      </c>
    </row>
    <row r="323" spans="1:7" ht="15.6" customHeight="1" x14ac:dyDescent="0.3">
      <c r="A323" s="8" t="s">
        <v>486</v>
      </c>
      <c r="B323" s="24" t="s">
        <v>24</v>
      </c>
      <c r="C323" s="18">
        <v>2197397.86</v>
      </c>
      <c r="D323" s="18">
        <v>826043.62</v>
      </c>
      <c r="E323" s="18">
        <v>0</v>
      </c>
      <c r="F323" s="18">
        <v>4866882.4799999995</v>
      </c>
      <c r="G323" s="19">
        <f>(C323+D323+E323)/F323</f>
        <v>0.62122755016677544</v>
      </c>
    </row>
    <row r="324" spans="1:7" ht="15.6" customHeight="1" x14ac:dyDescent="0.3">
      <c r="A324" s="8" t="s">
        <v>347</v>
      </c>
      <c r="B324" s="24" t="s">
        <v>17</v>
      </c>
      <c r="C324" s="18">
        <v>2797694.19</v>
      </c>
      <c r="D324" s="18">
        <v>336170.32</v>
      </c>
      <c r="E324" s="18">
        <v>646096.96</v>
      </c>
      <c r="F324" s="18">
        <v>6086169.2699999996</v>
      </c>
      <c r="G324" s="19">
        <f>(C324+D324+E324)/F324</f>
        <v>0.62107399618873893</v>
      </c>
    </row>
    <row r="325" spans="1:7" ht="15.6" customHeight="1" x14ac:dyDescent="0.3">
      <c r="A325" s="8" t="s">
        <v>397</v>
      </c>
      <c r="B325" s="24" t="s">
        <v>20</v>
      </c>
      <c r="C325" s="18">
        <v>4576200.1100000003</v>
      </c>
      <c r="D325" s="18">
        <v>715523.63</v>
      </c>
      <c r="E325" s="18">
        <v>0</v>
      </c>
      <c r="F325" s="18">
        <v>8549926.4000000004</v>
      </c>
      <c r="G325" s="19">
        <f>(C325+D325+E325)/F325</f>
        <v>0.61892038509243774</v>
      </c>
    </row>
    <row r="326" spans="1:7" ht="15.6" customHeight="1" x14ac:dyDescent="0.3">
      <c r="A326" s="8" t="s">
        <v>328</v>
      </c>
      <c r="B326" s="24" t="s">
        <v>20</v>
      </c>
      <c r="C326" s="18">
        <v>13148946.380000001</v>
      </c>
      <c r="D326" s="18">
        <v>4976024.66</v>
      </c>
      <c r="E326" s="18">
        <v>860000</v>
      </c>
      <c r="F326" s="18">
        <v>30691651.660000004</v>
      </c>
      <c r="G326" s="19">
        <f>(C326+D326+E326)/F326</f>
        <v>0.61857117532527073</v>
      </c>
    </row>
    <row r="327" spans="1:7" ht="15.6" customHeight="1" x14ac:dyDescent="0.3">
      <c r="A327" s="8" t="s">
        <v>505</v>
      </c>
      <c r="B327" s="24" t="s">
        <v>20</v>
      </c>
      <c r="C327" s="18">
        <v>1640030.56</v>
      </c>
      <c r="D327" s="18">
        <v>389102.53</v>
      </c>
      <c r="E327" s="18">
        <v>0</v>
      </c>
      <c r="F327" s="18">
        <v>3281181.1400000006</v>
      </c>
      <c r="G327" s="19">
        <f>(C327+D327+E327)/F327</f>
        <v>0.61841544353141065</v>
      </c>
    </row>
    <row r="328" spans="1:7" ht="15.6" customHeight="1" x14ac:dyDescent="0.3">
      <c r="A328" s="8" t="s">
        <v>144</v>
      </c>
      <c r="B328" s="24" t="s">
        <v>31</v>
      </c>
      <c r="C328" s="18">
        <v>964200.76</v>
      </c>
      <c r="D328" s="18">
        <v>210830.63</v>
      </c>
      <c r="E328" s="18">
        <v>0</v>
      </c>
      <c r="F328" s="18">
        <v>1903546.33</v>
      </c>
      <c r="G328" s="19">
        <f>(C328+D328+E328)/F328</f>
        <v>0.61728541695121242</v>
      </c>
    </row>
    <row r="329" spans="1:7" ht="15.6" customHeight="1" x14ac:dyDescent="0.3">
      <c r="A329" s="8" t="s">
        <v>631</v>
      </c>
      <c r="B329" s="24" t="s">
        <v>23</v>
      </c>
      <c r="C329" s="18">
        <v>4672787.66</v>
      </c>
      <c r="D329" s="18">
        <v>191526.22</v>
      </c>
      <c r="E329" s="18">
        <v>1561300.57</v>
      </c>
      <c r="F329" s="18">
        <v>10421753.750000002</v>
      </c>
      <c r="G329" s="19">
        <f>(C329+D329+E329)/F329</f>
        <v>0.61655788499128561</v>
      </c>
    </row>
    <row r="330" spans="1:7" ht="15.6" customHeight="1" x14ac:dyDescent="0.3">
      <c r="A330" s="8" t="s">
        <v>563</v>
      </c>
      <c r="B330" s="24" t="s">
        <v>23</v>
      </c>
      <c r="C330" s="18">
        <v>4786127.5</v>
      </c>
      <c r="D330" s="18">
        <v>0</v>
      </c>
      <c r="E330" s="18">
        <v>0</v>
      </c>
      <c r="F330" s="18">
        <v>7768143.0499999998</v>
      </c>
      <c r="G330" s="19">
        <f>(C330+D330+E330)/F330</f>
        <v>0.6161224721524664</v>
      </c>
    </row>
    <row r="331" spans="1:7" ht="15.6" customHeight="1" x14ac:dyDescent="0.3">
      <c r="A331" s="8" t="s">
        <v>89</v>
      </c>
      <c r="B331" s="24" t="s">
        <v>20</v>
      </c>
      <c r="C331" s="18">
        <v>9153693.3699999992</v>
      </c>
      <c r="D331" s="18">
        <v>4056960.88</v>
      </c>
      <c r="E331" s="18">
        <v>5312.28</v>
      </c>
      <c r="F331" s="18">
        <v>21453061.879999999</v>
      </c>
      <c r="G331" s="19">
        <f>(C331+D331+E331)/F331</f>
        <v>0.61604103898664553</v>
      </c>
    </row>
    <row r="332" spans="1:7" ht="15.6" customHeight="1" x14ac:dyDescent="0.3">
      <c r="A332" s="8" t="s">
        <v>117</v>
      </c>
      <c r="B332" s="24" t="s">
        <v>31</v>
      </c>
      <c r="C332" s="18">
        <v>412866.07</v>
      </c>
      <c r="D332" s="18">
        <v>111969.05</v>
      </c>
      <c r="E332" s="18">
        <v>0</v>
      </c>
      <c r="F332" s="18">
        <v>853370.68</v>
      </c>
      <c r="G332" s="19">
        <f>(C332+D332+E332)/F332</f>
        <v>0.61501423976741265</v>
      </c>
    </row>
    <row r="333" spans="1:7" ht="15.6" customHeight="1" x14ac:dyDescent="0.3">
      <c r="A333" s="8" t="s">
        <v>131</v>
      </c>
      <c r="B333" s="24" t="s">
        <v>24</v>
      </c>
      <c r="C333" s="18">
        <v>8959542.9100000001</v>
      </c>
      <c r="D333" s="18">
        <v>1684725.77</v>
      </c>
      <c r="E333" s="18">
        <v>550000</v>
      </c>
      <c r="F333" s="18">
        <v>18204381.490000002</v>
      </c>
      <c r="G333" s="19">
        <f>(C333+D333+E333)/F333</f>
        <v>0.61492167070598991</v>
      </c>
    </row>
    <row r="334" spans="1:7" ht="15.6" customHeight="1" x14ac:dyDescent="0.3">
      <c r="A334" s="8" t="s">
        <v>368</v>
      </c>
      <c r="B334" s="24" t="s">
        <v>20</v>
      </c>
      <c r="C334" s="18">
        <v>1384725.73</v>
      </c>
      <c r="D334" s="18">
        <v>65208.2</v>
      </c>
      <c r="E334" s="18">
        <v>0</v>
      </c>
      <c r="F334" s="18">
        <v>2358302.8200000003</v>
      </c>
      <c r="G334" s="19">
        <f>(C334+D334+E334)/F334</f>
        <v>0.6148209287219526</v>
      </c>
    </row>
    <row r="335" spans="1:7" ht="15.6" customHeight="1" x14ac:dyDescent="0.3">
      <c r="A335" s="8" t="s">
        <v>273</v>
      </c>
      <c r="B335" s="24" t="s">
        <v>27</v>
      </c>
      <c r="C335" s="18">
        <v>2033190.94</v>
      </c>
      <c r="D335" s="18">
        <v>478481.82</v>
      </c>
      <c r="E335" s="18">
        <v>0</v>
      </c>
      <c r="F335" s="18">
        <v>4088457.0799999996</v>
      </c>
      <c r="G335" s="19">
        <f>(C335+D335+E335)/F335</f>
        <v>0.61433267143408532</v>
      </c>
    </row>
    <row r="336" spans="1:7" ht="15.6" customHeight="1" x14ac:dyDescent="0.3">
      <c r="A336" s="8" t="s">
        <v>170</v>
      </c>
      <c r="B336" s="24" t="s">
        <v>24</v>
      </c>
      <c r="C336" s="18">
        <v>4003594.98</v>
      </c>
      <c r="D336" s="18">
        <v>618723.65</v>
      </c>
      <c r="E336" s="18">
        <v>0</v>
      </c>
      <c r="F336" s="18">
        <v>7531376.459999999</v>
      </c>
      <c r="G336" s="19">
        <f>(C336+D336+E336)/F336</f>
        <v>0.61374154572536144</v>
      </c>
    </row>
    <row r="337" spans="1:7" ht="15.6" customHeight="1" x14ac:dyDescent="0.3">
      <c r="A337" s="8" t="s">
        <v>597</v>
      </c>
      <c r="B337" s="24" t="s">
        <v>23</v>
      </c>
      <c r="C337" s="18">
        <v>2290926.08</v>
      </c>
      <c r="D337" s="18">
        <v>838391.32</v>
      </c>
      <c r="E337" s="18">
        <v>0</v>
      </c>
      <c r="F337" s="18">
        <v>5106328.1300000008</v>
      </c>
      <c r="G337" s="19">
        <f>(C337+D337+E337)/F337</f>
        <v>0.61283124004802236</v>
      </c>
    </row>
    <row r="338" spans="1:7" ht="15.6" customHeight="1" x14ac:dyDescent="0.3">
      <c r="A338" s="8" t="s">
        <v>53</v>
      </c>
      <c r="B338" s="24" t="s">
        <v>23</v>
      </c>
      <c r="C338" s="18">
        <v>2996653.79</v>
      </c>
      <c r="D338" s="18">
        <v>483470.08000000002</v>
      </c>
      <c r="E338" s="18">
        <v>399500</v>
      </c>
      <c r="F338" s="18">
        <v>6357804.8700000001</v>
      </c>
      <c r="G338" s="19">
        <f>(C338+D338+E338)/F338</f>
        <v>0.6102143663304973</v>
      </c>
    </row>
    <row r="339" spans="1:7" ht="15.6" customHeight="1" x14ac:dyDescent="0.3">
      <c r="A339" s="8" t="s">
        <v>559</v>
      </c>
      <c r="B339" s="24" t="s">
        <v>27</v>
      </c>
      <c r="C339" s="18">
        <v>1542560.73</v>
      </c>
      <c r="D339" s="18">
        <v>1151853.3899999999</v>
      </c>
      <c r="E339" s="18">
        <v>0</v>
      </c>
      <c r="F339" s="18">
        <v>4415708.29</v>
      </c>
      <c r="G339" s="19">
        <f>(C339+D339+E339)/F339</f>
        <v>0.61018843253343624</v>
      </c>
    </row>
    <row r="340" spans="1:7" ht="15.6" customHeight="1" x14ac:dyDescent="0.3">
      <c r="A340" s="8" t="s">
        <v>202</v>
      </c>
      <c r="B340" s="24" t="s">
        <v>58</v>
      </c>
      <c r="C340" s="18">
        <v>836955.76</v>
      </c>
      <c r="D340" s="18">
        <v>358521.97</v>
      </c>
      <c r="E340" s="18">
        <v>0</v>
      </c>
      <c r="F340" s="18">
        <v>1960034.19</v>
      </c>
      <c r="G340" s="19">
        <f>(C340+D340+E340)/F340</f>
        <v>0.60992697785542205</v>
      </c>
    </row>
    <row r="341" spans="1:7" ht="15.6" customHeight="1" x14ac:dyDescent="0.3">
      <c r="A341" s="8" t="s">
        <v>140</v>
      </c>
      <c r="B341" s="24" t="s">
        <v>58</v>
      </c>
      <c r="C341" s="18">
        <v>1065076.24</v>
      </c>
      <c r="D341" s="18">
        <v>323635.98</v>
      </c>
      <c r="E341" s="18">
        <v>0</v>
      </c>
      <c r="F341" s="18">
        <v>2282625.46</v>
      </c>
      <c r="G341" s="19">
        <f>(C341+D341+E341)/F341</f>
        <v>0.60838374246469673</v>
      </c>
    </row>
    <row r="342" spans="1:7" ht="15.6" customHeight="1" x14ac:dyDescent="0.3">
      <c r="A342" s="8" t="s">
        <v>362</v>
      </c>
      <c r="B342" s="24" t="s">
        <v>37</v>
      </c>
      <c r="C342" s="18">
        <v>2176048.71</v>
      </c>
      <c r="D342" s="18">
        <v>756682.17</v>
      </c>
      <c r="E342" s="18">
        <v>0</v>
      </c>
      <c r="F342" s="18">
        <v>4825492.96</v>
      </c>
      <c r="G342" s="19">
        <f>(C342+D342+E342)/F342</f>
        <v>0.60775777818148546</v>
      </c>
    </row>
    <row r="343" spans="1:7" ht="15.6" customHeight="1" x14ac:dyDescent="0.3">
      <c r="A343" s="8" t="s">
        <v>350</v>
      </c>
      <c r="B343" s="24" t="s">
        <v>24</v>
      </c>
      <c r="C343" s="18">
        <v>16822563.719999999</v>
      </c>
      <c r="D343" s="18">
        <v>6067884.1100000003</v>
      </c>
      <c r="E343" s="18">
        <v>1999478.03</v>
      </c>
      <c r="F343" s="18">
        <v>41001448.680000007</v>
      </c>
      <c r="G343" s="19">
        <f>(C343+D343+E343)/F343</f>
        <v>0.6070499131446786</v>
      </c>
    </row>
    <row r="344" spans="1:7" ht="15.6" customHeight="1" x14ac:dyDescent="0.3">
      <c r="A344" s="8" t="s">
        <v>38</v>
      </c>
      <c r="B344" s="24" t="s">
        <v>24</v>
      </c>
      <c r="C344" s="18">
        <v>6103736.2599999998</v>
      </c>
      <c r="D344" s="18">
        <v>1044662.82</v>
      </c>
      <c r="E344" s="18">
        <v>0</v>
      </c>
      <c r="F344" s="18">
        <v>11776282.93</v>
      </c>
      <c r="G344" s="19">
        <f>(C344+D344+E344)/F344</f>
        <v>0.60701658770353617</v>
      </c>
    </row>
    <row r="345" spans="1:7" ht="15.6" customHeight="1" x14ac:dyDescent="0.3">
      <c r="A345" s="8" t="s">
        <v>353</v>
      </c>
      <c r="B345" s="24" t="s">
        <v>17</v>
      </c>
      <c r="C345" s="18">
        <v>426090.93</v>
      </c>
      <c r="D345" s="18">
        <v>48850</v>
      </c>
      <c r="E345" s="18">
        <v>83464.539999999994</v>
      </c>
      <c r="F345" s="18">
        <v>921059.54</v>
      </c>
      <c r="G345" s="19">
        <f>(C345+D345+E345)/F345</f>
        <v>0.60626424867169815</v>
      </c>
    </row>
    <row r="346" spans="1:7" ht="15.6" customHeight="1" x14ac:dyDescent="0.3">
      <c r="A346" s="8" t="s">
        <v>610</v>
      </c>
      <c r="B346" s="24" t="s">
        <v>24</v>
      </c>
      <c r="C346" s="18">
        <v>1905960.08</v>
      </c>
      <c r="D346" s="18">
        <v>948594.55</v>
      </c>
      <c r="E346" s="18">
        <v>0</v>
      </c>
      <c r="F346" s="18">
        <v>4711276.08</v>
      </c>
      <c r="G346" s="19">
        <f>(C346+D346+E346)/F346</f>
        <v>0.60589839812571544</v>
      </c>
    </row>
    <row r="347" spans="1:7" ht="15.6" customHeight="1" x14ac:dyDescent="0.3">
      <c r="A347" s="8" t="s">
        <v>387</v>
      </c>
      <c r="B347" s="24" t="s">
        <v>24</v>
      </c>
      <c r="C347" s="18">
        <v>5040991.99</v>
      </c>
      <c r="D347" s="18">
        <v>1340945.3600000001</v>
      </c>
      <c r="E347" s="18">
        <v>0</v>
      </c>
      <c r="F347" s="18">
        <v>10537166.989999998</v>
      </c>
      <c r="G347" s="19">
        <f>(C347+D347+E347)/F347</f>
        <v>0.60565969544343357</v>
      </c>
    </row>
    <row r="348" spans="1:7" ht="15.6" customHeight="1" x14ac:dyDescent="0.3">
      <c r="A348" s="8" t="s">
        <v>619</v>
      </c>
      <c r="B348" s="24" t="s">
        <v>31</v>
      </c>
      <c r="C348" s="18">
        <v>1210497.03</v>
      </c>
      <c r="D348" s="18">
        <v>687207.11</v>
      </c>
      <c r="E348" s="18">
        <v>0</v>
      </c>
      <c r="F348" s="18">
        <v>3136600.02</v>
      </c>
      <c r="G348" s="19">
        <f>(C348+D348+E348)/F348</f>
        <v>0.60501948858624321</v>
      </c>
    </row>
    <row r="349" spans="1:7" ht="15.6" customHeight="1" x14ac:dyDescent="0.3">
      <c r="A349" s="8" t="s">
        <v>506</v>
      </c>
      <c r="B349" s="24" t="s">
        <v>23</v>
      </c>
      <c r="C349" s="18">
        <v>611016.5</v>
      </c>
      <c r="D349" s="18">
        <v>13047.92</v>
      </c>
      <c r="E349" s="18">
        <v>0</v>
      </c>
      <c r="F349" s="18">
        <v>1031716.82</v>
      </c>
      <c r="G349" s="19">
        <f>(C349+D349+E349)/F349</f>
        <v>0.6048795637547133</v>
      </c>
    </row>
    <row r="350" spans="1:7" ht="15.6" customHeight="1" x14ac:dyDescent="0.3">
      <c r="A350" s="8" t="s">
        <v>405</v>
      </c>
      <c r="B350" s="24" t="s">
        <v>20</v>
      </c>
      <c r="C350" s="18">
        <v>6307910.6900000004</v>
      </c>
      <c r="D350" s="18">
        <v>1101167.58</v>
      </c>
      <c r="E350" s="18">
        <v>0</v>
      </c>
      <c r="F350" s="18">
        <v>12261377.43</v>
      </c>
      <c r="G350" s="19">
        <f>(C350+D350+E350)/F350</f>
        <v>0.60426149609196078</v>
      </c>
    </row>
    <row r="351" spans="1:7" ht="15.6" customHeight="1" x14ac:dyDescent="0.3">
      <c r="A351" s="8" t="s">
        <v>633</v>
      </c>
      <c r="B351" s="24" t="s">
        <v>58</v>
      </c>
      <c r="C351" s="18">
        <v>1729873.37</v>
      </c>
      <c r="D351" s="18">
        <v>0</v>
      </c>
      <c r="E351" s="18">
        <v>0</v>
      </c>
      <c r="F351" s="18">
        <v>2863994.2</v>
      </c>
      <c r="G351" s="19">
        <f>(C351+D351+E351)/F351</f>
        <v>0.60400728814325111</v>
      </c>
    </row>
    <row r="352" spans="1:7" ht="15.6" customHeight="1" x14ac:dyDescent="0.3">
      <c r="A352" s="8" t="s">
        <v>517</v>
      </c>
      <c r="B352" s="24" t="s">
        <v>37</v>
      </c>
      <c r="C352" s="18">
        <v>3663293.08</v>
      </c>
      <c r="D352" s="18">
        <v>0</v>
      </c>
      <c r="E352" s="18">
        <v>0</v>
      </c>
      <c r="F352" s="18">
        <v>6089405.1200000001</v>
      </c>
      <c r="G352" s="19">
        <f>(C352+D352+E352)/F352</f>
        <v>0.60158472097189031</v>
      </c>
    </row>
    <row r="353" spans="1:7" ht="15.6" customHeight="1" x14ac:dyDescent="0.3">
      <c r="A353" s="8" t="s">
        <v>382</v>
      </c>
      <c r="B353" s="24" t="s">
        <v>20</v>
      </c>
      <c r="C353" s="18">
        <v>11392121.23</v>
      </c>
      <c r="D353" s="18">
        <v>2191805.2200000002</v>
      </c>
      <c r="E353" s="18">
        <v>903200</v>
      </c>
      <c r="F353" s="18">
        <v>24115459.159999996</v>
      </c>
      <c r="G353" s="19">
        <f>(C353+D353+E353)/F353</f>
        <v>0.60074022865920018</v>
      </c>
    </row>
    <row r="354" spans="1:7" ht="15.6" customHeight="1" x14ac:dyDescent="0.3">
      <c r="A354" s="8" t="s">
        <v>396</v>
      </c>
      <c r="B354" s="24" t="s">
        <v>23</v>
      </c>
      <c r="C354" s="18">
        <v>605641.99</v>
      </c>
      <c r="D354" s="18">
        <v>209540.86</v>
      </c>
      <c r="E354" s="18">
        <v>0</v>
      </c>
      <c r="F354" s="18">
        <v>1356977.6</v>
      </c>
      <c r="G354" s="19">
        <f>(C354+D354+E354)/F354</f>
        <v>0.60073419782316229</v>
      </c>
    </row>
    <row r="355" spans="1:7" ht="15.6" customHeight="1" x14ac:dyDescent="0.3">
      <c r="A355" s="8" t="s">
        <v>577</v>
      </c>
      <c r="B355" s="24" t="s">
        <v>37</v>
      </c>
      <c r="C355" s="18">
        <v>1233744.1200000001</v>
      </c>
      <c r="D355" s="18">
        <v>887794.87</v>
      </c>
      <c r="E355" s="18">
        <v>0</v>
      </c>
      <c r="F355" s="18">
        <v>3535924.2199999997</v>
      </c>
      <c r="G355" s="19">
        <f>(C355+D355+E355)/F355</f>
        <v>0.59999560454381018</v>
      </c>
    </row>
    <row r="356" spans="1:7" ht="15.6" customHeight="1" x14ac:dyDescent="0.3">
      <c r="A356" s="8" t="s">
        <v>432</v>
      </c>
      <c r="B356" s="24" t="s">
        <v>27</v>
      </c>
      <c r="C356" s="18">
        <v>2057354.17</v>
      </c>
      <c r="D356" s="18">
        <v>671830.05</v>
      </c>
      <c r="E356" s="18">
        <v>0</v>
      </c>
      <c r="F356" s="18">
        <v>4550354.2699999996</v>
      </c>
      <c r="G356" s="19">
        <f>(C356+D356+E356)/F356</f>
        <v>0.59977400836528716</v>
      </c>
    </row>
    <row r="357" spans="1:7" ht="15.6" customHeight="1" x14ac:dyDescent="0.3">
      <c r="A357" s="8" t="s">
        <v>383</v>
      </c>
      <c r="B357" s="24" t="s">
        <v>24</v>
      </c>
      <c r="C357" s="18">
        <v>6748723.1799999997</v>
      </c>
      <c r="D357" s="18">
        <v>2991088.74</v>
      </c>
      <c r="E357" s="18">
        <v>0</v>
      </c>
      <c r="F357" s="18">
        <v>16253222.439999998</v>
      </c>
      <c r="G357" s="19">
        <f>(C357+D357+E357)/F357</f>
        <v>0.59925420672455898</v>
      </c>
    </row>
    <row r="358" spans="1:7" ht="15.6" customHeight="1" x14ac:dyDescent="0.3">
      <c r="A358" s="8" t="s">
        <v>466</v>
      </c>
      <c r="B358" s="24" t="s">
        <v>23</v>
      </c>
      <c r="C358" s="18">
        <v>799278.37</v>
      </c>
      <c r="D358" s="18">
        <v>150440.59</v>
      </c>
      <c r="E358" s="18">
        <v>0</v>
      </c>
      <c r="F358" s="18">
        <v>1589767</v>
      </c>
      <c r="G358" s="19">
        <f>(C358+D358+E358)/F358</f>
        <v>0.59739506481138427</v>
      </c>
    </row>
    <row r="359" spans="1:7" ht="15.6" customHeight="1" x14ac:dyDescent="0.3">
      <c r="A359" s="8" t="s">
        <v>105</v>
      </c>
      <c r="B359" s="24" t="s">
        <v>24</v>
      </c>
      <c r="C359" s="18">
        <v>3776780.43</v>
      </c>
      <c r="D359" s="18">
        <v>169873.76</v>
      </c>
      <c r="E359" s="18">
        <v>0</v>
      </c>
      <c r="F359" s="18">
        <v>6620164.2599999988</v>
      </c>
      <c r="G359" s="19">
        <f>(C359+D359+E359)/F359</f>
        <v>0.59615653554795645</v>
      </c>
    </row>
    <row r="360" spans="1:7" ht="15.6" customHeight="1" x14ac:dyDescent="0.3">
      <c r="A360" s="8" t="s">
        <v>190</v>
      </c>
      <c r="B360" s="24" t="s">
        <v>27</v>
      </c>
      <c r="C360" s="18">
        <v>1813315.47</v>
      </c>
      <c r="D360" s="18">
        <v>901240.26</v>
      </c>
      <c r="E360" s="18">
        <v>0</v>
      </c>
      <c r="F360" s="18">
        <v>4556794.91</v>
      </c>
      <c r="G360" s="19">
        <f>(C360+D360+E360)/F360</f>
        <v>0.59571602049564265</v>
      </c>
    </row>
    <row r="361" spans="1:7" ht="15.6" customHeight="1" x14ac:dyDescent="0.3">
      <c r="A361" s="8" t="s">
        <v>512</v>
      </c>
      <c r="B361" s="24" t="s">
        <v>23</v>
      </c>
      <c r="C361" s="18">
        <v>1602926.27</v>
      </c>
      <c r="D361" s="18">
        <v>408312.84</v>
      </c>
      <c r="E361" s="18">
        <v>0</v>
      </c>
      <c r="F361" s="18">
        <v>3376697.03</v>
      </c>
      <c r="G361" s="19">
        <f>(C361+D361+E361)/F361</f>
        <v>0.59562320579291061</v>
      </c>
    </row>
    <row r="362" spans="1:7" ht="15.6" customHeight="1" x14ac:dyDescent="0.3">
      <c r="A362" s="8" t="s">
        <v>515</v>
      </c>
      <c r="B362" s="24" t="s">
        <v>20</v>
      </c>
      <c r="C362" s="18">
        <v>2521792.88</v>
      </c>
      <c r="D362" s="18">
        <v>463805.51</v>
      </c>
      <c r="E362" s="18">
        <v>0</v>
      </c>
      <c r="F362" s="18">
        <v>5014403.5599999996</v>
      </c>
      <c r="G362" s="19">
        <f>(C362+D362+E362)/F362</f>
        <v>0.59540448914327104</v>
      </c>
    </row>
    <row r="363" spans="1:7" ht="15.6" customHeight="1" x14ac:dyDescent="0.3">
      <c r="A363" s="8" t="s">
        <v>620</v>
      </c>
      <c r="B363" s="24" t="s">
        <v>23</v>
      </c>
      <c r="C363" s="18">
        <v>1714217.68</v>
      </c>
      <c r="D363" s="18">
        <v>253595.05</v>
      </c>
      <c r="E363" s="18">
        <v>0</v>
      </c>
      <c r="F363" s="18">
        <v>3306531.05</v>
      </c>
      <c r="G363" s="19">
        <f>(C363+D363+E363)/F363</f>
        <v>0.59512906434070845</v>
      </c>
    </row>
    <row r="364" spans="1:7" ht="15.6" customHeight="1" x14ac:dyDescent="0.3">
      <c r="A364" s="8" t="s">
        <v>279</v>
      </c>
      <c r="B364" s="24" t="s">
        <v>31</v>
      </c>
      <c r="C364" s="18">
        <v>606776.29</v>
      </c>
      <c r="D364" s="18">
        <v>230127.27</v>
      </c>
      <c r="E364" s="18">
        <v>0</v>
      </c>
      <c r="F364" s="18">
        <v>1409790.67</v>
      </c>
      <c r="G364" s="19">
        <f>(C364+D364+E364)/F364</f>
        <v>0.59363675601569987</v>
      </c>
    </row>
    <row r="365" spans="1:7" ht="15.6" customHeight="1" x14ac:dyDescent="0.3">
      <c r="A365" s="8" t="s">
        <v>262</v>
      </c>
      <c r="B365" s="24" t="s">
        <v>31</v>
      </c>
      <c r="C365" s="18">
        <v>359018.57</v>
      </c>
      <c r="D365" s="18">
        <v>247845.1</v>
      </c>
      <c r="E365" s="18">
        <v>0</v>
      </c>
      <c r="F365" s="18">
        <v>1022402.41</v>
      </c>
      <c r="G365" s="19">
        <f>(C365+D365+E365)/F365</f>
        <v>0.59356635319355322</v>
      </c>
    </row>
    <row r="366" spans="1:7" ht="15.6" customHeight="1" x14ac:dyDescent="0.3">
      <c r="A366" s="8" t="s">
        <v>245</v>
      </c>
      <c r="B366" s="24" t="s">
        <v>24</v>
      </c>
      <c r="C366" s="18">
        <v>2208682.36</v>
      </c>
      <c r="D366" s="18">
        <v>523267.9</v>
      </c>
      <c r="E366" s="18">
        <v>0</v>
      </c>
      <c r="F366" s="18">
        <v>4603877.32</v>
      </c>
      <c r="G366" s="19">
        <f>(C366+D366+E366)/F366</f>
        <v>0.59340205442311822</v>
      </c>
    </row>
    <row r="367" spans="1:7" ht="15.6" customHeight="1" x14ac:dyDescent="0.3">
      <c r="A367" s="8" t="s">
        <v>389</v>
      </c>
      <c r="B367" s="24" t="s">
        <v>31</v>
      </c>
      <c r="C367" s="18">
        <v>1752514.98</v>
      </c>
      <c r="D367" s="18">
        <v>730553.36</v>
      </c>
      <c r="E367" s="18">
        <v>79076.899999999994</v>
      </c>
      <c r="F367" s="18">
        <v>4330972.830000001</v>
      </c>
      <c r="G367" s="19">
        <f>(C367+D367+E367)/F367</f>
        <v>0.59158654200100336</v>
      </c>
    </row>
    <row r="368" spans="1:7" ht="15.6" customHeight="1" x14ac:dyDescent="0.3">
      <c r="A368" s="8" t="s">
        <v>551</v>
      </c>
      <c r="B368" s="24" t="s">
        <v>37</v>
      </c>
      <c r="C368" s="18">
        <v>3153491.2</v>
      </c>
      <c r="D368" s="18">
        <v>419900.83</v>
      </c>
      <c r="E368" s="18">
        <v>0</v>
      </c>
      <c r="F368" s="18">
        <v>6043753.8400000008</v>
      </c>
      <c r="G368" s="19">
        <f>(C368+D368+E368)/F368</f>
        <v>0.59125373478149468</v>
      </c>
    </row>
    <row r="369" spans="1:7" ht="15.6" customHeight="1" x14ac:dyDescent="0.3">
      <c r="A369" s="8" t="s">
        <v>289</v>
      </c>
      <c r="B369" s="24" t="s">
        <v>23</v>
      </c>
      <c r="C369" s="18">
        <v>2590900.46</v>
      </c>
      <c r="D369" s="18">
        <v>288849.57</v>
      </c>
      <c r="E369" s="18">
        <v>179307.57</v>
      </c>
      <c r="F369" s="18">
        <v>5174574.9800000014</v>
      </c>
      <c r="G369" s="19">
        <f>(C369+D369+E369)/F369</f>
        <v>0.59117079408906326</v>
      </c>
    </row>
    <row r="370" spans="1:7" ht="15.6" customHeight="1" x14ac:dyDescent="0.3">
      <c r="A370" s="8" t="s">
        <v>447</v>
      </c>
      <c r="B370" s="24" t="s">
        <v>31</v>
      </c>
      <c r="C370" s="18">
        <v>1314231.1100000001</v>
      </c>
      <c r="D370" s="18">
        <v>472119.93</v>
      </c>
      <c r="E370" s="18">
        <v>0</v>
      </c>
      <c r="F370" s="18">
        <v>3025223.0100000002</v>
      </c>
      <c r="G370" s="19">
        <f>(C370+D370+E370)/F370</f>
        <v>0.59048573744650978</v>
      </c>
    </row>
    <row r="371" spans="1:7" ht="15.6" customHeight="1" x14ac:dyDescent="0.3">
      <c r="A371" s="8" t="s">
        <v>539</v>
      </c>
      <c r="B371" s="24" t="s">
        <v>24</v>
      </c>
      <c r="C371" s="18">
        <v>2576866.84</v>
      </c>
      <c r="D371" s="18">
        <v>411966.77</v>
      </c>
      <c r="E371" s="18">
        <v>0</v>
      </c>
      <c r="F371" s="18">
        <v>5063344.57</v>
      </c>
      <c r="G371" s="19">
        <f>(C371+D371+E371)/F371</f>
        <v>0.59028840891229328</v>
      </c>
    </row>
    <row r="372" spans="1:7" ht="15.6" customHeight="1" x14ac:dyDescent="0.3">
      <c r="A372" s="8" t="s">
        <v>47</v>
      </c>
      <c r="B372" s="24" t="s">
        <v>24</v>
      </c>
      <c r="C372" s="18">
        <v>7814887.75</v>
      </c>
      <c r="D372" s="18">
        <v>2486574.86</v>
      </c>
      <c r="E372" s="18">
        <v>0</v>
      </c>
      <c r="F372" s="18">
        <v>17477947.050000001</v>
      </c>
      <c r="G372" s="19">
        <f>(C372+D372+E372)/F372</f>
        <v>0.58939774680230528</v>
      </c>
    </row>
    <row r="373" spans="1:7" ht="15.6" customHeight="1" x14ac:dyDescent="0.3">
      <c r="A373" s="8" t="s">
        <v>568</v>
      </c>
      <c r="B373" s="24" t="s">
        <v>58</v>
      </c>
      <c r="C373" s="18">
        <v>3308662.41</v>
      </c>
      <c r="D373" s="18">
        <v>4281177.53</v>
      </c>
      <c r="E373" s="18">
        <v>3884291.64</v>
      </c>
      <c r="F373" s="18">
        <v>19469909.350000001</v>
      </c>
      <c r="G373" s="19">
        <f>(C373+D373+E373)/F373</f>
        <v>0.58932639971433654</v>
      </c>
    </row>
    <row r="374" spans="1:7" ht="15.6" customHeight="1" x14ac:dyDescent="0.3">
      <c r="A374" s="8" t="s">
        <v>299</v>
      </c>
      <c r="B374" s="24" t="s">
        <v>17</v>
      </c>
      <c r="C374" s="18">
        <v>698602.28</v>
      </c>
      <c r="D374" s="18">
        <v>57150</v>
      </c>
      <c r="E374" s="18">
        <v>660770.56000000006</v>
      </c>
      <c r="F374" s="18">
        <v>2404852.6399999997</v>
      </c>
      <c r="G374" s="19">
        <f>(C374+D374+E374)/F374</f>
        <v>0.58902687692331968</v>
      </c>
    </row>
    <row r="375" spans="1:7" ht="15.6" customHeight="1" x14ac:dyDescent="0.3">
      <c r="A375" s="8" t="s">
        <v>434</v>
      </c>
      <c r="B375" s="24" t="s">
        <v>31</v>
      </c>
      <c r="C375" s="18">
        <v>1132872.08</v>
      </c>
      <c r="D375" s="18">
        <v>492862.85</v>
      </c>
      <c r="E375" s="18">
        <v>0</v>
      </c>
      <c r="F375" s="18">
        <v>2761089.62</v>
      </c>
      <c r="G375" s="19">
        <f>(C375+D375+E375)/F375</f>
        <v>0.58880194189422941</v>
      </c>
    </row>
    <row r="376" spans="1:7" ht="15.6" customHeight="1" x14ac:dyDescent="0.3">
      <c r="A376" s="8" t="s">
        <v>544</v>
      </c>
      <c r="B376" s="24" t="s">
        <v>23</v>
      </c>
      <c r="C376" s="18">
        <v>3249442.16</v>
      </c>
      <c r="D376" s="18">
        <v>828882.65</v>
      </c>
      <c r="E376" s="18">
        <v>0</v>
      </c>
      <c r="F376" s="18">
        <v>6927882.8100000015</v>
      </c>
      <c r="G376" s="19">
        <f>(C376+D376+E376)/F376</f>
        <v>0.58868270752403207</v>
      </c>
    </row>
    <row r="377" spans="1:7" ht="15.6" customHeight="1" x14ac:dyDescent="0.3">
      <c r="A377" s="8" t="s">
        <v>429</v>
      </c>
      <c r="B377" s="24" t="s">
        <v>17</v>
      </c>
      <c r="C377" s="18">
        <v>4174173.72</v>
      </c>
      <c r="D377" s="18">
        <v>105648.68</v>
      </c>
      <c r="E377" s="18">
        <v>0</v>
      </c>
      <c r="F377" s="18">
        <v>7291132.2000000002</v>
      </c>
      <c r="G377" s="19">
        <f>(C377+D377+E377)/F377</f>
        <v>0.58699009736786834</v>
      </c>
    </row>
    <row r="378" spans="1:7" ht="15.6" customHeight="1" x14ac:dyDescent="0.3">
      <c r="A378" s="8" t="s">
        <v>45</v>
      </c>
      <c r="B378" s="24" t="s">
        <v>23</v>
      </c>
      <c r="C378" s="18">
        <v>2686808.68</v>
      </c>
      <c r="D378" s="18">
        <v>227737.91</v>
      </c>
      <c r="E378" s="18">
        <v>0</v>
      </c>
      <c r="F378" s="18">
        <v>4969749.3800000008</v>
      </c>
      <c r="G378" s="19">
        <f>(C378+D378+E378)/F378</f>
        <v>0.58645745834370422</v>
      </c>
    </row>
    <row r="379" spans="1:7" ht="15.6" customHeight="1" x14ac:dyDescent="0.3">
      <c r="A379" s="8" t="s">
        <v>249</v>
      </c>
      <c r="B379" s="24" t="s">
        <v>58</v>
      </c>
      <c r="C379" s="18">
        <v>432724.62</v>
      </c>
      <c r="D379" s="18">
        <v>332146.78999999998</v>
      </c>
      <c r="E379" s="18">
        <v>0</v>
      </c>
      <c r="F379" s="18">
        <v>1306837.82</v>
      </c>
      <c r="G379" s="19">
        <f>(C379+D379+E379)/F379</f>
        <v>0.58528410969924327</v>
      </c>
    </row>
    <row r="380" spans="1:7" ht="15.6" customHeight="1" x14ac:dyDescent="0.3">
      <c r="A380" s="8" t="s">
        <v>147</v>
      </c>
      <c r="B380" s="24" t="s">
        <v>24</v>
      </c>
      <c r="C380" s="18">
        <v>5539330.6100000003</v>
      </c>
      <c r="D380" s="18">
        <v>-203571.4</v>
      </c>
      <c r="E380" s="18">
        <v>0</v>
      </c>
      <c r="F380" s="18">
        <v>9123499.2300000004</v>
      </c>
      <c r="G380" s="19">
        <f>(C380+D380+E380)/F380</f>
        <v>0.58483692226935169</v>
      </c>
    </row>
    <row r="381" spans="1:7" ht="15.6" customHeight="1" x14ac:dyDescent="0.3">
      <c r="A381" s="8" t="s">
        <v>438</v>
      </c>
      <c r="B381" s="24" t="s">
        <v>23</v>
      </c>
      <c r="C381" s="18">
        <v>494578.53</v>
      </c>
      <c r="D381" s="18">
        <v>127792.07</v>
      </c>
      <c r="E381" s="18">
        <v>0</v>
      </c>
      <c r="F381" s="18">
        <v>1065699.3600000001</v>
      </c>
      <c r="G381" s="19">
        <f>(C381+D381+E381)/F381</f>
        <v>0.58400203974974707</v>
      </c>
    </row>
    <row r="382" spans="1:7" ht="15.6" customHeight="1" x14ac:dyDescent="0.3">
      <c r="A382" s="8" t="s">
        <v>242</v>
      </c>
      <c r="B382" s="24" t="s">
        <v>24</v>
      </c>
      <c r="C382" s="18">
        <v>4270698.17</v>
      </c>
      <c r="D382" s="18">
        <v>444760.76</v>
      </c>
      <c r="E382" s="18">
        <v>1387287.46</v>
      </c>
      <c r="F382" s="18">
        <v>10473348.870000001</v>
      </c>
      <c r="G382" s="19">
        <f>(C382+D382+E382)/F382</f>
        <v>0.58269293477664885</v>
      </c>
    </row>
    <row r="383" spans="1:7" ht="15.6" customHeight="1" x14ac:dyDescent="0.3">
      <c r="A383" s="8" t="s">
        <v>212</v>
      </c>
      <c r="B383" s="24" t="s">
        <v>23</v>
      </c>
      <c r="C383" s="18">
        <v>3539966.65</v>
      </c>
      <c r="D383" s="18">
        <v>176017.67</v>
      </c>
      <c r="E383" s="18">
        <v>736782.56</v>
      </c>
      <c r="F383" s="18">
        <v>7645433.9500000011</v>
      </c>
      <c r="G383" s="19">
        <f>(C383+D383+E383)/F383</f>
        <v>0.58240865189869295</v>
      </c>
    </row>
    <row r="384" spans="1:7" ht="15.6" customHeight="1" x14ac:dyDescent="0.3">
      <c r="A384" s="8" t="s">
        <v>452</v>
      </c>
      <c r="B384" s="24" t="s">
        <v>31</v>
      </c>
      <c r="C384" s="18">
        <v>4339153.5</v>
      </c>
      <c r="D384" s="18">
        <v>572144.24</v>
      </c>
      <c r="E384" s="18">
        <v>0</v>
      </c>
      <c r="F384" s="18">
        <v>8439156.5299999993</v>
      </c>
      <c r="G384" s="19">
        <f>(C384+D384+E384)/F384</f>
        <v>0.58196547516816832</v>
      </c>
    </row>
    <row r="385" spans="1:7" ht="15.6" customHeight="1" x14ac:dyDescent="0.3">
      <c r="A385" s="8" t="s">
        <v>521</v>
      </c>
      <c r="B385" s="24" t="s">
        <v>31</v>
      </c>
      <c r="C385" s="18">
        <v>691904.96</v>
      </c>
      <c r="D385" s="18">
        <v>255868.11</v>
      </c>
      <c r="E385" s="18">
        <v>44131.21</v>
      </c>
      <c r="F385" s="18">
        <v>1704811.92</v>
      </c>
      <c r="G385" s="19">
        <f>(C385+D385+E385)/F385</f>
        <v>0.58182622280116392</v>
      </c>
    </row>
    <row r="386" spans="1:7" ht="15.6" customHeight="1" x14ac:dyDescent="0.3">
      <c r="A386" s="8" t="s">
        <v>474</v>
      </c>
      <c r="B386" s="24" t="s">
        <v>17</v>
      </c>
      <c r="C386" s="18">
        <v>1039088.03</v>
      </c>
      <c r="D386" s="18">
        <v>85589.74</v>
      </c>
      <c r="E386" s="18">
        <v>0</v>
      </c>
      <c r="F386" s="18">
        <v>1935627.07</v>
      </c>
      <c r="G386" s="19">
        <f>(C386+D386+E386)/F386</f>
        <v>0.58104052553883734</v>
      </c>
    </row>
    <row r="387" spans="1:7" ht="15.6" customHeight="1" x14ac:dyDescent="0.3">
      <c r="A387" s="8" t="s">
        <v>483</v>
      </c>
      <c r="B387" s="24" t="s">
        <v>31</v>
      </c>
      <c r="C387" s="18">
        <v>6723896.5</v>
      </c>
      <c r="D387" s="18">
        <v>1483080.33</v>
      </c>
      <c r="E387" s="18">
        <v>800000</v>
      </c>
      <c r="F387" s="18">
        <v>15580141.91</v>
      </c>
      <c r="G387" s="19">
        <f>(C387+D387+E387)/F387</f>
        <v>0.57810621251266892</v>
      </c>
    </row>
    <row r="388" spans="1:7" ht="15.6" customHeight="1" x14ac:dyDescent="0.3">
      <c r="A388" s="8" t="s">
        <v>508</v>
      </c>
      <c r="B388" s="24" t="s">
        <v>23</v>
      </c>
      <c r="C388" s="18">
        <v>1216930.2</v>
      </c>
      <c r="D388" s="18">
        <v>444958.04</v>
      </c>
      <c r="E388" s="18">
        <v>0</v>
      </c>
      <c r="F388" s="18">
        <v>2874924.4200000004</v>
      </c>
      <c r="G388" s="19">
        <f>(C388+D388+E388)/F388</f>
        <v>0.57806328000789664</v>
      </c>
    </row>
    <row r="389" spans="1:7" ht="15.6" customHeight="1" x14ac:dyDescent="0.3">
      <c r="A389" s="8" t="s">
        <v>164</v>
      </c>
      <c r="B389" s="24" t="s">
        <v>27</v>
      </c>
      <c r="C389" s="18">
        <v>13000943.18</v>
      </c>
      <c r="D389" s="18">
        <v>1074524.7</v>
      </c>
      <c r="E389" s="18">
        <v>151776.66</v>
      </c>
      <c r="F389" s="18">
        <v>24683591.259999998</v>
      </c>
      <c r="G389" s="19">
        <f>(C389+D389+E389)/F389</f>
        <v>0.57638470796813868</v>
      </c>
    </row>
    <row r="390" spans="1:7" ht="15.6" customHeight="1" x14ac:dyDescent="0.3">
      <c r="A390" s="8" t="s">
        <v>359</v>
      </c>
      <c r="B390" s="24" t="s">
        <v>24</v>
      </c>
      <c r="C390" s="18">
        <v>3931754.25</v>
      </c>
      <c r="D390" s="18">
        <v>1040677.16</v>
      </c>
      <c r="E390" s="18">
        <v>0</v>
      </c>
      <c r="F390" s="18">
        <v>8628592.4699999988</v>
      </c>
      <c r="G390" s="19">
        <f>(C390+D390+E390)/F390</f>
        <v>0.57627375812314852</v>
      </c>
    </row>
    <row r="391" spans="1:7" ht="15.6" customHeight="1" x14ac:dyDescent="0.3">
      <c r="A391" s="8" t="s">
        <v>265</v>
      </c>
      <c r="B391" s="24" t="s">
        <v>23</v>
      </c>
      <c r="C391" s="18">
        <v>801195.34</v>
      </c>
      <c r="D391" s="18">
        <v>178410.28</v>
      </c>
      <c r="E391" s="18">
        <v>0</v>
      </c>
      <c r="F391" s="18">
        <v>1700298.5600000003</v>
      </c>
      <c r="G391" s="19">
        <f>(C391+D391+E391)/F391</f>
        <v>0.57613741671345053</v>
      </c>
    </row>
    <row r="392" spans="1:7" ht="15.6" customHeight="1" x14ac:dyDescent="0.3">
      <c r="A392" s="8" t="s">
        <v>426</v>
      </c>
      <c r="B392" s="24" t="s">
        <v>31</v>
      </c>
      <c r="C392" s="18">
        <v>1128436.3500000001</v>
      </c>
      <c r="D392" s="18">
        <v>635870.63</v>
      </c>
      <c r="E392" s="18">
        <v>0</v>
      </c>
      <c r="F392" s="18">
        <v>3062362.86</v>
      </c>
      <c r="G392" s="19">
        <f>(C392+D392+E392)/F392</f>
        <v>0.57612603752646085</v>
      </c>
    </row>
    <row r="393" spans="1:7" ht="15.6" customHeight="1" x14ac:dyDescent="0.3">
      <c r="A393" s="8" t="s">
        <v>550</v>
      </c>
      <c r="B393" s="24" t="s">
        <v>23</v>
      </c>
      <c r="C393" s="18">
        <v>352875.69</v>
      </c>
      <c r="D393" s="18">
        <v>0</v>
      </c>
      <c r="E393" s="18">
        <v>0</v>
      </c>
      <c r="F393" s="18">
        <v>612791.6</v>
      </c>
      <c r="G393" s="19">
        <f>(C393+D393+E393)/F393</f>
        <v>0.57584942417618001</v>
      </c>
    </row>
    <row r="394" spans="1:7" ht="15.6" customHeight="1" x14ac:dyDescent="0.3">
      <c r="A394" s="8" t="s">
        <v>535</v>
      </c>
      <c r="B394" s="24" t="s">
        <v>23</v>
      </c>
      <c r="C394" s="18">
        <v>848814.4</v>
      </c>
      <c r="D394" s="18">
        <v>40438.25</v>
      </c>
      <c r="E394" s="18">
        <v>0</v>
      </c>
      <c r="F394" s="18">
        <v>1544431.7</v>
      </c>
      <c r="G394" s="19">
        <f>(C394+D394+E394)/F394</f>
        <v>0.57577984834162632</v>
      </c>
    </row>
    <row r="395" spans="1:7" ht="15.6" customHeight="1" x14ac:dyDescent="0.3">
      <c r="A395" s="8" t="s">
        <v>274</v>
      </c>
      <c r="B395" s="24" t="s">
        <v>31</v>
      </c>
      <c r="C395" s="18">
        <v>1269367.06</v>
      </c>
      <c r="D395" s="18">
        <v>417580.86</v>
      </c>
      <c r="E395" s="18">
        <v>0</v>
      </c>
      <c r="F395" s="18">
        <v>2933651.23</v>
      </c>
      <c r="G395" s="19">
        <f>(C395+D395+E395)/F395</f>
        <v>0.57503356320921628</v>
      </c>
    </row>
    <row r="396" spans="1:7" ht="15.6" customHeight="1" x14ac:dyDescent="0.3">
      <c r="A396" s="8" t="s">
        <v>268</v>
      </c>
      <c r="B396" s="24" t="s">
        <v>31</v>
      </c>
      <c r="C396" s="18">
        <v>1018988.25</v>
      </c>
      <c r="D396" s="18">
        <v>597009.29</v>
      </c>
      <c r="E396" s="18">
        <v>0</v>
      </c>
      <c r="F396" s="18">
        <v>2817924.33</v>
      </c>
      <c r="G396" s="19">
        <f>(C396+D396+E396)/F396</f>
        <v>0.57347087811971165</v>
      </c>
    </row>
    <row r="397" spans="1:7" ht="15.6" customHeight="1" x14ac:dyDescent="0.3">
      <c r="A397" s="8" t="s">
        <v>471</v>
      </c>
      <c r="B397" s="24" t="s">
        <v>58</v>
      </c>
      <c r="C397" s="18">
        <v>5001288.2699999996</v>
      </c>
      <c r="D397" s="18">
        <v>980837.56</v>
      </c>
      <c r="E397" s="18">
        <v>3314847.06</v>
      </c>
      <c r="F397" s="18">
        <v>16211936.33</v>
      </c>
      <c r="G397" s="19">
        <f>(C397+D397+E397)/F397</f>
        <v>0.57346468063756584</v>
      </c>
    </row>
    <row r="398" spans="1:7" ht="15.6" customHeight="1" x14ac:dyDescent="0.3">
      <c r="A398" s="8" t="s">
        <v>375</v>
      </c>
      <c r="B398" s="24" t="s">
        <v>23</v>
      </c>
      <c r="C398" s="18">
        <v>980091.63</v>
      </c>
      <c r="D398" s="18">
        <v>126993.22</v>
      </c>
      <c r="E398" s="18">
        <v>0</v>
      </c>
      <c r="F398" s="18">
        <v>1930797.65</v>
      </c>
      <c r="G398" s="19">
        <f>(C398+D398+E398)/F398</f>
        <v>0.5733821200787147</v>
      </c>
    </row>
    <row r="399" spans="1:7" ht="15.6" customHeight="1" x14ac:dyDescent="0.3">
      <c r="A399" s="8" t="s">
        <v>612</v>
      </c>
      <c r="B399" s="24" t="s">
        <v>31</v>
      </c>
      <c r="C399" s="18">
        <v>1824730.89</v>
      </c>
      <c r="D399" s="18">
        <v>1557685.73</v>
      </c>
      <c r="E399" s="18">
        <v>0</v>
      </c>
      <c r="F399" s="18">
        <v>5910411.3399999999</v>
      </c>
      <c r="G399" s="19">
        <f>(C399+D399+E399)/F399</f>
        <v>0.57228108593876648</v>
      </c>
    </row>
    <row r="400" spans="1:7" ht="15.6" customHeight="1" x14ac:dyDescent="0.3">
      <c r="A400" s="8" t="s">
        <v>21</v>
      </c>
      <c r="B400" s="24" t="s">
        <v>17</v>
      </c>
      <c r="C400" s="18">
        <v>12852614.369999999</v>
      </c>
      <c r="D400" s="18">
        <v>4238498.0999999996</v>
      </c>
      <c r="E400" s="18">
        <v>0</v>
      </c>
      <c r="F400" s="18">
        <v>29885846.009999998</v>
      </c>
      <c r="G400" s="19">
        <f>(C400+D400+E400)/F400</f>
        <v>0.57187982780481439</v>
      </c>
    </row>
    <row r="401" spans="1:7" ht="15.6" customHeight="1" x14ac:dyDescent="0.3">
      <c r="A401" s="8" t="s">
        <v>300</v>
      </c>
      <c r="B401" s="24" t="s">
        <v>17</v>
      </c>
      <c r="C401" s="18">
        <v>478907.07</v>
      </c>
      <c r="D401" s="18">
        <v>168204</v>
      </c>
      <c r="E401" s="18">
        <v>0</v>
      </c>
      <c r="F401" s="18">
        <v>1132569.18</v>
      </c>
      <c r="G401" s="19">
        <f>(C401+D401+E401)/F401</f>
        <v>0.57136560081919241</v>
      </c>
    </row>
    <row r="402" spans="1:7" ht="15.6" customHeight="1" x14ac:dyDescent="0.3">
      <c r="A402" s="8" t="s">
        <v>524</v>
      </c>
      <c r="B402" s="24" t="s">
        <v>24</v>
      </c>
      <c r="C402" s="18">
        <v>15491923.890000001</v>
      </c>
      <c r="D402" s="18">
        <v>1448438.51</v>
      </c>
      <c r="E402" s="18">
        <v>563973.31999999995</v>
      </c>
      <c r="F402" s="18">
        <v>30703731.5</v>
      </c>
      <c r="G402" s="19">
        <f>(C402+D402+E402)/F402</f>
        <v>0.57010450732999673</v>
      </c>
    </row>
    <row r="403" spans="1:7" ht="15.6" customHeight="1" x14ac:dyDescent="0.3">
      <c r="A403" s="8" t="s">
        <v>280</v>
      </c>
      <c r="B403" s="24" t="s">
        <v>31</v>
      </c>
      <c r="C403" s="18">
        <v>758420.38</v>
      </c>
      <c r="D403" s="18">
        <v>571357.36</v>
      </c>
      <c r="E403" s="18">
        <v>0</v>
      </c>
      <c r="F403" s="18">
        <v>2334413.98</v>
      </c>
      <c r="G403" s="19">
        <f>(C403+D403+E403)/F403</f>
        <v>0.56964092547115397</v>
      </c>
    </row>
    <row r="404" spans="1:7" ht="15.6" customHeight="1" x14ac:dyDescent="0.3">
      <c r="A404" s="8" t="s">
        <v>182</v>
      </c>
      <c r="B404" s="24" t="s">
        <v>31</v>
      </c>
      <c r="C404" s="18">
        <v>769969.26</v>
      </c>
      <c r="D404" s="18">
        <v>350252.43</v>
      </c>
      <c r="E404" s="18">
        <v>0</v>
      </c>
      <c r="F404" s="18">
        <v>1967315.7899999998</v>
      </c>
      <c r="G404" s="19">
        <f>(C404+D404+E404)/F404</f>
        <v>0.56941630606238369</v>
      </c>
    </row>
    <row r="405" spans="1:7" ht="15.6" customHeight="1" x14ac:dyDescent="0.3">
      <c r="A405" s="8" t="s">
        <v>264</v>
      </c>
      <c r="B405" s="24" t="s">
        <v>31</v>
      </c>
      <c r="C405" s="18">
        <v>2684995.06</v>
      </c>
      <c r="D405" s="18">
        <v>479813.8</v>
      </c>
      <c r="E405" s="18">
        <v>460547</v>
      </c>
      <c r="F405" s="18">
        <v>6373937.1699999999</v>
      </c>
      <c r="G405" s="19">
        <f>(C405+D405+E405)/F405</f>
        <v>0.56877809794915191</v>
      </c>
    </row>
    <row r="406" spans="1:7" ht="15.6" customHeight="1" x14ac:dyDescent="0.3">
      <c r="A406" s="8" t="s">
        <v>258</v>
      </c>
      <c r="B406" s="24" t="s">
        <v>24</v>
      </c>
      <c r="C406" s="18">
        <v>5059294.24</v>
      </c>
      <c r="D406" s="18">
        <v>1929036.12</v>
      </c>
      <c r="E406" s="18">
        <v>0</v>
      </c>
      <c r="F406" s="18">
        <v>12287540.380000003</v>
      </c>
      <c r="G406" s="19">
        <f>(C406+D406+E406)/F406</f>
        <v>0.56873305347379854</v>
      </c>
    </row>
    <row r="407" spans="1:7" ht="15.6" customHeight="1" x14ac:dyDescent="0.3">
      <c r="A407" s="8" t="s">
        <v>275</v>
      </c>
      <c r="B407" s="24" t="s">
        <v>58</v>
      </c>
      <c r="C407" s="18">
        <v>16632742.119999999</v>
      </c>
      <c r="D407" s="18">
        <v>452400.1</v>
      </c>
      <c r="E407" s="18">
        <v>616999.02</v>
      </c>
      <c r="F407" s="18">
        <v>31142657.189999998</v>
      </c>
      <c r="G407" s="19">
        <f>(C407+D407+E407)/F407</f>
        <v>0.56842102881587797</v>
      </c>
    </row>
    <row r="408" spans="1:7" ht="15.6" customHeight="1" x14ac:dyDescent="0.3">
      <c r="A408" s="8" t="s">
        <v>70</v>
      </c>
      <c r="B408" s="24" t="s">
        <v>27</v>
      </c>
      <c r="C408" s="18">
        <v>1385851.31</v>
      </c>
      <c r="D408" s="18">
        <v>697494.56</v>
      </c>
      <c r="E408" s="18">
        <v>0</v>
      </c>
      <c r="F408" s="18">
        <v>3667287.3400000003</v>
      </c>
      <c r="G408" s="19">
        <f>(C408+D408+E408)/F408</f>
        <v>0.56808907425290545</v>
      </c>
    </row>
    <row r="409" spans="1:7" ht="15.6" customHeight="1" x14ac:dyDescent="0.3">
      <c r="A409" s="8" t="s">
        <v>96</v>
      </c>
      <c r="B409" s="24" t="s">
        <v>23</v>
      </c>
      <c r="C409" s="18">
        <v>14306378.01</v>
      </c>
      <c r="D409" s="18">
        <v>365704.26</v>
      </c>
      <c r="E409" s="18">
        <v>0</v>
      </c>
      <c r="F409" s="18">
        <v>25841699.940000001</v>
      </c>
      <c r="G409" s="19">
        <f>(C409+D409+E409)/F409</f>
        <v>0.56776768958954171</v>
      </c>
    </row>
    <row r="410" spans="1:7" ht="15.6" customHeight="1" x14ac:dyDescent="0.3">
      <c r="A410" s="8" t="s">
        <v>101</v>
      </c>
      <c r="B410" s="24" t="s">
        <v>31</v>
      </c>
      <c r="C410" s="18">
        <v>1217776.9099999999</v>
      </c>
      <c r="D410" s="18">
        <v>548745.80000000005</v>
      </c>
      <c r="E410" s="18">
        <v>0</v>
      </c>
      <c r="F410" s="18">
        <v>3113538.55</v>
      </c>
      <c r="G410" s="19">
        <f>(C410+D410+E410)/F410</f>
        <v>0.56736818305975367</v>
      </c>
    </row>
    <row r="411" spans="1:7" ht="15.6" customHeight="1" x14ac:dyDescent="0.3">
      <c r="A411" s="8" t="s">
        <v>583</v>
      </c>
      <c r="B411" s="24" t="s">
        <v>37</v>
      </c>
      <c r="C411" s="18">
        <v>1512881.57</v>
      </c>
      <c r="D411" s="18">
        <v>35110.589999999997</v>
      </c>
      <c r="E411" s="18">
        <v>0</v>
      </c>
      <c r="F411" s="18">
        <v>2729881.8000000003</v>
      </c>
      <c r="G411" s="19">
        <f>(C411+D411+E411)/F411</f>
        <v>0.56705464683489226</v>
      </c>
    </row>
    <row r="412" spans="1:7" ht="15.6" customHeight="1" x14ac:dyDescent="0.3">
      <c r="A412" s="8" t="s">
        <v>356</v>
      </c>
      <c r="B412" s="24" t="s">
        <v>20</v>
      </c>
      <c r="C412" s="18">
        <v>11157919.98</v>
      </c>
      <c r="D412" s="18">
        <v>3979186.15</v>
      </c>
      <c r="E412" s="18">
        <v>640000</v>
      </c>
      <c r="F412" s="18">
        <v>27833698.370000001</v>
      </c>
      <c r="G412" s="19">
        <f>(C412+D412+E412)/F412</f>
        <v>0.56683470231915145</v>
      </c>
    </row>
    <row r="413" spans="1:7" ht="15.6" customHeight="1" x14ac:dyDescent="0.3">
      <c r="A413" s="8" t="s">
        <v>369</v>
      </c>
      <c r="B413" s="24" t="s">
        <v>31</v>
      </c>
      <c r="C413" s="18">
        <v>1424709.36</v>
      </c>
      <c r="D413" s="18">
        <v>174735.33</v>
      </c>
      <c r="E413" s="18">
        <v>0</v>
      </c>
      <c r="F413" s="18">
        <v>2823455.1300000004</v>
      </c>
      <c r="G413" s="19">
        <f>(C413+D413+E413)/F413</f>
        <v>0.5664848975304948</v>
      </c>
    </row>
    <row r="414" spans="1:7" ht="15.6" customHeight="1" x14ac:dyDescent="0.3">
      <c r="A414" s="8" t="s">
        <v>557</v>
      </c>
      <c r="B414" s="24" t="s">
        <v>31</v>
      </c>
      <c r="C414" s="18">
        <v>4793741.16</v>
      </c>
      <c r="D414" s="18">
        <v>708002.24</v>
      </c>
      <c r="E414" s="18">
        <v>263166.90999999997</v>
      </c>
      <c r="F414" s="18">
        <v>10178750.789999999</v>
      </c>
      <c r="G414" s="19">
        <f>(C414+D414+E414)/F414</f>
        <v>0.5663671730389227</v>
      </c>
    </row>
    <row r="415" spans="1:7" ht="15.6" customHeight="1" x14ac:dyDescent="0.3">
      <c r="A415" s="8" t="s">
        <v>543</v>
      </c>
      <c r="B415" s="24" t="s">
        <v>37</v>
      </c>
      <c r="C415" s="18">
        <v>3585636.32</v>
      </c>
      <c r="D415" s="18">
        <v>1492435.88</v>
      </c>
      <c r="E415" s="18">
        <v>0</v>
      </c>
      <c r="F415" s="18">
        <v>8978592.1100000013</v>
      </c>
      <c r="G415" s="19">
        <f>(C415+D415+E415)/F415</f>
        <v>0.56557555324784636</v>
      </c>
    </row>
    <row r="416" spans="1:7" ht="15.6" customHeight="1" x14ac:dyDescent="0.3">
      <c r="A416" s="8" t="s">
        <v>600</v>
      </c>
      <c r="B416" s="24" t="s">
        <v>20</v>
      </c>
      <c r="C416" s="18">
        <v>4252520.29</v>
      </c>
      <c r="D416" s="18">
        <v>1402784.8</v>
      </c>
      <c r="E416" s="18">
        <v>592.76</v>
      </c>
      <c r="F416" s="18">
        <v>10005043.439999999</v>
      </c>
      <c r="G416" s="19">
        <f>(C416+D416+E416)/F416</f>
        <v>0.56530467697799425</v>
      </c>
    </row>
    <row r="417" spans="1:7" ht="15.6" customHeight="1" x14ac:dyDescent="0.3">
      <c r="A417" s="8" t="s">
        <v>603</v>
      </c>
      <c r="B417" s="24" t="s">
        <v>23</v>
      </c>
      <c r="C417" s="18">
        <v>1656953.04</v>
      </c>
      <c r="D417" s="18">
        <v>0</v>
      </c>
      <c r="E417" s="18">
        <v>0</v>
      </c>
      <c r="F417" s="18">
        <v>2934168.8600000003</v>
      </c>
      <c r="G417" s="19">
        <f>(C417+D417+E417)/F417</f>
        <v>0.56470950346054716</v>
      </c>
    </row>
    <row r="418" spans="1:7" ht="15.6" customHeight="1" x14ac:dyDescent="0.3">
      <c r="A418" s="8" t="s">
        <v>132</v>
      </c>
      <c r="B418" s="24" t="s">
        <v>20</v>
      </c>
      <c r="C418" s="18">
        <v>10849843.949999999</v>
      </c>
      <c r="D418" s="18">
        <v>2354315.0299999998</v>
      </c>
      <c r="E418" s="18">
        <v>1600000</v>
      </c>
      <c r="F418" s="18">
        <v>26222736.050000004</v>
      </c>
      <c r="G418" s="19">
        <f>(C418+D418+E418)/F418</f>
        <v>0.56455432231679714</v>
      </c>
    </row>
    <row r="419" spans="1:7" ht="15.6" customHeight="1" x14ac:dyDescent="0.3">
      <c r="A419" s="8" t="s">
        <v>630</v>
      </c>
      <c r="B419" s="24" t="s">
        <v>58</v>
      </c>
      <c r="C419" s="18">
        <v>2787921.16</v>
      </c>
      <c r="D419" s="18">
        <v>372907.7</v>
      </c>
      <c r="E419" s="18">
        <v>749921.57</v>
      </c>
      <c r="F419" s="18">
        <v>6934934.2100000009</v>
      </c>
      <c r="G419" s="19">
        <f>(C419+D419+E419)/F419</f>
        <v>0.56392033602291369</v>
      </c>
    </row>
    <row r="420" spans="1:7" ht="15.6" customHeight="1" x14ac:dyDescent="0.3">
      <c r="A420" s="8" t="s">
        <v>635</v>
      </c>
      <c r="B420" s="24" t="s">
        <v>37</v>
      </c>
      <c r="C420" s="18">
        <v>816972.48</v>
      </c>
      <c r="D420" s="18">
        <v>852875.32</v>
      </c>
      <c r="E420" s="18">
        <v>0</v>
      </c>
      <c r="F420" s="18">
        <v>2962616.0399999996</v>
      </c>
      <c r="G420" s="19">
        <f>(C420+D420+E420)/F420</f>
        <v>0.56363962709119741</v>
      </c>
    </row>
    <row r="421" spans="1:7" ht="15.6" customHeight="1" x14ac:dyDescent="0.3">
      <c r="A421" s="8" t="s">
        <v>35</v>
      </c>
      <c r="B421" s="24" t="s">
        <v>23</v>
      </c>
      <c r="C421" s="18">
        <v>718004.64</v>
      </c>
      <c r="D421" s="18">
        <v>324616.11</v>
      </c>
      <c r="E421" s="18">
        <v>0</v>
      </c>
      <c r="F421" s="18">
        <v>1850923.7000000002</v>
      </c>
      <c r="G421" s="19">
        <f>(C421+D421+E421)/F421</f>
        <v>0.56329753084905654</v>
      </c>
    </row>
    <row r="422" spans="1:7" ht="15.6" customHeight="1" x14ac:dyDescent="0.3">
      <c r="A422" s="8" t="s">
        <v>400</v>
      </c>
      <c r="B422" s="24" t="s">
        <v>17</v>
      </c>
      <c r="C422" s="18">
        <v>685451.82</v>
      </c>
      <c r="D422" s="18">
        <v>0</v>
      </c>
      <c r="E422" s="18">
        <v>0</v>
      </c>
      <c r="F422" s="18">
        <v>1217512.72</v>
      </c>
      <c r="G422" s="19">
        <f>(C422+D422+E422)/F422</f>
        <v>0.56299355952519325</v>
      </c>
    </row>
    <row r="423" spans="1:7" ht="15.6" customHeight="1" x14ac:dyDescent="0.3">
      <c r="A423" s="8" t="s">
        <v>253</v>
      </c>
      <c r="B423" s="24" t="s">
        <v>23</v>
      </c>
      <c r="C423" s="18">
        <v>9960193.9800000004</v>
      </c>
      <c r="D423" s="18">
        <v>1160690.6299999999</v>
      </c>
      <c r="E423" s="18">
        <v>0</v>
      </c>
      <c r="F423" s="18">
        <v>19779650.629999999</v>
      </c>
      <c r="G423" s="19">
        <f>(C423+D423+E423)/F423</f>
        <v>0.56223867741793376</v>
      </c>
    </row>
    <row r="424" spans="1:7" ht="15.6" customHeight="1" x14ac:dyDescent="0.3">
      <c r="A424" s="8" t="s">
        <v>206</v>
      </c>
      <c r="B424" s="24" t="s">
        <v>23</v>
      </c>
      <c r="C424" s="18">
        <v>1245324.73</v>
      </c>
      <c r="D424" s="18">
        <v>35254.83</v>
      </c>
      <c r="E424" s="18">
        <v>0</v>
      </c>
      <c r="F424" s="18">
        <v>2279435.08</v>
      </c>
      <c r="G424" s="19">
        <f>(C424+D424+E424)/F424</f>
        <v>0.56179689925628418</v>
      </c>
    </row>
    <row r="425" spans="1:7" ht="15.6" customHeight="1" x14ac:dyDescent="0.3">
      <c r="A425" s="8" t="s">
        <v>587</v>
      </c>
      <c r="B425" s="24" t="s">
        <v>17</v>
      </c>
      <c r="C425" s="18">
        <v>195092.23</v>
      </c>
      <c r="D425" s="18">
        <v>42680</v>
      </c>
      <c r="E425" s="18">
        <v>0</v>
      </c>
      <c r="F425" s="18">
        <v>424199.89</v>
      </c>
      <c r="G425" s="19">
        <f>(C425+D425+E425)/F425</f>
        <v>0.56051931083716222</v>
      </c>
    </row>
    <row r="426" spans="1:7" ht="15.6" customHeight="1" x14ac:dyDescent="0.3">
      <c r="A426" s="8" t="s">
        <v>418</v>
      </c>
      <c r="B426" s="24" t="s">
        <v>23</v>
      </c>
      <c r="C426" s="18">
        <v>7615813.7599999998</v>
      </c>
      <c r="D426" s="18">
        <v>334002.71000000002</v>
      </c>
      <c r="E426" s="18">
        <v>0</v>
      </c>
      <c r="F426" s="18">
        <v>14184430.510000002</v>
      </c>
      <c r="G426" s="19">
        <f>(C426+D426+E426)/F426</f>
        <v>0.56046074351701269</v>
      </c>
    </row>
    <row r="427" spans="1:7" ht="15.6" customHeight="1" x14ac:dyDescent="0.3">
      <c r="A427" s="8" t="s">
        <v>90</v>
      </c>
      <c r="B427" s="24" t="s">
        <v>31</v>
      </c>
      <c r="C427" s="18">
        <v>7863455.8399999999</v>
      </c>
      <c r="D427" s="18">
        <v>671249.49</v>
      </c>
      <c r="E427" s="18">
        <v>0</v>
      </c>
      <c r="F427" s="18">
        <v>15265074.199999999</v>
      </c>
      <c r="G427" s="19">
        <f>(C427+D427+E427)/F427</f>
        <v>0.55910015360423215</v>
      </c>
    </row>
    <row r="428" spans="1:7" ht="15.6" customHeight="1" x14ac:dyDescent="0.3">
      <c r="A428" s="8" t="s">
        <v>473</v>
      </c>
      <c r="B428" s="24" t="s">
        <v>23</v>
      </c>
      <c r="C428" s="18">
        <v>1579947.68</v>
      </c>
      <c r="D428" s="18">
        <v>142884.71</v>
      </c>
      <c r="E428" s="18">
        <v>422057.79</v>
      </c>
      <c r="F428" s="18">
        <v>3842647.8699999996</v>
      </c>
      <c r="G428" s="19">
        <f>(C428+D428+E428)/F428</f>
        <v>0.5581802581353883</v>
      </c>
    </row>
    <row r="429" spans="1:7" ht="15.6" customHeight="1" x14ac:dyDescent="0.3">
      <c r="A429" s="8" t="s">
        <v>336</v>
      </c>
      <c r="B429" s="24" t="s">
        <v>17</v>
      </c>
      <c r="C429" s="18">
        <v>300629.11</v>
      </c>
      <c r="D429" s="18">
        <v>36043.120000000003</v>
      </c>
      <c r="E429" s="18">
        <v>0</v>
      </c>
      <c r="F429" s="18">
        <v>604388.11</v>
      </c>
      <c r="G429" s="19">
        <f>(C429+D429+E429)/F429</f>
        <v>0.55704641509244779</v>
      </c>
    </row>
    <row r="430" spans="1:7" ht="15.6" customHeight="1" x14ac:dyDescent="0.3">
      <c r="A430" s="8" t="s">
        <v>135</v>
      </c>
      <c r="B430" s="24" t="s">
        <v>23</v>
      </c>
      <c r="C430" s="18">
        <v>577125.16</v>
      </c>
      <c r="D430" s="18">
        <v>134445.72</v>
      </c>
      <c r="E430" s="18">
        <v>0</v>
      </c>
      <c r="F430" s="18">
        <v>1278167.76</v>
      </c>
      <c r="G430" s="19">
        <f>(C430+D430+E430)/F430</f>
        <v>0.55671164792953309</v>
      </c>
    </row>
    <row r="431" spans="1:7" ht="15.6" customHeight="1" x14ac:dyDescent="0.3">
      <c r="A431" s="8" t="s">
        <v>103</v>
      </c>
      <c r="B431" s="24" t="s">
        <v>20</v>
      </c>
      <c r="C431" s="18">
        <v>1778017.49</v>
      </c>
      <c r="D431" s="18">
        <v>295741.81</v>
      </c>
      <c r="E431" s="18">
        <v>0</v>
      </c>
      <c r="F431" s="18">
        <v>3727442.37</v>
      </c>
      <c r="G431" s="19">
        <f>(C431+D431+E431)/F431</f>
        <v>0.55634912472167874</v>
      </c>
    </row>
    <row r="432" spans="1:7" ht="15.6" customHeight="1" x14ac:dyDescent="0.3">
      <c r="A432" s="8" t="s">
        <v>321</v>
      </c>
      <c r="B432" s="24" t="s">
        <v>27</v>
      </c>
      <c r="C432" s="18">
        <v>1542657.98</v>
      </c>
      <c r="D432" s="18">
        <v>368984.27</v>
      </c>
      <c r="E432" s="18">
        <v>0</v>
      </c>
      <c r="F432" s="18">
        <v>3436856.59</v>
      </c>
      <c r="G432" s="19">
        <f>(C432+D432+E432)/F432</f>
        <v>0.55621821857862275</v>
      </c>
    </row>
    <row r="433" spans="1:7" ht="15.6" customHeight="1" x14ac:dyDescent="0.3">
      <c r="A433" s="8" t="s">
        <v>238</v>
      </c>
      <c r="B433" s="24" t="s">
        <v>17</v>
      </c>
      <c r="C433" s="18">
        <v>1306167.3700000001</v>
      </c>
      <c r="D433" s="18">
        <v>38000</v>
      </c>
      <c r="E433" s="18">
        <v>0</v>
      </c>
      <c r="F433" s="18">
        <v>2417728.5099999998</v>
      </c>
      <c r="G433" s="19">
        <f>(C433+D433+E433)/F433</f>
        <v>0.55596290668715331</v>
      </c>
    </row>
    <row r="434" spans="1:7" ht="15.6" customHeight="1" x14ac:dyDescent="0.3">
      <c r="A434" s="8" t="s">
        <v>180</v>
      </c>
      <c r="B434" s="24" t="s">
        <v>23</v>
      </c>
      <c r="C434" s="18">
        <v>2820603.96</v>
      </c>
      <c r="D434" s="18">
        <v>286140.96999999997</v>
      </c>
      <c r="E434" s="18">
        <v>0</v>
      </c>
      <c r="F434" s="18">
        <v>5594677.1299999999</v>
      </c>
      <c r="G434" s="19">
        <f>(C434+D434+E434)/F434</f>
        <v>0.55530370346858604</v>
      </c>
    </row>
    <row r="435" spans="1:7" ht="15.6" customHeight="1" x14ac:dyDescent="0.3">
      <c r="A435" s="8" t="s">
        <v>301</v>
      </c>
      <c r="B435" s="24" t="s">
        <v>20</v>
      </c>
      <c r="C435" s="18">
        <v>21782509.48</v>
      </c>
      <c r="D435" s="18">
        <v>2300790.7599999998</v>
      </c>
      <c r="E435" s="18">
        <v>3390000</v>
      </c>
      <c r="F435" s="18">
        <v>49787450.82</v>
      </c>
      <c r="G435" s="19">
        <f>(C435+D435+E435)/F435</f>
        <v>0.55181174748886253</v>
      </c>
    </row>
    <row r="436" spans="1:7" ht="15.6" customHeight="1" x14ac:dyDescent="0.3">
      <c r="A436" s="8" t="s">
        <v>235</v>
      </c>
      <c r="B436" s="24" t="s">
        <v>17</v>
      </c>
      <c r="C436" s="18">
        <v>1365197.66</v>
      </c>
      <c r="D436" s="18">
        <v>83737.929999999993</v>
      </c>
      <c r="E436" s="18">
        <v>650000</v>
      </c>
      <c r="F436" s="18">
        <v>3804582.5400000005</v>
      </c>
      <c r="G436" s="19">
        <f>(C436+D436+E436)/F436</f>
        <v>0.55168617527220198</v>
      </c>
    </row>
    <row r="437" spans="1:7" ht="15.6" customHeight="1" x14ac:dyDescent="0.3">
      <c r="A437" s="8" t="s">
        <v>200</v>
      </c>
      <c r="B437" s="24" t="s">
        <v>17</v>
      </c>
      <c r="C437" s="18">
        <v>5274151.83</v>
      </c>
      <c r="D437" s="18">
        <v>4807987.9000000004</v>
      </c>
      <c r="E437" s="18">
        <v>0</v>
      </c>
      <c r="F437" s="18">
        <v>18296103.219999999</v>
      </c>
      <c r="G437" s="19">
        <f>(C437+D437+E437)/F437</f>
        <v>0.55105393803085467</v>
      </c>
    </row>
    <row r="438" spans="1:7" ht="15.6" customHeight="1" x14ac:dyDescent="0.3">
      <c r="A438" s="8" t="s">
        <v>454</v>
      </c>
      <c r="B438" s="24" t="s">
        <v>37</v>
      </c>
      <c r="C438" s="18">
        <v>3356313.11</v>
      </c>
      <c r="D438" s="18">
        <v>1103705.3</v>
      </c>
      <c r="E438" s="18">
        <v>113962</v>
      </c>
      <c r="F438" s="18">
        <v>8325047.2799999993</v>
      </c>
      <c r="G438" s="19">
        <f>(C438+D438+E438)/F438</f>
        <v>0.5494239559441878</v>
      </c>
    </row>
    <row r="439" spans="1:7" ht="15.6" customHeight="1" x14ac:dyDescent="0.3">
      <c r="A439" s="8" t="s">
        <v>372</v>
      </c>
      <c r="B439" s="24" t="s">
        <v>27</v>
      </c>
      <c r="C439" s="18">
        <v>1596893.95</v>
      </c>
      <c r="D439" s="18">
        <v>920765.87</v>
      </c>
      <c r="E439" s="18">
        <v>0</v>
      </c>
      <c r="F439" s="18">
        <v>4592459.2300000004</v>
      </c>
      <c r="G439" s="19">
        <f>(C439+D439+E439)/F439</f>
        <v>0.54821604153903392</v>
      </c>
    </row>
    <row r="440" spans="1:7" ht="15.6" customHeight="1" x14ac:dyDescent="0.3">
      <c r="A440" s="8" t="s">
        <v>492</v>
      </c>
      <c r="B440" s="24" t="s">
        <v>31</v>
      </c>
      <c r="C440" s="18">
        <v>1374299.17</v>
      </c>
      <c r="D440" s="18">
        <v>502200.6</v>
      </c>
      <c r="E440" s="18">
        <v>0</v>
      </c>
      <c r="F440" s="18">
        <v>3427365.99</v>
      </c>
      <c r="G440" s="19">
        <f>(C440+D440+E440)/F440</f>
        <v>0.54750492812120133</v>
      </c>
    </row>
    <row r="441" spans="1:7" ht="15.6" customHeight="1" x14ac:dyDescent="0.3">
      <c r="A441" s="8" t="s">
        <v>124</v>
      </c>
      <c r="B441" s="24" t="s">
        <v>58</v>
      </c>
      <c r="C441" s="18">
        <v>2399943.67</v>
      </c>
      <c r="D441" s="18">
        <v>603021.23</v>
      </c>
      <c r="E441" s="18">
        <v>0</v>
      </c>
      <c r="F441" s="18">
        <v>5490817.3099999987</v>
      </c>
      <c r="G441" s="19">
        <f>(C441+D441+E441)/F441</f>
        <v>0.54690672270791696</v>
      </c>
    </row>
    <row r="442" spans="1:7" ht="15.6" customHeight="1" x14ac:dyDescent="0.3">
      <c r="A442" s="8" t="s">
        <v>81</v>
      </c>
      <c r="B442" s="24" t="s">
        <v>31</v>
      </c>
      <c r="C442" s="18">
        <v>1444675.28</v>
      </c>
      <c r="D442" s="18">
        <v>769125.21</v>
      </c>
      <c r="E442" s="18">
        <v>0</v>
      </c>
      <c r="F442" s="18">
        <v>4048480.0799999996</v>
      </c>
      <c r="G442" s="19">
        <f>(C442+D442+E442)/F442</f>
        <v>0.54682262139227333</v>
      </c>
    </row>
    <row r="443" spans="1:7" ht="15.6" customHeight="1" x14ac:dyDescent="0.3">
      <c r="A443" s="8" t="s">
        <v>68</v>
      </c>
      <c r="B443" s="24" t="s">
        <v>27</v>
      </c>
      <c r="C443" s="18">
        <v>5898963.5499999998</v>
      </c>
      <c r="D443" s="18">
        <v>1186251.94</v>
      </c>
      <c r="E443" s="18">
        <v>0</v>
      </c>
      <c r="F443" s="18">
        <v>12978577.1</v>
      </c>
      <c r="G443" s="19">
        <f>(C443+D443+E443)/F443</f>
        <v>0.54591619985830342</v>
      </c>
    </row>
    <row r="444" spans="1:7" ht="15.6" customHeight="1" x14ac:dyDescent="0.3">
      <c r="A444" s="8" t="s">
        <v>365</v>
      </c>
      <c r="B444" s="24" t="s">
        <v>31</v>
      </c>
      <c r="C444" s="18">
        <v>3274097.67</v>
      </c>
      <c r="D444" s="18">
        <v>600954.56999999995</v>
      </c>
      <c r="E444" s="18">
        <v>0</v>
      </c>
      <c r="F444" s="18">
        <v>7118647.9400000004</v>
      </c>
      <c r="G444" s="19">
        <f>(C444+D444+E444)/F444</f>
        <v>0.54435228046970952</v>
      </c>
    </row>
    <row r="445" spans="1:7" ht="15.6" customHeight="1" x14ac:dyDescent="0.3">
      <c r="A445" s="8" t="s">
        <v>538</v>
      </c>
      <c r="B445" s="24" t="s">
        <v>31</v>
      </c>
      <c r="C445" s="18">
        <v>28622812</v>
      </c>
      <c r="D445" s="18">
        <v>3879537.78</v>
      </c>
      <c r="E445" s="18">
        <v>0</v>
      </c>
      <c r="F445" s="18">
        <v>59922467.229999997</v>
      </c>
      <c r="G445" s="19">
        <f>(C445+D445+E445)/F445</f>
        <v>0.54240673461001621</v>
      </c>
    </row>
    <row r="446" spans="1:7" ht="15.6" customHeight="1" x14ac:dyDescent="0.3">
      <c r="A446" s="8" t="s">
        <v>226</v>
      </c>
      <c r="B446" s="24" t="s">
        <v>17</v>
      </c>
      <c r="C446" s="18">
        <v>835480.38</v>
      </c>
      <c r="D446" s="18">
        <v>137936.25</v>
      </c>
      <c r="E446" s="18">
        <v>2000</v>
      </c>
      <c r="F446" s="18">
        <v>1799596.34</v>
      </c>
      <c r="G446" s="19">
        <f>(C446+D446+E446)/F446</f>
        <v>0.54201967870194712</v>
      </c>
    </row>
    <row r="447" spans="1:7" ht="15.6" customHeight="1" x14ac:dyDescent="0.3">
      <c r="A447" s="8" t="s">
        <v>243</v>
      </c>
      <c r="B447" s="24" t="s">
        <v>24</v>
      </c>
      <c r="C447" s="18">
        <v>4820025.78</v>
      </c>
      <c r="D447" s="18">
        <v>546774.37</v>
      </c>
      <c r="E447" s="18">
        <v>0</v>
      </c>
      <c r="F447" s="18">
        <v>9901676.2099999972</v>
      </c>
      <c r="G447" s="19">
        <f>(C447+D447+E447)/F447</f>
        <v>0.54200925542080536</v>
      </c>
    </row>
    <row r="448" spans="1:7" ht="15.6" customHeight="1" x14ac:dyDescent="0.3">
      <c r="A448" s="8" t="s">
        <v>622</v>
      </c>
      <c r="B448" s="24" t="s">
        <v>37</v>
      </c>
      <c r="C448" s="18">
        <v>14448432.92</v>
      </c>
      <c r="D448" s="18">
        <v>7465272.9900000002</v>
      </c>
      <c r="E448" s="18">
        <v>9072013.4800000004</v>
      </c>
      <c r="F448" s="18">
        <v>57395701.489999995</v>
      </c>
      <c r="G448" s="19">
        <f>(C448+D448+E448)/F448</f>
        <v>0.53986132385538688</v>
      </c>
    </row>
    <row r="449" spans="1:7" ht="15.6" customHeight="1" x14ac:dyDescent="0.3">
      <c r="A449" s="8" t="s">
        <v>166</v>
      </c>
      <c r="B449" s="24" t="s">
        <v>27</v>
      </c>
      <c r="C449" s="18">
        <v>1408533.91</v>
      </c>
      <c r="D449" s="18">
        <v>327858.46000000002</v>
      </c>
      <c r="E449" s="18">
        <v>0</v>
      </c>
      <c r="F449" s="18">
        <v>3219081.23</v>
      </c>
      <c r="G449" s="19">
        <f>(C449+D449+E449)/F449</f>
        <v>0.53940619883021712</v>
      </c>
    </row>
    <row r="450" spans="1:7" ht="15.6" customHeight="1" x14ac:dyDescent="0.3">
      <c r="A450" s="8" t="s">
        <v>314</v>
      </c>
      <c r="B450" s="24" t="s">
        <v>31</v>
      </c>
      <c r="C450" s="18">
        <v>13244592.91</v>
      </c>
      <c r="D450" s="18">
        <v>2235573.6</v>
      </c>
      <c r="E450" s="18">
        <v>0</v>
      </c>
      <c r="F450" s="18">
        <v>28718841.960000001</v>
      </c>
      <c r="G450" s="19">
        <f>(C450+D450+E450)/F450</f>
        <v>0.53902474659531852</v>
      </c>
    </row>
    <row r="451" spans="1:7" ht="15.6" customHeight="1" x14ac:dyDescent="0.3">
      <c r="A451" s="8" t="s">
        <v>607</v>
      </c>
      <c r="B451" s="24" t="s">
        <v>24</v>
      </c>
      <c r="C451" s="18">
        <v>12689837.699999999</v>
      </c>
      <c r="D451" s="18">
        <v>798159.54</v>
      </c>
      <c r="E451" s="18">
        <v>0</v>
      </c>
      <c r="F451" s="18">
        <v>25054122.189999998</v>
      </c>
      <c r="G451" s="19">
        <f>(C451+D451+E451)/F451</f>
        <v>0.53835441280730811</v>
      </c>
    </row>
    <row r="452" spans="1:7" ht="15.6" customHeight="1" x14ac:dyDescent="0.3">
      <c r="A452" s="8" t="s">
        <v>284</v>
      </c>
      <c r="B452" s="24" t="s">
        <v>37</v>
      </c>
      <c r="C452" s="18">
        <v>91331042.579999998</v>
      </c>
      <c r="D452" s="18">
        <v>11390353.08</v>
      </c>
      <c r="E452" s="18">
        <v>63358773.920000002</v>
      </c>
      <c r="F452" s="18">
        <v>308500498.20000005</v>
      </c>
      <c r="G452" s="19">
        <f>(C452+D452+E452)/F452</f>
        <v>0.53834651985660864</v>
      </c>
    </row>
    <row r="453" spans="1:7" ht="15.6" customHeight="1" x14ac:dyDescent="0.3">
      <c r="A453" s="8" t="s">
        <v>417</v>
      </c>
      <c r="B453" s="24" t="s">
        <v>31</v>
      </c>
      <c r="C453" s="18">
        <v>571522.88</v>
      </c>
      <c r="D453" s="18">
        <v>66401.649999999994</v>
      </c>
      <c r="E453" s="18">
        <v>0</v>
      </c>
      <c r="F453" s="18">
        <v>1186107.7</v>
      </c>
      <c r="G453" s="19">
        <f>(C453+D453+E453)/F453</f>
        <v>0.53783019029384938</v>
      </c>
    </row>
    <row r="454" spans="1:7" ht="15.6" customHeight="1" x14ac:dyDescent="0.3">
      <c r="A454" s="8" t="s">
        <v>42</v>
      </c>
      <c r="B454" s="24" t="s">
        <v>31</v>
      </c>
      <c r="C454" s="18">
        <v>5824321.8799999999</v>
      </c>
      <c r="D454" s="18">
        <v>1251500.78</v>
      </c>
      <c r="E454" s="18">
        <v>0</v>
      </c>
      <c r="F454" s="18">
        <v>13189230.26</v>
      </c>
      <c r="G454" s="19">
        <f>(C454+D454+E454)/F454</f>
        <v>0.53648488353860924</v>
      </c>
    </row>
    <row r="455" spans="1:7" ht="15.6" customHeight="1" x14ac:dyDescent="0.3">
      <c r="A455" s="8" t="s">
        <v>293</v>
      </c>
      <c r="B455" s="24" t="s">
        <v>17</v>
      </c>
      <c r="C455" s="18">
        <v>833789.98</v>
      </c>
      <c r="D455" s="18">
        <v>559709.07999999996</v>
      </c>
      <c r="E455" s="18">
        <v>0</v>
      </c>
      <c r="F455" s="18">
        <v>2604240.61</v>
      </c>
      <c r="G455" s="19">
        <f>(C455+D455+E455)/F455</f>
        <v>0.53508844561025415</v>
      </c>
    </row>
    <row r="456" spans="1:7" ht="15.6" customHeight="1" x14ac:dyDescent="0.3">
      <c r="A456" s="8" t="s">
        <v>234</v>
      </c>
      <c r="B456" s="24" t="s">
        <v>23</v>
      </c>
      <c r="C456" s="18">
        <v>8770163.7200000007</v>
      </c>
      <c r="D456" s="18">
        <v>338349.85</v>
      </c>
      <c r="E456" s="18">
        <v>0</v>
      </c>
      <c r="F456" s="18">
        <v>17026098.950000003</v>
      </c>
      <c r="G456" s="19">
        <f>(C456+D456+E456)/F456</f>
        <v>0.53497360709277442</v>
      </c>
    </row>
    <row r="457" spans="1:7" ht="15.6" customHeight="1" x14ac:dyDescent="0.3">
      <c r="A457" s="8" t="s">
        <v>431</v>
      </c>
      <c r="B457" s="24" t="s">
        <v>37</v>
      </c>
      <c r="C457" s="18">
        <v>1866882.35</v>
      </c>
      <c r="D457" s="18">
        <v>199346.02</v>
      </c>
      <c r="E457" s="18">
        <v>0</v>
      </c>
      <c r="F457" s="18">
        <v>3875596.4400000004</v>
      </c>
      <c r="G457" s="19">
        <f>(C457+D457+E457)/F457</f>
        <v>0.53313816388994306</v>
      </c>
    </row>
    <row r="458" spans="1:7" ht="15.6" customHeight="1" x14ac:dyDescent="0.3">
      <c r="A458" s="8" t="s">
        <v>92</v>
      </c>
      <c r="B458" s="24" t="s">
        <v>31</v>
      </c>
      <c r="C458" s="18">
        <v>1065118.17</v>
      </c>
      <c r="D458" s="18">
        <v>335885.65</v>
      </c>
      <c r="E458" s="18">
        <v>0</v>
      </c>
      <c r="F458" s="18">
        <v>2630914.8899999997</v>
      </c>
      <c r="G458" s="19">
        <f>(C458+D458+E458)/F458</f>
        <v>0.53251582760246574</v>
      </c>
    </row>
    <row r="459" spans="1:7" ht="15.6" customHeight="1" x14ac:dyDescent="0.3">
      <c r="A459" s="8" t="s">
        <v>259</v>
      </c>
      <c r="B459" s="24" t="s">
        <v>58</v>
      </c>
      <c r="C459" s="18">
        <v>792515.56</v>
      </c>
      <c r="D459" s="18">
        <v>180323.92</v>
      </c>
      <c r="E459" s="18">
        <v>0</v>
      </c>
      <c r="F459" s="18">
        <v>1829726.93</v>
      </c>
      <c r="G459" s="19">
        <f>(C459+D459+E459)/F459</f>
        <v>0.53168561059545649</v>
      </c>
    </row>
    <row r="460" spans="1:7" ht="15.6" customHeight="1" x14ac:dyDescent="0.3">
      <c r="A460" s="8" t="s">
        <v>211</v>
      </c>
      <c r="B460" s="24" t="s">
        <v>23</v>
      </c>
      <c r="C460" s="18">
        <v>283588.77</v>
      </c>
      <c r="D460" s="18">
        <v>69732.399999999994</v>
      </c>
      <c r="E460" s="18">
        <v>0</v>
      </c>
      <c r="F460" s="18">
        <v>664971.13</v>
      </c>
      <c r="G460" s="19">
        <f>(C460+D460+E460)/F460</f>
        <v>0.53133309712257737</v>
      </c>
    </row>
    <row r="461" spans="1:7" ht="15.6" customHeight="1" x14ac:dyDescent="0.3">
      <c r="A461" s="8" t="s">
        <v>267</v>
      </c>
      <c r="B461" s="24" t="s">
        <v>17</v>
      </c>
      <c r="C461" s="18">
        <v>7120993.54</v>
      </c>
      <c r="D461" s="18">
        <v>1404025.55</v>
      </c>
      <c r="E461" s="18">
        <v>1285202.43</v>
      </c>
      <c r="F461" s="18">
        <v>18475520.739999998</v>
      </c>
      <c r="G461" s="19">
        <f>(C461+D461+E461)/F461</f>
        <v>0.53098484519359757</v>
      </c>
    </row>
    <row r="462" spans="1:7" ht="15.6" customHeight="1" x14ac:dyDescent="0.3">
      <c r="A462" s="8" t="s">
        <v>254</v>
      </c>
      <c r="B462" s="24" t="s">
        <v>23</v>
      </c>
      <c r="C462" s="18">
        <v>2445192.77</v>
      </c>
      <c r="D462" s="18">
        <v>221218.37</v>
      </c>
      <c r="E462" s="18">
        <v>0</v>
      </c>
      <c r="F462" s="18">
        <v>5022991.8600000003</v>
      </c>
      <c r="G462" s="19">
        <f>(C462+D462+E462)/F462</f>
        <v>0.5308412225856165</v>
      </c>
    </row>
    <row r="463" spans="1:7" ht="15.6" customHeight="1" x14ac:dyDescent="0.3">
      <c r="A463" s="8" t="s">
        <v>195</v>
      </c>
      <c r="B463" s="24" t="s">
        <v>58</v>
      </c>
      <c r="C463" s="18">
        <v>1974597.09</v>
      </c>
      <c r="D463" s="18">
        <v>848662.95</v>
      </c>
      <c r="E463" s="18">
        <v>0</v>
      </c>
      <c r="F463" s="18">
        <v>5321921.1500000004</v>
      </c>
      <c r="G463" s="19">
        <f>(C463+D463+E463)/F463</f>
        <v>0.53049640541930987</v>
      </c>
    </row>
    <row r="464" spans="1:7" ht="15.6" customHeight="1" x14ac:dyDescent="0.3">
      <c r="A464" s="8" t="s">
        <v>100</v>
      </c>
      <c r="B464" s="24" t="s">
        <v>31</v>
      </c>
      <c r="C464" s="18">
        <v>1372593.03</v>
      </c>
      <c r="D464" s="18">
        <v>389804.95</v>
      </c>
      <c r="E464" s="18">
        <v>0</v>
      </c>
      <c r="F464" s="18">
        <v>3322260.2100000004</v>
      </c>
      <c r="G464" s="19">
        <f>(C464+D464+E464)/F464</f>
        <v>0.53048162052303538</v>
      </c>
    </row>
    <row r="465" spans="1:7" ht="15.6" customHeight="1" x14ac:dyDescent="0.3">
      <c r="A465" s="8" t="s">
        <v>514</v>
      </c>
      <c r="B465" s="24" t="s">
        <v>17</v>
      </c>
      <c r="C465" s="18">
        <v>407204.3</v>
      </c>
      <c r="D465" s="18">
        <v>45373.82</v>
      </c>
      <c r="E465" s="18">
        <v>0</v>
      </c>
      <c r="F465" s="18">
        <v>853413.27999999991</v>
      </c>
      <c r="G465" s="19">
        <f>(C465+D465+E465)/F465</f>
        <v>0.53031530046028819</v>
      </c>
    </row>
    <row r="466" spans="1:7" ht="15.6" customHeight="1" x14ac:dyDescent="0.3">
      <c r="A466" s="8" t="s">
        <v>379</v>
      </c>
      <c r="B466" s="24" t="s">
        <v>31</v>
      </c>
      <c r="C466" s="18">
        <v>1922848.6</v>
      </c>
      <c r="D466" s="18">
        <v>396209.29</v>
      </c>
      <c r="E466" s="18">
        <v>0</v>
      </c>
      <c r="F466" s="18">
        <v>4378163</v>
      </c>
      <c r="G466" s="19">
        <f>(C466+D466+E466)/F466</f>
        <v>0.52968742598208429</v>
      </c>
    </row>
    <row r="467" spans="1:7" ht="15.6" customHeight="1" x14ac:dyDescent="0.3">
      <c r="A467" s="8" t="s">
        <v>305</v>
      </c>
      <c r="B467" s="24" t="s">
        <v>17</v>
      </c>
      <c r="C467" s="18">
        <v>2086966.06</v>
      </c>
      <c r="D467" s="18">
        <v>131842.22</v>
      </c>
      <c r="E467" s="18">
        <v>439870.21</v>
      </c>
      <c r="F467" s="18">
        <v>5034365.5199999996</v>
      </c>
      <c r="G467" s="19">
        <f>(C467+D467+E467)/F467</f>
        <v>0.52810597074008259</v>
      </c>
    </row>
    <row r="468" spans="1:7" ht="15.6" customHeight="1" x14ac:dyDescent="0.3">
      <c r="A468" s="8" t="s">
        <v>266</v>
      </c>
      <c r="B468" s="24" t="s">
        <v>17</v>
      </c>
      <c r="C468" s="18">
        <v>6128113.3499999996</v>
      </c>
      <c r="D468" s="18">
        <v>664366.30000000005</v>
      </c>
      <c r="E468" s="18">
        <v>0</v>
      </c>
      <c r="F468" s="18">
        <v>12868700.59</v>
      </c>
      <c r="G468" s="19">
        <f>(C468+D468+E468)/F468</f>
        <v>0.52782948849383393</v>
      </c>
    </row>
    <row r="469" spans="1:7" ht="15.6" customHeight="1" x14ac:dyDescent="0.3">
      <c r="A469" s="8" t="s">
        <v>436</v>
      </c>
      <c r="B469" s="24" t="s">
        <v>17</v>
      </c>
      <c r="C469" s="18">
        <v>1196284.78</v>
      </c>
      <c r="D469" s="18">
        <v>305547.09999999998</v>
      </c>
      <c r="E469" s="18">
        <v>0</v>
      </c>
      <c r="F469" s="18">
        <v>2845555.69</v>
      </c>
      <c r="G469" s="19">
        <f>(C469+D469+E469)/F469</f>
        <v>0.52778158068661796</v>
      </c>
    </row>
    <row r="470" spans="1:7" ht="15.6" customHeight="1" x14ac:dyDescent="0.3">
      <c r="A470" s="8" t="s">
        <v>546</v>
      </c>
      <c r="B470" s="24" t="s">
        <v>23</v>
      </c>
      <c r="C470" s="18">
        <v>1077937.5900000001</v>
      </c>
      <c r="D470" s="18">
        <v>18145.48</v>
      </c>
      <c r="E470" s="18">
        <v>0</v>
      </c>
      <c r="F470" s="18">
        <v>2081381.17</v>
      </c>
      <c r="G470" s="19">
        <f>(C470+D470+E470)/F470</f>
        <v>0.52661333051264225</v>
      </c>
    </row>
    <row r="471" spans="1:7" ht="15.6" customHeight="1" x14ac:dyDescent="0.3">
      <c r="A471" s="8" t="s">
        <v>220</v>
      </c>
      <c r="B471" s="24" t="s">
        <v>20</v>
      </c>
      <c r="C471" s="18">
        <v>1583663.99</v>
      </c>
      <c r="D471" s="18">
        <v>177621.93</v>
      </c>
      <c r="E471" s="18">
        <v>0</v>
      </c>
      <c r="F471" s="18">
        <v>3347161.47</v>
      </c>
      <c r="G471" s="19">
        <f>(C471+D471+E471)/F471</f>
        <v>0.52620285450405824</v>
      </c>
    </row>
    <row r="472" spans="1:7" ht="15.6" customHeight="1" x14ac:dyDescent="0.3">
      <c r="A472" s="8" t="s">
        <v>399</v>
      </c>
      <c r="B472" s="24" t="s">
        <v>24</v>
      </c>
      <c r="C472" s="18">
        <v>20880933.550000001</v>
      </c>
      <c r="D472" s="18">
        <v>2724144.74</v>
      </c>
      <c r="E472" s="18">
        <v>500000</v>
      </c>
      <c r="F472" s="18">
        <v>45891204.310000002</v>
      </c>
      <c r="G472" s="19">
        <f>(C472+D472+E472)/F472</f>
        <v>0.52526575958145727</v>
      </c>
    </row>
    <row r="473" spans="1:7" ht="15.6" customHeight="1" x14ac:dyDescent="0.3">
      <c r="A473" s="8" t="s">
        <v>62</v>
      </c>
      <c r="B473" s="24" t="s">
        <v>58</v>
      </c>
      <c r="C473" s="18">
        <v>1121889.94</v>
      </c>
      <c r="D473" s="18">
        <v>251428.64</v>
      </c>
      <c r="E473" s="18">
        <v>0</v>
      </c>
      <c r="F473" s="18">
        <v>2615822.29</v>
      </c>
      <c r="G473" s="19">
        <f>(C473+D473+E473)/F473</f>
        <v>0.52500454073277281</v>
      </c>
    </row>
    <row r="474" spans="1:7" ht="15.6" customHeight="1" x14ac:dyDescent="0.3">
      <c r="A474" s="8" t="s">
        <v>184</v>
      </c>
      <c r="B474" s="24" t="s">
        <v>17</v>
      </c>
      <c r="C474" s="18">
        <v>685400.14</v>
      </c>
      <c r="D474" s="18">
        <v>74880</v>
      </c>
      <c r="E474" s="18">
        <v>0</v>
      </c>
      <c r="F474" s="18">
        <v>1450190.88</v>
      </c>
      <c r="G474" s="19">
        <f>(C474+D474+E474)/F474</f>
        <v>0.52426211644635368</v>
      </c>
    </row>
    <row r="475" spans="1:7" ht="15.6" customHeight="1" x14ac:dyDescent="0.3">
      <c r="A475" s="8" t="s">
        <v>41</v>
      </c>
      <c r="B475" s="24" t="s">
        <v>27</v>
      </c>
      <c r="C475" s="18">
        <v>1028074.15</v>
      </c>
      <c r="D475" s="18">
        <v>707019.39</v>
      </c>
      <c r="E475" s="18">
        <v>0</v>
      </c>
      <c r="F475" s="18">
        <v>3337955.11</v>
      </c>
      <c r="G475" s="19">
        <f>(C475+D475+E475)/F475</f>
        <v>0.51980733198056706</v>
      </c>
    </row>
    <row r="476" spans="1:7" ht="15.6" customHeight="1" x14ac:dyDescent="0.3">
      <c r="A476" s="8" t="s">
        <v>510</v>
      </c>
      <c r="B476" s="24" t="s">
        <v>58</v>
      </c>
      <c r="C476" s="18">
        <v>1354953.66</v>
      </c>
      <c r="D476" s="18">
        <v>129511.45</v>
      </c>
      <c r="E476" s="18">
        <v>0</v>
      </c>
      <c r="F476" s="18">
        <v>2856022.62</v>
      </c>
      <c r="G476" s="19">
        <f>(C476+D476+E476)/F476</f>
        <v>0.51976658014004096</v>
      </c>
    </row>
    <row r="477" spans="1:7" ht="15.6" customHeight="1" x14ac:dyDescent="0.3">
      <c r="A477" s="8" t="s">
        <v>106</v>
      </c>
      <c r="B477" s="24" t="s">
        <v>17</v>
      </c>
      <c r="C477" s="18">
        <v>1725868.34</v>
      </c>
      <c r="D477" s="18">
        <v>0</v>
      </c>
      <c r="E477" s="18">
        <v>0</v>
      </c>
      <c r="F477" s="18">
        <v>3323911.07</v>
      </c>
      <c r="G477" s="19">
        <f>(C477+D477+E477)/F477</f>
        <v>0.51922819343057824</v>
      </c>
    </row>
    <row r="478" spans="1:7" ht="15.6" customHeight="1" x14ac:dyDescent="0.3">
      <c r="A478" s="8" t="s">
        <v>437</v>
      </c>
      <c r="B478" s="24" t="s">
        <v>31</v>
      </c>
      <c r="C478" s="18">
        <v>831365.29</v>
      </c>
      <c r="D478" s="18">
        <v>159836.4</v>
      </c>
      <c r="E478" s="18">
        <v>100000</v>
      </c>
      <c r="F478" s="18">
        <v>2101687.92</v>
      </c>
      <c r="G478" s="19">
        <f>(C478+D478+E478)/F478</f>
        <v>0.51920253221991208</v>
      </c>
    </row>
    <row r="479" spans="1:7" ht="15.6" customHeight="1" x14ac:dyDescent="0.3">
      <c r="A479" s="8" t="s">
        <v>493</v>
      </c>
      <c r="B479" s="24" t="s">
        <v>58</v>
      </c>
      <c r="C479" s="18">
        <v>1348970.36</v>
      </c>
      <c r="D479" s="18">
        <v>533547.14</v>
      </c>
      <c r="E479" s="18">
        <v>0</v>
      </c>
      <c r="F479" s="18">
        <v>3635687.0000000005</v>
      </c>
      <c r="G479" s="19">
        <f>(C479+D479+E479)/F479</f>
        <v>0.51778866002491408</v>
      </c>
    </row>
    <row r="480" spans="1:7" ht="15.6" customHeight="1" x14ac:dyDescent="0.3">
      <c r="A480" s="8" t="s">
        <v>4</v>
      </c>
      <c r="B480" s="24" t="s">
        <v>27</v>
      </c>
      <c r="C480" s="18">
        <v>375138361.05000001</v>
      </c>
      <c r="D480" s="18">
        <v>14157864.779999999</v>
      </c>
      <c r="E480" s="18">
        <v>13780723.49</v>
      </c>
      <c r="F480" s="18">
        <v>778546758.47000003</v>
      </c>
      <c r="G480" s="19">
        <f>(C480+D480+E480)/F480</f>
        <v>0.51772991786919353</v>
      </c>
    </row>
    <row r="481" spans="1:7" ht="15.6" customHeight="1" x14ac:dyDescent="0.3">
      <c r="A481" s="8" t="s">
        <v>395</v>
      </c>
      <c r="B481" s="24" t="s">
        <v>17</v>
      </c>
      <c r="C481" s="18">
        <v>778417.91</v>
      </c>
      <c r="D481" s="18">
        <v>65271.86</v>
      </c>
      <c r="E481" s="18">
        <v>0</v>
      </c>
      <c r="F481" s="18">
        <v>1637416.3800000001</v>
      </c>
      <c r="G481" s="19">
        <f>(C481+D481+E481)/F481</f>
        <v>0.51525670581113892</v>
      </c>
    </row>
    <row r="482" spans="1:7" ht="15.6" customHeight="1" x14ac:dyDescent="0.3">
      <c r="A482" s="8" t="s">
        <v>247</v>
      </c>
      <c r="B482" s="24" t="s">
        <v>23</v>
      </c>
      <c r="C482" s="18">
        <v>2346758.02</v>
      </c>
      <c r="D482" s="18">
        <v>40369.599999999999</v>
      </c>
      <c r="E482" s="18">
        <v>0</v>
      </c>
      <c r="F482" s="18">
        <v>4637453.59</v>
      </c>
      <c r="G482" s="19">
        <f>(C482+D482+E482)/F482</f>
        <v>0.51474965165096132</v>
      </c>
    </row>
    <row r="483" spans="1:7" ht="15.6" customHeight="1" x14ac:dyDescent="0.3">
      <c r="A483" s="8" t="s">
        <v>165</v>
      </c>
      <c r="B483" s="24" t="s">
        <v>27</v>
      </c>
      <c r="C483" s="18">
        <v>1779183.05</v>
      </c>
      <c r="D483" s="18">
        <v>383665.25</v>
      </c>
      <c r="E483" s="18">
        <v>0</v>
      </c>
      <c r="F483" s="18">
        <v>4214326.43</v>
      </c>
      <c r="G483" s="19">
        <f>(C483+D483+E483)/F483</f>
        <v>0.51321328234177621</v>
      </c>
    </row>
    <row r="484" spans="1:7" ht="15.6" customHeight="1" x14ac:dyDescent="0.3">
      <c r="A484" s="8" t="s">
        <v>425</v>
      </c>
      <c r="B484" s="24" t="s">
        <v>31</v>
      </c>
      <c r="C484" s="18">
        <v>2254300.66</v>
      </c>
      <c r="D484" s="18">
        <v>690859.83</v>
      </c>
      <c r="E484" s="18">
        <v>0</v>
      </c>
      <c r="F484" s="18">
        <v>5753276.6200000001</v>
      </c>
      <c r="G484" s="19">
        <f>(C484+D484+E484)/F484</f>
        <v>0.51191011392739194</v>
      </c>
    </row>
    <row r="485" spans="1:7" ht="15.6" customHeight="1" x14ac:dyDescent="0.3">
      <c r="A485" s="8" t="s">
        <v>295</v>
      </c>
      <c r="B485" s="24" t="s">
        <v>37</v>
      </c>
      <c r="C485" s="18">
        <v>31431995.34</v>
      </c>
      <c r="D485" s="18">
        <v>4937745.2</v>
      </c>
      <c r="E485" s="18">
        <v>0</v>
      </c>
      <c r="F485" s="18">
        <v>71051070.439999998</v>
      </c>
      <c r="G485" s="19">
        <f>(C485+D485+E485)/F485</f>
        <v>0.51188166926651579</v>
      </c>
    </row>
    <row r="486" spans="1:7" ht="15.6" customHeight="1" x14ac:dyDescent="0.3">
      <c r="A486" s="8" t="s">
        <v>511</v>
      </c>
      <c r="B486" s="24" t="s">
        <v>58</v>
      </c>
      <c r="C486" s="18">
        <v>476436.09</v>
      </c>
      <c r="D486" s="18">
        <v>199829.71</v>
      </c>
      <c r="E486" s="18">
        <v>0</v>
      </c>
      <c r="F486" s="18">
        <v>1323303.55</v>
      </c>
      <c r="G486" s="19">
        <f>(C486+D486+E486)/F486</f>
        <v>0.51104359237908792</v>
      </c>
    </row>
    <row r="487" spans="1:7" ht="15.6" customHeight="1" x14ac:dyDescent="0.3">
      <c r="A487" s="8" t="s">
        <v>459</v>
      </c>
      <c r="B487" s="24" t="s">
        <v>31</v>
      </c>
      <c r="C487" s="18">
        <v>17138483.010000002</v>
      </c>
      <c r="D487" s="18">
        <v>2873405</v>
      </c>
      <c r="E487" s="18">
        <v>1724250</v>
      </c>
      <c r="F487" s="18">
        <v>42602826.280000001</v>
      </c>
      <c r="G487" s="19">
        <f>(C487+D487+E487)/F487</f>
        <v>0.51020413216585314</v>
      </c>
    </row>
    <row r="488" spans="1:7" ht="15.6" customHeight="1" x14ac:dyDescent="0.3">
      <c r="A488" s="8" t="s">
        <v>352</v>
      </c>
      <c r="B488" s="24" t="s">
        <v>23</v>
      </c>
      <c r="C488" s="18">
        <v>4946039.13</v>
      </c>
      <c r="D488" s="18">
        <v>180346.33</v>
      </c>
      <c r="E488" s="18">
        <v>0</v>
      </c>
      <c r="F488" s="18">
        <v>10064704.85</v>
      </c>
      <c r="G488" s="19">
        <f>(C488+D488+E488)/F488</f>
        <v>0.50934285072452967</v>
      </c>
    </row>
    <row r="489" spans="1:7" ht="15.6" customHeight="1" x14ac:dyDescent="0.3">
      <c r="A489" s="8" t="s">
        <v>450</v>
      </c>
      <c r="B489" s="24" t="s">
        <v>31</v>
      </c>
      <c r="C489" s="18">
        <v>5652646.4699999997</v>
      </c>
      <c r="D489" s="18">
        <v>490556.38</v>
      </c>
      <c r="E489" s="18">
        <v>0</v>
      </c>
      <c r="F489" s="18">
        <v>12086720.640000002</v>
      </c>
      <c r="G489" s="19">
        <f>(C489+D489+E489)/F489</f>
        <v>0.50826051440864595</v>
      </c>
    </row>
    <row r="490" spans="1:7" ht="15.6" customHeight="1" x14ac:dyDescent="0.3">
      <c r="A490" s="8" t="s">
        <v>49</v>
      </c>
      <c r="B490" s="24" t="s">
        <v>27</v>
      </c>
      <c r="C490" s="18">
        <v>2998811.86</v>
      </c>
      <c r="D490" s="18">
        <v>1047988.37</v>
      </c>
      <c r="E490" s="18">
        <v>0</v>
      </c>
      <c r="F490" s="18">
        <v>7981011.5200000005</v>
      </c>
      <c r="G490" s="19">
        <f>(C490+D490+E490)/F490</f>
        <v>0.5070535507759798</v>
      </c>
    </row>
    <row r="491" spans="1:7" ht="15.6" customHeight="1" x14ac:dyDescent="0.3">
      <c r="A491" s="8" t="s">
        <v>186</v>
      </c>
      <c r="B491" s="24" t="s">
        <v>23</v>
      </c>
      <c r="C491" s="18">
        <v>5775685.8700000001</v>
      </c>
      <c r="D491" s="18">
        <v>177210.23</v>
      </c>
      <c r="E491" s="18">
        <v>0</v>
      </c>
      <c r="F491" s="18">
        <v>11763356.530000001</v>
      </c>
      <c r="G491" s="19">
        <f>(C491+D491+E491)/F491</f>
        <v>0.50605421036235476</v>
      </c>
    </row>
    <row r="492" spans="1:7" ht="15.6" customHeight="1" x14ac:dyDescent="0.3">
      <c r="A492" s="8" t="s">
        <v>271</v>
      </c>
      <c r="B492" s="24" t="s">
        <v>23</v>
      </c>
      <c r="C492" s="18">
        <v>4829209.16</v>
      </c>
      <c r="D492" s="18">
        <v>14850.85</v>
      </c>
      <c r="E492" s="18">
        <v>0</v>
      </c>
      <c r="F492" s="18">
        <v>9580988.5000000019</v>
      </c>
      <c r="G492" s="19">
        <f>(C492+D492+E492)/F492</f>
        <v>0.50559083856535247</v>
      </c>
    </row>
    <row r="493" spans="1:7" ht="15.6" customHeight="1" x14ac:dyDescent="0.3">
      <c r="A493" s="8" t="s">
        <v>5</v>
      </c>
      <c r="B493" s="24" t="s">
        <v>24</v>
      </c>
      <c r="C493" s="18">
        <v>436152234.56999999</v>
      </c>
      <c r="D493" s="18">
        <v>16415283.91</v>
      </c>
      <c r="E493" s="18">
        <v>57034111.689999998</v>
      </c>
      <c r="F493" s="18">
        <v>1008775929.9099998</v>
      </c>
      <c r="G493" s="19">
        <f>(C493+D493+E493)/F493</f>
        <v>0.5051683085018347</v>
      </c>
    </row>
    <row r="494" spans="1:7" ht="15.6" customHeight="1" x14ac:dyDescent="0.3">
      <c r="A494" s="8" t="s">
        <v>55</v>
      </c>
      <c r="B494" s="24" t="s">
        <v>27</v>
      </c>
      <c r="C494" s="18">
        <v>11841097.92</v>
      </c>
      <c r="D494" s="18">
        <v>1077789.1100000001</v>
      </c>
      <c r="E494" s="18">
        <v>1969437</v>
      </c>
      <c r="F494" s="18">
        <v>29515499.539999999</v>
      </c>
      <c r="G494" s="19">
        <f>(C494+D494+E494)/F494</f>
        <v>0.50442392173722295</v>
      </c>
    </row>
    <row r="495" spans="1:7" ht="15.6" customHeight="1" x14ac:dyDescent="0.3">
      <c r="A495" s="8" t="s">
        <v>565</v>
      </c>
      <c r="B495" s="24" t="s">
        <v>23</v>
      </c>
      <c r="C495" s="18">
        <v>3701217.9</v>
      </c>
      <c r="D495" s="18">
        <v>225489.59</v>
      </c>
      <c r="E495" s="18">
        <v>0</v>
      </c>
      <c r="F495" s="18">
        <v>7793889.1599999992</v>
      </c>
      <c r="G495" s="19">
        <f>(C495+D495+E495)/F495</f>
        <v>0.50381874945729921</v>
      </c>
    </row>
    <row r="496" spans="1:7" ht="15.6" customHeight="1" x14ac:dyDescent="0.3">
      <c r="A496" s="8" t="s">
        <v>477</v>
      </c>
      <c r="B496" s="24" t="s">
        <v>17</v>
      </c>
      <c r="C496" s="18">
        <v>2258029.73</v>
      </c>
      <c r="D496" s="18">
        <v>60000</v>
      </c>
      <c r="E496" s="18">
        <v>0</v>
      </c>
      <c r="F496" s="18">
        <v>4606598.2700000005</v>
      </c>
      <c r="G496" s="19">
        <f>(C496+D496+E496)/F496</f>
        <v>0.50319771643555966</v>
      </c>
    </row>
    <row r="497" spans="1:7" ht="15.6" customHeight="1" x14ac:dyDescent="0.3">
      <c r="A497" s="8" t="s">
        <v>593</v>
      </c>
      <c r="B497" s="24" t="s">
        <v>17</v>
      </c>
      <c r="C497" s="18">
        <v>342580.15</v>
      </c>
      <c r="D497" s="18">
        <v>56680</v>
      </c>
      <c r="E497" s="18">
        <v>0</v>
      </c>
      <c r="F497" s="18">
        <v>796598.6100000001</v>
      </c>
      <c r="G497" s="19">
        <f>(C497+D497+E497)/F497</f>
        <v>0.5012061846304251</v>
      </c>
    </row>
    <row r="498" spans="1:7" ht="15.6" customHeight="1" x14ac:dyDescent="0.3">
      <c r="A498" s="8" t="s">
        <v>366</v>
      </c>
      <c r="B498" s="24" t="s">
        <v>17</v>
      </c>
      <c r="C498" s="18">
        <v>1633690.09</v>
      </c>
      <c r="D498" s="18">
        <v>75600</v>
      </c>
      <c r="E498" s="18">
        <v>0</v>
      </c>
      <c r="F498" s="18">
        <v>3411095.71</v>
      </c>
      <c r="G498" s="19">
        <f>(C498+D498+E498)/F498</f>
        <v>0.50109707710312246</v>
      </c>
    </row>
    <row r="499" spans="1:7" ht="15.6" customHeight="1" x14ac:dyDescent="0.3">
      <c r="A499" s="8" t="s">
        <v>530</v>
      </c>
      <c r="B499" s="24" t="s">
        <v>20</v>
      </c>
      <c r="C499" s="18">
        <v>1167531.48</v>
      </c>
      <c r="D499" s="18">
        <v>363412.79</v>
      </c>
      <c r="E499" s="18">
        <v>0</v>
      </c>
      <c r="F499" s="18">
        <v>3059851.21</v>
      </c>
      <c r="G499" s="19">
        <f>(C499+D499+E499)/F499</f>
        <v>0.50033291324645812</v>
      </c>
    </row>
    <row r="500" spans="1:7" ht="15.6" customHeight="1" x14ac:dyDescent="0.3">
      <c r="A500" s="8" t="s">
        <v>207</v>
      </c>
      <c r="B500" s="24" t="s">
        <v>23</v>
      </c>
      <c r="C500" s="18">
        <v>536119.46</v>
      </c>
      <c r="D500" s="18">
        <v>89014.2</v>
      </c>
      <c r="E500" s="18">
        <v>0</v>
      </c>
      <c r="F500" s="18">
        <v>1250778.6299999999</v>
      </c>
      <c r="G500" s="19">
        <f>(C500+D500+E500)/F500</f>
        <v>0.49979560331950984</v>
      </c>
    </row>
    <row r="501" spans="1:7" ht="15.6" customHeight="1" x14ac:dyDescent="0.3">
      <c r="A501" s="8" t="s">
        <v>611</v>
      </c>
      <c r="B501" s="24" t="s">
        <v>27</v>
      </c>
      <c r="C501" s="18">
        <v>2028023.4</v>
      </c>
      <c r="D501" s="18">
        <v>942513.27</v>
      </c>
      <c r="E501" s="18">
        <v>0</v>
      </c>
      <c r="F501" s="18">
        <v>5944410.9200000009</v>
      </c>
      <c r="G501" s="19">
        <f>(C501+D501+E501)/F501</f>
        <v>0.49971926738873557</v>
      </c>
    </row>
    <row r="502" spans="1:7" ht="15.6" customHeight="1" x14ac:dyDescent="0.3">
      <c r="A502" s="8" t="s">
        <v>260</v>
      </c>
      <c r="B502" s="24" t="s">
        <v>31</v>
      </c>
      <c r="C502" s="18">
        <v>352589.81</v>
      </c>
      <c r="D502" s="18">
        <v>68931.320000000007</v>
      </c>
      <c r="E502" s="18">
        <v>0</v>
      </c>
      <c r="F502" s="18">
        <v>844599.02</v>
      </c>
      <c r="G502" s="19">
        <f>(C502+D502+E502)/F502</f>
        <v>0.49907840290887384</v>
      </c>
    </row>
    <row r="503" spans="1:7" ht="15.6" customHeight="1" x14ac:dyDescent="0.3">
      <c r="A503" s="8" t="s">
        <v>277</v>
      </c>
      <c r="B503" s="24" t="s">
        <v>27</v>
      </c>
      <c r="C503" s="18">
        <v>908026.18</v>
      </c>
      <c r="D503" s="18">
        <v>493484.39</v>
      </c>
      <c r="E503" s="18">
        <v>0</v>
      </c>
      <c r="F503" s="18">
        <v>2820527.95</v>
      </c>
      <c r="G503" s="19">
        <f>(C503+D503+E503)/F503</f>
        <v>0.49689653669271383</v>
      </c>
    </row>
    <row r="504" spans="1:7" ht="15.6" customHeight="1" x14ac:dyDescent="0.3">
      <c r="A504" s="8" t="s">
        <v>57</v>
      </c>
      <c r="B504" s="24" t="s">
        <v>58</v>
      </c>
      <c r="C504" s="18">
        <v>9480222.5600000005</v>
      </c>
      <c r="D504" s="18">
        <v>1033976.42</v>
      </c>
      <c r="E504" s="18">
        <v>0</v>
      </c>
      <c r="F504" s="18">
        <v>21169498.620000001</v>
      </c>
      <c r="G504" s="19">
        <f>(C504+D504+E504)/F504</f>
        <v>0.49666735942752338</v>
      </c>
    </row>
    <row r="505" spans="1:7" ht="15.6" customHeight="1" x14ac:dyDescent="0.3">
      <c r="A505" s="8" t="s">
        <v>552</v>
      </c>
      <c r="B505" s="24" t="s">
        <v>31</v>
      </c>
      <c r="C505" s="18">
        <v>5643429.1799999997</v>
      </c>
      <c r="D505" s="18">
        <v>565907.03</v>
      </c>
      <c r="E505" s="18">
        <v>0</v>
      </c>
      <c r="F505" s="18">
        <v>12522855.259999998</v>
      </c>
      <c r="G505" s="19">
        <f>(C505+D505+E505)/F505</f>
        <v>0.49584029209645286</v>
      </c>
    </row>
    <row r="506" spans="1:7" ht="15.6" customHeight="1" x14ac:dyDescent="0.3">
      <c r="A506" s="8" t="s">
        <v>357</v>
      </c>
      <c r="B506" s="24" t="s">
        <v>24</v>
      </c>
      <c r="C506" s="18">
        <v>3763695.2</v>
      </c>
      <c r="D506" s="18">
        <v>377202.9</v>
      </c>
      <c r="E506" s="18">
        <v>0</v>
      </c>
      <c r="F506" s="18">
        <v>8362090.5700000012</v>
      </c>
      <c r="G506" s="19">
        <f>(C506+D506+E506)/F506</f>
        <v>0.49519890574445186</v>
      </c>
    </row>
    <row r="507" spans="1:7" ht="15.6" customHeight="1" x14ac:dyDescent="0.3">
      <c r="A507" s="8" t="s">
        <v>457</v>
      </c>
      <c r="B507" s="24" t="s">
        <v>17</v>
      </c>
      <c r="C507" s="18">
        <v>1472725.81</v>
      </c>
      <c r="D507" s="18">
        <v>0</v>
      </c>
      <c r="E507" s="18">
        <v>231747.24</v>
      </c>
      <c r="F507" s="18">
        <v>3442216.3600000003</v>
      </c>
      <c r="G507" s="19">
        <f>(C507+D507+E507)/F507</f>
        <v>0.49516732004608793</v>
      </c>
    </row>
    <row r="508" spans="1:7" ht="15.6" customHeight="1" x14ac:dyDescent="0.3">
      <c r="A508" s="8" t="s">
        <v>478</v>
      </c>
      <c r="B508" s="24" t="s">
        <v>17</v>
      </c>
      <c r="C508" s="18">
        <v>12254495.859999999</v>
      </c>
      <c r="D508" s="18">
        <v>3065476.15</v>
      </c>
      <c r="E508" s="18">
        <v>0</v>
      </c>
      <c r="F508" s="18">
        <v>30939431.229999997</v>
      </c>
      <c r="G508" s="19">
        <f>(C508+D508+E508)/F508</f>
        <v>0.49516010479032979</v>
      </c>
    </row>
    <row r="509" spans="1:7" ht="15.6" customHeight="1" x14ac:dyDescent="0.3">
      <c r="A509" s="8" t="s">
        <v>75</v>
      </c>
      <c r="B509" s="24" t="s">
        <v>27</v>
      </c>
      <c r="C509" s="18">
        <v>20831723.670000002</v>
      </c>
      <c r="D509" s="18">
        <v>1639345.05</v>
      </c>
      <c r="E509" s="18">
        <v>1500000</v>
      </c>
      <c r="F509" s="18">
        <v>48434676.619999997</v>
      </c>
      <c r="G509" s="19">
        <f>(C509+D509+E509)/F509</f>
        <v>0.49491542821825502</v>
      </c>
    </row>
    <row r="510" spans="1:7" ht="15.6" customHeight="1" x14ac:dyDescent="0.3">
      <c r="A510" s="8" t="s">
        <v>80</v>
      </c>
      <c r="B510" s="24" t="s">
        <v>31</v>
      </c>
      <c r="C510" s="18">
        <v>2297635.73</v>
      </c>
      <c r="D510" s="18">
        <v>948198.87</v>
      </c>
      <c r="E510" s="18">
        <v>0</v>
      </c>
      <c r="F510" s="18">
        <v>6559192.0499999989</v>
      </c>
      <c r="G510" s="19">
        <f>(C510+D510+E510)/F510</f>
        <v>0.49485280736672449</v>
      </c>
    </row>
    <row r="511" spans="1:7" ht="15.6" customHeight="1" x14ac:dyDescent="0.3">
      <c r="A511" s="8" t="s">
        <v>134</v>
      </c>
      <c r="B511" s="24" t="s">
        <v>23</v>
      </c>
      <c r="C511" s="18">
        <v>2235144.35</v>
      </c>
      <c r="D511" s="18">
        <v>63643.82</v>
      </c>
      <c r="E511" s="18">
        <v>0</v>
      </c>
      <c r="F511" s="18">
        <v>4651213.99</v>
      </c>
      <c r="G511" s="19">
        <f>(C511+D511+E511)/F511</f>
        <v>0.49423401609608586</v>
      </c>
    </row>
    <row r="512" spans="1:7" ht="15.6" customHeight="1" x14ac:dyDescent="0.3">
      <c r="A512" s="8" t="s">
        <v>349</v>
      </c>
      <c r="B512" s="24" t="s">
        <v>17</v>
      </c>
      <c r="C512" s="18">
        <v>900680.03</v>
      </c>
      <c r="D512" s="18">
        <v>99999.62</v>
      </c>
      <c r="E512" s="18">
        <v>0</v>
      </c>
      <c r="F512" s="18">
        <v>2025245.48</v>
      </c>
      <c r="G512" s="19">
        <f>(C512+D512+E512)/F512</f>
        <v>0.49410289265279589</v>
      </c>
    </row>
    <row r="513" spans="1:7" ht="15.6" customHeight="1" x14ac:dyDescent="0.3">
      <c r="A513" s="8" t="s">
        <v>157</v>
      </c>
      <c r="B513" s="24" t="s">
        <v>31</v>
      </c>
      <c r="C513" s="18">
        <v>729062.17</v>
      </c>
      <c r="D513" s="18">
        <v>817339.98</v>
      </c>
      <c r="E513" s="18">
        <v>0</v>
      </c>
      <c r="F513" s="18">
        <v>3144944.64</v>
      </c>
      <c r="G513" s="19">
        <f>(C513+D513+E513)/F513</f>
        <v>0.49171045185711115</v>
      </c>
    </row>
    <row r="514" spans="1:7" ht="15.6" customHeight="1" x14ac:dyDescent="0.3">
      <c r="A514" s="8" t="s">
        <v>564</v>
      </c>
      <c r="B514" s="24" t="s">
        <v>17</v>
      </c>
      <c r="C514" s="18">
        <v>277060.94</v>
      </c>
      <c r="D514" s="18">
        <v>20000</v>
      </c>
      <c r="E514" s="18">
        <v>0</v>
      </c>
      <c r="F514" s="18">
        <v>605012.32999999996</v>
      </c>
      <c r="G514" s="19">
        <f>(C514+D514+E514)/F514</f>
        <v>0.49099981152450234</v>
      </c>
    </row>
    <row r="515" spans="1:7" ht="15.6" customHeight="1" x14ac:dyDescent="0.3">
      <c r="A515" s="8" t="s">
        <v>84</v>
      </c>
      <c r="B515" s="24" t="s">
        <v>31</v>
      </c>
      <c r="C515" s="18">
        <v>1017445.68</v>
      </c>
      <c r="D515" s="18">
        <v>287667.65999999997</v>
      </c>
      <c r="E515" s="18">
        <v>0</v>
      </c>
      <c r="F515" s="18">
        <v>2661545.3200000003</v>
      </c>
      <c r="G515" s="19">
        <f>(C515+D515+E515)/F515</f>
        <v>0.49035923987197028</v>
      </c>
    </row>
    <row r="516" spans="1:7" ht="15.6" customHeight="1" x14ac:dyDescent="0.3">
      <c r="A516" s="8" t="s">
        <v>7</v>
      </c>
      <c r="B516" s="24" t="s">
        <v>37</v>
      </c>
      <c r="C516" s="18">
        <v>86409524.659999996</v>
      </c>
      <c r="D516" s="18">
        <v>2281229.62</v>
      </c>
      <c r="E516" s="18">
        <v>0</v>
      </c>
      <c r="F516" s="18">
        <v>180902704.59000003</v>
      </c>
      <c r="G516" s="19">
        <f>(C516+D516+E516)/F516</f>
        <v>0.49026770761117</v>
      </c>
    </row>
    <row r="517" spans="1:7" ht="15.6" customHeight="1" x14ac:dyDescent="0.3">
      <c r="A517" s="8" t="s">
        <v>500</v>
      </c>
      <c r="B517" s="24" t="s">
        <v>58</v>
      </c>
      <c r="C517" s="18">
        <v>1051285.74</v>
      </c>
      <c r="D517" s="18">
        <v>283726.78000000003</v>
      </c>
      <c r="E517" s="18">
        <v>-2456.3200000000002</v>
      </c>
      <c r="F517" s="18">
        <v>2718526.7800000003</v>
      </c>
      <c r="G517" s="19">
        <f>(C517+D517+E517)/F517</f>
        <v>0.49017585914676914</v>
      </c>
    </row>
    <row r="518" spans="1:7" ht="15.6" customHeight="1" x14ac:dyDescent="0.3">
      <c r="A518" s="8" t="s">
        <v>64</v>
      </c>
      <c r="B518" s="24" t="s">
        <v>20</v>
      </c>
      <c r="C518" s="18">
        <v>4525004.9400000004</v>
      </c>
      <c r="D518" s="18">
        <v>1053702.3600000001</v>
      </c>
      <c r="E518" s="18">
        <v>98744</v>
      </c>
      <c r="F518" s="18">
        <v>11597731.650000002</v>
      </c>
      <c r="G518" s="19">
        <f>(C518+D518+E518)/F518</f>
        <v>0.48953118345344709</v>
      </c>
    </row>
    <row r="519" spans="1:7" ht="15.6" customHeight="1" x14ac:dyDescent="0.3">
      <c r="A519" s="8" t="s">
        <v>33</v>
      </c>
      <c r="B519" s="24" t="s">
        <v>23</v>
      </c>
      <c r="C519" s="18">
        <v>9651611.5700000003</v>
      </c>
      <c r="D519" s="18">
        <v>1131179.1399999999</v>
      </c>
      <c r="E519" s="18">
        <v>0</v>
      </c>
      <c r="F519" s="18">
        <v>22032936.68</v>
      </c>
      <c r="G519" s="19">
        <f>(C519+D519+E519)/F519</f>
        <v>0.48939416776828865</v>
      </c>
    </row>
    <row r="520" spans="1:7" ht="15.6" customHeight="1" x14ac:dyDescent="0.3">
      <c r="A520" s="8" t="s">
        <v>578</v>
      </c>
      <c r="B520" s="24" t="s">
        <v>24</v>
      </c>
      <c r="C520" s="18">
        <v>3454808.69</v>
      </c>
      <c r="D520" s="18">
        <v>2185590.64</v>
      </c>
      <c r="E520" s="18">
        <v>0</v>
      </c>
      <c r="F520" s="18">
        <v>11538828.460000001</v>
      </c>
      <c r="G520" s="19">
        <f>(C520+D520+E520)/F520</f>
        <v>0.48881906421893367</v>
      </c>
    </row>
    <row r="521" spans="1:7" ht="15.6" customHeight="1" x14ac:dyDescent="0.3">
      <c r="A521" s="8" t="s">
        <v>137</v>
      </c>
      <c r="B521" s="24" t="s">
        <v>24</v>
      </c>
      <c r="C521" s="18">
        <v>12505641.630000001</v>
      </c>
      <c r="D521" s="18">
        <v>993404.65</v>
      </c>
      <c r="E521" s="18">
        <v>0</v>
      </c>
      <c r="F521" s="18">
        <v>27673357.77</v>
      </c>
      <c r="G521" s="19">
        <f>(C521+D521+E521)/F521</f>
        <v>0.4877993625563567</v>
      </c>
    </row>
    <row r="522" spans="1:7" ht="15.6" customHeight="1" x14ac:dyDescent="0.3">
      <c r="A522" s="8" t="s">
        <v>306</v>
      </c>
      <c r="B522" s="24" t="s">
        <v>24</v>
      </c>
      <c r="C522" s="18">
        <v>18841717.059999999</v>
      </c>
      <c r="D522" s="18">
        <v>1020153.03</v>
      </c>
      <c r="E522" s="18">
        <v>5500000</v>
      </c>
      <c r="F522" s="18">
        <v>52233447.440000005</v>
      </c>
      <c r="G522" s="19">
        <f>(C522+D522+E522)/F522</f>
        <v>0.48554846239342914</v>
      </c>
    </row>
    <row r="523" spans="1:7" ht="15.6" customHeight="1" x14ac:dyDescent="0.3">
      <c r="A523" s="8" t="s">
        <v>613</v>
      </c>
      <c r="B523" s="24" t="s">
        <v>58</v>
      </c>
      <c r="C523" s="18">
        <v>1913547.95</v>
      </c>
      <c r="D523" s="18">
        <v>182546.28</v>
      </c>
      <c r="E523" s="18">
        <v>0</v>
      </c>
      <c r="F523" s="18">
        <v>4321326.6099999994</v>
      </c>
      <c r="G523" s="19">
        <f>(C523+D523+E523)/F523</f>
        <v>0.48505804332156238</v>
      </c>
    </row>
    <row r="524" spans="1:7" ht="15.6" customHeight="1" x14ac:dyDescent="0.3">
      <c r="A524" s="8" t="s">
        <v>51</v>
      </c>
      <c r="B524" s="24" t="s">
        <v>37</v>
      </c>
      <c r="C524" s="18">
        <v>45819242.729999997</v>
      </c>
      <c r="D524" s="18">
        <v>15646983.529999999</v>
      </c>
      <c r="E524" s="18">
        <v>3975186.58</v>
      </c>
      <c r="F524" s="18">
        <v>135084589.75999999</v>
      </c>
      <c r="G524" s="19">
        <f>(C524+D524+E524)/F524</f>
        <v>0.48444765577085763</v>
      </c>
    </row>
    <row r="525" spans="1:7" ht="15.6" customHeight="1" x14ac:dyDescent="0.3">
      <c r="A525" s="8" t="s">
        <v>308</v>
      </c>
      <c r="B525" s="24" t="s">
        <v>31</v>
      </c>
      <c r="C525" s="18">
        <v>4052265.9</v>
      </c>
      <c r="D525" s="18">
        <v>674102.71</v>
      </c>
      <c r="E525" s="18">
        <v>0</v>
      </c>
      <c r="F525" s="18">
        <v>9828878.4699999988</v>
      </c>
      <c r="G525" s="19">
        <f>(C525+D525+E525)/F525</f>
        <v>0.48086550509561848</v>
      </c>
    </row>
    <row r="526" spans="1:7" ht="15.6" customHeight="1" x14ac:dyDescent="0.3">
      <c r="A526" s="8" t="s">
        <v>370</v>
      </c>
      <c r="B526" s="24" t="s">
        <v>23</v>
      </c>
      <c r="C526" s="18">
        <v>5762843.9500000002</v>
      </c>
      <c r="D526" s="18">
        <v>249184.07</v>
      </c>
      <c r="E526" s="18">
        <v>0</v>
      </c>
      <c r="F526" s="18">
        <v>12524096.800000001</v>
      </c>
      <c r="G526" s="19">
        <f>(C526+D526+E526)/F526</f>
        <v>0.48003685343600988</v>
      </c>
    </row>
    <row r="527" spans="1:7" ht="15.6" customHeight="1" x14ac:dyDescent="0.3">
      <c r="A527" s="8" t="s">
        <v>78</v>
      </c>
      <c r="B527" s="24" t="s">
        <v>37</v>
      </c>
      <c r="C527" s="18">
        <v>14348771.68</v>
      </c>
      <c r="D527" s="18">
        <v>766167.56</v>
      </c>
      <c r="E527" s="18">
        <v>1794793.72</v>
      </c>
      <c r="F527" s="18">
        <v>35275170.329999998</v>
      </c>
      <c r="G527" s="19">
        <f>(C527+D527+E527)/F527</f>
        <v>0.47936644392667915</v>
      </c>
    </row>
    <row r="528" spans="1:7" ht="15.6" customHeight="1" x14ac:dyDescent="0.3">
      <c r="A528" s="8" t="s">
        <v>413</v>
      </c>
      <c r="B528" s="24" t="s">
        <v>37</v>
      </c>
      <c r="C528" s="18">
        <v>33950371.399999999</v>
      </c>
      <c r="D528" s="18">
        <v>2581468.27</v>
      </c>
      <c r="E528" s="18">
        <v>0</v>
      </c>
      <c r="F528" s="18">
        <v>76382595.669999987</v>
      </c>
      <c r="G528" s="19">
        <f>(C528+D528+E528)/F528</f>
        <v>0.47827439418045647</v>
      </c>
    </row>
    <row r="529" spans="1:7" ht="15.6" customHeight="1" x14ac:dyDescent="0.3">
      <c r="A529" s="8" t="s">
        <v>141</v>
      </c>
      <c r="B529" s="24" t="s">
        <v>27</v>
      </c>
      <c r="C529" s="18">
        <v>3794535.26</v>
      </c>
      <c r="D529" s="18">
        <v>1190697.01</v>
      </c>
      <c r="E529" s="18">
        <v>0</v>
      </c>
      <c r="F529" s="18">
        <v>10434179.549999999</v>
      </c>
      <c r="G529" s="19">
        <f>(C529+D529+E529)/F529</f>
        <v>0.47777903821867818</v>
      </c>
    </row>
    <row r="530" spans="1:7" ht="15.6" customHeight="1" x14ac:dyDescent="0.3">
      <c r="A530" s="8" t="s">
        <v>123</v>
      </c>
      <c r="B530" s="24" t="s">
        <v>58</v>
      </c>
      <c r="C530" s="18">
        <v>6280917.2000000002</v>
      </c>
      <c r="D530" s="18">
        <v>165739.29</v>
      </c>
      <c r="E530" s="18">
        <v>0</v>
      </c>
      <c r="F530" s="18">
        <v>13505119.02</v>
      </c>
      <c r="G530" s="19">
        <f>(C530+D530+E530)/F530</f>
        <v>0.47734910595404739</v>
      </c>
    </row>
    <row r="531" spans="1:7" ht="15.6" customHeight="1" x14ac:dyDescent="0.3">
      <c r="A531" s="8" t="s">
        <v>3</v>
      </c>
      <c r="B531" s="24" t="s">
        <v>20</v>
      </c>
      <c r="C531" s="18">
        <v>139302338.13</v>
      </c>
      <c r="D531" s="18">
        <v>7373844.3200000003</v>
      </c>
      <c r="E531" s="18">
        <v>19650000</v>
      </c>
      <c r="F531" s="18">
        <v>349039485.80999994</v>
      </c>
      <c r="G531" s="19">
        <f>(C531+D531+E531)/F531</f>
        <v>0.47652540532488591</v>
      </c>
    </row>
    <row r="532" spans="1:7" ht="15.6" customHeight="1" x14ac:dyDescent="0.3">
      <c r="A532" s="8" t="s">
        <v>528</v>
      </c>
      <c r="B532" s="24" t="s">
        <v>17</v>
      </c>
      <c r="C532" s="18">
        <v>3087917.75</v>
      </c>
      <c r="D532" s="18">
        <v>72717.570000000007</v>
      </c>
      <c r="E532" s="18">
        <v>0</v>
      </c>
      <c r="F532" s="18">
        <v>6635170.9600000009</v>
      </c>
      <c r="G532" s="19">
        <f>(C532+D532+E532)/F532</f>
        <v>0.47634572478295262</v>
      </c>
    </row>
    <row r="533" spans="1:7" ht="15.6" customHeight="1" x14ac:dyDescent="0.3">
      <c r="A533" s="8" t="s">
        <v>286</v>
      </c>
      <c r="B533" s="24" t="s">
        <v>37</v>
      </c>
      <c r="C533" s="18">
        <v>2735208.29</v>
      </c>
      <c r="D533" s="18">
        <v>180000</v>
      </c>
      <c r="E533" s="18">
        <v>0</v>
      </c>
      <c r="F533" s="18">
        <v>6128012.1200000001</v>
      </c>
      <c r="G533" s="19">
        <f>(C533+D533+E533)/F533</f>
        <v>0.47571842759344934</v>
      </c>
    </row>
    <row r="534" spans="1:7" ht="15.6" customHeight="1" x14ac:dyDescent="0.3">
      <c r="A534" s="8" t="s">
        <v>618</v>
      </c>
      <c r="B534" s="24" t="s">
        <v>31</v>
      </c>
      <c r="C534" s="18">
        <v>2720774.98</v>
      </c>
      <c r="D534" s="18">
        <v>722193.3</v>
      </c>
      <c r="E534" s="18">
        <v>0</v>
      </c>
      <c r="F534" s="18">
        <v>7268596</v>
      </c>
      <c r="G534" s="19">
        <f>(C534+D534+E534)/F534</f>
        <v>0.4736772108396175</v>
      </c>
    </row>
    <row r="535" spans="1:7" ht="15.6" customHeight="1" x14ac:dyDescent="0.3">
      <c r="A535" s="8" t="s">
        <v>576</v>
      </c>
      <c r="B535" s="24" t="s">
        <v>37</v>
      </c>
      <c r="C535" s="18">
        <v>3887131.32</v>
      </c>
      <c r="D535" s="18">
        <v>17450.47</v>
      </c>
      <c r="E535" s="18">
        <v>0</v>
      </c>
      <c r="F535" s="18">
        <v>8254020.8099999996</v>
      </c>
      <c r="G535" s="19">
        <f>(C535+D535+E535)/F535</f>
        <v>0.47305208938527021</v>
      </c>
    </row>
    <row r="536" spans="1:7" ht="15.6" customHeight="1" x14ac:dyDescent="0.3">
      <c r="A536" s="8" t="s">
        <v>572</v>
      </c>
      <c r="B536" s="24" t="s">
        <v>37</v>
      </c>
      <c r="C536" s="18">
        <v>8905392.7899999991</v>
      </c>
      <c r="D536" s="18">
        <v>187816.25</v>
      </c>
      <c r="E536" s="18">
        <v>4672146.2699999996</v>
      </c>
      <c r="F536" s="18">
        <v>29131134.440000001</v>
      </c>
      <c r="G536" s="19">
        <f>(C536+D536+E536)/F536</f>
        <v>0.47253069867058695</v>
      </c>
    </row>
    <row r="537" spans="1:7" ht="15.6" customHeight="1" x14ac:dyDescent="0.3">
      <c r="A537" s="8" t="s">
        <v>334</v>
      </c>
      <c r="B537" s="24" t="s">
        <v>23</v>
      </c>
      <c r="C537" s="18">
        <v>25834806.75</v>
      </c>
      <c r="D537" s="18">
        <v>3181109.96</v>
      </c>
      <c r="E537" s="18">
        <v>0</v>
      </c>
      <c r="F537" s="18">
        <v>61625141.940000005</v>
      </c>
      <c r="G537" s="19">
        <f>(C537+D537+E537)/F537</f>
        <v>0.4708454341289911</v>
      </c>
    </row>
    <row r="538" spans="1:7" ht="15.6" customHeight="1" x14ac:dyDescent="0.3">
      <c r="A538" s="8" t="s">
        <v>52</v>
      </c>
      <c r="B538" s="24" t="s">
        <v>17</v>
      </c>
      <c r="C538" s="18">
        <v>1655389.12</v>
      </c>
      <c r="D538" s="18">
        <v>0</v>
      </c>
      <c r="E538" s="18">
        <v>0</v>
      </c>
      <c r="F538" s="18">
        <v>3527560.2</v>
      </c>
      <c r="G538" s="19">
        <f>(C538+D538+E538)/F538</f>
        <v>0.46927310269573858</v>
      </c>
    </row>
    <row r="539" spans="1:7" ht="15.6" customHeight="1" x14ac:dyDescent="0.3">
      <c r="A539" s="8" t="s">
        <v>74</v>
      </c>
      <c r="B539" s="24" t="s">
        <v>31</v>
      </c>
      <c r="C539" s="18">
        <v>16884128.170000002</v>
      </c>
      <c r="D539" s="18">
        <v>2408281.67</v>
      </c>
      <c r="E539" s="18">
        <v>1210500</v>
      </c>
      <c r="F539" s="18">
        <v>43696891.350000001</v>
      </c>
      <c r="G539" s="19">
        <f>(C539+D539+E539)/F539</f>
        <v>0.46920751583396109</v>
      </c>
    </row>
    <row r="540" spans="1:7" ht="15.6" customHeight="1" x14ac:dyDescent="0.3">
      <c r="A540" s="8" t="s">
        <v>255</v>
      </c>
      <c r="B540" s="24" t="s">
        <v>31</v>
      </c>
      <c r="C540" s="18">
        <v>1665813.24</v>
      </c>
      <c r="D540" s="18">
        <v>584334.48</v>
      </c>
      <c r="E540" s="18">
        <v>0</v>
      </c>
      <c r="F540" s="18">
        <v>4796703.45</v>
      </c>
      <c r="G540" s="19">
        <f>(C540+D540+E540)/F540</f>
        <v>0.46910294610770648</v>
      </c>
    </row>
    <row r="541" spans="1:7" ht="15.6" customHeight="1" x14ac:dyDescent="0.3">
      <c r="A541" s="8" t="s">
        <v>575</v>
      </c>
      <c r="B541" s="24" t="s">
        <v>24</v>
      </c>
      <c r="C541" s="18">
        <v>8496302.7599999998</v>
      </c>
      <c r="D541" s="18">
        <v>1039300.55</v>
      </c>
      <c r="E541" s="18">
        <v>0</v>
      </c>
      <c r="F541" s="18">
        <v>20355054.25</v>
      </c>
      <c r="G541" s="19">
        <f>(C541+D541+E541)/F541</f>
        <v>0.46846366474311907</v>
      </c>
    </row>
    <row r="542" spans="1:7" ht="15.6" customHeight="1" x14ac:dyDescent="0.3">
      <c r="A542" s="8" t="s">
        <v>192</v>
      </c>
      <c r="B542" s="24" t="s">
        <v>27</v>
      </c>
      <c r="C542" s="18">
        <v>1716244.4</v>
      </c>
      <c r="D542" s="18">
        <v>452348.75</v>
      </c>
      <c r="E542" s="18">
        <v>0</v>
      </c>
      <c r="F542" s="18">
        <v>4634717.3</v>
      </c>
      <c r="G542" s="19">
        <f>(C542+D542+E542)/F542</f>
        <v>0.46790192575499695</v>
      </c>
    </row>
    <row r="543" spans="1:7" ht="15.6" customHeight="1" x14ac:dyDescent="0.3">
      <c r="A543" s="8" t="s">
        <v>191</v>
      </c>
      <c r="B543" s="24" t="s">
        <v>23</v>
      </c>
      <c r="C543" s="18">
        <v>836044.95</v>
      </c>
      <c r="D543" s="18">
        <v>242025.22</v>
      </c>
      <c r="E543" s="18">
        <v>0</v>
      </c>
      <c r="F543" s="18">
        <v>2305780.69</v>
      </c>
      <c r="G543" s="19">
        <f>(C543+D543+E543)/F543</f>
        <v>0.46755104450111429</v>
      </c>
    </row>
    <row r="544" spans="1:7" ht="15.6" customHeight="1" x14ac:dyDescent="0.3">
      <c r="A544" s="8" t="s">
        <v>82</v>
      </c>
      <c r="B544" s="24" t="s">
        <v>23</v>
      </c>
      <c r="C544" s="18">
        <v>9971742.5800000001</v>
      </c>
      <c r="D544" s="18">
        <v>1241145.1599999999</v>
      </c>
      <c r="E544" s="18">
        <v>0</v>
      </c>
      <c r="F544" s="18">
        <v>23999636.469999999</v>
      </c>
      <c r="G544" s="19">
        <f>(C544+D544+E544)/F544</f>
        <v>0.46721073271323599</v>
      </c>
    </row>
    <row r="545" spans="1:7" ht="15.6" customHeight="1" x14ac:dyDescent="0.3">
      <c r="A545" s="8" t="s">
        <v>628</v>
      </c>
      <c r="B545" s="24" t="s">
        <v>24</v>
      </c>
      <c r="C545" s="18">
        <v>11617246.699999999</v>
      </c>
      <c r="D545" s="18">
        <v>1812794.62</v>
      </c>
      <c r="E545" s="18">
        <v>0</v>
      </c>
      <c r="F545" s="18">
        <v>28854503.449999999</v>
      </c>
      <c r="G545" s="19">
        <f>(C545+D545+E545)/F545</f>
        <v>0.46544004277432821</v>
      </c>
    </row>
    <row r="546" spans="1:7" ht="15.6" customHeight="1" x14ac:dyDescent="0.3">
      <c r="A546" s="8" t="s">
        <v>408</v>
      </c>
      <c r="B546" s="24" t="s">
        <v>37</v>
      </c>
      <c r="C546" s="18">
        <v>31708652.91</v>
      </c>
      <c r="D546" s="18">
        <v>2814831.78</v>
      </c>
      <c r="E546" s="18">
        <v>4369894.1100000003</v>
      </c>
      <c r="F546" s="18">
        <v>83835526.030000001</v>
      </c>
      <c r="G546" s="19">
        <f>(C546+D546+E546)/F546</f>
        <v>0.46392478990448816</v>
      </c>
    </row>
    <row r="547" spans="1:7" ht="15.6" customHeight="1" x14ac:dyDescent="0.3">
      <c r="A547" s="8" t="s">
        <v>153</v>
      </c>
      <c r="B547" s="24" t="s">
        <v>23</v>
      </c>
      <c r="C547" s="18">
        <v>405637.67</v>
      </c>
      <c r="D547" s="18">
        <v>-41599.61</v>
      </c>
      <c r="E547" s="18">
        <v>0</v>
      </c>
      <c r="F547" s="18">
        <v>785101.36</v>
      </c>
      <c r="G547" s="19">
        <f>(C547+D547+E547)/F547</f>
        <v>0.46368288038629812</v>
      </c>
    </row>
    <row r="548" spans="1:7" ht="15.6" customHeight="1" x14ac:dyDescent="0.3">
      <c r="A548" s="8" t="s">
        <v>529</v>
      </c>
      <c r="B548" s="24" t="s">
        <v>24</v>
      </c>
      <c r="C548" s="18">
        <v>6009986.1100000003</v>
      </c>
      <c r="D548" s="18">
        <v>623353.96</v>
      </c>
      <c r="E548" s="18">
        <v>0</v>
      </c>
      <c r="F548" s="18">
        <v>14344618.390000001</v>
      </c>
      <c r="G548" s="19">
        <f>(C548+D548+E548)/F548</f>
        <v>0.46242708517253206</v>
      </c>
    </row>
    <row r="549" spans="1:7" ht="15.6" customHeight="1" x14ac:dyDescent="0.3">
      <c r="A549" s="8" t="s">
        <v>169</v>
      </c>
      <c r="B549" s="24" t="s">
        <v>31</v>
      </c>
      <c r="C549" s="18">
        <v>1704092.39</v>
      </c>
      <c r="D549" s="18">
        <v>569258.81999999995</v>
      </c>
      <c r="E549" s="18">
        <v>0</v>
      </c>
      <c r="F549" s="18">
        <v>4941583.7500000009</v>
      </c>
      <c r="G549" s="19">
        <f>(C549+D549+E549)/F549</f>
        <v>0.46004506348799601</v>
      </c>
    </row>
    <row r="550" spans="1:7" ht="15.6" customHeight="1" x14ac:dyDescent="0.3">
      <c r="A550" s="8" t="s">
        <v>2</v>
      </c>
      <c r="B550" s="24" t="s">
        <v>31</v>
      </c>
      <c r="C550" s="18">
        <v>55783659.170000002</v>
      </c>
      <c r="D550" s="18">
        <v>1783602.69</v>
      </c>
      <c r="E550" s="18">
        <v>1203638.68</v>
      </c>
      <c r="F550" s="18">
        <v>128810781.83000001</v>
      </c>
      <c r="G550" s="19">
        <f>(C550+D550+E550)/F550</f>
        <v>0.45625761838449042</v>
      </c>
    </row>
    <row r="551" spans="1:7" ht="15.6" customHeight="1" x14ac:dyDescent="0.3">
      <c r="A551" s="8" t="s">
        <v>18</v>
      </c>
      <c r="B551" s="24" t="s">
        <v>17</v>
      </c>
      <c r="C551" s="18">
        <v>546458.54</v>
      </c>
      <c r="D551" s="18">
        <v>92594.32</v>
      </c>
      <c r="E551" s="18">
        <v>0</v>
      </c>
      <c r="F551" s="18">
        <v>1401616.9000000001</v>
      </c>
      <c r="G551" s="19">
        <f>(C551+D551+E551)/F551</f>
        <v>0.45593975072646459</v>
      </c>
    </row>
    <row r="552" spans="1:7" ht="15.6" customHeight="1" x14ac:dyDescent="0.3">
      <c r="A552" s="8" t="s">
        <v>77</v>
      </c>
      <c r="B552" s="24" t="s">
        <v>27</v>
      </c>
      <c r="C552" s="18">
        <v>3019610.87</v>
      </c>
      <c r="D552" s="18">
        <v>1075232.29</v>
      </c>
      <c r="E552" s="18">
        <v>0</v>
      </c>
      <c r="F552" s="18">
        <v>8998256.4699999988</v>
      </c>
      <c r="G552" s="19">
        <f>(C552+D552+E552)/F552</f>
        <v>0.45507073216373889</v>
      </c>
    </row>
    <row r="553" spans="1:7" ht="15.6" customHeight="1" x14ac:dyDescent="0.3">
      <c r="A553" s="8" t="s">
        <v>392</v>
      </c>
      <c r="B553" s="24" t="s">
        <v>23</v>
      </c>
      <c r="C553" s="18">
        <v>2506751.29</v>
      </c>
      <c r="D553" s="18">
        <v>49595.360000000001</v>
      </c>
      <c r="E553" s="18">
        <v>0</v>
      </c>
      <c r="F553" s="18">
        <v>5619275.0800000001</v>
      </c>
      <c r="G553" s="19">
        <f>(C553+D553+E553)/F553</f>
        <v>0.4549246323780255</v>
      </c>
    </row>
    <row r="554" spans="1:7" ht="15.6" customHeight="1" x14ac:dyDescent="0.3">
      <c r="A554" s="8" t="s">
        <v>480</v>
      </c>
      <c r="B554" s="24" t="s">
        <v>31</v>
      </c>
      <c r="C554" s="18">
        <v>1445592.3</v>
      </c>
      <c r="D554" s="18">
        <v>1485535.93</v>
      </c>
      <c r="E554" s="18">
        <v>0</v>
      </c>
      <c r="F554" s="18">
        <v>6444020.0499999998</v>
      </c>
      <c r="G554" s="19">
        <f>(C554+D554+E554)/F554</f>
        <v>0.45486019709078962</v>
      </c>
    </row>
    <row r="555" spans="1:7" ht="15.6" customHeight="1" x14ac:dyDescent="0.3">
      <c r="A555" s="8" t="s">
        <v>475</v>
      </c>
      <c r="B555" s="24" t="s">
        <v>17</v>
      </c>
      <c r="C555" s="18">
        <v>3267263.36</v>
      </c>
      <c r="D555" s="18">
        <v>100350</v>
      </c>
      <c r="E555" s="18">
        <v>0</v>
      </c>
      <c r="F555" s="18">
        <v>7420170.8399999999</v>
      </c>
      <c r="G555" s="19">
        <f>(C555+D555+E555)/F555</f>
        <v>0.45384579851533446</v>
      </c>
    </row>
    <row r="556" spans="1:7" ht="15.6" customHeight="1" x14ac:dyDescent="0.3">
      <c r="A556" s="8" t="s">
        <v>599</v>
      </c>
      <c r="B556" s="24" t="s">
        <v>31</v>
      </c>
      <c r="C556" s="18">
        <v>1473390.62</v>
      </c>
      <c r="D556" s="18">
        <v>200806.98</v>
      </c>
      <c r="E556" s="18">
        <v>0</v>
      </c>
      <c r="F556" s="18">
        <v>3692415.8400000003</v>
      </c>
      <c r="G556" s="19">
        <f>(C556+D556+E556)/F556</f>
        <v>0.45341523613440027</v>
      </c>
    </row>
    <row r="557" spans="1:7" ht="15.6" customHeight="1" x14ac:dyDescent="0.3">
      <c r="A557" s="8" t="s">
        <v>406</v>
      </c>
      <c r="B557" s="24" t="s">
        <v>23</v>
      </c>
      <c r="C557" s="18">
        <v>6121328.7300000004</v>
      </c>
      <c r="D557" s="18">
        <v>3356459.14</v>
      </c>
      <c r="E557" s="18">
        <v>0</v>
      </c>
      <c r="F557" s="18">
        <v>20907140.330000002</v>
      </c>
      <c r="G557" s="19">
        <f>(C557+D557+E557)/F557</f>
        <v>0.45332779712585397</v>
      </c>
    </row>
    <row r="558" spans="1:7" ht="15.6" customHeight="1" x14ac:dyDescent="0.3">
      <c r="A558" s="8" t="s">
        <v>0</v>
      </c>
      <c r="B558" s="24" t="s">
        <v>23</v>
      </c>
      <c r="C558" s="18">
        <v>124932109.53</v>
      </c>
      <c r="D558" s="18">
        <v>3749239.37</v>
      </c>
      <c r="E558" s="18">
        <v>35578383.329999998</v>
      </c>
      <c r="F558" s="18">
        <v>363385791.02999997</v>
      </c>
      <c r="G558" s="19">
        <f>(C558+D558+E558)/F558</f>
        <v>0.45202574312114274</v>
      </c>
    </row>
    <row r="559" spans="1:7" ht="15.6" customHeight="1" x14ac:dyDescent="0.3">
      <c r="A559" s="8" t="s">
        <v>385</v>
      </c>
      <c r="B559" s="24" t="s">
        <v>58</v>
      </c>
      <c r="C559" s="18">
        <v>2911801.72</v>
      </c>
      <c r="D559" s="18">
        <v>0</v>
      </c>
      <c r="E559" s="18">
        <v>0</v>
      </c>
      <c r="F559" s="18">
        <v>6482004.1100000003</v>
      </c>
      <c r="G559" s="19">
        <f>(C559+D559+E559)/F559</f>
        <v>0.44921318632116697</v>
      </c>
    </row>
    <row r="560" spans="1:7" ht="15.6" customHeight="1" x14ac:dyDescent="0.3">
      <c r="A560" s="8" t="s">
        <v>99</v>
      </c>
      <c r="B560" s="24" t="s">
        <v>17</v>
      </c>
      <c r="C560" s="18">
        <v>466925.41</v>
      </c>
      <c r="D560" s="18">
        <v>0</v>
      </c>
      <c r="E560" s="18">
        <v>0</v>
      </c>
      <c r="F560" s="18">
        <v>1040303.0399999999</v>
      </c>
      <c r="G560" s="19">
        <f>(C560+D560+E560)/F560</f>
        <v>0.44883595649206215</v>
      </c>
    </row>
    <row r="561" spans="1:7" ht="15.6" customHeight="1" x14ac:dyDescent="0.3">
      <c r="A561" s="8" t="s">
        <v>85</v>
      </c>
      <c r="B561" s="24" t="s">
        <v>58</v>
      </c>
      <c r="C561" s="18">
        <v>11507313.439999999</v>
      </c>
      <c r="D561" s="18">
        <v>1627242.72</v>
      </c>
      <c r="E561" s="18">
        <v>0</v>
      </c>
      <c r="F561" s="18">
        <v>29285497.529999997</v>
      </c>
      <c r="G561" s="19">
        <f>(C561+D561+E561)/F561</f>
        <v>0.44850035914687775</v>
      </c>
    </row>
    <row r="562" spans="1:7" ht="15.6" customHeight="1" x14ac:dyDescent="0.3">
      <c r="A562" s="8" t="s">
        <v>342</v>
      </c>
      <c r="B562" s="24" t="s">
        <v>23</v>
      </c>
      <c r="C562" s="18">
        <v>5109087.6399999997</v>
      </c>
      <c r="D562" s="18">
        <v>56355.48</v>
      </c>
      <c r="E562" s="18">
        <v>0</v>
      </c>
      <c r="F562" s="18">
        <v>11556324.73</v>
      </c>
      <c r="G562" s="19">
        <f>(C562+D562+E562)/F562</f>
        <v>0.44697974837887755</v>
      </c>
    </row>
    <row r="563" spans="1:7" ht="15.6" customHeight="1" x14ac:dyDescent="0.3">
      <c r="A563" s="8" t="s">
        <v>344</v>
      </c>
      <c r="B563" s="24" t="s">
        <v>27</v>
      </c>
      <c r="C563" s="18">
        <v>3167484.59</v>
      </c>
      <c r="D563" s="18">
        <v>29455.200000000001</v>
      </c>
      <c r="E563" s="18">
        <v>0</v>
      </c>
      <c r="F563" s="18">
        <v>7209418.2300000004</v>
      </c>
      <c r="G563" s="19">
        <f>(C563+D563+E563)/F563</f>
        <v>0.44343935779683569</v>
      </c>
    </row>
    <row r="564" spans="1:7" ht="15.6" customHeight="1" x14ac:dyDescent="0.3">
      <c r="A564" s="8" t="s">
        <v>65</v>
      </c>
      <c r="B564" s="24" t="s">
        <v>27</v>
      </c>
      <c r="C564" s="18">
        <v>1780159.93</v>
      </c>
      <c r="D564" s="18">
        <v>-5493.18</v>
      </c>
      <c r="E564" s="18">
        <v>0</v>
      </c>
      <c r="F564" s="18">
        <v>4016635.79</v>
      </c>
      <c r="G564" s="19">
        <f>(C564+D564+E564)/F564</f>
        <v>0.44182914328909068</v>
      </c>
    </row>
    <row r="565" spans="1:7" ht="15.6" customHeight="1" x14ac:dyDescent="0.3">
      <c r="A565" s="8" t="s">
        <v>148</v>
      </c>
      <c r="B565" s="24" t="s">
        <v>17</v>
      </c>
      <c r="C565" s="18">
        <v>1412675.52</v>
      </c>
      <c r="D565" s="18">
        <v>3973961.08</v>
      </c>
      <c r="E565" s="18">
        <v>0</v>
      </c>
      <c r="F565" s="18">
        <v>12236663.42</v>
      </c>
      <c r="G565" s="19">
        <f>(C565+D565+E565)/F565</f>
        <v>0.44020468775793131</v>
      </c>
    </row>
    <row r="566" spans="1:7" ht="15.6" customHeight="1" x14ac:dyDescent="0.3">
      <c r="A566" s="8" t="s">
        <v>555</v>
      </c>
      <c r="B566" s="24" t="s">
        <v>23</v>
      </c>
      <c r="C566" s="18">
        <v>2881359.69</v>
      </c>
      <c r="D566" s="18">
        <v>1469329.91</v>
      </c>
      <c r="E566" s="18">
        <v>0</v>
      </c>
      <c r="F566" s="18">
        <v>9890794.589999998</v>
      </c>
      <c r="G566" s="19">
        <f>(C566+D566+E566)/F566</f>
        <v>0.43987260683774859</v>
      </c>
    </row>
    <row r="567" spans="1:7" ht="15.6" customHeight="1" x14ac:dyDescent="0.3">
      <c r="A567" s="8" t="s">
        <v>531</v>
      </c>
      <c r="B567" s="24" t="s">
        <v>23</v>
      </c>
      <c r="C567" s="18">
        <v>1841143.52</v>
      </c>
      <c r="D567" s="18">
        <v>123009.46</v>
      </c>
      <c r="E567" s="18">
        <v>0</v>
      </c>
      <c r="F567" s="18">
        <v>4471030.22</v>
      </c>
      <c r="G567" s="19">
        <f>(C567+D567+E567)/F567</f>
        <v>0.43930657663951106</v>
      </c>
    </row>
    <row r="568" spans="1:7" ht="15.6" customHeight="1" x14ac:dyDescent="0.3">
      <c r="A568" s="8" t="s">
        <v>464</v>
      </c>
      <c r="B568" s="24" t="s">
        <v>24</v>
      </c>
      <c r="C568" s="18">
        <v>3471261.76</v>
      </c>
      <c r="D568" s="18">
        <v>383808.95</v>
      </c>
      <c r="E568" s="18">
        <v>0</v>
      </c>
      <c r="F568" s="18">
        <v>8780928.0199999996</v>
      </c>
      <c r="G568" s="19">
        <f>(C568+D568+E568)/F568</f>
        <v>0.43902770882752323</v>
      </c>
    </row>
    <row r="569" spans="1:7" ht="15.6" customHeight="1" x14ac:dyDescent="0.3">
      <c r="A569" s="8" t="s">
        <v>196</v>
      </c>
      <c r="B569" s="24" t="s">
        <v>27</v>
      </c>
      <c r="C569" s="18">
        <v>1612505.67</v>
      </c>
      <c r="D569" s="18">
        <v>478528.43</v>
      </c>
      <c r="E569" s="18">
        <v>0</v>
      </c>
      <c r="F569" s="18">
        <v>4774268.08</v>
      </c>
      <c r="G569" s="19">
        <f>(C569+D569+E569)/F569</f>
        <v>0.43798003483708853</v>
      </c>
    </row>
    <row r="570" spans="1:7" ht="15.6" customHeight="1" x14ac:dyDescent="0.3">
      <c r="A570" s="8" t="s">
        <v>393</v>
      </c>
      <c r="B570" s="24" t="s">
        <v>17</v>
      </c>
      <c r="C570" s="18">
        <v>6490817.3600000003</v>
      </c>
      <c r="D570" s="18">
        <v>1101328.8400000001</v>
      </c>
      <c r="E570" s="18">
        <v>0</v>
      </c>
      <c r="F570" s="18">
        <v>17346786.23</v>
      </c>
      <c r="G570" s="19">
        <f>(C570+D570+E570)/F570</f>
        <v>0.43766874735966582</v>
      </c>
    </row>
    <row r="571" spans="1:7" ht="15.6" customHeight="1" x14ac:dyDescent="0.3">
      <c r="A571" s="8" t="s">
        <v>217</v>
      </c>
      <c r="B571" s="24" t="s">
        <v>24</v>
      </c>
      <c r="C571" s="18">
        <v>5948860.5899999999</v>
      </c>
      <c r="D571" s="18">
        <v>667946.41</v>
      </c>
      <c r="E571" s="18">
        <v>0</v>
      </c>
      <c r="F571" s="18">
        <v>15127112.219999999</v>
      </c>
      <c r="G571" s="19">
        <f>(C571+D571+E571)/F571</f>
        <v>0.43741375774628849</v>
      </c>
    </row>
    <row r="572" spans="1:7" ht="15.6" customHeight="1" x14ac:dyDescent="0.3">
      <c r="A572" s="8" t="s">
        <v>1</v>
      </c>
      <c r="B572" s="24" t="s">
        <v>58</v>
      </c>
      <c r="C572" s="18">
        <v>67760473.049999997</v>
      </c>
      <c r="D572" s="18">
        <v>4275803.38</v>
      </c>
      <c r="E572" s="18">
        <v>0</v>
      </c>
      <c r="F572" s="18">
        <v>165299170.72999996</v>
      </c>
      <c r="G572" s="19">
        <f>(C572+D572+E572)/F572</f>
        <v>0.43579333224644068</v>
      </c>
    </row>
    <row r="573" spans="1:7" ht="15.6" customHeight="1" x14ac:dyDescent="0.3">
      <c r="A573" s="8" t="s">
        <v>244</v>
      </c>
      <c r="B573" s="24" t="s">
        <v>58</v>
      </c>
      <c r="C573" s="18">
        <v>4774903.25</v>
      </c>
      <c r="D573" s="18">
        <v>373033.39</v>
      </c>
      <c r="E573" s="18">
        <v>0</v>
      </c>
      <c r="F573" s="18">
        <v>11813374.26</v>
      </c>
      <c r="G573" s="19">
        <f>(C573+D573+E573)/F573</f>
        <v>0.43577190789856513</v>
      </c>
    </row>
    <row r="574" spans="1:7" ht="15.6" customHeight="1" x14ac:dyDescent="0.3">
      <c r="A574" s="8" t="s">
        <v>380</v>
      </c>
      <c r="B574" s="24" t="s">
        <v>20</v>
      </c>
      <c r="C574" s="18">
        <v>7242250.2800000003</v>
      </c>
      <c r="D574" s="18">
        <v>579999.15</v>
      </c>
      <c r="E574" s="18">
        <v>0</v>
      </c>
      <c r="F574" s="18">
        <v>18080038.469999999</v>
      </c>
      <c r="G574" s="19">
        <f>(C574+D574+E574)/F574</f>
        <v>0.43264561870149609</v>
      </c>
    </row>
    <row r="575" spans="1:7" ht="15.6" customHeight="1" x14ac:dyDescent="0.3">
      <c r="A575" s="8" t="s">
        <v>318</v>
      </c>
      <c r="B575" s="24" t="s">
        <v>17</v>
      </c>
      <c r="C575" s="18">
        <v>2819995.55</v>
      </c>
      <c r="D575" s="18">
        <v>4326254.99</v>
      </c>
      <c r="E575" s="18">
        <v>0</v>
      </c>
      <c r="F575" s="18">
        <v>16544176.610000001</v>
      </c>
      <c r="G575" s="19">
        <f>(C575+D575+E575)/F575</f>
        <v>0.43194960429040047</v>
      </c>
    </row>
    <row r="576" spans="1:7" ht="15.6" customHeight="1" x14ac:dyDescent="0.3">
      <c r="A576" s="8" t="s">
        <v>548</v>
      </c>
      <c r="B576" s="24" t="s">
        <v>37</v>
      </c>
      <c r="C576" s="18">
        <v>17643040.68</v>
      </c>
      <c r="D576" s="18">
        <v>1428854.49</v>
      </c>
      <c r="E576" s="18">
        <v>0</v>
      </c>
      <c r="F576" s="18">
        <v>44360470.289999999</v>
      </c>
      <c r="G576" s="19">
        <f>(C576+D576+E576)/F576</f>
        <v>0.42992995893236274</v>
      </c>
    </row>
    <row r="577" spans="1:7" ht="15.6" customHeight="1" x14ac:dyDescent="0.3">
      <c r="A577" s="8" t="s">
        <v>183</v>
      </c>
      <c r="B577" s="24" t="s">
        <v>23</v>
      </c>
      <c r="C577" s="18">
        <v>1000730.69</v>
      </c>
      <c r="D577" s="18">
        <v>173807.68</v>
      </c>
      <c r="E577" s="18">
        <v>0</v>
      </c>
      <c r="F577" s="18">
        <v>2738875.62</v>
      </c>
      <c r="G577" s="19">
        <f>(C577+D577+E577)/F577</f>
        <v>0.42883961630941086</v>
      </c>
    </row>
    <row r="578" spans="1:7" ht="15.6" customHeight="1" x14ac:dyDescent="0.3">
      <c r="A578" s="8" t="s">
        <v>189</v>
      </c>
      <c r="B578" s="24" t="s">
        <v>27</v>
      </c>
      <c r="C578" s="18">
        <v>10940809.49</v>
      </c>
      <c r="D578" s="18">
        <v>1556733.05</v>
      </c>
      <c r="E578" s="18">
        <v>0</v>
      </c>
      <c r="F578" s="18">
        <v>29394877.93</v>
      </c>
      <c r="G578" s="19">
        <f>(C578+D578+E578)/F578</f>
        <v>0.42516055245275181</v>
      </c>
    </row>
    <row r="579" spans="1:7" ht="15.6" customHeight="1" x14ac:dyDescent="0.3">
      <c r="A579" s="8" t="s">
        <v>241</v>
      </c>
      <c r="B579" s="24" t="s">
        <v>27</v>
      </c>
      <c r="C579" s="18">
        <v>910158.52</v>
      </c>
      <c r="D579" s="18">
        <v>462190.47</v>
      </c>
      <c r="E579" s="18">
        <v>0</v>
      </c>
      <c r="F579" s="18">
        <v>3239280.63</v>
      </c>
      <c r="G579" s="19">
        <f>(C579+D579+E579)/F579</f>
        <v>0.42365856705659988</v>
      </c>
    </row>
    <row r="580" spans="1:7" ht="15.6" customHeight="1" x14ac:dyDescent="0.3">
      <c r="A580" s="8" t="s">
        <v>441</v>
      </c>
      <c r="B580" s="24" t="s">
        <v>27</v>
      </c>
      <c r="C580" s="18">
        <v>1934853.01</v>
      </c>
      <c r="D580" s="18">
        <v>1338278.94</v>
      </c>
      <c r="E580" s="18">
        <v>0</v>
      </c>
      <c r="F580" s="18">
        <v>7744980.2599999998</v>
      </c>
      <c r="G580" s="19">
        <f>(C580+D580+E580)/F580</f>
        <v>0.42261333665426287</v>
      </c>
    </row>
    <row r="581" spans="1:7" ht="15.6" customHeight="1" x14ac:dyDescent="0.3">
      <c r="A581" s="8" t="s">
        <v>339</v>
      </c>
      <c r="B581" s="24" t="s">
        <v>27</v>
      </c>
      <c r="C581" s="18">
        <v>10433424.93</v>
      </c>
      <c r="D581" s="18">
        <v>7178524.2400000002</v>
      </c>
      <c r="E581" s="18">
        <v>0</v>
      </c>
      <c r="F581" s="18">
        <v>42073717.230000004</v>
      </c>
      <c r="G581" s="19">
        <f>(C581+D581+E581)/F581</f>
        <v>0.4185974125776098</v>
      </c>
    </row>
    <row r="582" spans="1:7" ht="15.6" customHeight="1" x14ac:dyDescent="0.3">
      <c r="A582" s="8" t="s">
        <v>281</v>
      </c>
      <c r="B582" s="24" t="s">
        <v>58</v>
      </c>
      <c r="C582" s="18">
        <v>1018847.58</v>
      </c>
      <c r="D582" s="18">
        <v>182305.46</v>
      </c>
      <c r="E582" s="18">
        <v>0</v>
      </c>
      <c r="F582" s="18">
        <v>2895034.24</v>
      </c>
      <c r="G582" s="19">
        <f>(C582+D582+E582)/F582</f>
        <v>0.41490115156634555</v>
      </c>
    </row>
    <row r="583" spans="1:7" ht="15.6" customHeight="1" x14ac:dyDescent="0.3">
      <c r="A583" s="8" t="s">
        <v>213</v>
      </c>
      <c r="B583" s="24" t="s">
        <v>17</v>
      </c>
      <c r="C583" s="18">
        <v>32877568.02</v>
      </c>
      <c r="D583" s="18">
        <v>10291758.640000001</v>
      </c>
      <c r="E583" s="18">
        <v>0</v>
      </c>
      <c r="F583" s="18">
        <v>104799752.75</v>
      </c>
      <c r="G583" s="19">
        <f>(C583+D583+E583)/F583</f>
        <v>0.41192202774543279</v>
      </c>
    </row>
    <row r="584" spans="1:7" ht="15.6" customHeight="1" x14ac:dyDescent="0.3">
      <c r="A584" s="8" t="s">
        <v>209</v>
      </c>
      <c r="B584" s="24" t="s">
        <v>24</v>
      </c>
      <c r="C584" s="18">
        <v>51604554.420000002</v>
      </c>
      <c r="D584" s="18">
        <v>4590961.43</v>
      </c>
      <c r="E584" s="18">
        <v>0</v>
      </c>
      <c r="F584" s="18">
        <v>138514205.35999998</v>
      </c>
      <c r="G584" s="19">
        <f>(C584+D584+E584)/F584</f>
        <v>0.40570218559134219</v>
      </c>
    </row>
    <row r="585" spans="1:7" ht="15.6" customHeight="1" x14ac:dyDescent="0.3">
      <c r="A585" s="8" t="s">
        <v>43</v>
      </c>
      <c r="B585" s="24" t="s">
        <v>17</v>
      </c>
      <c r="C585" s="18">
        <v>412465.13</v>
      </c>
      <c r="D585" s="18">
        <v>100550</v>
      </c>
      <c r="E585" s="18">
        <v>0</v>
      </c>
      <c r="F585" s="18">
        <v>1265128.8400000001</v>
      </c>
      <c r="G585" s="19">
        <f>(C585+D585+E585)/F585</f>
        <v>0.40550425678383867</v>
      </c>
    </row>
    <row r="586" spans="1:7" ht="15.6" customHeight="1" x14ac:dyDescent="0.3">
      <c r="A586" s="8" t="s">
        <v>229</v>
      </c>
      <c r="B586" s="24" t="s">
        <v>27</v>
      </c>
      <c r="C586" s="18">
        <v>1705573.81</v>
      </c>
      <c r="D586" s="18">
        <v>532970.14</v>
      </c>
      <c r="E586" s="18">
        <v>34018.339999999997</v>
      </c>
      <c r="F586" s="18">
        <v>5616093.9299999988</v>
      </c>
      <c r="G586" s="19">
        <f>(C586+D586+E586)/F586</f>
        <v>0.40465175944804765</v>
      </c>
    </row>
    <row r="587" spans="1:7" ht="15.6" customHeight="1" x14ac:dyDescent="0.3">
      <c r="A587" s="8" t="s">
        <v>401</v>
      </c>
      <c r="B587" s="24" t="s">
        <v>27</v>
      </c>
      <c r="C587" s="18">
        <v>13404193.82</v>
      </c>
      <c r="D587" s="18">
        <v>1897896.22</v>
      </c>
      <c r="E587" s="18">
        <v>210156.52</v>
      </c>
      <c r="F587" s="18">
        <v>38636025.219999999</v>
      </c>
      <c r="G587" s="19">
        <f>(C587+D587+E587)/F587</f>
        <v>0.40149695709304128</v>
      </c>
    </row>
    <row r="588" spans="1:7" ht="15.6" customHeight="1" x14ac:dyDescent="0.3">
      <c r="A588" s="8" t="s">
        <v>54</v>
      </c>
      <c r="B588" s="24" t="s">
        <v>27</v>
      </c>
      <c r="C588" s="18">
        <v>17213473.02</v>
      </c>
      <c r="D588" s="18">
        <v>5636120.5800000001</v>
      </c>
      <c r="E588" s="18">
        <v>0</v>
      </c>
      <c r="F588" s="18">
        <v>56945977.839999996</v>
      </c>
      <c r="G588" s="19">
        <f>(C588+D588+E588)/F588</f>
        <v>0.40125035106430273</v>
      </c>
    </row>
    <row r="589" spans="1:7" ht="15.6" customHeight="1" x14ac:dyDescent="0.3">
      <c r="A589" s="8" t="s">
        <v>355</v>
      </c>
      <c r="B589" s="24" t="s">
        <v>58</v>
      </c>
      <c r="C589" s="18">
        <v>4147010.4</v>
      </c>
      <c r="D589" s="18">
        <v>477330.47</v>
      </c>
      <c r="E589" s="18">
        <v>213354.92</v>
      </c>
      <c r="F589" s="18">
        <v>12129814.780000001</v>
      </c>
      <c r="G589" s="19">
        <f>(C589+D589+E589)/F589</f>
        <v>0.3988268475439985</v>
      </c>
    </row>
    <row r="590" spans="1:7" ht="15.6" customHeight="1" x14ac:dyDescent="0.3">
      <c r="A590" s="8" t="s">
        <v>574</v>
      </c>
      <c r="B590" s="24" t="s">
        <v>37</v>
      </c>
      <c r="C590" s="18">
        <v>2535943.65</v>
      </c>
      <c r="D590" s="18">
        <v>235887.77</v>
      </c>
      <c r="E590" s="18">
        <v>135697.85999999999</v>
      </c>
      <c r="F590" s="18">
        <v>7310981.2700000005</v>
      </c>
      <c r="G590" s="19">
        <f>(C590+D590+E590)/F590</f>
        <v>0.39769343848968713</v>
      </c>
    </row>
    <row r="591" spans="1:7" ht="15.6" customHeight="1" x14ac:dyDescent="0.3">
      <c r="A591" s="8" t="s">
        <v>458</v>
      </c>
      <c r="B591" s="24" t="s">
        <v>17</v>
      </c>
      <c r="C591" s="18">
        <v>298103.74</v>
      </c>
      <c r="D591" s="18">
        <v>105303.53</v>
      </c>
      <c r="E591" s="18">
        <v>0</v>
      </c>
      <c r="F591" s="18">
        <v>1017288.56</v>
      </c>
      <c r="G591" s="19">
        <f>(C591+D591+E591)/F591</f>
        <v>0.3965514661837935</v>
      </c>
    </row>
    <row r="592" spans="1:7" ht="15.6" customHeight="1" x14ac:dyDescent="0.3">
      <c r="A592" s="8" t="s">
        <v>476</v>
      </c>
      <c r="B592" s="24" t="s">
        <v>17</v>
      </c>
      <c r="C592" s="18">
        <v>6879225.9199999999</v>
      </c>
      <c r="D592" s="18">
        <v>2075185.32</v>
      </c>
      <c r="E592" s="18">
        <v>0</v>
      </c>
      <c r="F592" s="18">
        <v>22607920.710000001</v>
      </c>
      <c r="G592" s="19">
        <f>(C592+D592+E592)/F592</f>
        <v>0.39607407310302795</v>
      </c>
    </row>
    <row r="593" spans="1:7" ht="15.6" customHeight="1" x14ac:dyDescent="0.3">
      <c r="A593" s="8" t="s">
        <v>91</v>
      </c>
      <c r="B593" s="24" t="s">
        <v>17</v>
      </c>
      <c r="C593" s="18">
        <v>1159856.7</v>
      </c>
      <c r="D593" s="18">
        <v>12125.29</v>
      </c>
      <c r="E593" s="18">
        <v>0</v>
      </c>
      <c r="F593" s="18">
        <v>3005550.53</v>
      </c>
      <c r="G593" s="19">
        <f>(C593+D593+E593)/F593</f>
        <v>0.38993920691128758</v>
      </c>
    </row>
    <row r="594" spans="1:7" ht="15.6" customHeight="1" x14ac:dyDescent="0.3">
      <c r="A594" s="8" t="s">
        <v>66</v>
      </c>
      <c r="B594" s="24" t="s">
        <v>58</v>
      </c>
      <c r="C594" s="18">
        <v>1074692.82</v>
      </c>
      <c r="D594" s="18">
        <v>122287.88</v>
      </c>
      <c r="E594" s="18">
        <v>0</v>
      </c>
      <c r="F594" s="18">
        <v>3093135.53</v>
      </c>
      <c r="G594" s="19">
        <f>(C594+D594+E594)/F594</f>
        <v>0.38697971310684864</v>
      </c>
    </row>
    <row r="595" spans="1:7" ht="15.6" customHeight="1" x14ac:dyDescent="0.3">
      <c r="A595" s="8" t="s">
        <v>315</v>
      </c>
      <c r="B595" s="24" t="s">
        <v>31</v>
      </c>
      <c r="C595" s="18">
        <v>4478934.76</v>
      </c>
      <c r="D595" s="18">
        <v>-518174.29</v>
      </c>
      <c r="E595" s="18">
        <v>0</v>
      </c>
      <c r="F595" s="18">
        <v>10475848.560000002</v>
      </c>
      <c r="G595" s="19">
        <f>(C595+D595+E595)/F595</f>
        <v>0.37808493004790045</v>
      </c>
    </row>
    <row r="596" spans="1:7" ht="15.6" customHeight="1" x14ac:dyDescent="0.3">
      <c r="A596" s="8" t="s">
        <v>67</v>
      </c>
      <c r="B596" s="24" t="s">
        <v>23</v>
      </c>
      <c r="C596" s="18">
        <v>15204848.5</v>
      </c>
      <c r="D596" s="18">
        <v>395774.37</v>
      </c>
      <c r="E596" s="18">
        <v>0</v>
      </c>
      <c r="F596" s="18">
        <v>41446502.259999998</v>
      </c>
      <c r="G596" s="19">
        <f>(C596+D596+E596)/F596</f>
        <v>0.37640384638817048</v>
      </c>
    </row>
    <row r="597" spans="1:7" ht="15.6" customHeight="1" x14ac:dyDescent="0.3">
      <c r="A597" s="8" t="s">
        <v>571</v>
      </c>
      <c r="B597" s="24" t="s">
        <v>23</v>
      </c>
      <c r="C597" s="18">
        <v>7496255.1299999999</v>
      </c>
      <c r="D597" s="18">
        <v>135335.31</v>
      </c>
      <c r="E597" s="18">
        <v>0</v>
      </c>
      <c r="F597" s="18">
        <v>20651879.459999997</v>
      </c>
      <c r="G597" s="19">
        <f>(C597+D597+E597)/F597</f>
        <v>0.36953491108552117</v>
      </c>
    </row>
    <row r="598" spans="1:7" ht="15.6" customHeight="1" x14ac:dyDescent="0.3">
      <c r="A598" s="8" t="s">
        <v>216</v>
      </c>
      <c r="B598" s="24" t="s">
        <v>23</v>
      </c>
      <c r="C598" s="18">
        <v>733386.82</v>
      </c>
      <c r="D598" s="18">
        <v>100588.35</v>
      </c>
      <c r="E598" s="18">
        <v>0</v>
      </c>
      <c r="F598" s="18">
        <v>2283644.0499999998</v>
      </c>
      <c r="G598" s="19">
        <f>(C598+D598+E598)/F598</f>
        <v>0.36519490417081418</v>
      </c>
    </row>
    <row r="599" spans="1:7" ht="15.6" customHeight="1" x14ac:dyDescent="0.3">
      <c r="A599" s="8" t="s">
        <v>567</v>
      </c>
      <c r="B599" s="24" t="s">
        <v>17</v>
      </c>
      <c r="C599" s="18">
        <v>261606.23</v>
      </c>
      <c r="D599" s="18">
        <v>53043.75</v>
      </c>
      <c r="E599" s="18">
        <v>0</v>
      </c>
      <c r="F599" s="18">
        <v>877924.84</v>
      </c>
      <c r="G599" s="19">
        <f>(C599+D599+E599)/F599</f>
        <v>0.35840195614011788</v>
      </c>
    </row>
    <row r="600" spans="1:7" ht="15.6" customHeight="1" x14ac:dyDescent="0.3">
      <c r="A600" s="8" t="s">
        <v>439</v>
      </c>
      <c r="B600" s="24" t="s">
        <v>17</v>
      </c>
      <c r="C600" s="18">
        <v>1433502.07</v>
      </c>
      <c r="D600" s="18">
        <v>349236.58</v>
      </c>
      <c r="E600" s="18">
        <v>0</v>
      </c>
      <c r="F600" s="18">
        <v>4976891.07</v>
      </c>
      <c r="G600" s="19">
        <f>(C600+D600+E600)/F600</f>
        <v>0.35820326885313969</v>
      </c>
    </row>
    <row r="601" spans="1:7" ht="15.6" customHeight="1" x14ac:dyDescent="0.3">
      <c r="A601" s="8" t="s">
        <v>181</v>
      </c>
      <c r="B601" s="24" t="s">
        <v>37</v>
      </c>
      <c r="C601" s="18">
        <v>30606525.469999999</v>
      </c>
      <c r="D601" s="18">
        <v>5083577.63</v>
      </c>
      <c r="E601" s="18">
        <v>0</v>
      </c>
      <c r="F601" s="18">
        <v>100369756.65000001</v>
      </c>
      <c r="G601" s="19">
        <f>(C601+D601+E601)/F601</f>
        <v>0.35558622727815492</v>
      </c>
    </row>
    <row r="602" spans="1:7" ht="15.6" customHeight="1" x14ac:dyDescent="0.3">
      <c r="A602" s="8" t="s">
        <v>453</v>
      </c>
      <c r="B602" s="24" t="s">
        <v>27</v>
      </c>
      <c r="C602" s="18">
        <v>9140157.5600000005</v>
      </c>
      <c r="D602" s="18">
        <v>1020404.86</v>
      </c>
      <c r="E602" s="18">
        <v>0</v>
      </c>
      <c r="F602" s="18">
        <v>28879618.660000004</v>
      </c>
      <c r="G602" s="19">
        <f>(C602+D602+E602)/F602</f>
        <v>0.35182467398965295</v>
      </c>
    </row>
    <row r="603" spans="1:7" ht="15.6" customHeight="1" x14ac:dyDescent="0.3">
      <c r="A603" s="8" t="s">
        <v>451</v>
      </c>
      <c r="B603" s="24" t="s">
        <v>23</v>
      </c>
      <c r="C603" s="18">
        <v>1636074.33</v>
      </c>
      <c r="D603" s="18">
        <v>178489.35</v>
      </c>
      <c r="E603" s="18">
        <v>0</v>
      </c>
      <c r="F603" s="18">
        <v>5224057.5199999996</v>
      </c>
      <c r="G603" s="19">
        <f>(C603+D603+E603)/F603</f>
        <v>0.34734756902140701</v>
      </c>
    </row>
    <row r="604" spans="1:7" ht="15.6" customHeight="1" x14ac:dyDescent="0.3">
      <c r="A604" s="8" t="s">
        <v>402</v>
      </c>
      <c r="B604" s="24" t="s">
        <v>17</v>
      </c>
      <c r="C604" s="18">
        <v>30639808.260000002</v>
      </c>
      <c r="D604" s="18">
        <v>5134431.6399999997</v>
      </c>
      <c r="E604" s="18">
        <v>0</v>
      </c>
      <c r="F604" s="18">
        <v>103524223.51000001</v>
      </c>
      <c r="G604" s="19">
        <f>(C604+D604+E604)/F604</f>
        <v>0.34556395292879794</v>
      </c>
    </row>
    <row r="605" spans="1:7" ht="15.6" customHeight="1" x14ac:dyDescent="0.3">
      <c r="A605" s="8" t="s">
        <v>553</v>
      </c>
      <c r="B605" s="24" t="s">
        <v>27</v>
      </c>
      <c r="C605" s="18">
        <v>27677468.640000001</v>
      </c>
      <c r="D605" s="18">
        <v>6467727.5</v>
      </c>
      <c r="E605" s="18">
        <v>5597129.04</v>
      </c>
      <c r="F605" s="18">
        <v>117603683.15000001</v>
      </c>
      <c r="G605" s="19">
        <f>(C605+D605+E605)/F605</f>
        <v>0.33793435813834033</v>
      </c>
    </row>
    <row r="606" spans="1:7" ht="15.6" customHeight="1" x14ac:dyDescent="0.3">
      <c r="A606" s="8" t="s">
        <v>257</v>
      </c>
      <c r="B606" s="24" t="s">
        <v>24</v>
      </c>
      <c r="C606" s="18">
        <v>6129643.29</v>
      </c>
      <c r="D606" s="18">
        <v>1168166.03</v>
      </c>
      <c r="E606" s="18">
        <v>650000</v>
      </c>
      <c r="F606" s="18">
        <v>23690871.760000002</v>
      </c>
      <c r="G606" s="19">
        <f>(C606+D606+E606)/F606</f>
        <v>0.3354798168896086</v>
      </c>
    </row>
    <row r="607" spans="1:7" ht="15.6" customHeight="1" x14ac:dyDescent="0.3">
      <c r="A607" s="8" t="s">
        <v>193</v>
      </c>
      <c r="B607" s="24" t="s">
        <v>37</v>
      </c>
      <c r="C607" s="18">
        <v>8616757.6500000004</v>
      </c>
      <c r="D607" s="18">
        <v>1336369.3400000001</v>
      </c>
      <c r="E607" s="18">
        <v>0</v>
      </c>
      <c r="F607" s="18">
        <v>29968518.710000001</v>
      </c>
      <c r="G607" s="19">
        <f>(C607+D607+E607)/F607</f>
        <v>0.33211941792367622</v>
      </c>
    </row>
    <row r="608" spans="1:7" ht="15.6" customHeight="1" x14ac:dyDescent="0.3">
      <c r="A608" s="8" t="s">
        <v>160</v>
      </c>
      <c r="B608" s="24" t="s">
        <v>24</v>
      </c>
      <c r="C608" s="18">
        <v>15505609.59</v>
      </c>
      <c r="D608" s="18">
        <v>4314687.1399999997</v>
      </c>
      <c r="E608" s="18">
        <v>0</v>
      </c>
      <c r="F608" s="18">
        <v>59968973.450000003</v>
      </c>
      <c r="G608" s="19">
        <f>(C608+D608+E608)/F608</f>
        <v>0.33050918816420061</v>
      </c>
    </row>
    <row r="609" spans="1:7" ht="15.6" customHeight="1" x14ac:dyDescent="0.3">
      <c r="A609" s="8" t="s">
        <v>109</v>
      </c>
      <c r="B609" s="24" t="s">
        <v>27</v>
      </c>
      <c r="C609" s="18">
        <v>28445973.27</v>
      </c>
      <c r="D609" s="18">
        <v>8605508.6400000006</v>
      </c>
      <c r="E609" s="18">
        <v>0</v>
      </c>
      <c r="F609" s="18">
        <v>112523540.64999999</v>
      </c>
      <c r="G609" s="19">
        <f>(C609+D609+E609)/F609</f>
        <v>0.32927760445476167</v>
      </c>
    </row>
    <row r="610" spans="1:7" ht="15.6" customHeight="1" x14ac:dyDescent="0.3">
      <c r="A610" s="8" t="s">
        <v>606</v>
      </c>
      <c r="B610" s="24" t="s">
        <v>23</v>
      </c>
      <c r="C610" s="18">
        <v>334856.32000000001</v>
      </c>
      <c r="D610" s="18">
        <v>28361.040000000001</v>
      </c>
      <c r="E610" s="18">
        <v>0</v>
      </c>
      <c r="F610" s="18">
        <v>1103364.54</v>
      </c>
      <c r="G610" s="19">
        <f>(C610+D610+E610)/F610</f>
        <v>0.32919071334302619</v>
      </c>
    </row>
    <row r="611" spans="1:7" ht="15.6" customHeight="1" x14ac:dyDescent="0.3">
      <c r="A611" s="8" t="s">
        <v>185</v>
      </c>
      <c r="B611" s="24" t="s">
        <v>58</v>
      </c>
      <c r="C611" s="18">
        <v>1330072.8</v>
      </c>
      <c r="D611" s="18">
        <v>480410.36</v>
      </c>
      <c r="E611" s="18">
        <v>0</v>
      </c>
      <c r="F611" s="18">
        <v>5596274.6600000011</v>
      </c>
      <c r="G611" s="19">
        <f>(C611+D611+E611)/F611</f>
        <v>0.32351577969191381</v>
      </c>
    </row>
    <row r="612" spans="1:7" ht="15.6" customHeight="1" x14ac:dyDescent="0.3">
      <c r="A612" s="8" t="s">
        <v>623</v>
      </c>
      <c r="B612" s="24" t="s">
        <v>24</v>
      </c>
      <c r="C612" s="18">
        <v>2868779.46</v>
      </c>
      <c r="D612" s="18">
        <v>361773.05</v>
      </c>
      <c r="E612" s="18">
        <v>0</v>
      </c>
      <c r="F612" s="18">
        <v>10042722.510000002</v>
      </c>
      <c r="G612" s="19">
        <f>(C612+D612+E612)/F612</f>
        <v>0.3216809492429159</v>
      </c>
    </row>
    <row r="613" spans="1:7" ht="15.6" customHeight="1" x14ac:dyDescent="0.3">
      <c r="A613" s="8" t="s">
        <v>320</v>
      </c>
      <c r="B613" s="24" t="s">
        <v>23</v>
      </c>
      <c r="C613" s="18">
        <v>4458030.16</v>
      </c>
      <c r="D613" s="18">
        <v>433229.5</v>
      </c>
      <c r="E613" s="18">
        <v>0</v>
      </c>
      <c r="F613" s="18">
        <v>16017235.800000001</v>
      </c>
      <c r="G613" s="19">
        <f>(C613+D613+E613)/F613</f>
        <v>0.30537476759878879</v>
      </c>
    </row>
    <row r="614" spans="1:7" ht="15.6" customHeight="1" x14ac:dyDescent="0.3">
      <c r="A614" s="8" t="s">
        <v>36</v>
      </c>
      <c r="B614" s="24" t="s">
        <v>24</v>
      </c>
      <c r="C614" s="18">
        <v>28634287.879999999</v>
      </c>
      <c r="D614" s="18">
        <v>2019228.7</v>
      </c>
      <c r="E614" s="18">
        <v>0</v>
      </c>
      <c r="F614" s="18">
        <v>105573211.45999999</v>
      </c>
      <c r="G614" s="19">
        <f>(C614+D614+E614)/F614</f>
        <v>0.29035316967329472</v>
      </c>
    </row>
    <row r="615" spans="1:7" ht="15.6" customHeight="1" x14ac:dyDescent="0.3">
      <c r="A615" s="8" t="s">
        <v>272</v>
      </c>
      <c r="B615" s="24" t="s">
        <v>24</v>
      </c>
      <c r="C615" s="18">
        <v>1693580.52</v>
      </c>
      <c r="D615" s="18">
        <v>473487.52</v>
      </c>
      <c r="E615" s="18">
        <v>0</v>
      </c>
      <c r="F615" s="18">
        <v>7622707.9900000002</v>
      </c>
      <c r="G615" s="19">
        <f>(C615+D615+E615)/F615</f>
        <v>0.28429110007138025</v>
      </c>
    </row>
    <row r="616" spans="1:7" ht="15.6" customHeight="1" x14ac:dyDescent="0.3">
      <c r="A616" s="8" t="s">
        <v>309</v>
      </c>
      <c r="B616" s="24" t="s">
        <v>27</v>
      </c>
      <c r="C616" s="18">
        <v>7199488.4800000004</v>
      </c>
      <c r="D616" s="18">
        <v>516186.9</v>
      </c>
      <c r="E616" s="18">
        <v>0</v>
      </c>
      <c r="F616" s="18">
        <v>27747749.68</v>
      </c>
      <c r="G616" s="19">
        <f>(C616+D616+E616)/F616</f>
        <v>0.27806490504566211</v>
      </c>
    </row>
    <row r="617" spans="1:7" ht="15.6" customHeight="1" x14ac:dyDescent="0.3">
      <c r="A617" s="8" t="s">
        <v>504</v>
      </c>
      <c r="B617" s="24" t="s">
        <v>27</v>
      </c>
      <c r="C617" s="18">
        <v>717250.1</v>
      </c>
      <c r="D617" s="18">
        <v>732487.03</v>
      </c>
      <c r="E617" s="18">
        <v>0</v>
      </c>
      <c r="F617" s="18">
        <v>5301661.7899999991</v>
      </c>
      <c r="G617" s="19">
        <f>(C617+D617+E617)/F617</f>
        <v>0.27344956872475262</v>
      </c>
    </row>
    <row r="618" spans="1:7" ht="15.6" customHeight="1" x14ac:dyDescent="0.3">
      <c r="A618" s="8" t="s">
        <v>595</v>
      </c>
      <c r="B618" s="24" t="s">
        <v>27</v>
      </c>
      <c r="C618" s="18">
        <v>25298337.809999999</v>
      </c>
      <c r="D618" s="18">
        <v>3782791.24</v>
      </c>
      <c r="E618" s="18">
        <v>0</v>
      </c>
      <c r="F618" s="18">
        <v>107304756.94</v>
      </c>
      <c r="G618" s="19">
        <f>(C618+D618+E618)/F618</f>
        <v>0.27101435089462866</v>
      </c>
    </row>
    <row r="619" spans="1:7" ht="15.6" customHeight="1" x14ac:dyDescent="0.3">
      <c r="A619" s="8" t="s">
        <v>221</v>
      </c>
      <c r="B619" s="24" t="s">
        <v>27</v>
      </c>
      <c r="C619" s="18">
        <v>29200868.960000001</v>
      </c>
      <c r="D619" s="18">
        <v>5079253.41</v>
      </c>
      <c r="E619" s="18">
        <v>0</v>
      </c>
      <c r="F619" s="18">
        <v>128533220.34</v>
      </c>
      <c r="G619" s="19">
        <f>(C619+D619+E619)/F619</f>
        <v>0.26670243131947663</v>
      </c>
    </row>
    <row r="620" spans="1:7" ht="15.6" customHeight="1" x14ac:dyDescent="0.3">
      <c r="A620" s="8" t="s">
        <v>586</v>
      </c>
      <c r="B620" s="24" t="s">
        <v>37</v>
      </c>
      <c r="C620" s="18">
        <v>7119924.5999999996</v>
      </c>
      <c r="D620" s="18">
        <v>721699.88</v>
      </c>
      <c r="E620" s="18">
        <v>0</v>
      </c>
      <c r="F620" s="18">
        <v>31197005.370000001</v>
      </c>
      <c r="G620" s="19">
        <f>(C620+D620+E620)/F620</f>
        <v>0.25135824374799598</v>
      </c>
    </row>
    <row r="621" spans="1:7" ht="15.6" customHeight="1" x14ac:dyDescent="0.3">
      <c r="A621" s="8" t="s">
        <v>394</v>
      </c>
      <c r="B621" s="24" t="s">
        <v>58</v>
      </c>
      <c r="C621" s="18">
        <v>6414796.7800000003</v>
      </c>
      <c r="D621" s="18">
        <v>224825.38</v>
      </c>
      <c r="E621" s="18">
        <v>0</v>
      </c>
      <c r="F621" s="18">
        <v>27209953.779999997</v>
      </c>
      <c r="G621" s="19">
        <f>(C621+D621+E621)/F621</f>
        <v>0.24401445932922863</v>
      </c>
    </row>
    <row r="622" spans="1:7" ht="15.6" customHeight="1" x14ac:dyDescent="0.3">
      <c r="A622" s="8" t="s">
        <v>440</v>
      </c>
      <c r="B622" s="24" t="s">
        <v>37</v>
      </c>
      <c r="C622" s="18">
        <v>6725706.54</v>
      </c>
      <c r="D622" s="18">
        <v>452002.37</v>
      </c>
      <c r="E622" s="18">
        <v>0</v>
      </c>
      <c r="F622" s="18">
        <v>29464019.599999998</v>
      </c>
      <c r="G622" s="19">
        <f>(C622+D622+E622)/F622</f>
        <v>0.24360929049884289</v>
      </c>
    </row>
    <row r="623" spans="1:7" ht="15.6" customHeight="1" x14ac:dyDescent="0.3">
      <c r="A623" s="8" t="s">
        <v>316</v>
      </c>
      <c r="B623" s="24" t="s">
        <v>27</v>
      </c>
      <c r="C623" s="18">
        <v>27650997.859999999</v>
      </c>
      <c r="D623" s="18">
        <v>-31824.17</v>
      </c>
      <c r="E623" s="18">
        <v>0</v>
      </c>
      <c r="F623" s="18">
        <v>116073201.61</v>
      </c>
      <c r="G623" s="19">
        <f>(C623+D623+E623)/F623</f>
        <v>0.23794616937334945</v>
      </c>
    </row>
    <row r="624" spans="1:7" ht="15.6" customHeight="1" x14ac:dyDescent="0.3">
      <c r="A624" s="8" t="s">
        <v>581</v>
      </c>
      <c r="B624" s="24" t="s">
        <v>27</v>
      </c>
      <c r="C624" s="18">
        <v>3591205.14</v>
      </c>
      <c r="D624" s="18">
        <v>1260784.32</v>
      </c>
      <c r="E624" s="18">
        <v>0</v>
      </c>
      <c r="F624" s="18">
        <v>21840265.260000002</v>
      </c>
      <c r="G624" s="19">
        <f>(C624+D624+E624)/F624</f>
        <v>0.22215799131736369</v>
      </c>
    </row>
    <row r="625" spans="1:7" ht="15.6" customHeight="1" x14ac:dyDescent="0.3">
      <c r="A625" s="8" t="s">
        <v>411</v>
      </c>
      <c r="B625" s="24" t="s">
        <v>37</v>
      </c>
      <c r="C625" s="18">
        <v>14750789.050000001</v>
      </c>
      <c r="D625" s="18">
        <v>1780823.69</v>
      </c>
      <c r="E625" s="18">
        <v>0</v>
      </c>
      <c r="F625" s="18">
        <v>78001234.629999995</v>
      </c>
      <c r="G625" s="19">
        <f>(C625+D625+E625)/F625</f>
        <v>0.21194039835930736</v>
      </c>
    </row>
    <row r="626" spans="1:7" ht="15.6" customHeight="1" x14ac:dyDescent="0.3">
      <c r="A626" s="8" t="s">
        <v>310</v>
      </c>
      <c r="B626" s="24" t="s">
        <v>27</v>
      </c>
      <c r="C626" s="18">
        <v>54068671.799999997</v>
      </c>
      <c r="D626" s="18">
        <v>3547613.9</v>
      </c>
      <c r="E626" s="18">
        <v>8241013.71</v>
      </c>
      <c r="F626" s="18">
        <v>336205948.62999994</v>
      </c>
      <c r="G626" s="19">
        <f>(C626+D626+E626)/F626</f>
        <v>0.19588380181362292</v>
      </c>
    </row>
    <row r="627" spans="1:7" ht="15.6" customHeight="1" x14ac:dyDescent="0.3">
      <c r="A627" s="8" t="s">
        <v>358</v>
      </c>
      <c r="B627" s="24" t="s">
        <v>58</v>
      </c>
      <c r="C627" s="18">
        <v>5103605.83</v>
      </c>
      <c r="D627" s="18">
        <v>456019.7</v>
      </c>
      <c r="E627" s="18">
        <v>0</v>
      </c>
      <c r="F627" s="18">
        <v>40292682.770000003</v>
      </c>
      <c r="G627" s="19">
        <f>(C627+D627+E627)/F627</f>
        <v>0.13798102156005929</v>
      </c>
    </row>
    <row r="628" spans="1:7" ht="15.6" customHeight="1" x14ac:dyDescent="0.3">
      <c r="A628" s="8" t="s">
        <v>107</v>
      </c>
      <c r="B628" s="24" t="s">
        <v>27</v>
      </c>
      <c r="C628" s="18">
        <v>3669312.49</v>
      </c>
      <c r="D628" s="18">
        <v>629016.06999999995</v>
      </c>
      <c r="E628" s="18">
        <v>0</v>
      </c>
      <c r="F628" s="18">
        <v>33419731.920000002</v>
      </c>
      <c r="G628" s="19">
        <f>(C628+D628+E628)/F628</f>
        <v>0.12861648831562503</v>
      </c>
    </row>
    <row r="629" spans="1:7" ht="15.6" customHeight="1" x14ac:dyDescent="0.3">
      <c r="A629" s="32" t="s">
        <v>637</v>
      </c>
      <c r="B629" s="29"/>
      <c r="C629" s="29"/>
      <c r="D629" s="29"/>
      <c r="E629" s="29"/>
      <c r="F629" s="29"/>
      <c r="G629" s="30">
        <f>AVERAGE(G11:G628)</f>
        <v>0.61517239580599359</v>
      </c>
    </row>
  </sheetData>
  <sortState ref="A11:G628">
    <sortCondition descending="1" ref="G11:G628"/>
  </sortState>
  <mergeCells count="4">
    <mergeCell ref="A8:G8"/>
    <mergeCell ref="A3:G3"/>
    <mergeCell ref="A4:G4"/>
    <mergeCell ref="A6:G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GRADO FINANCIACION AJENA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2024-12-02T10:33:44Z</dcterms:modified>
</cp:coreProperties>
</file>