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Orden ALFABETICO" sheetId="5" r:id="rId1"/>
    <sheet name="Orden AHORRO BRUTO" sheetId="9" r:id="rId2"/>
  </sheets>
  <calcPr calcId="145621"/>
</workbook>
</file>

<file path=xl/calcChain.xml><?xml version="1.0" encoding="utf-8"?>
<calcChain xmlns="http://schemas.openxmlformats.org/spreadsheetml/2006/main">
  <c r="M475" i="9" l="1"/>
  <c r="H475" i="9"/>
  <c r="M523" i="9"/>
  <c r="H523" i="9"/>
  <c r="M290" i="9"/>
  <c r="H290" i="9"/>
  <c r="M531" i="9"/>
  <c r="H531" i="9"/>
  <c r="M446" i="9"/>
  <c r="H446" i="9"/>
  <c r="M282" i="9"/>
  <c r="H282" i="9"/>
  <c r="M416" i="9"/>
  <c r="H416" i="9"/>
  <c r="M337" i="9"/>
  <c r="H337" i="9"/>
  <c r="M237" i="9"/>
  <c r="H237" i="9"/>
  <c r="M502" i="9"/>
  <c r="H502" i="9"/>
  <c r="M153" i="9"/>
  <c r="H153" i="9"/>
  <c r="M23" i="9"/>
  <c r="H23" i="9"/>
  <c r="M465" i="9"/>
  <c r="H465" i="9"/>
  <c r="M345" i="9"/>
  <c r="H345" i="9"/>
  <c r="M597" i="9"/>
  <c r="H597" i="9"/>
  <c r="M500" i="9"/>
  <c r="H500" i="9"/>
  <c r="M138" i="9"/>
  <c r="H138" i="9"/>
  <c r="M313" i="9"/>
  <c r="H313" i="9"/>
  <c r="M150" i="9"/>
  <c r="H150" i="9"/>
  <c r="M627" i="9"/>
  <c r="H627" i="9"/>
  <c r="M341" i="9"/>
  <c r="H341" i="9"/>
  <c r="M564" i="9"/>
  <c r="H564" i="9"/>
  <c r="M73" i="9"/>
  <c r="H73" i="9"/>
  <c r="M112" i="9"/>
  <c r="H112" i="9"/>
  <c r="M189" i="9"/>
  <c r="H189" i="9"/>
  <c r="M616" i="9"/>
  <c r="H616" i="9"/>
  <c r="M98" i="9"/>
  <c r="H98" i="9"/>
  <c r="M499" i="9"/>
  <c r="H499" i="9"/>
  <c r="M385" i="9"/>
  <c r="H385" i="9"/>
  <c r="M268" i="9"/>
  <c r="H268" i="9"/>
  <c r="M478" i="9"/>
  <c r="H478" i="9"/>
  <c r="M210" i="9"/>
  <c r="H210" i="9"/>
  <c r="M328" i="9"/>
  <c r="H328" i="9"/>
  <c r="M443" i="9"/>
  <c r="H443" i="9"/>
  <c r="M376" i="9"/>
  <c r="H376" i="9"/>
  <c r="M133" i="9"/>
  <c r="H133" i="9"/>
  <c r="M44" i="9"/>
  <c r="H44" i="9"/>
  <c r="M206" i="9"/>
  <c r="H206" i="9"/>
  <c r="M510" i="9"/>
  <c r="H510" i="9"/>
  <c r="M84" i="9"/>
  <c r="H84" i="9"/>
  <c r="M82" i="9"/>
  <c r="H82" i="9"/>
  <c r="M506" i="9"/>
  <c r="H506" i="9"/>
  <c r="M27" i="9"/>
  <c r="H27" i="9"/>
  <c r="M412" i="9"/>
  <c r="H412" i="9"/>
  <c r="N412" i="9" s="1"/>
  <c r="M484" i="9"/>
  <c r="H484" i="9"/>
  <c r="N484" i="9" s="1"/>
  <c r="M238" i="9"/>
  <c r="H238" i="9"/>
  <c r="N238" i="9" s="1"/>
  <c r="M571" i="9"/>
  <c r="H571" i="9"/>
  <c r="N571" i="9" s="1"/>
  <c r="M468" i="9"/>
  <c r="H468" i="9"/>
  <c r="N468" i="9" s="1"/>
  <c r="M170" i="9"/>
  <c r="H170" i="9"/>
  <c r="N170" i="9" s="1"/>
  <c r="M297" i="9"/>
  <c r="H297" i="9"/>
  <c r="N297" i="9" s="1"/>
  <c r="M251" i="9"/>
  <c r="H251" i="9"/>
  <c r="N251" i="9" s="1"/>
  <c r="M440" i="9"/>
  <c r="H440" i="9"/>
  <c r="N440" i="9" s="1"/>
  <c r="M381" i="9"/>
  <c r="H381" i="9"/>
  <c r="N381" i="9" s="1"/>
  <c r="M394" i="9"/>
  <c r="H394" i="9"/>
  <c r="N394" i="9" s="1"/>
  <c r="M592" i="9"/>
  <c r="H592" i="9"/>
  <c r="N592" i="9" s="1"/>
  <c r="M261" i="9"/>
  <c r="H261" i="9"/>
  <c r="N261" i="9" s="1"/>
  <c r="M139" i="9"/>
  <c r="H139" i="9"/>
  <c r="N139" i="9" s="1"/>
  <c r="M56" i="9"/>
  <c r="H56" i="9"/>
  <c r="N56" i="9" s="1"/>
  <c r="M354" i="9"/>
  <c r="H354" i="9"/>
  <c r="N354" i="9" s="1"/>
  <c r="M275" i="9"/>
  <c r="H275" i="9"/>
  <c r="N275" i="9" s="1"/>
  <c r="M220" i="9"/>
  <c r="H220" i="9"/>
  <c r="N220" i="9" s="1"/>
  <c r="M609" i="9"/>
  <c r="H609" i="9"/>
  <c r="N609" i="9" s="1"/>
  <c r="M224" i="9"/>
  <c r="H224" i="9"/>
  <c r="N224" i="9" s="1"/>
  <c r="M591" i="9"/>
  <c r="H591" i="9"/>
  <c r="N591" i="9" s="1"/>
  <c r="M257" i="9"/>
  <c r="H257" i="9"/>
  <c r="N257" i="9" s="1"/>
  <c r="M406" i="9"/>
  <c r="H406" i="9"/>
  <c r="N406" i="9" s="1"/>
  <c r="M317" i="9"/>
  <c r="H317" i="9"/>
  <c r="N317" i="9" s="1"/>
  <c r="M17" i="9"/>
  <c r="H17" i="9"/>
  <c r="N17" i="9" s="1"/>
  <c r="M51" i="9"/>
  <c r="H51" i="9"/>
  <c r="N51" i="9" s="1"/>
  <c r="M534" i="9"/>
  <c r="H534" i="9"/>
  <c r="N534" i="9" s="1"/>
  <c r="M545" i="9"/>
  <c r="H545" i="9"/>
  <c r="N545" i="9" s="1"/>
  <c r="M401" i="9"/>
  <c r="H401" i="9"/>
  <c r="N401" i="9" s="1"/>
  <c r="M496" i="9"/>
  <c r="H496" i="9"/>
  <c r="N496" i="9" s="1"/>
  <c r="M221" i="9"/>
  <c r="H221" i="9"/>
  <c r="N221" i="9" s="1"/>
  <c r="M22" i="9"/>
  <c r="H22" i="9"/>
  <c r="N22" i="9" s="1"/>
  <c r="M225" i="9"/>
  <c r="H225" i="9"/>
  <c r="N225" i="9" s="1"/>
  <c r="M442" i="9"/>
  <c r="H442" i="9"/>
  <c r="N442" i="9" s="1"/>
  <c r="M344" i="9"/>
  <c r="H344" i="9"/>
  <c r="N344" i="9" s="1"/>
  <c r="M497" i="9"/>
  <c r="H497" i="9"/>
  <c r="N497" i="9" s="1"/>
  <c r="M272" i="9"/>
  <c r="H272" i="9"/>
  <c r="N272" i="9" s="1"/>
  <c r="M298" i="9"/>
  <c r="H298" i="9"/>
  <c r="N298" i="9" s="1"/>
  <c r="M570" i="9"/>
  <c r="H570" i="9"/>
  <c r="N570" i="9" s="1"/>
  <c r="M285" i="9"/>
  <c r="H285" i="9"/>
  <c r="N285" i="9" s="1"/>
  <c r="M61" i="9"/>
  <c r="H61" i="9"/>
  <c r="N61" i="9" s="1"/>
  <c r="M430" i="9"/>
  <c r="H430" i="9"/>
  <c r="N430" i="9" s="1"/>
  <c r="M163" i="9"/>
  <c r="H163" i="9"/>
  <c r="N163" i="9" s="1"/>
  <c r="M410" i="9"/>
  <c r="H410" i="9"/>
  <c r="N410" i="9" s="1"/>
  <c r="M391" i="9"/>
  <c r="H391" i="9"/>
  <c r="N391" i="9" s="1"/>
  <c r="M516" i="9"/>
  <c r="H516" i="9"/>
  <c r="N516" i="9" s="1"/>
  <c r="M20" i="9"/>
  <c r="H20" i="9"/>
  <c r="N20" i="9" s="1"/>
  <c r="M79" i="9"/>
  <c r="H79" i="9"/>
  <c r="N79" i="9" s="1"/>
  <c r="M113" i="9"/>
  <c r="H113" i="9"/>
  <c r="N113" i="9" s="1"/>
  <c r="M39" i="9"/>
  <c r="H39" i="9"/>
  <c r="N39" i="9" s="1"/>
  <c r="M362" i="9"/>
  <c r="H362" i="9"/>
  <c r="N362" i="9" s="1"/>
  <c r="M92" i="9"/>
  <c r="H92" i="9"/>
  <c r="N92" i="9" s="1"/>
  <c r="M141" i="9"/>
  <c r="H141" i="9"/>
  <c r="N141" i="9" s="1"/>
  <c r="M259" i="9"/>
  <c r="H259" i="9"/>
  <c r="N259" i="9" s="1"/>
  <c r="M463" i="9"/>
  <c r="H463" i="9"/>
  <c r="N463" i="9" s="1"/>
  <c r="M312" i="9"/>
  <c r="H312" i="9"/>
  <c r="N312" i="9" s="1"/>
  <c r="M569" i="9"/>
  <c r="H569" i="9"/>
  <c r="N569" i="9" s="1"/>
  <c r="M211" i="9"/>
  <c r="H211" i="9"/>
  <c r="N211" i="9" s="1"/>
  <c r="M289" i="9"/>
  <c r="H289" i="9"/>
  <c r="N289" i="9" s="1"/>
  <c r="M493" i="9"/>
  <c r="H493" i="9"/>
  <c r="N493" i="9" s="1"/>
  <c r="M369" i="9"/>
  <c r="H369" i="9"/>
  <c r="N369" i="9" s="1"/>
  <c r="M89" i="9"/>
  <c r="H89" i="9"/>
  <c r="N89" i="9" s="1"/>
  <c r="M599" i="9"/>
  <c r="H599" i="9"/>
  <c r="N599" i="9" s="1"/>
  <c r="M487" i="9"/>
  <c r="H487" i="9"/>
  <c r="N487" i="9" s="1"/>
  <c r="M363" i="9"/>
  <c r="H363" i="9"/>
  <c r="N363" i="9" s="1"/>
  <c r="M174" i="9"/>
  <c r="H174" i="9"/>
  <c r="N174" i="9" s="1"/>
  <c r="M201" i="9"/>
  <c r="H201" i="9"/>
  <c r="N201" i="9" s="1"/>
  <c r="M203" i="9"/>
  <c r="H203" i="9"/>
  <c r="N203" i="9" s="1"/>
  <c r="M560" i="9"/>
  <c r="H560" i="9"/>
  <c r="N560" i="9" s="1"/>
  <c r="M429" i="9"/>
  <c r="H429" i="9"/>
  <c r="M557" i="9"/>
  <c r="H557" i="9"/>
  <c r="N557" i="9" s="1"/>
  <c r="M299" i="9"/>
  <c r="H299" i="9"/>
  <c r="N299" i="9" s="1"/>
  <c r="M470" i="9"/>
  <c r="H470" i="9"/>
  <c r="N470" i="9" s="1"/>
  <c r="M464" i="9"/>
  <c r="H464" i="9"/>
  <c r="M515" i="9"/>
  <c r="H515" i="9"/>
  <c r="N515" i="9" s="1"/>
  <c r="M124" i="9"/>
  <c r="H124" i="9"/>
  <c r="N124" i="9" s="1"/>
  <c r="M281" i="9"/>
  <c r="H281" i="9"/>
  <c r="N281" i="9" s="1"/>
  <c r="M263" i="9"/>
  <c r="H263" i="9"/>
  <c r="M214" i="9"/>
  <c r="H214" i="9"/>
  <c r="N214" i="9" s="1"/>
  <c r="M587" i="9"/>
  <c r="H587" i="9"/>
  <c r="N587" i="9" s="1"/>
  <c r="M371" i="9"/>
  <c r="H371" i="9"/>
  <c r="N371" i="9" s="1"/>
  <c r="M52" i="9"/>
  <c r="H52" i="9"/>
  <c r="M342" i="9"/>
  <c r="H342" i="9"/>
  <c r="N342" i="9" s="1"/>
  <c r="M21" i="9"/>
  <c r="H21" i="9"/>
  <c r="N21" i="9" s="1"/>
  <c r="M193" i="9"/>
  <c r="H193" i="9"/>
  <c r="N193" i="9" s="1"/>
  <c r="M269" i="9"/>
  <c r="H269" i="9"/>
  <c r="M164" i="9"/>
  <c r="H164" i="9"/>
  <c r="N164" i="9" s="1"/>
  <c r="M45" i="9"/>
  <c r="H45" i="9"/>
  <c r="N45" i="9" s="1"/>
  <c r="M262" i="9"/>
  <c r="H262" i="9"/>
  <c r="N262" i="9" s="1"/>
  <c r="M450" i="9"/>
  <c r="H450" i="9"/>
  <c r="M392" i="9"/>
  <c r="H392" i="9"/>
  <c r="N392" i="9" s="1"/>
  <c r="M42" i="9"/>
  <c r="H42" i="9"/>
  <c r="N42" i="9" s="1"/>
  <c r="M617" i="9"/>
  <c r="H617" i="9"/>
  <c r="N617" i="9" s="1"/>
  <c r="M547" i="9"/>
  <c r="H547" i="9"/>
  <c r="M235" i="9"/>
  <c r="H235" i="9"/>
  <c r="N235" i="9" s="1"/>
  <c r="M76" i="9"/>
  <c r="H76" i="9"/>
  <c r="N76" i="9" s="1"/>
  <c r="M397" i="9"/>
  <c r="H397" i="9"/>
  <c r="N397" i="9" s="1"/>
  <c r="M177" i="9"/>
  <c r="H177" i="9"/>
  <c r="M278" i="9"/>
  <c r="H278" i="9"/>
  <c r="N278" i="9" s="1"/>
  <c r="M331" i="9"/>
  <c r="H331" i="9"/>
  <c r="N331" i="9" s="1"/>
  <c r="M256" i="9"/>
  <c r="H256" i="9"/>
  <c r="N256" i="9" s="1"/>
  <c r="M353" i="9"/>
  <c r="H353" i="9"/>
  <c r="M377" i="9"/>
  <c r="H377" i="9"/>
  <c r="N377" i="9" s="1"/>
  <c r="M168" i="9"/>
  <c r="H168" i="9"/>
  <c r="N168" i="9" s="1"/>
  <c r="M449" i="9"/>
  <c r="H449" i="9"/>
  <c r="N449" i="9" s="1"/>
  <c r="M93" i="9"/>
  <c r="H93" i="9"/>
  <c r="M155" i="9"/>
  <c r="H155" i="9"/>
  <c r="N155" i="9" s="1"/>
  <c r="M104" i="9"/>
  <c r="H104" i="9"/>
  <c r="N104" i="9" s="1"/>
  <c r="M578" i="9"/>
  <c r="H578" i="9"/>
  <c r="N578" i="9" s="1"/>
  <c r="M47" i="9"/>
  <c r="H47" i="9"/>
  <c r="M575" i="9"/>
  <c r="H575" i="9"/>
  <c r="N575" i="9" s="1"/>
  <c r="M541" i="9"/>
  <c r="H541" i="9"/>
  <c r="N541" i="9" s="1"/>
  <c r="M302" i="9"/>
  <c r="H302" i="9"/>
  <c r="N302" i="9" s="1"/>
  <c r="M38" i="9"/>
  <c r="H38" i="9"/>
  <c r="M252" i="9"/>
  <c r="H252" i="9"/>
  <c r="N252" i="9" s="1"/>
  <c r="M573" i="9"/>
  <c r="H573" i="9"/>
  <c r="N573" i="9" s="1"/>
  <c r="M248" i="9"/>
  <c r="H248" i="9"/>
  <c r="N248" i="9" s="1"/>
  <c r="M217" i="9"/>
  <c r="H217" i="9"/>
  <c r="M55" i="9"/>
  <c r="H55" i="9"/>
  <c r="N55" i="9" s="1"/>
  <c r="M190" i="9"/>
  <c r="H190" i="9"/>
  <c r="N190" i="9" s="1"/>
  <c r="M628" i="9"/>
  <c r="H628" i="9"/>
  <c r="N628" i="9" s="1"/>
  <c r="M293" i="9"/>
  <c r="H293" i="9"/>
  <c r="M483" i="9"/>
  <c r="H483" i="9"/>
  <c r="N483" i="9" s="1"/>
  <c r="M384" i="9"/>
  <c r="H384" i="9"/>
  <c r="N384" i="9" s="1"/>
  <c r="M485" i="9"/>
  <c r="H485" i="9"/>
  <c r="N485" i="9" s="1"/>
  <c r="M444" i="9"/>
  <c r="H444" i="9"/>
  <c r="M111" i="9"/>
  <c r="H111" i="9"/>
  <c r="N111" i="9" s="1"/>
  <c r="M490" i="9"/>
  <c r="H490" i="9"/>
  <c r="N490" i="9" s="1"/>
  <c r="M149" i="9"/>
  <c r="H149" i="9"/>
  <c r="N149" i="9" s="1"/>
  <c r="M117" i="9"/>
  <c r="H117" i="9"/>
  <c r="N117" i="9" s="1"/>
  <c r="M498" i="9"/>
  <c r="H498" i="9"/>
  <c r="N498" i="9" s="1"/>
  <c r="M273" i="9"/>
  <c r="H273" i="9"/>
  <c r="N273" i="9" s="1"/>
  <c r="M389" i="9"/>
  <c r="H389" i="9"/>
  <c r="N389" i="9" s="1"/>
  <c r="M316" i="9"/>
  <c r="H316" i="9"/>
  <c r="N316" i="9" s="1"/>
  <c r="M355" i="9"/>
  <c r="H355" i="9"/>
  <c r="N355" i="9" s="1"/>
  <c r="M335" i="9"/>
  <c r="H335" i="9"/>
  <c r="N335" i="9" s="1"/>
  <c r="M386" i="9"/>
  <c r="H386" i="9"/>
  <c r="N386" i="9" s="1"/>
  <c r="M525" i="9"/>
  <c r="H525" i="9"/>
  <c r="N525" i="9" s="1"/>
  <c r="M323" i="9"/>
  <c r="H323" i="9"/>
  <c r="N323" i="9" s="1"/>
  <c r="M40" i="9"/>
  <c r="H40" i="9"/>
  <c r="N40" i="9" s="1"/>
  <c r="M68" i="9"/>
  <c r="H68" i="9"/>
  <c r="N68" i="9" s="1"/>
  <c r="M436" i="9"/>
  <c r="H436" i="9"/>
  <c r="N436" i="9" s="1"/>
  <c r="M167" i="9"/>
  <c r="H167" i="9"/>
  <c r="N167" i="9" s="1"/>
  <c r="M178" i="9"/>
  <c r="H178" i="9"/>
  <c r="N178" i="9" s="1"/>
  <c r="M548" i="9"/>
  <c r="H548" i="9"/>
  <c r="N548" i="9" s="1"/>
  <c r="M530" i="9"/>
  <c r="H530" i="9"/>
  <c r="N530" i="9" s="1"/>
  <c r="M438" i="9"/>
  <c r="H438" i="9"/>
  <c r="N438" i="9" s="1"/>
  <c r="M244" i="9"/>
  <c r="H244" i="9"/>
  <c r="N244" i="9" s="1"/>
  <c r="M19" i="9"/>
  <c r="H19" i="9"/>
  <c r="N19" i="9" s="1"/>
  <c r="M180" i="9"/>
  <c r="H180" i="9"/>
  <c r="N180" i="9" s="1"/>
  <c r="M228" i="9"/>
  <c r="H228" i="9"/>
  <c r="N228" i="9" s="1"/>
  <c r="M398" i="9"/>
  <c r="H398" i="9"/>
  <c r="N398" i="9" s="1"/>
  <c r="M216" i="9"/>
  <c r="H216" i="9"/>
  <c r="N216" i="9" s="1"/>
  <c r="M519" i="9"/>
  <c r="H519" i="9"/>
  <c r="N519" i="9" s="1"/>
  <c r="M142" i="9"/>
  <c r="H142" i="9"/>
  <c r="N142" i="9" s="1"/>
  <c r="M197" i="9"/>
  <c r="H197" i="9"/>
  <c r="N197" i="9" s="1"/>
  <c r="M605" i="9"/>
  <c r="H605" i="9"/>
  <c r="N605" i="9" s="1"/>
  <c r="M171" i="9"/>
  <c r="H171" i="9"/>
  <c r="N171" i="9" s="1"/>
  <c r="M215" i="9"/>
  <c r="H215" i="9"/>
  <c r="N215" i="9" s="1"/>
  <c r="M310" i="9"/>
  <c r="H310" i="9"/>
  <c r="N310" i="9" s="1"/>
  <c r="M511" i="9"/>
  <c r="H511" i="9"/>
  <c r="N511" i="9" s="1"/>
  <c r="M482" i="9"/>
  <c r="H482" i="9"/>
  <c r="N482" i="9" s="1"/>
  <c r="M194" i="9"/>
  <c r="H194" i="9"/>
  <c r="N194" i="9" s="1"/>
  <c r="M101" i="9"/>
  <c r="H101" i="9"/>
  <c r="N101" i="9" s="1"/>
  <c r="M339" i="9"/>
  <c r="H339" i="9"/>
  <c r="N339" i="9" s="1"/>
  <c r="M29" i="9"/>
  <c r="H29" i="9"/>
  <c r="N29" i="9" s="1"/>
  <c r="M65" i="9"/>
  <c r="H65" i="9"/>
  <c r="N65" i="9" s="1"/>
  <c r="M227" i="9"/>
  <c r="H227" i="9"/>
  <c r="N227" i="9" s="1"/>
  <c r="M306" i="9"/>
  <c r="H306" i="9"/>
  <c r="N306" i="9" s="1"/>
  <c r="M367" i="9"/>
  <c r="H367" i="9"/>
  <c r="N367" i="9" s="1"/>
  <c r="M307" i="9"/>
  <c r="H307" i="9"/>
  <c r="N307" i="9" s="1"/>
  <c r="M607" i="9"/>
  <c r="H607" i="9"/>
  <c r="N607" i="9" s="1"/>
  <c r="M615" i="9"/>
  <c r="H615" i="9"/>
  <c r="N615" i="9" s="1"/>
  <c r="M405" i="9"/>
  <c r="H405" i="9"/>
  <c r="N405" i="9" s="1"/>
  <c r="M151" i="9"/>
  <c r="H151" i="9"/>
  <c r="N151" i="9" s="1"/>
  <c r="M200" i="9"/>
  <c r="H200" i="9"/>
  <c r="N200" i="9" s="1"/>
  <c r="M518" i="9"/>
  <c r="H518" i="9"/>
  <c r="N518" i="9" s="1"/>
  <c r="M158" i="9"/>
  <c r="H158" i="9"/>
  <c r="N158" i="9" s="1"/>
  <c r="M144" i="9"/>
  <c r="H144" i="9"/>
  <c r="N144" i="9" s="1"/>
  <c r="M417" i="9"/>
  <c r="H417" i="9"/>
  <c r="N417" i="9" s="1"/>
  <c r="M207" i="9"/>
  <c r="H207" i="9"/>
  <c r="N207" i="9" s="1"/>
  <c r="M536" i="9"/>
  <c r="H536" i="9"/>
  <c r="N536" i="9" s="1"/>
  <c r="M403" i="9"/>
  <c r="H403" i="9"/>
  <c r="N403" i="9" s="1"/>
  <c r="M555" i="9"/>
  <c r="H555" i="9"/>
  <c r="N555" i="9" s="1"/>
  <c r="M562" i="9"/>
  <c r="H562" i="9"/>
  <c r="N562" i="9" s="1"/>
  <c r="M622" i="9"/>
  <c r="H622" i="9"/>
  <c r="N622" i="9" s="1"/>
  <c r="M320" i="9"/>
  <c r="H320" i="9"/>
  <c r="N320" i="9" s="1"/>
  <c r="M288" i="9"/>
  <c r="H288" i="9"/>
  <c r="N288" i="9" s="1"/>
  <c r="M195" i="9"/>
  <c r="H195" i="9"/>
  <c r="N195" i="9" s="1"/>
  <c r="M522" i="9"/>
  <c r="H522" i="9"/>
  <c r="N522" i="9" s="1"/>
  <c r="M35" i="9"/>
  <c r="H35" i="9"/>
  <c r="N35" i="9" s="1"/>
  <c r="M147" i="9"/>
  <c r="H147" i="9"/>
  <c r="N147" i="9" s="1"/>
  <c r="M387" i="9"/>
  <c r="H387" i="9"/>
  <c r="N387" i="9" s="1"/>
  <c r="M488" i="9"/>
  <c r="H488" i="9"/>
  <c r="N488" i="9" s="1"/>
  <c r="M533" i="9"/>
  <c r="H533" i="9"/>
  <c r="N533" i="9" s="1"/>
  <c r="M456" i="9"/>
  <c r="H456" i="9"/>
  <c r="N456" i="9" s="1"/>
  <c r="M54" i="9"/>
  <c r="H54" i="9"/>
  <c r="N54" i="9" s="1"/>
  <c r="M179" i="9"/>
  <c r="H179" i="9"/>
  <c r="N179" i="9" s="1"/>
  <c r="M346" i="9"/>
  <c r="H346" i="9"/>
  <c r="N346" i="9" s="1"/>
  <c r="M129" i="9"/>
  <c r="H129" i="9"/>
  <c r="N129" i="9" s="1"/>
  <c r="M135" i="9"/>
  <c r="H135" i="9"/>
  <c r="N135" i="9" s="1"/>
  <c r="M374" i="9"/>
  <c r="H374" i="9"/>
  <c r="N374" i="9" s="1"/>
  <c r="M130" i="9"/>
  <c r="H130" i="9"/>
  <c r="N130" i="9" s="1"/>
  <c r="M303" i="9"/>
  <c r="H303" i="9"/>
  <c r="N303" i="9" s="1"/>
  <c r="M427" i="9"/>
  <c r="H427" i="9"/>
  <c r="N427" i="9" s="1"/>
  <c r="M489" i="9"/>
  <c r="H489" i="9"/>
  <c r="M161" i="9"/>
  <c r="H161" i="9"/>
  <c r="N161" i="9" s="1"/>
  <c r="M110" i="9"/>
  <c r="H110" i="9"/>
  <c r="N110" i="9" s="1"/>
  <c r="M183" i="9"/>
  <c r="H183" i="9"/>
  <c r="N183" i="9" s="1"/>
  <c r="M473" i="9"/>
  <c r="H473" i="9"/>
  <c r="M253" i="9"/>
  <c r="H253" i="9"/>
  <c r="N253" i="9" s="1"/>
  <c r="M491" i="9"/>
  <c r="H491" i="9"/>
  <c r="N491" i="9" s="1"/>
  <c r="M414" i="9"/>
  <c r="H414" i="9"/>
  <c r="N414" i="9" s="1"/>
  <c r="M454" i="9"/>
  <c r="H454" i="9"/>
  <c r="M247" i="9"/>
  <c r="H247" i="9"/>
  <c r="N247" i="9" s="1"/>
  <c r="M350" i="9"/>
  <c r="H350" i="9"/>
  <c r="N350" i="9" s="1"/>
  <c r="M459" i="9"/>
  <c r="H459" i="9"/>
  <c r="N459" i="9" s="1"/>
  <c r="M205" i="9"/>
  <c r="H205" i="9"/>
  <c r="M270" i="9"/>
  <c r="H270" i="9"/>
  <c r="N270" i="9" s="1"/>
  <c r="M434" i="9"/>
  <c r="H434" i="9"/>
  <c r="N434" i="9" s="1"/>
  <c r="M26" i="9"/>
  <c r="H26" i="9"/>
  <c r="N26" i="9" s="1"/>
  <c r="M364" i="9"/>
  <c r="H364" i="9"/>
  <c r="M621" i="9"/>
  <c r="H621" i="9"/>
  <c r="N621" i="9" s="1"/>
  <c r="M372" i="9"/>
  <c r="H372" i="9"/>
  <c r="N372" i="9" s="1"/>
  <c r="M276" i="9"/>
  <c r="H276" i="9"/>
  <c r="N276" i="9" s="1"/>
  <c r="M620" i="9"/>
  <c r="H620" i="9"/>
  <c r="M582" i="9"/>
  <c r="H582" i="9"/>
  <c r="N582" i="9" s="1"/>
  <c r="M107" i="9"/>
  <c r="H107" i="9"/>
  <c r="N107" i="9" s="1"/>
  <c r="M448" i="9"/>
  <c r="H448" i="9"/>
  <c r="N448" i="9" s="1"/>
  <c r="M100" i="9"/>
  <c r="H100" i="9"/>
  <c r="M343" i="9"/>
  <c r="H343" i="9"/>
  <c r="N343" i="9" s="1"/>
  <c r="M49" i="9"/>
  <c r="H49" i="9"/>
  <c r="N49" i="9" s="1"/>
  <c r="M624" i="9"/>
  <c r="H624" i="9"/>
  <c r="N624" i="9" s="1"/>
  <c r="M34" i="9"/>
  <c r="H34" i="9"/>
  <c r="M549" i="9"/>
  <c r="H549" i="9"/>
  <c r="N549" i="9" s="1"/>
  <c r="M78" i="9"/>
  <c r="H78" i="9"/>
  <c r="N78" i="9" s="1"/>
  <c r="M399" i="9"/>
  <c r="H399" i="9"/>
  <c r="N399" i="9" s="1"/>
  <c r="M375" i="9"/>
  <c r="H375" i="9"/>
  <c r="N375" i="9" s="1"/>
  <c r="M274" i="9"/>
  <c r="H274" i="9"/>
  <c r="N274" i="9" s="1"/>
  <c r="M556" i="9"/>
  <c r="H556" i="9"/>
  <c r="N556" i="9" s="1"/>
  <c r="M457" i="9"/>
  <c r="H457" i="9"/>
  <c r="N457" i="9" s="1"/>
  <c r="M102" i="9"/>
  <c r="H102" i="9"/>
  <c r="N102" i="9" s="1"/>
  <c r="M314" i="9"/>
  <c r="H314" i="9"/>
  <c r="N314" i="9" s="1"/>
  <c r="M91" i="9"/>
  <c r="H91" i="9"/>
  <c r="N91" i="9" s="1"/>
  <c r="M32" i="9"/>
  <c r="H32" i="9"/>
  <c r="N32" i="9" s="1"/>
  <c r="M424" i="9"/>
  <c r="H424" i="9"/>
  <c r="N424" i="9" s="1"/>
  <c r="M432" i="9"/>
  <c r="H432" i="9"/>
  <c r="N432" i="9" s="1"/>
  <c r="M218" i="9"/>
  <c r="H218" i="9"/>
  <c r="N218" i="9" s="1"/>
  <c r="M462" i="9"/>
  <c r="H462" i="9"/>
  <c r="N462" i="9" s="1"/>
  <c r="M517" i="9"/>
  <c r="H517" i="9"/>
  <c r="N517" i="9" s="1"/>
  <c r="M572" i="9"/>
  <c r="H572" i="9"/>
  <c r="N572" i="9" s="1"/>
  <c r="M469" i="9"/>
  <c r="H469" i="9"/>
  <c r="N469" i="9" s="1"/>
  <c r="M365" i="9"/>
  <c r="H365" i="9"/>
  <c r="N365" i="9" s="1"/>
  <c r="M219" i="9"/>
  <c r="H219" i="9"/>
  <c r="N219" i="9" s="1"/>
  <c r="M283" i="9"/>
  <c r="H283" i="9"/>
  <c r="N283" i="9" s="1"/>
  <c r="M266" i="9"/>
  <c r="H266" i="9"/>
  <c r="N266" i="9" s="1"/>
  <c r="M501" i="9"/>
  <c r="H501" i="9"/>
  <c r="N501" i="9" s="1"/>
  <c r="M567" i="9"/>
  <c r="H567" i="9"/>
  <c r="N567" i="9" s="1"/>
  <c r="M494" i="9"/>
  <c r="H494" i="9"/>
  <c r="N494" i="9" s="1"/>
  <c r="M173" i="9"/>
  <c r="H173" i="9"/>
  <c r="N173" i="9" s="1"/>
  <c r="M146" i="9"/>
  <c r="H146" i="9"/>
  <c r="N146" i="9" s="1"/>
  <c r="M554" i="9"/>
  <c r="H554" i="9"/>
  <c r="N554" i="9" s="1"/>
  <c r="M357" i="9"/>
  <c r="H357" i="9"/>
  <c r="N357" i="9" s="1"/>
  <c r="M90" i="9"/>
  <c r="H90" i="9"/>
  <c r="N90" i="9" s="1"/>
  <c r="M15" i="9"/>
  <c r="H15" i="9"/>
  <c r="N15" i="9" s="1"/>
  <c r="M226" i="9"/>
  <c r="H226" i="9"/>
  <c r="N226" i="9" s="1"/>
  <c r="M583" i="9"/>
  <c r="H583" i="9"/>
  <c r="N583" i="9" s="1"/>
  <c r="M240" i="9"/>
  <c r="H240" i="9"/>
  <c r="N240" i="9" s="1"/>
  <c r="M122" i="9"/>
  <c r="H122" i="9"/>
  <c r="N122" i="9" s="1"/>
  <c r="M319" i="9"/>
  <c r="H319" i="9"/>
  <c r="N319" i="9" s="1"/>
  <c r="M565" i="9"/>
  <c r="H565" i="9"/>
  <c r="N565" i="9" s="1"/>
  <c r="M271" i="9"/>
  <c r="H271" i="9"/>
  <c r="N271" i="9" s="1"/>
  <c r="M198" i="9"/>
  <c r="H198" i="9"/>
  <c r="N198" i="9" s="1"/>
  <c r="M589" i="9"/>
  <c r="H589" i="9"/>
  <c r="N589" i="9" s="1"/>
  <c r="M246" i="9"/>
  <c r="H246" i="9"/>
  <c r="N246" i="9" s="1"/>
  <c r="M447" i="9"/>
  <c r="H447" i="9"/>
  <c r="N447" i="9" s="1"/>
  <c r="M277" i="9"/>
  <c r="H277" i="9"/>
  <c r="N277" i="9" s="1"/>
  <c r="M614" i="9"/>
  <c r="H614" i="9"/>
  <c r="N614" i="9" s="1"/>
  <c r="M308" i="9"/>
  <c r="H308" i="9"/>
  <c r="N308" i="9" s="1"/>
  <c r="M358" i="9"/>
  <c r="H358" i="9"/>
  <c r="N358" i="9" s="1"/>
  <c r="M120" i="9"/>
  <c r="H120" i="9"/>
  <c r="N120" i="9" s="1"/>
  <c r="M421" i="9"/>
  <c r="H421" i="9"/>
  <c r="N421" i="9" s="1"/>
  <c r="M31" i="9"/>
  <c r="H31" i="9"/>
  <c r="N31" i="9" s="1"/>
  <c r="M439" i="9"/>
  <c r="H439" i="9"/>
  <c r="N439" i="9" s="1"/>
  <c r="M126" i="9"/>
  <c r="H126" i="9"/>
  <c r="N126" i="9" s="1"/>
  <c r="M239" i="9"/>
  <c r="H239" i="9"/>
  <c r="N239" i="9" s="1"/>
  <c r="M287" i="9"/>
  <c r="H287" i="9"/>
  <c r="N287" i="9" s="1"/>
  <c r="M382" i="9"/>
  <c r="H382" i="9"/>
  <c r="N382" i="9" s="1"/>
  <c r="M507" i="9"/>
  <c r="H507" i="9"/>
  <c r="N507" i="9" s="1"/>
  <c r="M169" i="9"/>
  <c r="H169" i="9"/>
  <c r="N169" i="9" s="1"/>
  <c r="M116" i="9"/>
  <c r="H116" i="9"/>
  <c r="N116" i="9" s="1"/>
  <c r="M245" i="9"/>
  <c r="H245" i="9"/>
  <c r="N245" i="9" s="1"/>
  <c r="M513" i="9"/>
  <c r="H513" i="9"/>
  <c r="N513" i="9" s="1"/>
  <c r="M603" i="9"/>
  <c r="H603" i="9"/>
  <c r="N603" i="9" s="1"/>
  <c r="M378" i="9"/>
  <c r="H378" i="9"/>
  <c r="N378" i="9" s="1"/>
  <c r="M182" i="9"/>
  <c r="H182" i="9"/>
  <c r="N182" i="9" s="1"/>
  <c r="M327" i="9"/>
  <c r="H327" i="9"/>
  <c r="N327" i="9" s="1"/>
  <c r="M134" i="9"/>
  <c r="H134" i="9"/>
  <c r="N134" i="9" s="1"/>
  <c r="M508" i="9"/>
  <c r="H508" i="9"/>
  <c r="N508" i="9" s="1"/>
  <c r="M304" i="9"/>
  <c r="H304" i="9"/>
  <c r="N304" i="9" s="1"/>
  <c r="M279" i="9"/>
  <c r="H279" i="9"/>
  <c r="N279" i="9" s="1"/>
  <c r="M148" i="9"/>
  <c r="H148" i="9"/>
  <c r="N148" i="9" s="1"/>
  <c r="M467" i="9"/>
  <c r="H467" i="9"/>
  <c r="N467" i="9" s="1"/>
  <c r="M348" i="9"/>
  <c r="H348" i="9"/>
  <c r="N348" i="9" s="1"/>
  <c r="M232" i="9"/>
  <c r="H232" i="9"/>
  <c r="N232" i="9" s="1"/>
  <c r="M514" i="9"/>
  <c r="H514" i="9"/>
  <c r="N514" i="9" s="1"/>
  <c r="M137" i="9"/>
  <c r="H137" i="9"/>
  <c r="N137" i="9" s="1"/>
  <c r="M334" i="9"/>
  <c r="H334" i="9"/>
  <c r="N334" i="9" s="1"/>
  <c r="M184" i="9"/>
  <c r="H184" i="9"/>
  <c r="N184" i="9" s="1"/>
  <c r="M400" i="9"/>
  <c r="H400" i="9"/>
  <c r="N400" i="9" s="1"/>
  <c r="M114" i="9"/>
  <c r="H114" i="9"/>
  <c r="N114" i="9" s="1"/>
  <c r="M233" i="9"/>
  <c r="H233" i="9"/>
  <c r="N233" i="9" s="1"/>
  <c r="M453" i="9"/>
  <c r="H453" i="9"/>
  <c r="N453" i="9" s="1"/>
  <c r="M154" i="9"/>
  <c r="H154" i="9"/>
  <c r="N154" i="9" s="1"/>
  <c r="M524" i="9"/>
  <c r="H524" i="9"/>
  <c r="N524" i="9" s="1"/>
  <c r="M428" i="9"/>
  <c r="H428" i="9"/>
  <c r="N428" i="9" s="1"/>
  <c r="M593" i="9"/>
  <c r="H593" i="9"/>
  <c r="N593" i="9" s="1"/>
  <c r="M160" i="9"/>
  <c r="H160" i="9"/>
  <c r="N160" i="9" s="1"/>
  <c r="M254" i="9"/>
  <c r="H254" i="9"/>
  <c r="N254" i="9" s="1"/>
  <c r="M255" i="9"/>
  <c r="H255" i="9"/>
  <c r="N255" i="9" s="1"/>
  <c r="M388" i="9"/>
  <c r="H388" i="9"/>
  <c r="N388" i="9" s="1"/>
  <c r="M476" i="9"/>
  <c r="H476" i="9"/>
  <c r="N476" i="9" s="1"/>
  <c r="M619" i="9"/>
  <c r="H619" i="9"/>
  <c r="N619" i="9" s="1"/>
  <c r="M425" i="9"/>
  <c r="H425" i="9"/>
  <c r="N425" i="9" s="1"/>
  <c r="M121" i="9"/>
  <c r="H121" i="9"/>
  <c r="N121" i="9" s="1"/>
  <c r="M59" i="9"/>
  <c r="H59" i="9"/>
  <c r="N59" i="9" s="1"/>
  <c r="M373" i="9"/>
  <c r="H373" i="9"/>
  <c r="N373" i="9" s="1"/>
  <c r="M241" i="9"/>
  <c r="H241" i="9"/>
  <c r="N241" i="9" s="1"/>
  <c r="M586" i="9"/>
  <c r="H586" i="9"/>
  <c r="N586" i="9" s="1"/>
  <c r="M604" i="9"/>
  <c r="H604" i="9"/>
  <c r="N604" i="9" s="1"/>
  <c r="M30" i="9"/>
  <c r="H30" i="9"/>
  <c r="N30" i="9" s="1"/>
  <c r="M143" i="9"/>
  <c r="H143" i="9"/>
  <c r="N143" i="9" s="1"/>
  <c r="M404" i="9"/>
  <c r="H404" i="9"/>
  <c r="N404" i="9" s="1"/>
  <c r="M294" i="9"/>
  <c r="H294" i="9"/>
  <c r="N294" i="9" s="1"/>
  <c r="M349" i="9"/>
  <c r="H349" i="9"/>
  <c r="N349" i="9" s="1"/>
  <c r="M128" i="9"/>
  <c r="H128" i="9"/>
  <c r="N128" i="9" s="1"/>
  <c r="M28" i="9"/>
  <c r="H28" i="9"/>
  <c r="N28" i="9" s="1"/>
  <c r="M584" i="9"/>
  <c r="H584" i="9"/>
  <c r="N584" i="9" s="1"/>
  <c r="M69" i="9"/>
  <c r="H69" i="9"/>
  <c r="N69" i="9" s="1"/>
  <c r="M106" i="9"/>
  <c r="H106" i="9"/>
  <c r="N106" i="9" s="1"/>
  <c r="M123" i="9"/>
  <c r="H123" i="9"/>
  <c r="N123" i="9" s="1"/>
  <c r="M383" i="9"/>
  <c r="H383" i="9"/>
  <c r="N383" i="9" s="1"/>
  <c r="M520" i="9"/>
  <c r="H520" i="9"/>
  <c r="N520" i="9" s="1"/>
  <c r="M481" i="9"/>
  <c r="H481" i="9"/>
  <c r="N481" i="9" s="1"/>
  <c r="M296" i="9"/>
  <c r="H296" i="9"/>
  <c r="N296" i="9" s="1"/>
  <c r="M423" i="9"/>
  <c r="H423" i="9"/>
  <c r="N423" i="9" s="1"/>
  <c r="M347" i="9"/>
  <c r="H347" i="9"/>
  <c r="N347" i="9" s="1"/>
  <c r="M419" i="9"/>
  <c r="H419" i="9"/>
  <c r="N419" i="9" s="1"/>
  <c r="M418" i="9"/>
  <c r="H418" i="9"/>
  <c r="N418" i="9" s="1"/>
  <c r="M461" i="9"/>
  <c r="H461" i="9"/>
  <c r="N461" i="9" s="1"/>
  <c r="M495" i="9"/>
  <c r="H495" i="9"/>
  <c r="N495" i="9" s="1"/>
  <c r="M87" i="9"/>
  <c r="H87" i="9"/>
  <c r="N87" i="9" s="1"/>
  <c r="M291" i="9"/>
  <c r="H291" i="9"/>
  <c r="N291" i="9" s="1"/>
  <c r="M610" i="9"/>
  <c r="H610" i="9"/>
  <c r="N610" i="9" s="1"/>
  <c r="M74" i="9"/>
  <c r="H74" i="9"/>
  <c r="N74" i="9" s="1"/>
  <c r="M537" i="9"/>
  <c r="H537" i="9"/>
  <c r="N537" i="9" s="1"/>
  <c r="M618" i="9"/>
  <c r="H618" i="9"/>
  <c r="N618" i="9" s="1"/>
  <c r="M422" i="9"/>
  <c r="H422" i="9"/>
  <c r="N422" i="9" s="1"/>
  <c r="M140" i="9"/>
  <c r="H140" i="9"/>
  <c r="N140" i="9" s="1"/>
  <c r="M625" i="9"/>
  <c r="H625" i="9"/>
  <c r="N625" i="9" s="1"/>
  <c r="M539" i="9"/>
  <c r="H539" i="9"/>
  <c r="N539" i="9" s="1"/>
  <c r="M152" i="9"/>
  <c r="H152" i="9"/>
  <c r="N152" i="9" s="1"/>
  <c r="M127" i="9"/>
  <c r="H127" i="9"/>
  <c r="N127" i="9" s="1"/>
  <c r="M526" i="9"/>
  <c r="H526" i="9"/>
  <c r="N526" i="9" s="1"/>
  <c r="M223" i="9"/>
  <c r="H223" i="9"/>
  <c r="N223" i="9" s="1"/>
  <c r="M479" i="9"/>
  <c r="H479" i="9"/>
  <c r="N479" i="9" s="1"/>
  <c r="M292" i="9"/>
  <c r="H292" i="9"/>
  <c r="N292" i="9" s="1"/>
  <c r="M437" i="9"/>
  <c r="H437" i="9"/>
  <c r="N437" i="9" s="1"/>
  <c r="M544" i="9"/>
  <c r="H544" i="9"/>
  <c r="N544" i="9" s="1"/>
  <c r="M50" i="9"/>
  <c r="H50" i="9"/>
  <c r="N50" i="9" s="1"/>
  <c r="M99" i="9"/>
  <c r="H99" i="9"/>
  <c r="N99" i="9" s="1"/>
  <c r="M300" i="9"/>
  <c r="H300" i="9"/>
  <c r="N300" i="9" s="1"/>
  <c r="M528" i="9"/>
  <c r="H528" i="9"/>
  <c r="N528" i="9" s="1"/>
  <c r="M145" i="9"/>
  <c r="H145" i="9"/>
  <c r="N145" i="9" s="1"/>
  <c r="M229" i="9"/>
  <c r="H229" i="9"/>
  <c r="N229" i="9" s="1"/>
  <c r="M66" i="9"/>
  <c r="H66" i="9"/>
  <c r="N66" i="9" s="1"/>
  <c r="M185" i="9"/>
  <c r="H185" i="9"/>
  <c r="N185" i="9" s="1"/>
  <c r="M209" i="9"/>
  <c r="H209" i="9"/>
  <c r="N209" i="9" s="1"/>
  <c r="M402" i="9"/>
  <c r="H402" i="9"/>
  <c r="N402" i="9" s="1"/>
  <c r="M11" i="9"/>
  <c r="H11" i="9"/>
  <c r="N11" i="9" s="1"/>
  <c r="M305" i="9"/>
  <c r="H305" i="9"/>
  <c r="N305" i="9" s="1"/>
  <c r="M191" i="9"/>
  <c r="H191" i="9"/>
  <c r="N191" i="9" s="1"/>
  <c r="M14" i="9"/>
  <c r="H14" i="9"/>
  <c r="N14" i="9" s="1"/>
  <c r="M393" i="9"/>
  <c r="H393" i="9"/>
  <c r="N393" i="9" s="1"/>
  <c r="M543" i="9"/>
  <c r="H543" i="9"/>
  <c r="N543" i="9" s="1"/>
  <c r="M204" i="9"/>
  <c r="H204" i="9"/>
  <c r="N204" i="9" s="1"/>
  <c r="M460" i="9"/>
  <c r="H460" i="9"/>
  <c r="N460" i="9" s="1"/>
  <c r="M407" i="9"/>
  <c r="H407" i="9"/>
  <c r="N407" i="9" s="1"/>
  <c r="M558" i="9"/>
  <c r="H558" i="9"/>
  <c r="N558" i="9" s="1"/>
  <c r="M329" i="9"/>
  <c r="H329" i="9"/>
  <c r="N329" i="9" s="1"/>
  <c r="M115" i="9"/>
  <c r="H115" i="9"/>
  <c r="N115" i="9" s="1"/>
  <c r="M445" i="9"/>
  <c r="H445" i="9"/>
  <c r="N445" i="9" s="1"/>
  <c r="M550" i="9"/>
  <c r="H550" i="9"/>
  <c r="N550" i="9" s="1"/>
  <c r="M455" i="9"/>
  <c r="H455" i="9"/>
  <c r="N455" i="9" s="1"/>
  <c r="M80" i="9"/>
  <c r="H80" i="9"/>
  <c r="N80" i="9" s="1"/>
  <c r="M505" i="9"/>
  <c r="H505" i="9"/>
  <c r="N505" i="9" s="1"/>
  <c r="M623" i="9"/>
  <c r="H623" i="9"/>
  <c r="N623" i="9" s="1"/>
  <c r="M103" i="9"/>
  <c r="H103" i="9"/>
  <c r="N103" i="9" s="1"/>
  <c r="M527" i="9"/>
  <c r="H527" i="9"/>
  <c r="N527" i="9" s="1"/>
  <c r="M600" i="9"/>
  <c r="H600" i="9"/>
  <c r="N600" i="9" s="1"/>
  <c r="M53" i="9"/>
  <c r="H53" i="9"/>
  <c r="N53" i="9" s="1"/>
  <c r="M132" i="9"/>
  <c r="H132" i="9"/>
  <c r="N132" i="9" s="1"/>
  <c r="M590" i="9"/>
  <c r="H590" i="9"/>
  <c r="N590" i="9" s="1"/>
  <c r="M175" i="9"/>
  <c r="H175" i="9"/>
  <c r="N175" i="9" s="1"/>
  <c r="M62" i="9"/>
  <c r="H62" i="9"/>
  <c r="N62" i="9" s="1"/>
  <c r="M309" i="9"/>
  <c r="H309" i="9"/>
  <c r="N309" i="9" s="1"/>
  <c r="M321" i="9"/>
  <c r="H321" i="9"/>
  <c r="N321" i="9" s="1"/>
  <c r="M222" i="9"/>
  <c r="H222" i="9"/>
  <c r="N222" i="9" s="1"/>
  <c r="M48" i="9"/>
  <c r="H48" i="9"/>
  <c r="N48" i="9" s="1"/>
  <c r="M563" i="9"/>
  <c r="H563" i="9"/>
  <c r="N563" i="9" s="1"/>
  <c r="M41" i="9"/>
  <c r="H41" i="9"/>
  <c r="N41" i="9" s="1"/>
  <c r="M568" i="9"/>
  <c r="H568" i="9"/>
  <c r="N568" i="9" s="1"/>
  <c r="M70" i="9"/>
  <c r="H70" i="9"/>
  <c r="N70" i="9" s="1"/>
  <c r="M18" i="9"/>
  <c r="H18" i="9"/>
  <c r="N18" i="9" s="1"/>
  <c r="M413" i="9"/>
  <c r="H413" i="9"/>
  <c r="N413" i="9" s="1"/>
  <c r="M63" i="9"/>
  <c r="H63" i="9"/>
  <c r="N63" i="9" s="1"/>
  <c r="M601" i="9"/>
  <c r="H601" i="9"/>
  <c r="N601" i="9" s="1"/>
  <c r="M538" i="9"/>
  <c r="H538" i="9"/>
  <c r="N538" i="9" s="1"/>
  <c r="M136" i="9"/>
  <c r="H136" i="9"/>
  <c r="N136" i="9" s="1"/>
  <c r="M380" i="9"/>
  <c r="H380" i="9"/>
  <c r="N380" i="9" s="1"/>
  <c r="M608" i="9"/>
  <c r="H608" i="9"/>
  <c r="N608" i="9" s="1"/>
  <c r="M535" i="9"/>
  <c r="H535" i="9"/>
  <c r="N535" i="9" s="1"/>
  <c r="M24" i="9"/>
  <c r="H24" i="9"/>
  <c r="N24" i="9" s="1"/>
  <c r="M595" i="9"/>
  <c r="H595" i="9"/>
  <c r="N595" i="9" s="1"/>
  <c r="M118" i="9"/>
  <c r="H118" i="9"/>
  <c r="N118" i="9" s="1"/>
  <c r="M33" i="9"/>
  <c r="H33" i="9"/>
  <c r="N33" i="9" s="1"/>
  <c r="M340" i="9"/>
  <c r="H340" i="9"/>
  <c r="N340" i="9" s="1"/>
  <c r="M435" i="9"/>
  <c r="H435" i="9"/>
  <c r="N435" i="9" s="1"/>
  <c r="M108" i="9"/>
  <c r="H108" i="9"/>
  <c r="N108" i="9" s="1"/>
  <c r="M324" i="9"/>
  <c r="H324" i="9"/>
  <c r="N324" i="9" s="1"/>
  <c r="M598" i="9"/>
  <c r="H598" i="9"/>
  <c r="N598" i="9" s="1"/>
  <c r="M512" i="9"/>
  <c r="H512" i="9"/>
  <c r="N512" i="9" s="1"/>
  <c r="M553" i="9"/>
  <c r="H553" i="9"/>
  <c r="N553" i="9" s="1"/>
  <c r="M415" i="9"/>
  <c r="H415" i="9"/>
  <c r="N415" i="9" s="1"/>
  <c r="M159" i="9"/>
  <c r="H159" i="9"/>
  <c r="N159" i="9" s="1"/>
  <c r="M441" i="9"/>
  <c r="H441" i="9"/>
  <c r="N441" i="9" s="1"/>
  <c r="M162" i="9"/>
  <c r="H162" i="9"/>
  <c r="N162" i="9" s="1"/>
  <c r="M458" i="9"/>
  <c r="H458" i="9"/>
  <c r="N458" i="9" s="1"/>
  <c r="M521" i="9"/>
  <c r="H521" i="9"/>
  <c r="N521" i="9" s="1"/>
  <c r="M96" i="9"/>
  <c r="H96" i="9"/>
  <c r="N96" i="9" s="1"/>
  <c r="M326" i="9"/>
  <c r="H326" i="9"/>
  <c r="N326" i="9" s="1"/>
  <c r="M249" i="9"/>
  <c r="H249" i="9"/>
  <c r="N249" i="9" s="1"/>
  <c r="M509" i="9"/>
  <c r="H509" i="9"/>
  <c r="N509" i="9" s="1"/>
  <c r="M596" i="9"/>
  <c r="H596" i="9"/>
  <c r="N596" i="9" s="1"/>
  <c r="M338" i="9"/>
  <c r="H338" i="9"/>
  <c r="N338" i="9" s="1"/>
  <c r="M426" i="9"/>
  <c r="H426" i="9"/>
  <c r="N426" i="9" s="1"/>
  <c r="M451" i="9"/>
  <c r="H451" i="9"/>
  <c r="N451" i="9" s="1"/>
  <c r="M94" i="9"/>
  <c r="H94" i="9"/>
  <c r="N94" i="9" s="1"/>
  <c r="M452" i="9"/>
  <c r="H452" i="9"/>
  <c r="N452" i="9" s="1"/>
  <c r="M186" i="9"/>
  <c r="H186" i="9"/>
  <c r="N186" i="9" s="1"/>
  <c r="M579" i="9"/>
  <c r="H579" i="9"/>
  <c r="N579" i="9" s="1"/>
  <c r="M576" i="9"/>
  <c r="H576" i="9"/>
  <c r="N576" i="9" s="1"/>
  <c r="M250" i="9"/>
  <c r="H250" i="9"/>
  <c r="N250" i="9" s="1"/>
  <c r="M37" i="9"/>
  <c r="H37" i="9"/>
  <c r="N37" i="9" s="1"/>
  <c r="M504" i="9"/>
  <c r="H504" i="9"/>
  <c r="N504" i="9" s="1"/>
  <c r="M322" i="9"/>
  <c r="H322" i="9"/>
  <c r="N322" i="9" s="1"/>
  <c r="M267" i="9"/>
  <c r="H267" i="9"/>
  <c r="N267" i="9" s="1"/>
  <c r="M125" i="9"/>
  <c r="H125" i="9"/>
  <c r="N125" i="9" s="1"/>
  <c r="M559" i="9"/>
  <c r="H559" i="9"/>
  <c r="N559" i="9" s="1"/>
  <c r="M420" i="9"/>
  <c r="H420" i="9"/>
  <c r="N420" i="9" s="1"/>
  <c r="M551" i="9"/>
  <c r="H551" i="9"/>
  <c r="N551" i="9" s="1"/>
  <c r="M390" i="9"/>
  <c r="H390" i="9"/>
  <c r="N390" i="9" s="1"/>
  <c r="M588" i="9"/>
  <c r="H588" i="9"/>
  <c r="N588" i="9" s="1"/>
  <c r="M532" i="9"/>
  <c r="H532" i="9"/>
  <c r="N532" i="9" s="1"/>
  <c r="M172" i="9"/>
  <c r="H172" i="9"/>
  <c r="N172" i="9" s="1"/>
  <c r="M105" i="9"/>
  <c r="H105" i="9"/>
  <c r="N105" i="9" s="1"/>
  <c r="M433" i="9"/>
  <c r="H433" i="9"/>
  <c r="N433" i="9" s="1"/>
  <c r="M258" i="9"/>
  <c r="H258" i="9"/>
  <c r="N258" i="9" s="1"/>
  <c r="M529" i="9"/>
  <c r="H529" i="9"/>
  <c r="N529" i="9" s="1"/>
  <c r="M356" i="9"/>
  <c r="H356" i="9"/>
  <c r="N356" i="9" s="1"/>
  <c r="M199" i="9"/>
  <c r="H199" i="9"/>
  <c r="N199" i="9" s="1"/>
  <c r="M612" i="9"/>
  <c r="H612" i="9"/>
  <c r="N612" i="9" s="1"/>
  <c r="M202" i="9"/>
  <c r="H202" i="9"/>
  <c r="N202" i="9" s="1"/>
  <c r="M97" i="9"/>
  <c r="H97" i="9"/>
  <c r="N97" i="9" s="1"/>
  <c r="M58" i="9"/>
  <c r="H58" i="9"/>
  <c r="N58" i="9" s="1"/>
  <c r="M13" i="9"/>
  <c r="H13" i="9"/>
  <c r="N13" i="9" s="1"/>
  <c r="M192" i="9"/>
  <c r="H192" i="9"/>
  <c r="N192" i="9" s="1"/>
  <c r="M46" i="9"/>
  <c r="H46" i="9"/>
  <c r="N46" i="9" s="1"/>
  <c r="M95" i="9"/>
  <c r="H95" i="9"/>
  <c r="N95" i="9" s="1"/>
  <c r="M264" i="9"/>
  <c r="H264" i="9"/>
  <c r="N264" i="9" s="1"/>
  <c r="M181" i="9"/>
  <c r="H181" i="9"/>
  <c r="N181" i="9" s="1"/>
  <c r="M43" i="9"/>
  <c r="H43" i="9"/>
  <c r="N43" i="9" s="1"/>
  <c r="M188" i="9"/>
  <c r="H188" i="9"/>
  <c r="N188" i="9" s="1"/>
  <c r="M187" i="9"/>
  <c r="H187" i="9"/>
  <c r="N187" i="9" s="1"/>
  <c r="M196" i="9"/>
  <c r="H196" i="9"/>
  <c r="N196" i="9" s="1"/>
  <c r="M606" i="9"/>
  <c r="H606" i="9"/>
  <c r="N606" i="9" s="1"/>
  <c r="M561" i="9"/>
  <c r="H561" i="9"/>
  <c r="N561" i="9" s="1"/>
  <c r="M332" i="9"/>
  <c r="H332" i="9"/>
  <c r="N332" i="9" s="1"/>
  <c r="M325" i="9"/>
  <c r="H325" i="9"/>
  <c r="N325" i="9" s="1"/>
  <c r="M57" i="9"/>
  <c r="H57" i="9"/>
  <c r="N57" i="9" s="1"/>
  <c r="M626" i="9"/>
  <c r="H626" i="9"/>
  <c r="N626" i="9" s="1"/>
  <c r="M75" i="9"/>
  <c r="H75" i="9"/>
  <c r="N75" i="9" s="1"/>
  <c r="M301" i="9"/>
  <c r="H301" i="9"/>
  <c r="N301" i="9" s="1"/>
  <c r="M86" i="9"/>
  <c r="H86" i="9"/>
  <c r="N86" i="9" s="1"/>
  <c r="M60" i="9"/>
  <c r="H60" i="9"/>
  <c r="N60" i="9" s="1"/>
  <c r="M242" i="9"/>
  <c r="H242" i="9"/>
  <c r="N242" i="9" s="1"/>
  <c r="M286" i="9"/>
  <c r="H286" i="9"/>
  <c r="N286" i="9" s="1"/>
  <c r="M265" i="9"/>
  <c r="H265" i="9"/>
  <c r="N265" i="9" s="1"/>
  <c r="M351" i="9"/>
  <c r="H351" i="9"/>
  <c r="N351" i="9" s="1"/>
  <c r="M295" i="9"/>
  <c r="H295" i="9"/>
  <c r="N295" i="9" s="1"/>
  <c r="M231" i="9"/>
  <c r="H231" i="9"/>
  <c r="N231" i="9" s="1"/>
  <c r="M611" i="9"/>
  <c r="H611" i="9"/>
  <c r="N611" i="9" s="1"/>
  <c r="M318" i="9"/>
  <c r="H318" i="9"/>
  <c r="N318" i="9" s="1"/>
  <c r="M466" i="9"/>
  <c r="H466" i="9"/>
  <c r="N466" i="9" s="1"/>
  <c r="M492" i="9"/>
  <c r="H492" i="9"/>
  <c r="N492" i="9" s="1"/>
  <c r="M352" i="9"/>
  <c r="H352" i="9"/>
  <c r="N352" i="9" s="1"/>
  <c r="M480" i="9"/>
  <c r="H480" i="9"/>
  <c r="N480" i="9" s="1"/>
  <c r="M176" i="9"/>
  <c r="H176" i="9"/>
  <c r="N176" i="9" s="1"/>
  <c r="M411" i="9"/>
  <c r="H411" i="9"/>
  <c r="N411" i="9" s="1"/>
  <c r="M594" i="9"/>
  <c r="H594" i="9"/>
  <c r="N594" i="9" s="1"/>
  <c r="M315" i="9"/>
  <c r="H315" i="9"/>
  <c r="N315" i="9" s="1"/>
  <c r="M284" i="9"/>
  <c r="H284" i="9"/>
  <c r="N284" i="9" s="1"/>
  <c r="M67" i="9"/>
  <c r="H67" i="9"/>
  <c r="N67" i="9" s="1"/>
  <c r="M486" i="9"/>
  <c r="H486" i="9"/>
  <c r="N486" i="9" s="1"/>
  <c r="M359" i="9"/>
  <c r="H359" i="9"/>
  <c r="N359" i="9" s="1"/>
  <c r="M64" i="9"/>
  <c r="H64" i="9"/>
  <c r="N64" i="9" s="1"/>
  <c r="M542" i="9"/>
  <c r="H542" i="9"/>
  <c r="N542" i="9" s="1"/>
  <c r="M408" i="9"/>
  <c r="H408" i="9"/>
  <c r="N408" i="9" s="1"/>
  <c r="M213" i="9"/>
  <c r="H213" i="9"/>
  <c r="N213" i="9" s="1"/>
  <c r="M566" i="9"/>
  <c r="H566" i="9"/>
  <c r="N566" i="9" s="1"/>
  <c r="M471" i="9"/>
  <c r="H471" i="9"/>
  <c r="N471" i="9" s="1"/>
  <c r="M236" i="9"/>
  <c r="H236" i="9"/>
  <c r="N236" i="9" s="1"/>
  <c r="M208" i="9"/>
  <c r="H208" i="9"/>
  <c r="N208" i="9" s="1"/>
  <c r="M212" i="9"/>
  <c r="H212" i="9"/>
  <c r="N212" i="9" s="1"/>
  <c r="M166" i="9"/>
  <c r="H166" i="9"/>
  <c r="M12" i="9"/>
  <c r="H12" i="9"/>
  <c r="N12" i="9" s="1"/>
  <c r="M156" i="9"/>
  <c r="H156" i="9"/>
  <c r="N156" i="9" s="1"/>
  <c r="M72" i="9"/>
  <c r="H72" i="9"/>
  <c r="N72" i="9" s="1"/>
  <c r="M613" i="9"/>
  <c r="H613" i="9"/>
  <c r="M333" i="9"/>
  <c r="H333" i="9"/>
  <c r="N333" i="9" s="1"/>
  <c r="M361" i="9"/>
  <c r="H361" i="9"/>
  <c r="N361" i="9" s="1"/>
  <c r="M311" i="9"/>
  <c r="H311" i="9"/>
  <c r="N311" i="9" s="1"/>
  <c r="M552" i="9"/>
  <c r="H552" i="9"/>
  <c r="M602" i="9"/>
  <c r="H602" i="9"/>
  <c r="N602" i="9" s="1"/>
  <c r="M431" i="9"/>
  <c r="H431" i="9"/>
  <c r="N431" i="9" s="1"/>
  <c r="M360" i="9"/>
  <c r="H360" i="9"/>
  <c r="N360" i="9" s="1"/>
  <c r="M280" i="9"/>
  <c r="H280" i="9"/>
  <c r="M368" i="9"/>
  <c r="H368" i="9"/>
  <c r="N368" i="9" s="1"/>
  <c r="M379" i="9"/>
  <c r="H379" i="9"/>
  <c r="N379" i="9" s="1"/>
  <c r="M36" i="9"/>
  <c r="H36" i="9"/>
  <c r="N36" i="9" s="1"/>
  <c r="M16" i="9"/>
  <c r="H16" i="9"/>
  <c r="M366" i="9"/>
  <c r="H366" i="9"/>
  <c r="N366" i="9" s="1"/>
  <c r="M234" i="9"/>
  <c r="H234" i="9"/>
  <c r="N234" i="9" s="1"/>
  <c r="M540" i="9"/>
  <c r="H540" i="9"/>
  <c r="N540" i="9" s="1"/>
  <c r="M370" i="9"/>
  <c r="H370" i="9"/>
  <c r="N370" i="9" s="1"/>
  <c r="M409" i="9"/>
  <c r="H409" i="9"/>
  <c r="N409" i="9" s="1"/>
  <c r="M243" i="9"/>
  <c r="H243" i="9"/>
  <c r="N243" i="9" s="1"/>
  <c r="M477" i="9"/>
  <c r="H477" i="9"/>
  <c r="N477" i="9" s="1"/>
  <c r="M395" i="9"/>
  <c r="H395" i="9"/>
  <c r="N395" i="9" s="1"/>
  <c r="M81" i="9"/>
  <c r="H81" i="9"/>
  <c r="N81" i="9" s="1"/>
  <c r="M109" i="9"/>
  <c r="H109" i="9"/>
  <c r="N109" i="9" s="1"/>
  <c r="M230" i="9"/>
  <c r="H230" i="9"/>
  <c r="N230" i="9" s="1"/>
  <c r="M336" i="9"/>
  <c r="H336" i="9"/>
  <c r="N336" i="9" s="1"/>
  <c r="M546" i="9"/>
  <c r="H546" i="9"/>
  <c r="N546" i="9" s="1"/>
  <c r="M330" i="9"/>
  <c r="H330" i="9"/>
  <c r="N330" i="9" s="1"/>
  <c r="M472" i="9"/>
  <c r="H472" i="9"/>
  <c r="N472" i="9" s="1"/>
  <c r="M474" i="9"/>
  <c r="H474" i="9"/>
  <c r="N474" i="9" s="1"/>
  <c r="M71" i="9"/>
  <c r="H71" i="9"/>
  <c r="N71" i="9" s="1"/>
  <c r="M165" i="9"/>
  <c r="H165" i="9"/>
  <c r="N165" i="9" s="1"/>
  <c r="M83" i="9"/>
  <c r="H83" i="9"/>
  <c r="N83" i="9" s="1"/>
  <c r="M580" i="9"/>
  <c r="H580" i="9"/>
  <c r="N580" i="9" s="1"/>
  <c r="M585" i="9"/>
  <c r="H585" i="9"/>
  <c r="N585" i="9" s="1"/>
  <c r="M88" i="9"/>
  <c r="H88" i="9"/>
  <c r="N88" i="9" s="1"/>
  <c r="M581" i="9"/>
  <c r="H581" i="9"/>
  <c r="N581" i="9" s="1"/>
  <c r="M260" i="9"/>
  <c r="H260" i="9"/>
  <c r="N260" i="9" s="1"/>
  <c r="M25" i="9"/>
  <c r="H25" i="9"/>
  <c r="N25" i="9" s="1"/>
  <c r="M574" i="9"/>
  <c r="H574" i="9"/>
  <c r="N574" i="9" s="1"/>
  <c r="M119" i="9"/>
  <c r="H119" i="9"/>
  <c r="N119" i="9" s="1"/>
  <c r="M577" i="9"/>
  <c r="H577" i="9"/>
  <c r="N577" i="9" s="1"/>
  <c r="M77" i="9"/>
  <c r="H77" i="9"/>
  <c r="N77" i="9" s="1"/>
  <c r="M131" i="9"/>
  <c r="H131" i="9"/>
  <c r="N131" i="9" s="1"/>
  <c r="M396" i="9"/>
  <c r="H396" i="9"/>
  <c r="N396" i="9" s="1"/>
  <c r="M157" i="9"/>
  <c r="H157" i="9"/>
  <c r="N157" i="9" s="1"/>
  <c r="M503" i="9"/>
  <c r="H503" i="9"/>
  <c r="N503" i="9" s="1"/>
  <c r="M85" i="9"/>
  <c r="H85" i="9"/>
  <c r="N85" i="9" s="1"/>
  <c r="N629" i="5"/>
  <c r="N27" i="9" l="1"/>
  <c r="N506" i="9"/>
  <c r="N82" i="9"/>
  <c r="N84" i="9"/>
  <c r="N510" i="9"/>
  <c r="N206" i="9"/>
  <c r="N44" i="9"/>
  <c r="N133" i="9"/>
  <c r="N376" i="9"/>
  <c r="N443" i="9"/>
  <c r="N328" i="9"/>
  <c r="N210" i="9"/>
  <c r="N478" i="9"/>
  <c r="N268" i="9"/>
  <c r="N385" i="9"/>
  <c r="N499" i="9"/>
  <c r="N98" i="9"/>
  <c r="N616" i="9"/>
  <c r="N189" i="9"/>
  <c r="N112" i="9"/>
  <c r="N73" i="9"/>
  <c r="N564" i="9"/>
  <c r="N341" i="9"/>
  <c r="N627" i="9"/>
  <c r="N150" i="9"/>
  <c r="N313" i="9"/>
  <c r="N138" i="9"/>
  <c r="N500" i="9"/>
  <c r="N597" i="9"/>
  <c r="N345" i="9"/>
  <c r="N465" i="9"/>
  <c r="N23" i="9"/>
  <c r="N153" i="9"/>
  <c r="N502" i="9"/>
  <c r="N237" i="9"/>
  <c r="N337" i="9"/>
  <c r="N416" i="9"/>
  <c r="N282" i="9"/>
  <c r="N446" i="9"/>
  <c r="N531" i="9"/>
  <c r="N290" i="9"/>
  <c r="N523" i="9"/>
  <c r="N475" i="9"/>
  <c r="N16" i="9"/>
  <c r="N280" i="9"/>
  <c r="N552" i="9"/>
  <c r="N613" i="9"/>
  <c r="N166" i="9"/>
  <c r="N34" i="9"/>
  <c r="N100" i="9"/>
  <c r="N620" i="9"/>
  <c r="N364" i="9"/>
  <c r="N205" i="9"/>
  <c r="N454" i="9"/>
  <c r="N473" i="9"/>
  <c r="N489" i="9"/>
  <c r="N444" i="9"/>
  <c r="N293" i="9"/>
  <c r="N217" i="9"/>
  <c r="N38" i="9"/>
  <c r="N47" i="9"/>
  <c r="N93" i="9"/>
  <c r="N353" i="9"/>
  <c r="N177" i="9"/>
  <c r="N547" i="9"/>
  <c r="N450" i="9"/>
  <c r="N269" i="9"/>
  <c r="N52" i="9"/>
  <c r="N263" i="9"/>
  <c r="N464" i="9"/>
  <c r="N429" i="9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H57" i="5"/>
  <c r="N57" i="5" s="1"/>
  <c r="H58" i="5"/>
  <c r="H59" i="5"/>
  <c r="N59" i="5" s="1"/>
  <c r="H60" i="5"/>
  <c r="H61" i="5"/>
  <c r="N61" i="5" s="1"/>
  <c r="H62" i="5"/>
  <c r="H63" i="5"/>
  <c r="N63" i="5" s="1"/>
  <c r="H64" i="5"/>
  <c r="H65" i="5"/>
  <c r="N65" i="5" s="1"/>
  <c r="H66" i="5"/>
  <c r="H67" i="5"/>
  <c r="N67" i="5" s="1"/>
  <c r="H68" i="5"/>
  <c r="H69" i="5"/>
  <c r="N69" i="5" s="1"/>
  <c r="H70" i="5"/>
  <c r="H71" i="5"/>
  <c r="N71" i="5" s="1"/>
  <c r="H72" i="5"/>
  <c r="H73" i="5"/>
  <c r="N73" i="5" s="1"/>
  <c r="H74" i="5"/>
  <c r="H75" i="5"/>
  <c r="N75" i="5" s="1"/>
  <c r="H76" i="5"/>
  <c r="H77" i="5"/>
  <c r="N77" i="5" s="1"/>
  <c r="H78" i="5"/>
  <c r="H79" i="5"/>
  <c r="N79" i="5" s="1"/>
  <c r="H80" i="5"/>
  <c r="H81" i="5"/>
  <c r="N81" i="5" s="1"/>
  <c r="H82" i="5"/>
  <c r="H83" i="5"/>
  <c r="N83" i="5" s="1"/>
  <c r="H84" i="5"/>
  <c r="H85" i="5"/>
  <c r="N85" i="5" s="1"/>
  <c r="H86" i="5"/>
  <c r="H87" i="5"/>
  <c r="N87" i="5" s="1"/>
  <c r="H88" i="5"/>
  <c r="H89" i="5"/>
  <c r="N89" i="5" s="1"/>
  <c r="H90" i="5"/>
  <c r="H91" i="5"/>
  <c r="N91" i="5" s="1"/>
  <c r="H92" i="5"/>
  <c r="H93" i="5"/>
  <c r="N93" i="5" s="1"/>
  <c r="H94" i="5"/>
  <c r="H95" i="5"/>
  <c r="N95" i="5" s="1"/>
  <c r="H96" i="5"/>
  <c r="H97" i="5"/>
  <c r="N97" i="5" s="1"/>
  <c r="H98" i="5"/>
  <c r="H99" i="5"/>
  <c r="N99" i="5" s="1"/>
  <c r="H100" i="5"/>
  <c r="H101" i="5"/>
  <c r="N101" i="5" s="1"/>
  <c r="H102" i="5"/>
  <c r="H103" i="5"/>
  <c r="N103" i="5" s="1"/>
  <c r="H104" i="5"/>
  <c r="H105" i="5"/>
  <c r="N105" i="5" s="1"/>
  <c r="H106" i="5"/>
  <c r="H107" i="5"/>
  <c r="N107" i="5" s="1"/>
  <c r="H108" i="5"/>
  <c r="H109" i="5"/>
  <c r="N109" i="5" s="1"/>
  <c r="H110" i="5"/>
  <c r="H111" i="5"/>
  <c r="N111" i="5" s="1"/>
  <c r="H112" i="5"/>
  <c r="H113" i="5"/>
  <c r="N113" i="5" s="1"/>
  <c r="H114" i="5"/>
  <c r="H115" i="5"/>
  <c r="N115" i="5" s="1"/>
  <c r="H116" i="5"/>
  <c r="H117" i="5"/>
  <c r="N117" i="5" s="1"/>
  <c r="H118" i="5"/>
  <c r="H119" i="5"/>
  <c r="N119" i="5" s="1"/>
  <c r="H120" i="5"/>
  <c r="H121" i="5"/>
  <c r="N121" i="5" s="1"/>
  <c r="H122" i="5"/>
  <c r="H123" i="5"/>
  <c r="N123" i="5" s="1"/>
  <c r="H124" i="5"/>
  <c r="H125" i="5"/>
  <c r="N125" i="5" s="1"/>
  <c r="H126" i="5"/>
  <c r="H127" i="5"/>
  <c r="N127" i="5" s="1"/>
  <c r="H128" i="5"/>
  <c r="H129" i="5"/>
  <c r="N129" i="5" s="1"/>
  <c r="H130" i="5"/>
  <c r="H131" i="5"/>
  <c r="N131" i="5" s="1"/>
  <c r="H132" i="5"/>
  <c r="H133" i="5"/>
  <c r="N133" i="5" s="1"/>
  <c r="H134" i="5"/>
  <c r="H135" i="5"/>
  <c r="N135" i="5" s="1"/>
  <c r="H136" i="5"/>
  <c r="H137" i="5"/>
  <c r="N137" i="5" s="1"/>
  <c r="H138" i="5"/>
  <c r="H139" i="5"/>
  <c r="N139" i="5" s="1"/>
  <c r="H140" i="5"/>
  <c r="H141" i="5"/>
  <c r="N141" i="5" s="1"/>
  <c r="H142" i="5"/>
  <c r="H143" i="5"/>
  <c r="N143" i="5" s="1"/>
  <c r="H144" i="5"/>
  <c r="H145" i="5"/>
  <c r="N145" i="5" s="1"/>
  <c r="H146" i="5"/>
  <c r="H147" i="5"/>
  <c r="N147" i="5" s="1"/>
  <c r="H148" i="5"/>
  <c r="H149" i="5"/>
  <c r="N149" i="5" s="1"/>
  <c r="H150" i="5"/>
  <c r="H151" i="5"/>
  <c r="N151" i="5" s="1"/>
  <c r="H152" i="5"/>
  <c r="H153" i="5"/>
  <c r="N153" i="5" s="1"/>
  <c r="H154" i="5"/>
  <c r="H155" i="5"/>
  <c r="N155" i="5" s="1"/>
  <c r="H156" i="5"/>
  <c r="H157" i="5"/>
  <c r="N157" i="5" s="1"/>
  <c r="H158" i="5"/>
  <c r="H159" i="5"/>
  <c r="N159" i="5" s="1"/>
  <c r="H160" i="5"/>
  <c r="H161" i="5"/>
  <c r="N161" i="5" s="1"/>
  <c r="H162" i="5"/>
  <c r="H163" i="5"/>
  <c r="N163" i="5" s="1"/>
  <c r="H164" i="5"/>
  <c r="H165" i="5"/>
  <c r="N165" i="5" s="1"/>
  <c r="H166" i="5"/>
  <c r="H167" i="5"/>
  <c r="N167" i="5" s="1"/>
  <c r="H168" i="5"/>
  <c r="H169" i="5"/>
  <c r="N169" i="5" s="1"/>
  <c r="H170" i="5"/>
  <c r="H171" i="5"/>
  <c r="N171" i="5" s="1"/>
  <c r="H172" i="5"/>
  <c r="H173" i="5"/>
  <c r="N173" i="5" s="1"/>
  <c r="H174" i="5"/>
  <c r="H175" i="5"/>
  <c r="N175" i="5" s="1"/>
  <c r="H176" i="5"/>
  <c r="H177" i="5"/>
  <c r="N177" i="5" s="1"/>
  <c r="H178" i="5"/>
  <c r="H179" i="5"/>
  <c r="N179" i="5" s="1"/>
  <c r="H180" i="5"/>
  <c r="H181" i="5"/>
  <c r="N181" i="5" s="1"/>
  <c r="H182" i="5"/>
  <c r="H183" i="5"/>
  <c r="N183" i="5" s="1"/>
  <c r="H184" i="5"/>
  <c r="H185" i="5"/>
  <c r="N185" i="5" s="1"/>
  <c r="H186" i="5"/>
  <c r="H187" i="5"/>
  <c r="N187" i="5" s="1"/>
  <c r="H188" i="5"/>
  <c r="H189" i="5"/>
  <c r="N189" i="5" s="1"/>
  <c r="H190" i="5"/>
  <c r="H191" i="5"/>
  <c r="N191" i="5" s="1"/>
  <c r="H192" i="5"/>
  <c r="H193" i="5"/>
  <c r="N193" i="5" s="1"/>
  <c r="H194" i="5"/>
  <c r="H195" i="5"/>
  <c r="N195" i="5" s="1"/>
  <c r="H196" i="5"/>
  <c r="H197" i="5"/>
  <c r="N197" i="5" s="1"/>
  <c r="H198" i="5"/>
  <c r="H199" i="5"/>
  <c r="N199" i="5" s="1"/>
  <c r="H200" i="5"/>
  <c r="H201" i="5"/>
  <c r="N201" i="5" s="1"/>
  <c r="H202" i="5"/>
  <c r="H203" i="5"/>
  <c r="N203" i="5" s="1"/>
  <c r="H204" i="5"/>
  <c r="H205" i="5"/>
  <c r="N205" i="5" s="1"/>
  <c r="H206" i="5"/>
  <c r="H207" i="5"/>
  <c r="N207" i="5" s="1"/>
  <c r="H208" i="5"/>
  <c r="H209" i="5"/>
  <c r="N209" i="5" s="1"/>
  <c r="H210" i="5"/>
  <c r="H211" i="5"/>
  <c r="N211" i="5" s="1"/>
  <c r="H212" i="5"/>
  <c r="H213" i="5"/>
  <c r="N213" i="5" s="1"/>
  <c r="H214" i="5"/>
  <c r="H215" i="5"/>
  <c r="N215" i="5" s="1"/>
  <c r="H216" i="5"/>
  <c r="H217" i="5"/>
  <c r="N217" i="5" s="1"/>
  <c r="H218" i="5"/>
  <c r="H219" i="5"/>
  <c r="N219" i="5" s="1"/>
  <c r="H220" i="5"/>
  <c r="H221" i="5"/>
  <c r="N221" i="5" s="1"/>
  <c r="H222" i="5"/>
  <c r="H223" i="5"/>
  <c r="N223" i="5" s="1"/>
  <c r="H224" i="5"/>
  <c r="H225" i="5"/>
  <c r="N225" i="5" s="1"/>
  <c r="H226" i="5"/>
  <c r="H227" i="5"/>
  <c r="N227" i="5" s="1"/>
  <c r="H228" i="5"/>
  <c r="N228" i="5" s="1"/>
  <c r="H229" i="5"/>
  <c r="N229" i="5" s="1"/>
  <c r="H230" i="5"/>
  <c r="N230" i="5" s="1"/>
  <c r="H231" i="5"/>
  <c r="N231" i="5" s="1"/>
  <c r="H232" i="5"/>
  <c r="N232" i="5" s="1"/>
  <c r="H233" i="5"/>
  <c r="N233" i="5" s="1"/>
  <c r="H234" i="5"/>
  <c r="N234" i="5" s="1"/>
  <c r="H235" i="5"/>
  <c r="N235" i="5" s="1"/>
  <c r="H236" i="5"/>
  <c r="N236" i="5" s="1"/>
  <c r="H237" i="5"/>
  <c r="N237" i="5" s="1"/>
  <c r="H238" i="5"/>
  <c r="N238" i="5" s="1"/>
  <c r="H239" i="5"/>
  <c r="N239" i="5" s="1"/>
  <c r="H240" i="5"/>
  <c r="N240" i="5" s="1"/>
  <c r="H241" i="5"/>
  <c r="N241" i="5" s="1"/>
  <c r="H242" i="5"/>
  <c r="N242" i="5" s="1"/>
  <c r="H243" i="5"/>
  <c r="N243" i="5" s="1"/>
  <c r="H244" i="5"/>
  <c r="N244" i="5" s="1"/>
  <c r="H245" i="5"/>
  <c r="N245" i="5" s="1"/>
  <c r="H246" i="5"/>
  <c r="N246" i="5" s="1"/>
  <c r="H247" i="5"/>
  <c r="N247" i="5" s="1"/>
  <c r="H248" i="5"/>
  <c r="N248" i="5" s="1"/>
  <c r="H249" i="5"/>
  <c r="N249" i="5" s="1"/>
  <c r="H250" i="5"/>
  <c r="N250" i="5" s="1"/>
  <c r="H251" i="5"/>
  <c r="N251" i="5" s="1"/>
  <c r="H252" i="5"/>
  <c r="N252" i="5" s="1"/>
  <c r="H253" i="5"/>
  <c r="N253" i="5" s="1"/>
  <c r="H254" i="5"/>
  <c r="N254" i="5" s="1"/>
  <c r="H255" i="5"/>
  <c r="N255" i="5" s="1"/>
  <c r="H256" i="5"/>
  <c r="N256" i="5" s="1"/>
  <c r="H257" i="5"/>
  <c r="N257" i="5" s="1"/>
  <c r="H258" i="5"/>
  <c r="N258" i="5" s="1"/>
  <c r="H259" i="5"/>
  <c r="N259" i="5" s="1"/>
  <c r="H260" i="5"/>
  <c r="N260" i="5" s="1"/>
  <c r="H261" i="5"/>
  <c r="N261" i="5" s="1"/>
  <c r="H262" i="5"/>
  <c r="N262" i="5" s="1"/>
  <c r="H263" i="5"/>
  <c r="N263" i="5" s="1"/>
  <c r="H264" i="5"/>
  <c r="N264" i="5" s="1"/>
  <c r="H265" i="5"/>
  <c r="N265" i="5" s="1"/>
  <c r="H266" i="5"/>
  <c r="N266" i="5" s="1"/>
  <c r="H267" i="5"/>
  <c r="N267" i="5" s="1"/>
  <c r="H268" i="5"/>
  <c r="N268" i="5" s="1"/>
  <c r="H269" i="5"/>
  <c r="N269" i="5" s="1"/>
  <c r="H270" i="5"/>
  <c r="N270" i="5" s="1"/>
  <c r="H271" i="5"/>
  <c r="N271" i="5" s="1"/>
  <c r="H272" i="5"/>
  <c r="N272" i="5" s="1"/>
  <c r="H273" i="5"/>
  <c r="N273" i="5" s="1"/>
  <c r="H274" i="5"/>
  <c r="N274" i="5" s="1"/>
  <c r="H275" i="5"/>
  <c r="N275" i="5" s="1"/>
  <c r="H276" i="5"/>
  <c r="N276" i="5" s="1"/>
  <c r="H277" i="5"/>
  <c r="N277" i="5" s="1"/>
  <c r="H278" i="5"/>
  <c r="N278" i="5" s="1"/>
  <c r="H279" i="5"/>
  <c r="N279" i="5" s="1"/>
  <c r="H280" i="5"/>
  <c r="N280" i="5" s="1"/>
  <c r="H281" i="5"/>
  <c r="N281" i="5" s="1"/>
  <c r="H282" i="5"/>
  <c r="N282" i="5" s="1"/>
  <c r="H283" i="5"/>
  <c r="N283" i="5" s="1"/>
  <c r="H284" i="5"/>
  <c r="N284" i="5" s="1"/>
  <c r="H285" i="5"/>
  <c r="N285" i="5" s="1"/>
  <c r="H286" i="5"/>
  <c r="N286" i="5" s="1"/>
  <c r="H287" i="5"/>
  <c r="N287" i="5" s="1"/>
  <c r="H288" i="5"/>
  <c r="N288" i="5" s="1"/>
  <c r="H289" i="5"/>
  <c r="N289" i="5" s="1"/>
  <c r="H290" i="5"/>
  <c r="N290" i="5" s="1"/>
  <c r="H291" i="5"/>
  <c r="N291" i="5" s="1"/>
  <c r="H292" i="5"/>
  <c r="N292" i="5" s="1"/>
  <c r="H293" i="5"/>
  <c r="N293" i="5" s="1"/>
  <c r="H294" i="5"/>
  <c r="N294" i="5" s="1"/>
  <c r="H295" i="5"/>
  <c r="N295" i="5" s="1"/>
  <c r="H296" i="5"/>
  <c r="N296" i="5" s="1"/>
  <c r="H297" i="5"/>
  <c r="N297" i="5" s="1"/>
  <c r="H298" i="5"/>
  <c r="N298" i="5" s="1"/>
  <c r="H299" i="5"/>
  <c r="N299" i="5" s="1"/>
  <c r="H300" i="5"/>
  <c r="N300" i="5" s="1"/>
  <c r="H301" i="5"/>
  <c r="N301" i="5" s="1"/>
  <c r="H302" i="5"/>
  <c r="N302" i="5" s="1"/>
  <c r="H303" i="5"/>
  <c r="N303" i="5" s="1"/>
  <c r="H304" i="5"/>
  <c r="N304" i="5" s="1"/>
  <c r="H305" i="5"/>
  <c r="N305" i="5" s="1"/>
  <c r="H306" i="5"/>
  <c r="N306" i="5" s="1"/>
  <c r="H307" i="5"/>
  <c r="N307" i="5" s="1"/>
  <c r="H308" i="5"/>
  <c r="N308" i="5" s="1"/>
  <c r="H309" i="5"/>
  <c r="N309" i="5" s="1"/>
  <c r="H310" i="5"/>
  <c r="N310" i="5" s="1"/>
  <c r="H311" i="5"/>
  <c r="N311" i="5" s="1"/>
  <c r="H312" i="5"/>
  <c r="N312" i="5" s="1"/>
  <c r="H313" i="5"/>
  <c r="N313" i="5" s="1"/>
  <c r="H314" i="5"/>
  <c r="N314" i="5" s="1"/>
  <c r="H315" i="5"/>
  <c r="N315" i="5" s="1"/>
  <c r="H316" i="5"/>
  <c r="N316" i="5" s="1"/>
  <c r="H317" i="5"/>
  <c r="N317" i="5" s="1"/>
  <c r="H318" i="5"/>
  <c r="N318" i="5" s="1"/>
  <c r="H319" i="5"/>
  <c r="N319" i="5" s="1"/>
  <c r="H320" i="5"/>
  <c r="N320" i="5" s="1"/>
  <c r="H321" i="5"/>
  <c r="N321" i="5" s="1"/>
  <c r="H322" i="5"/>
  <c r="N322" i="5" s="1"/>
  <c r="H323" i="5"/>
  <c r="N323" i="5" s="1"/>
  <c r="H324" i="5"/>
  <c r="N324" i="5" s="1"/>
  <c r="H325" i="5"/>
  <c r="N325" i="5" s="1"/>
  <c r="H326" i="5"/>
  <c r="N326" i="5" s="1"/>
  <c r="H327" i="5"/>
  <c r="N327" i="5" s="1"/>
  <c r="H328" i="5"/>
  <c r="N328" i="5" s="1"/>
  <c r="H329" i="5"/>
  <c r="N329" i="5" s="1"/>
  <c r="H330" i="5"/>
  <c r="N330" i="5" s="1"/>
  <c r="H331" i="5"/>
  <c r="N331" i="5" s="1"/>
  <c r="H332" i="5"/>
  <c r="N332" i="5" s="1"/>
  <c r="H333" i="5"/>
  <c r="N333" i="5" s="1"/>
  <c r="H334" i="5"/>
  <c r="N334" i="5" s="1"/>
  <c r="H335" i="5"/>
  <c r="N335" i="5" s="1"/>
  <c r="H336" i="5"/>
  <c r="N336" i="5" s="1"/>
  <c r="H337" i="5"/>
  <c r="N337" i="5" s="1"/>
  <c r="H338" i="5"/>
  <c r="N338" i="5" s="1"/>
  <c r="H339" i="5"/>
  <c r="N339" i="5" s="1"/>
  <c r="H340" i="5"/>
  <c r="N340" i="5" s="1"/>
  <c r="H341" i="5"/>
  <c r="N341" i="5" s="1"/>
  <c r="H342" i="5"/>
  <c r="N342" i="5" s="1"/>
  <c r="H343" i="5"/>
  <c r="N343" i="5" s="1"/>
  <c r="H344" i="5"/>
  <c r="N344" i="5" s="1"/>
  <c r="H345" i="5"/>
  <c r="N345" i="5" s="1"/>
  <c r="H346" i="5"/>
  <c r="N346" i="5" s="1"/>
  <c r="H347" i="5"/>
  <c r="N347" i="5" s="1"/>
  <c r="H348" i="5"/>
  <c r="N348" i="5" s="1"/>
  <c r="H349" i="5"/>
  <c r="N349" i="5" s="1"/>
  <c r="H350" i="5"/>
  <c r="N350" i="5" s="1"/>
  <c r="H351" i="5"/>
  <c r="N351" i="5" s="1"/>
  <c r="H352" i="5"/>
  <c r="N352" i="5" s="1"/>
  <c r="H353" i="5"/>
  <c r="N353" i="5" s="1"/>
  <c r="H354" i="5"/>
  <c r="N354" i="5" s="1"/>
  <c r="H355" i="5"/>
  <c r="N355" i="5" s="1"/>
  <c r="H356" i="5"/>
  <c r="N356" i="5" s="1"/>
  <c r="H357" i="5"/>
  <c r="N357" i="5" s="1"/>
  <c r="H358" i="5"/>
  <c r="N358" i="5" s="1"/>
  <c r="H359" i="5"/>
  <c r="N359" i="5" s="1"/>
  <c r="H360" i="5"/>
  <c r="N360" i="5" s="1"/>
  <c r="H361" i="5"/>
  <c r="N361" i="5" s="1"/>
  <c r="H362" i="5"/>
  <c r="N362" i="5" s="1"/>
  <c r="H363" i="5"/>
  <c r="N363" i="5" s="1"/>
  <c r="H364" i="5"/>
  <c r="N364" i="5" s="1"/>
  <c r="H365" i="5"/>
  <c r="N365" i="5" s="1"/>
  <c r="H366" i="5"/>
  <c r="N366" i="5" s="1"/>
  <c r="H367" i="5"/>
  <c r="N367" i="5" s="1"/>
  <c r="H368" i="5"/>
  <c r="N368" i="5" s="1"/>
  <c r="H369" i="5"/>
  <c r="N369" i="5" s="1"/>
  <c r="H370" i="5"/>
  <c r="N370" i="5" s="1"/>
  <c r="H371" i="5"/>
  <c r="N371" i="5" s="1"/>
  <c r="H372" i="5"/>
  <c r="N372" i="5" s="1"/>
  <c r="H373" i="5"/>
  <c r="N373" i="5" s="1"/>
  <c r="H374" i="5"/>
  <c r="N374" i="5" s="1"/>
  <c r="H375" i="5"/>
  <c r="N375" i="5" s="1"/>
  <c r="H376" i="5"/>
  <c r="N376" i="5" s="1"/>
  <c r="H377" i="5"/>
  <c r="N377" i="5" s="1"/>
  <c r="H378" i="5"/>
  <c r="N378" i="5" s="1"/>
  <c r="H379" i="5"/>
  <c r="H380" i="5"/>
  <c r="N380" i="5" s="1"/>
  <c r="H381" i="5"/>
  <c r="H382" i="5"/>
  <c r="N382" i="5" s="1"/>
  <c r="H383" i="5"/>
  <c r="H384" i="5"/>
  <c r="N384" i="5" s="1"/>
  <c r="H385" i="5"/>
  <c r="H386" i="5"/>
  <c r="N386" i="5" s="1"/>
  <c r="H387" i="5"/>
  <c r="H388" i="5"/>
  <c r="N388" i="5" s="1"/>
  <c r="H389" i="5"/>
  <c r="H390" i="5"/>
  <c r="N390" i="5" s="1"/>
  <c r="H391" i="5"/>
  <c r="H392" i="5"/>
  <c r="N392" i="5" s="1"/>
  <c r="H393" i="5"/>
  <c r="H394" i="5"/>
  <c r="N394" i="5" s="1"/>
  <c r="H395" i="5"/>
  <c r="H396" i="5"/>
  <c r="N396" i="5" s="1"/>
  <c r="H397" i="5"/>
  <c r="H398" i="5"/>
  <c r="N398" i="5" s="1"/>
  <c r="H399" i="5"/>
  <c r="H400" i="5"/>
  <c r="N400" i="5" s="1"/>
  <c r="H401" i="5"/>
  <c r="H402" i="5"/>
  <c r="N402" i="5" s="1"/>
  <c r="H403" i="5"/>
  <c r="H404" i="5"/>
  <c r="N404" i="5" s="1"/>
  <c r="H405" i="5"/>
  <c r="H406" i="5"/>
  <c r="N406" i="5" s="1"/>
  <c r="H407" i="5"/>
  <c r="H408" i="5"/>
  <c r="N408" i="5" s="1"/>
  <c r="H409" i="5"/>
  <c r="H410" i="5"/>
  <c r="N410" i="5" s="1"/>
  <c r="H411" i="5"/>
  <c r="H412" i="5"/>
  <c r="N412" i="5" s="1"/>
  <c r="H413" i="5"/>
  <c r="H414" i="5"/>
  <c r="N414" i="5" s="1"/>
  <c r="H415" i="5"/>
  <c r="H416" i="5"/>
  <c r="N416" i="5" s="1"/>
  <c r="H417" i="5"/>
  <c r="H418" i="5"/>
  <c r="N418" i="5" s="1"/>
  <c r="H419" i="5"/>
  <c r="H420" i="5"/>
  <c r="N420" i="5" s="1"/>
  <c r="H421" i="5"/>
  <c r="H422" i="5"/>
  <c r="N422" i="5" s="1"/>
  <c r="H423" i="5"/>
  <c r="H424" i="5"/>
  <c r="N424" i="5" s="1"/>
  <c r="H425" i="5"/>
  <c r="H426" i="5"/>
  <c r="N426" i="5" s="1"/>
  <c r="H427" i="5"/>
  <c r="H428" i="5"/>
  <c r="N428" i="5" s="1"/>
  <c r="H429" i="5"/>
  <c r="H430" i="5"/>
  <c r="N430" i="5" s="1"/>
  <c r="H431" i="5"/>
  <c r="H432" i="5"/>
  <c r="N432" i="5" s="1"/>
  <c r="H433" i="5"/>
  <c r="H434" i="5"/>
  <c r="N434" i="5" s="1"/>
  <c r="H435" i="5"/>
  <c r="H436" i="5"/>
  <c r="N436" i="5" s="1"/>
  <c r="H437" i="5"/>
  <c r="H438" i="5"/>
  <c r="N438" i="5" s="1"/>
  <c r="H439" i="5"/>
  <c r="H440" i="5"/>
  <c r="N440" i="5" s="1"/>
  <c r="H441" i="5"/>
  <c r="H442" i="5"/>
  <c r="N442" i="5" s="1"/>
  <c r="H443" i="5"/>
  <c r="H444" i="5"/>
  <c r="N444" i="5" s="1"/>
  <c r="H445" i="5"/>
  <c r="H446" i="5"/>
  <c r="N446" i="5" s="1"/>
  <c r="H447" i="5"/>
  <c r="H448" i="5"/>
  <c r="N448" i="5" s="1"/>
  <c r="H449" i="5"/>
  <c r="H450" i="5"/>
  <c r="N450" i="5" s="1"/>
  <c r="H451" i="5"/>
  <c r="H452" i="5"/>
  <c r="N452" i="5" s="1"/>
  <c r="H453" i="5"/>
  <c r="H454" i="5"/>
  <c r="N454" i="5" s="1"/>
  <c r="H455" i="5"/>
  <c r="H456" i="5"/>
  <c r="N456" i="5" s="1"/>
  <c r="H457" i="5"/>
  <c r="H458" i="5"/>
  <c r="N458" i="5" s="1"/>
  <c r="H459" i="5"/>
  <c r="H460" i="5"/>
  <c r="N460" i="5" s="1"/>
  <c r="H461" i="5"/>
  <c r="H462" i="5"/>
  <c r="N462" i="5" s="1"/>
  <c r="H463" i="5"/>
  <c r="H464" i="5"/>
  <c r="N464" i="5" s="1"/>
  <c r="H465" i="5"/>
  <c r="H466" i="5"/>
  <c r="N466" i="5" s="1"/>
  <c r="H467" i="5"/>
  <c r="H468" i="5"/>
  <c r="N468" i="5" s="1"/>
  <c r="H469" i="5"/>
  <c r="H470" i="5"/>
  <c r="N470" i="5" s="1"/>
  <c r="H471" i="5"/>
  <c r="H472" i="5"/>
  <c r="N472" i="5" s="1"/>
  <c r="H473" i="5"/>
  <c r="H474" i="5"/>
  <c r="N474" i="5" s="1"/>
  <c r="H475" i="5"/>
  <c r="H476" i="5"/>
  <c r="N476" i="5" s="1"/>
  <c r="H477" i="5"/>
  <c r="N477" i="5" s="1"/>
  <c r="H478" i="5"/>
  <c r="N478" i="5" s="1"/>
  <c r="H479" i="5"/>
  <c r="N479" i="5" s="1"/>
  <c r="H480" i="5"/>
  <c r="N480" i="5" s="1"/>
  <c r="H481" i="5"/>
  <c r="N481" i="5" s="1"/>
  <c r="H482" i="5"/>
  <c r="N482" i="5" s="1"/>
  <c r="H483" i="5"/>
  <c r="N483" i="5" s="1"/>
  <c r="H484" i="5"/>
  <c r="N484" i="5" s="1"/>
  <c r="H485" i="5"/>
  <c r="N485" i="5" s="1"/>
  <c r="H486" i="5"/>
  <c r="N486" i="5" s="1"/>
  <c r="H487" i="5"/>
  <c r="N487" i="5" s="1"/>
  <c r="H488" i="5"/>
  <c r="N488" i="5" s="1"/>
  <c r="H489" i="5"/>
  <c r="N489" i="5" s="1"/>
  <c r="H490" i="5"/>
  <c r="N490" i="5" s="1"/>
  <c r="H491" i="5"/>
  <c r="N491" i="5" s="1"/>
  <c r="H492" i="5"/>
  <c r="N492" i="5" s="1"/>
  <c r="H493" i="5"/>
  <c r="N493" i="5" s="1"/>
  <c r="H494" i="5"/>
  <c r="N494" i="5" s="1"/>
  <c r="H495" i="5"/>
  <c r="N495" i="5" s="1"/>
  <c r="H496" i="5"/>
  <c r="N496" i="5" s="1"/>
  <c r="H497" i="5"/>
  <c r="N497" i="5" s="1"/>
  <c r="H498" i="5"/>
  <c r="N498" i="5" s="1"/>
  <c r="H499" i="5"/>
  <c r="N499" i="5" s="1"/>
  <c r="H500" i="5"/>
  <c r="N500" i="5" s="1"/>
  <c r="H501" i="5"/>
  <c r="N501" i="5" s="1"/>
  <c r="H502" i="5"/>
  <c r="N502" i="5" s="1"/>
  <c r="H503" i="5"/>
  <c r="N503" i="5" s="1"/>
  <c r="H504" i="5"/>
  <c r="N504" i="5" s="1"/>
  <c r="H505" i="5"/>
  <c r="N505" i="5" s="1"/>
  <c r="H506" i="5"/>
  <c r="N506" i="5" s="1"/>
  <c r="H507" i="5"/>
  <c r="N507" i="5" s="1"/>
  <c r="H508" i="5"/>
  <c r="N508" i="5" s="1"/>
  <c r="H509" i="5"/>
  <c r="N509" i="5" s="1"/>
  <c r="H510" i="5"/>
  <c r="N510" i="5" s="1"/>
  <c r="H511" i="5"/>
  <c r="N511" i="5" s="1"/>
  <c r="H512" i="5"/>
  <c r="N512" i="5" s="1"/>
  <c r="H513" i="5"/>
  <c r="N513" i="5" s="1"/>
  <c r="H514" i="5"/>
  <c r="N514" i="5" s="1"/>
  <c r="H515" i="5"/>
  <c r="N515" i="5" s="1"/>
  <c r="H516" i="5"/>
  <c r="N516" i="5" s="1"/>
  <c r="H517" i="5"/>
  <c r="N517" i="5" s="1"/>
  <c r="H518" i="5"/>
  <c r="N518" i="5" s="1"/>
  <c r="H519" i="5"/>
  <c r="N519" i="5" s="1"/>
  <c r="H520" i="5"/>
  <c r="N520" i="5" s="1"/>
  <c r="H521" i="5"/>
  <c r="N521" i="5" s="1"/>
  <c r="H522" i="5"/>
  <c r="N522" i="5" s="1"/>
  <c r="H523" i="5"/>
  <c r="N523" i="5" s="1"/>
  <c r="H524" i="5"/>
  <c r="N524" i="5" s="1"/>
  <c r="H525" i="5"/>
  <c r="N525" i="5" s="1"/>
  <c r="H526" i="5"/>
  <c r="N526" i="5" s="1"/>
  <c r="H527" i="5"/>
  <c r="N527" i="5" s="1"/>
  <c r="H528" i="5"/>
  <c r="N528" i="5" s="1"/>
  <c r="H529" i="5"/>
  <c r="N529" i="5" s="1"/>
  <c r="H530" i="5"/>
  <c r="N530" i="5" s="1"/>
  <c r="H531" i="5"/>
  <c r="N531" i="5" s="1"/>
  <c r="H532" i="5"/>
  <c r="N532" i="5" s="1"/>
  <c r="H533" i="5"/>
  <c r="N533" i="5" s="1"/>
  <c r="H534" i="5"/>
  <c r="N534" i="5" s="1"/>
  <c r="H535" i="5"/>
  <c r="N535" i="5" s="1"/>
  <c r="H536" i="5"/>
  <c r="N536" i="5" s="1"/>
  <c r="H537" i="5"/>
  <c r="N537" i="5" s="1"/>
  <c r="H538" i="5"/>
  <c r="N538" i="5" s="1"/>
  <c r="H539" i="5"/>
  <c r="N539" i="5" s="1"/>
  <c r="H540" i="5"/>
  <c r="N540" i="5" s="1"/>
  <c r="H541" i="5"/>
  <c r="N541" i="5" s="1"/>
  <c r="H542" i="5"/>
  <c r="N542" i="5" s="1"/>
  <c r="H543" i="5"/>
  <c r="N543" i="5" s="1"/>
  <c r="H544" i="5"/>
  <c r="N544" i="5" s="1"/>
  <c r="H545" i="5"/>
  <c r="N545" i="5" s="1"/>
  <c r="H546" i="5"/>
  <c r="N546" i="5" s="1"/>
  <c r="H547" i="5"/>
  <c r="N547" i="5" s="1"/>
  <c r="H548" i="5"/>
  <c r="N548" i="5" s="1"/>
  <c r="H549" i="5"/>
  <c r="N549" i="5" s="1"/>
  <c r="H550" i="5"/>
  <c r="N550" i="5" s="1"/>
  <c r="H551" i="5"/>
  <c r="N551" i="5" s="1"/>
  <c r="H552" i="5"/>
  <c r="N552" i="5" s="1"/>
  <c r="H553" i="5"/>
  <c r="N553" i="5" s="1"/>
  <c r="H554" i="5"/>
  <c r="N554" i="5" s="1"/>
  <c r="H555" i="5"/>
  <c r="N555" i="5" s="1"/>
  <c r="H556" i="5"/>
  <c r="N556" i="5" s="1"/>
  <c r="H557" i="5"/>
  <c r="N557" i="5" s="1"/>
  <c r="H558" i="5"/>
  <c r="N558" i="5" s="1"/>
  <c r="H559" i="5"/>
  <c r="N559" i="5" s="1"/>
  <c r="H560" i="5"/>
  <c r="N560" i="5" s="1"/>
  <c r="H561" i="5"/>
  <c r="N561" i="5" s="1"/>
  <c r="H562" i="5"/>
  <c r="N562" i="5" s="1"/>
  <c r="H563" i="5"/>
  <c r="N563" i="5" s="1"/>
  <c r="H564" i="5"/>
  <c r="N564" i="5" s="1"/>
  <c r="H565" i="5"/>
  <c r="N565" i="5" s="1"/>
  <c r="H566" i="5"/>
  <c r="N566" i="5" s="1"/>
  <c r="H567" i="5"/>
  <c r="N567" i="5" s="1"/>
  <c r="H568" i="5"/>
  <c r="N568" i="5" s="1"/>
  <c r="H569" i="5"/>
  <c r="N569" i="5" s="1"/>
  <c r="H570" i="5"/>
  <c r="N570" i="5" s="1"/>
  <c r="H571" i="5"/>
  <c r="N571" i="5" s="1"/>
  <c r="H572" i="5"/>
  <c r="N572" i="5" s="1"/>
  <c r="H573" i="5"/>
  <c r="N573" i="5" s="1"/>
  <c r="H574" i="5"/>
  <c r="N574" i="5" s="1"/>
  <c r="H575" i="5"/>
  <c r="N575" i="5" s="1"/>
  <c r="H576" i="5"/>
  <c r="N576" i="5" s="1"/>
  <c r="H577" i="5"/>
  <c r="N577" i="5" s="1"/>
  <c r="H578" i="5"/>
  <c r="N578" i="5" s="1"/>
  <c r="H579" i="5"/>
  <c r="N579" i="5" s="1"/>
  <c r="H580" i="5"/>
  <c r="N580" i="5" s="1"/>
  <c r="H581" i="5"/>
  <c r="N581" i="5" s="1"/>
  <c r="H582" i="5"/>
  <c r="N582" i="5" s="1"/>
  <c r="H583" i="5"/>
  <c r="N583" i="5" s="1"/>
  <c r="H584" i="5"/>
  <c r="N584" i="5" s="1"/>
  <c r="H585" i="5"/>
  <c r="N585" i="5" s="1"/>
  <c r="H586" i="5"/>
  <c r="N586" i="5" s="1"/>
  <c r="H587" i="5"/>
  <c r="N587" i="5" s="1"/>
  <c r="H588" i="5"/>
  <c r="N588" i="5" s="1"/>
  <c r="H589" i="5"/>
  <c r="N589" i="5" s="1"/>
  <c r="H590" i="5"/>
  <c r="N590" i="5" s="1"/>
  <c r="H591" i="5"/>
  <c r="N591" i="5" s="1"/>
  <c r="H592" i="5"/>
  <c r="N592" i="5" s="1"/>
  <c r="H593" i="5"/>
  <c r="N593" i="5" s="1"/>
  <c r="H594" i="5"/>
  <c r="N594" i="5" s="1"/>
  <c r="H595" i="5"/>
  <c r="N595" i="5" s="1"/>
  <c r="H596" i="5"/>
  <c r="N596" i="5" s="1"/>
  <c r="H597" i="5"/>
  <c r="N597" i="5" s="1"/>
  <c r="H598" i="5"/>
  <c r="N598" i="5" s="1"/>
  <c r="H599" i="5"/>
  <c r="N599" i="5" s="1"/>
  <c r="H600" i="5"/>
  <c r="N600" i="5" s="1"/>
  <c r="H601" i="5"/>
  <c r="N601" i="5" s="1"/>
  <c r="H602" i="5"/>
  <c r="N602" i="5" s="1"/>
  <c r="H603" i="5"/>
  <c r="N603" i="5" s="1"/>
  <c r="H604" i="5"/>
  <c r="N604" i="5" s="1"/>
  <c r="H605" i="5"/>
  <c r="N605" i="5" s="1"/>
  <c r="H606" i="5"/>
  <c r="N606" i="5" s="1"/>
  <c r="H607" i="5"/>
  <c r="N607" i="5" s="1"/>
  <c r="H608" i="5"/>
  <c r="N608" i="5" s="1"/>
  <c r="H609" i="5"/>
  <c r="N609" i="5" s="1"/>
  <c r="H610" i="5"/>
  <c r="N610" i="5" s="1"/>
  <c r="H611" i="5"/>
  <c r="N611" i="5" s="1"/>
  <c r="H612" i="5"/>
  <c r="N612" i="5" s="1"/>
  <c r="H613" i="5"/>
  <c r="N613" i="5" s="1"/>
  <c r="H614" i="5"/>
  <c r="N614" i="5" s="1"/>
  <c r="H615" i="5"/>
  <c r="N615" i="5" s="1"/>
  <c r="H616" i="5"/>
  <c r="N616" i="5" s="1"/>
  <c r="H617" i="5"/>
  <c r="N617" i="5" s="1"/>
  <c r="H618" i="5"/>
  <c r="N618" i="5" s="1"/>
  <c r="H619" i="5"/>
  <c r="N619" i="5" s="1"/>
  <c r="H620" i="5"/>
  <c r="N620" i="5" s="1"/>
  <c r="H621" i="5"/>
  <c r="N621" i="5" s="1"/>
  <c r="H622" i="5"/>
  <c r="N622" i="5" s="1"/>
  <c r="H623" i="5"/>
  <c r="N623" i="5" s="1"/>
  <c r="H624" i="5"/>
  <c r="N624" i="5" s="1"/>
  <c r="H625" i="5"/>
  <c r="N625" i="5" s="1"/>
  <c r="H626" i="5"/>
  <c r="N626" i="5" s="1"/>
  <c r="H627" i="5"/>
  <c r="N627" i="5" s="1"/>
  <c r="H628" i="5"/>
  <c r="N628" i="5" s="1"/>
  <c r="N629" i="9" l="1"/>
  <c r="N475" i="5"/>
  <c r="N473" i="5"/>
  <c r="N471" i="5"/>
  <c r="N469" i="5"/>
  <c r="N467" i="5"/>
  <c r="N465" i="5"/>
  <c r="N463" i="5"/>
  <c r="N461" i="5"/>
  <c r="N459" i="5"/>
  <c r="N457" i="5"/>
  <c r="N455" i="5"/>
  <c r="N453" i="5"/>
  <c r="N451" i="5"/>
  <c r="N449" i="5"/>
  <c r="N447" i="5"/>
  <c r="N445" i="5"/>
  <c r="N443" i="5"/>
  <c r="N441" i="5"/>
  <c r="N439" i="5"/>
  <c r="N437" i="5"/>
  <c r="N435" i="5"/>
  <c r="N433" i="5"/>
  <c r="N431" i="5"/>
  <c r="N429" i="5"/>
  <c r="N427" i="5"/>
  <c r="N425" i="5"/>
  <c r="N423" i="5"/>
  <c r="N421" i="5"/>
  <c r="N419" i="5"/>
  <c r="N417" i="5"/>
  <c r="N415" i="5"/>
  <c r="N413" i="5"/>
  <c r="N411" i="5"/>
  <c r="N409" i="5"/>
  <c r="N407" i="5"/>
  <c r="N405" i="5"/>
  <c r="N403" i="5"/>
  <c r="N401" i="5"/>
  <c r="N399" i="5"/>
  <c r="N397" i="5"/>
  <c r="N395" i="5"/>
  <c r="N393" i="5"/>
  <c r="N391" i="5"/>
  <c r="N389" i="5"/>
  <c r="N387" i="5"/>
  <c r="N385" i="5"/>
  <c r="N383" i="5"/>
  <c r="N381" i="5"/>
  <c r="N379" i="5"/>
  <c r="N226" i="5"/>
  <c r="N224" i="5"/>
  <c r="N222" i="5"/>
  <c r="N220" i="5"/>
  <c r="N218" i="5"/>
  <c r="N216" i="5"/>
  <c r="N214" i="5"/>
  <c r="N212" i="5"/>
  <c r="N210" i="5"/>
  <c r="N208" i="5"/>
  <c r="N206" i="5"/>
  <c r="N204" i="5"/>
  <c r="N202" i="5"/>
  <c r="N200" i="5"/>
  <c r="N198" i="5"/>
  <c r="N196" i="5"/>
  <c r="N194" i="5"/>
  <c r="N192" i="5"/>
  <c r="N190" i="5"/>
  <c r="N188" i="5"/>
  <c r="N186" i="5"/>
  <c r="N184" i="5"/>
  <c r="N182" i="5"/>
  <c r="N180" i="5"/>
  <c r="N178" i="5"/>
  <c r="N176" i="5"/>
  <c r="N174" i="5"/>
  <c r="N172" i="5"/>
  <c r="N170" i="5"/>
  <c r="N168" i="5"/>
  <c r="N166" i="5"/>
  <c r="N164" i="5"/>
  <c r="N162" i="5"/>
  <c r="N160" i="5"/>
  <c r="N158" i="5"/>
  <c r="N156" i="5"/>
  <c r="N154" i="5"/>
  <c r="N152" i="5"/>
  <c r="N150" i="5"/>
  <c r="N148" i="5"/>
  <c r="N146" i="5"/>
  <c r="N144" i="5"/>
  <c r="N142" i="5"/>
  <c r="N140" i="5"/>
  <c r="N138" i="5"/>
  <c r="N136" i="5"/>
  <c r="N134" i="5"/>
  <c r="N132" i="5"/>
  <c r="N130" i="5"/>
  <c r="N128" i="5"/>
  <c r="N126" i="5"/>
  <c r="N124" i="5"/>
  <c r="N122" i="5"/>
  <c r="N120" i="5"/>
  <c r="N118" i="5"/>
  <c r="N116" i="5"/>
  <c r="N114" i="5"/>
  <c r="N112" i="5"/>
  <c r="N110" i="5"/>
  <c r="N108" i="5"/>
  <c r="N106" i="5"/>
  <c r="N104" i="5"/>
  <c r="N102" i="5"/>
  <c r="N100" i="5"/>
  <c r="N98" i="5"/>
  <c r="N96" i="5"/>
  <c r="N94" i="5"/>
  <c r="N92" i="5"/>
  <c r="N90" i="5"/>
  <c r="N88" i="5"/>
  <c r="N86" i="5"/>
  <c r="N84" i="5"/>
  <c r="N82" i="5"/>
  <c r="N80" i="5"/>
  <c r="N78" i="5"/>
  <c r="N76" i="5"/>
  <c r="N74" i="5"/>
  <c r="N72" i="5"/>
  <c r="N70" i="5"/>
  <c r="N68" i="5"/>
  <c r="N66" i="5"/>
  <c r="N64" i="5"/>
  <c r="N62" i="5"/>
  <c r="N60" i="5"/>
  <c r="N58" i="5"/>
  <c r="M51" i="5"/>
  <c r="M52" i="5"/>
  <c r="M53" i="5"/>
  <c r="M54" i="5"/>
  <c r="M55" i="5"/>
  <c r="M56" i="5"/>
  <c r="H51" i="5"/>
  <c r="H52" i="5"/>
  <c r="N52" i="5" s="1"/>
  <c r="H53" i="5"/>
  <c r="H54" i="5"/>
  <c r="N54" i="5" s="1"/>
  <c r="H55" i="5"/>
  <c r="N55" i="5" s="1"/>
  <c r="H56" i="5"/>
  <c r="N56" i="5" s="1"/>
  <c r="N51" i="5" l="1"/>
  <c r="N53" i="5"/>
  <c r="M11" i="5" l="1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H11" i="5" l="1"/>
  <c r="N11" i="5" s="1"/>
  <c r="H12" i="5"/>
  <c r="N12" i="5" s="1"/>
  <c r="H13" i="5"/>
  <c r="N13" i="5" s="1"/>
  <c r="H14" i="5"/>
  <c r="N14" i="5" s="1"/>
  <c r="H15" i="5"/>
  <c r="N15" i="5" s="1"/>
  <c r="H16" i="5"/>
  <c r="N16" i="5" s="1"/>
  <c r="H17" i="5"/>
  <c r="N17" i="5" s="1"/>
  <c r="H18" i="5"/>
  <c r="N18" i="5" s="1"/>
  <c r="H19" i="5"/>
  <c r="N19" i="5" s="1"/>
  <c r="H20" i="5"/>
  <c r="N20" i="5" s="1"/>
  <c r="H21" i="5"/>
  <c r="N21" i="5" s="1"/>
  <c r="H22" i="5"/>
  <c r="N22" i="5" s="1"/>
  <c r="H23" i="5"/>
  <c r="N23" i="5" s="1"/>
  <c r="H24" i="5"/>
  <c r="N24" i="5" s="1"/>
  <c r="H25" i="5"/>
  <c r="N25" i="5" s="1"/>
  <c r="H26" i="5"/>
  <c r="N26" i="5" s="1"/>
  <c r="H27" i="5"/>
  <c r="N27" i="5" s="1"/>
  <c r="H28" i="5"/>
  <c r="N28" i="5" s="1"/>
  <c r="H29" i="5"/>
  <c r="N29" i="5" s="1"/>
  <c r="H30" i="5"/>
  <c r="N30" i="5" s="1"/>
  <c r="H31" i="5"/>
  <c r="N31" i="5" s="1"/>
  <c r="H32" i="5"/>
  <c r="N32" i="5" s="1"/>
  <c r="H33" i="5"/>
  <c r="N33" i="5" s="1"/>
  <c r="H34" i="5"/>
  <c r="N34" i="5" s="1"/>
  <c r="H35" i="5"/>
  <c r="N35" i="5" s="1"/>
  <c r="H36" i="5"/>
  <c r="N36" i="5" s="1"/>
  <c r="H37" i="5"/>
  <c r="N37" i="5" s="1"/>
  <c r="H38" i="5"/>
  <c r="N38" i="5" s="1"/>
  <c r="H39" i="5"/>
  <c r="N39" i="5" s="1"/>
  <c r="H40" i="5"/>
  <c r="N40" i="5" s="1"/>
  <c r="H41" i="5"/>
  <c r="N41" i="5" s="1"/>
  <c r="H42" i="5"/>
  <c r="N42" i="5" s="1"/>
  <c r="H43" i="5"/>
  <c r="N43" i="5" s="1"/>
  <c r="H44" i="5"/>
  <c r="N44" i="5" s="1"/>
  <c r="H45" i="5"/>
  <c r="N45" i="5" s="1"/>
  <c r="H46" i="5"/>
  <c r="N46" i="5" s="1"/>
  <c r="H47" i="5"/>
  <c r="N47" i="5" s="1"/>
  <c r="H48" i="5"/>
  <c r="N48" i="5" s="1"/>
  <c r="H49" i="5"/>
  <c r="N49" i="5" s="1"/>
  <c r="H50" i="5"/>
  <c r="N50" i="5" s="1"/>
</calcChain>
</file>

<file path=xl/sharedStrings.xml><?xml version="1.0" encoding="utf-8"?>
<sst xmlns="http://schemas.openxmlformats.org/spreadsheetml/2006/main" count="2534" uniqueCount="648">
  <si>
    <t>Municipio</t>
  </si>
  <si>
    <t xml:space="preserve"> </t>
  </si>
  <si>
    <t>Gastos financieros (capitulo 3)</t>
  </si>
  <si>
    <t>Impuestos directos (capitulo 1)</t>
  </si>
  <si>
    <t>Impuestos indirectos (capitulo 2)</t>
  </si>
  <si>
    <t>Ingresos patrimoniales (capitulo 5)</t>
  </si>
  <si>
    <t>Transferencias corrientes (capitulo 4)</t>
  </si>
  <si>
    <t>Tasas, precios públicos  y otros ingresos (capitulo 3)</t>
  </si>
  <si>
    <t>Gastos de pesonal (capitulo 1)</t>
  </si>
  <si>
    <t>Gastos corrientes en bienes y servicios  (capitulo 2)</t>
  </si>
  <si>
    <t>Transfencias corrientes (capitulo 4)</t>
  </si>
  <si>
    <t>Ahorro bruto</t>
  </si>
  <si>
    <t>Gastos (Capitulos 1 al 4)</t>
  </si>
  <si>
    <t>Ingresos (Capitulos 1 al 5)</t>
  </si>
  <si>
    <t>Ahorro bruto: INGRESOS (cap 1 a 5)- GASTOS (cap 1 a 4) / INGRESOS (cap 1 a 5). Pone de manifiesto la capacidad de ahorro de la entidad en relación a los ingresos corrientes.</t>
  </si>
  <si>
    <t>Provincia</t>
  </si>
  <si>
    <t>Municipios andaluces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</si>
  <si>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</si>
  <si>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</si>
  <si>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</si>
  <si>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</si>
  <si>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</si>
  <si>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</si>
  <si>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</si>
  <si>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</si>
  <si>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</si>
  <si>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Alájar                                                                </t>
  </si>
  <si>
    <t xml:space="preserve">Huelva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</si>
  <si>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</si>
  <si>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</si>
  <si>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</si>
  <si>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</si>
  <si>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</si>
  <si>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</si>
  <si>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</si>
  <si>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</si>
  <si>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</si>
  <si>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</si>
  <si>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</si>
  <si>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</si>
  <si>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</si>
  <si>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</si>
  <si>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</si>
  <si>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</si>
  <si>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Alcaracejos   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</si>
  <si>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</si>
  <si>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</si>
  <si>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</si>
  <si>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</si>
  <si>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</si>
  <si>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</si>
  <si>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Alfarnatejo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</si>
  <si>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</si>
  <si>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</si>
  <si>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</si>
  <si>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</si>
  <si>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</si>
  <si>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Algodonales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</si>
  <si>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</si>
  <si>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</si>
  <si>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</si>
  <si>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</si>
  <si>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</si>
  <si>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</si>
  <si>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</si>
  <si>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</si>
  <si>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</si>
  <si>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</si>
  <si>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</si>
  <si>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</si>
  <si>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</si>
  <si>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</si>
  <si>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</si>
  <si>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</si>
  <si>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</si>
  <si>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</si>
  <si>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</si>
  <si>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</si>
  <si>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</si>
  <si>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</si>
  <si>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</si>
  <si>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</si>
  <si>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</si>
  <si>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</si>
  <si>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</si>
  <si>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</si>
  <si>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</si>
  <si>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</si>
  <si>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</si>
  <si>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</si>
  <si>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</si>
  <si>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</si>
  <si>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</si>
  <si>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</si>
  <si>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</si>
  <si>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</si>
  <si>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</si>
  <si>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</si>
  <si>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</si>
  <si>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</si>
  <si>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</si>
  <si>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</si>
  <si>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</si>
  <si>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</si>
  <si>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</si>
  <si>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</si>
  <si>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</si>
  <si>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</si>
  <si>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</si>
  <si>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</si>
  <si>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</si>
  <si>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</si>
  <si>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</si>
  <si>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</si>
  <si>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</si>
  <si>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</si>
  <si>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</si>
  <si>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</si>
  <si>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Benamejí  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</si>
  <si>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</si>
  <si>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</si>
  <si>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</si>
  <si>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</si>
  <si>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</si>
  <si>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</si>
  <si>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</si>
  <si>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</si>
  <si>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</si>
  <si>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</si>
  <si>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</si>
  <si>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</si>
  <si>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</si>
  <si>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</si>
  <si>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</si>
  <si>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</si>
  <si>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</si>
  <si>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</si>
  <si>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</si>
  <si>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</si>
  <si>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</si>
  <si>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</si>
  <si>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</si>
  <si>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 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</si>
  <si>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</si>
  <si>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</si>
  <si>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</si>
  <si>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</si>
  <si>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</si>
  <si>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</si>
  <si>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</si>
  <si>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</si>
  <si>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</si>
  <si>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</si>
  <si>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</si>
  <si>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</si>
  <si>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</si>
  <si>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</si>
  <si>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</si>
  <si>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</si>
  <si>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</si>
  <si>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</si>
  <si>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</si>
  <si>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</si>
  <si>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</si>
  <si>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</si>
  <si>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</si>
  <si>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</si>
  <si>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</si>
  <si>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</si>
  <si>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</si>
  <si>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</si>
  <si>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</si>
  <si>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Cartajima 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</si>
  <si>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</si>
  <si>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</si>
  <si>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</si>
  <si>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</si>
  <si>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</si>
  <si>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</si>
  <si>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</si>
  <si>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</si>
  <si>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</si>
  <si>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</si>
  <si>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</si>
  <si>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</si>
  <si>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</si>
  <si>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</si>
  <si>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</si>
  <si>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</si>
  <si>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</si>
  <si>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</si>
  <si>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Chiclana de Segura     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</si>
  <si>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</si>
  <si>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</si>
  <si>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</si>
  <si>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</si>
  <si>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</si>
  <si>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</si>
  <si>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</si>
  <si>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</si>
  <si>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</si>
  <si>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</si>
  <si>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Comares 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</si>
  <si>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</si>
  <si>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</si>
  <si>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Conquista                                                             </t>
  </si>
  <si>
    <t xml:space="preserve">Córdoba  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</si>
  <si>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</si>
  <si>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</si>
  <si>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</si>
  <si>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</si>
  <si>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Cortelazor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</si>
  <si>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</si>
  <si>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</si>
  <si>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</si>
  <si>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</si>
  <si>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</si>
  <si>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</si>
  <si>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</si>
  <si>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</si>
  <si>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</si>
  <si>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</si>
  <si>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</si>
  <si>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</si>
  <si>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</si>
  <si>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</si>
  <si>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</si>
  <si>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</si>
  <si>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</si>
  <si>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</si>
  <si>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</si>
  <si>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</si>
  <si>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</si>
  <si>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</si>
  <si>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</si>
  <si>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Espeluy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</si>
  <si>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</si>
  <si>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</si>
  <si>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</si>
  <si>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</si>
  <si>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</si>
  <si>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</si>
  <si>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</si>
  <si>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</si>
  <si>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</si>
  <si>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</si>
  <si>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</si>
  <si>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</si>
  <si>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</si>
  <si>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</si>
  <si>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</si>
  <si>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</si>
  <si>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</si>
  <si>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</si>
  <si>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</si>
  <si>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</si>
  <si>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</si>
  <si>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Garrucha    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</si>
  <si>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</si>
  <si>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</si>
  <si>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</si>
  <si>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</si>
  <si>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</si>
  <si>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</si>
  <si>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Gines 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</si>
  <si>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</si>
  <si>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</si>
  <si>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</si>
  <si>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</si>
  <si>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</si>
  <si>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</si>
  <si>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</si>
  <si>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</si>
  <si>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Guadalcázar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</si>
  <si>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</si>
  <si>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</si>
  <si>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</si>
  <si>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Güéjar Sierra       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</si>
  <si>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</si>
  <si>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</si>
  <si>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</si>
  <si>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</si>
  <si>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Hinojales           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</si>
  <si>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</si>
  <si>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</si>
  <si>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</si>
  <si>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</si>
  <si>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</si>
  <si>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</si>
  <si>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</si>
  <si>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</si>
  <si>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</si>
  <si>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</si>
  <si>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</si>
  <si>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</si>
  <si>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</si>
  <si>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</si>
  <si>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</si>
  <si>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</si>
  <si>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</si>
  <si>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</si>
  <si>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</si>
  <si>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</si>
  <si>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</si>
  <si>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</si>
  <si>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</si>
  <si>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</si>
  <si>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</si>
  <si>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</si>
  <si>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</si>
  <si>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</si>
  <si>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</si>
  <si>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Jérez del Marquesado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</si>
  <si>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</si>
  <si>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</si>
  <si>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</si>
  <si>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</si>
  <si>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Júzcar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</si>
  <si>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</si>
  <si>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</si>
  <si>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Lantejuela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</si>
  <si>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</si>
  <si>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</si>
  <si>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</si>
  <si>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</si>
  <si>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Linares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</si>
  <si>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</si>
  <si>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</si>
  <si>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</si>
  <si>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</si>
  <si>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</si>
  <si>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</si>
  <si>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</si>
  <si>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</si>
  <si>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Luisiana (La)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</si>
  <si>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</si>
  <si>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</si>
  <si>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</si>
  <si>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</si>
  <si>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</si>
  <si>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</si>
  <si>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</si>
  <si>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</si>
  <si>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</si>
  <si>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</si>
  <si>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</si>
  <si>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</si>
  <si>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</si>
  <si>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</si>
  <si>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</si>
  <si>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</si>
  <si>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</si>
  <si>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</si>
  <si>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</si>
  <si>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</si>
  <si>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</si>
  <si>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</si>
  <si>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</si>
  <si>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</si>
  <si>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</si>
  <si>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</si>
  <si>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</si>
  <si>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</si>
  <si>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</si>
  <si>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</si>
  <si>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</si>
  <si>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</si>
  <si>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</si>
  <si>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</si>
  <si>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</si>
  <si>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</si>
  <si>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</si>
  <si>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</si>
  <si>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</si>
  <si>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</si>
  <si>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</si>
  <si>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</si>
  <si>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Nueva Carteya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</si>
  <si>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</si>
  <si>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</si>
  <si>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</si>
  <si>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</si>
  <si>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</si>
  <si>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</si>
  <si>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Olvera                                                                </t>
  </si>
  <si>
    <t xml:space="preserve">Orce                                                                  </t>
  </si>
  <si>
    <t xml:space="preserve">Órgiva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</si>
  <si>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</si>
  <si>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</si>
  <si>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</si>
  <si>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</si>
  <si>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</si>
  <si>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</si>
  <si>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</si>
  <si>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</si>
  <si>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</si>
  <si>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</si>
  <si>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</si>
  <si>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</si>
  <si>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</si>
  <si>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</si>
  <si>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</si>
  <si>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</si>
  <si>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Paymogo        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</si>
  <si>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</si>
  <si>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</si>
  <si>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</si>
  <si>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</si>
  <si>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</si>
  <si>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</si>
  <si>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</si>
  <si>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</si>
  <si>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</si>
  <si>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</si>
  <si>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</si>
  <si>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</si>
  <si>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</si>
  <si>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</si>
  <si>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</si>
  <si>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Posadas 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</si>
  <si>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</si>
  <si>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</si>
  <si>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</si>
  <si>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</si>
  <si>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</si>
  <si>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</si>
  <si>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</si>
  <si>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</si>
  <si>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</si>
  <si>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</si>
  <si>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</si>
  <si>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</si>
  <si>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Real 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</si>
  <si>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</si>
  <si>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</si>
  <si>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</si>
  <si>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</si>
  <si>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</si>
  <si>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</si>
  <si>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</si>
  <si>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</si>
  <si>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</si>
  <si>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</si>
  <si>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</si>
  <si>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Ronquillo (El)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</si>
  <si>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</si>
  <si>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</si>
  <si>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Rubite    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</si>
  <si>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</si>
  <si>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</si>
  <si>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</si>
  <si>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</si>
  <si>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</si>
  <si>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José del Valle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</si>
  <si>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</si>
  <si>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</si>
  <si>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</si>
  <si>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</si>
  <si>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</si>
  <si>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</si>
  <si>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</si>
  <si>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</si>
  <si>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</si>
  <si>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</si>
  <si>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</si>
  <si>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</si>
  <si>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</si>
  <si>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</si>
  <si>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</si>
  <si>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</si>
  <si>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</si>
  <si>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</si>
  <si>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</si>
  <si>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</si>
  <si>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</si>
  <si>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</si>
  <si>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</si>
  <si>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</si>
  <si>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</si>
  <si>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</si>
  <si>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</si>
  <si>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</si>
  <si>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</si>
  <si>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</si>
  <si>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</si>
  <si>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</si>
  <si>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</si>
  <si>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</si>
  <si>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</si>
  <si>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</si>
  <si>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</si>
  <si>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</si>
  <si>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</si>
  <si>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</si>
  <si>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</si>
  <si>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</si>
  <si>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Torredelcampo                                                         </t>
  </si>
  <si>
    <t xml:space="preserve">Torredonjimeno                                                        </t>
  </si>
  <si>
    <t xml:space="preserve">Torremolinos  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</si>
  <si>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</si>
  <si>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</si>
  <si>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</si>
  <si>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</si>
  <si>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</si>
  <si>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</si>
  <si>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</si>
  <si>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</si>
  <si>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</si>
  <si>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</si>
  <si>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</si>
  <si>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</si>
  <si>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Valdelarco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</si>
  <si>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</si>
  <si>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</si>
  <si>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</si>
  <si>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</si>
  <si>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</si>
  <si>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</si>
  <si>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</si>
  <si>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</si>
  <si>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</si>
  <si>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</si>
  <si>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</si>
  <si>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</si>
  <si>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</si>
  <si>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</si>
  <si>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</si>
  <si>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</si>
  <si>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</si>
  <si>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</si>
  <si>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 Otura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</si>
  <si>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</si>
  <si>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</si>
  <si>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</si>
  <si>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</si>
  <si>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</si>
  <si>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</si>
  <si>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</si>
  <si>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</si>
  <si>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</si>
  <si>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</si>
  <si>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</si>
  <si>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</si>
  <si>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las Cruces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</si>
  <si>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</si>
  <si>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</si>
  <si>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</si>
  <si>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</si>
  <si>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</si>
  <si>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</si>
  <si>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</si>
  <si>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Rosario    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</si>
  <si>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</si>
  <si>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</si>
  <si>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</si>
  <si>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</si>
  <si>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</si>
  <si>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</si>
  <si>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</si>
  <si>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</si>
  <si>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</si>
  <si>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</si>
  <si>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</si>
  <si>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</si>
  <si>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</si>
  <si>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Zarza-Perrunal,La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</si>
  <si>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</si>
  <si>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</si>
  <si>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/>
  </si>
  <si>
    <t>Ahorro bruto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</si>
  <si>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calculo de los indicadores están basados en el Documento "Indicadores de la cuenta general de las entidades locales"</t>
    </r>
  </si>
  <si>
    <r>
      <t xml:space="preserve">Fuente: Elaboración propia del </t>
    </r>
    <r>
      <rPr>
        <b/>
        <i/>
        <sz val="8"/>
        <rFont val="Gill Sans MT"/>
        <family val="2"/>
      </rPr>
      <t>Observatorio Tributario Andaluz</t>
    </r>
    <r>
      <rPr>
        <i/>
        <sz val="8"/>
        <rFont val="Gill Sans MT"/>
        <family val="2"/>
      </rPr>
      <t xml:space="preserve"> con datos de Ministerio de Hacienda (datos a 30-10-24). Las denominaciones y criterios de calculo de los indicadores están basados en el Documento "Indicadores de la cuenta general de las entidades locales"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</si>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</sst>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i/>
      <sz val="8"/>
      <name val="Gill Sans MT"/>
      <family val="2"/>
    </font>
    <font>
      <b/>
      <sz val="10"/>
      <color indexed="8"/>
      <name val="Gill Sans MT"/>
      <family val="2"/>
    </font>
    <font>
      <b/>
      <sz val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0"/>
      <color indexed="8"/>
      <name val="Gill Sans MT"/>
      <family val="2"/>
    </font>
    <font>
      <i/>
      <sz val="9"/>
      <color theme="1"/>
      <name val="Gill Sans MT"/>
      <family val="2"/>
    </font>
    <font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left" vertical="center" wrapText="1"/>
    </xf>
    <xf numFmtId="4" fontId="12" fillId="0" borderId="2" xfId="4" applyNumberFormat="1" applyFont="1" applyFill="1" applyBorder="1" applyAlignment="1">
      <alignment horizontal="center" vertical="center" wrapText="1"/>
    </xf>
    <xf numFmtId="4" fontId="12" fillId="2" borderId="2" xfId="4" applyNumberFormat="1" applyFont="1" applyFill="1" applyBorder="1" applyAlignment="1">
      <alignment horizontal="center" vertical="center" wrapText="1"/>
    </xf>
    <xf numFmtId="10" fontId="10" fillId="4" borderId="2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7" fillId="3" borderId="2" xfId="1" applyNumberFormat="1" applyFont="1" applyFill="1" applyBorder="1" applyAlignment="1">
      <alignment horizontal="left" vertical="center" wrapText="1"/>
    </xf>
    <xf numFmtId="10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Normal" xfId="0" builtinId="0"/>
    <cellStyle name="Normal_CENSOResumen(INTERNET) 2" xfId="2"/>
    <cellStyle name="Normal_icio" xfId="1"/>
    <cellStyle name="Normal_IngGast (2)" xfId="3"/>
    <cellStyle name="Normal_todo" xfId="4"/>
    <cellStyle name="Porcentaje" xfId="5" builtinId="5"/>
  </cellStyles>
  <dxfs count="0"/>
  <tableStyles count="0" defaultTableStyle="TableStyleMedium2" defaultPivotStyle="PivotStyleMedium9"/>
  <colors>
    <mruColors>
      <color rgb="FFFF9966"/>
      <color rgb="FFFFC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272415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9"/>
  <sheetViews>
    <sheetView tabSelected="1" workbookViewId="0">
      <selection activeCell="R8" sqref="R8"/>
    </sheetView>
  </sheetViews>
  <sheetFormatPr baseColWidth="10" defaultRowHeight="18"/>
  <cols>
    <col min="1" max="1" width="37" style="21" customWidth="1"/>
    <col min="2" max="2" width="17.6640625" style="21" customWidth="1"/>
    <col min="3" max="3" width="14.109375" style="21" hidden="1" customWidth="1"/>
    <col min="4" max="4" width="14" style="21" hidden="1" customWidth="1"/>
    <col min="5" max="5" width="13.33203125" style="21" hidden="1" customWidth="1"/>
    <col min="6" max="6" width="14.33203125" style="21" hidden="1" customWidth="1"/>
    <col min="7" max="7" width="10.88671875" style="21" hidden="1" customWidth="1"/>
    <col min="8" max="8" width="15.109375" style="21" customWidth="1"/>
    <col min="9" max="9" width="14.109375" style="21" hidden="1" customWidth="1"/>
    <col min="10" max="10" width="15.6640625" style="21" hidden="1" customWidth="1"/>
    <col min="11" max="11" width="14.109375" style="21" hidden="1" customWidth="1"/>
    <col min="12" max="12" width="14.33203125" style="21" hidden="1" customWidth="1"/>
    <col min="13" max="13" width="15.44140625" style="21" customWidth="1"/>
    <col min="14" max="14" width="13.6640625" style="21" customWidth="1"/>
    <col min="15" max="16384" width="11.5546875" style="21"/>
  </cols>
  <sheetData>
    <row r="1" spans="1:17" s="1" customFormat="1" ht="16.8"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s="1" customFormat="1" ht="27.75" customHeight="1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s="1" customFormat="1" ht="26.25" customHeight="1">
      <c r="A3" s="31" t="s">
        <v>569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s="1" customFormat="1" ht="21.6">
      <c r="A4" s="32" t="s">
        <v>16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7" s="1" customFormat="1" ht="16.8">
      <c r="A5" s="1" t="s">
        <v>1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s="1" customFormat="1" ht="28.5" customHeight="1">
      <c r="A6" s="33" t="s">
        <v>14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8"/>
      <c r="P6" s="8"/>
      <c r="Q6" s="8"/>
    </row>
    <row r="7" spans="1:17" s="1" customFormat="1" ht="8.25" customHeight="1">
      <c r="A7" s="22"/>
      <c r="B7" s="2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8"/>
      <c r="P7" s="8"/>
      <c r="Q7" s="8"/>
    </row>
    <row r="8" spans="1:17" s="1" customFormat="1" ht="39.75" customHeight="1">
      <c r="A8" s="34" t="s">
        <v>570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7" s="1" customFormat="1" ht="16.8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s="1" customFormat="1" ht="52.5" customHeight="1">
      <c r="A10" s="12" t="s">
        <v>0</v>
      </c>
      <c r="B10" s="27" t="s">
        <v>15</v>
      </c>
      <c r="C10" s="13" t="s">
        <v>3</v>
      </c>
      <c r="D10" s="13" t="s">
        <v>4</v>
      </c>
      <c r="E10" s="13" t="s">
        <v>7</v>
      </c>
      <c r="F10" s="14" t="s">
        <v>6</v>
      </c>
      <c r="G10" s="13" t="s">
        <v>5</v>
      </c>
      <c r="H10" s="15" t="s">
        <v>13</v>
      </c>
      <c r="I10" s="13" t="s">
        <v>8</v>
      </c>
      <c r="J10" s="13" t="s">
        <v>9</v>
      </c>
      <c r="K10" s="13" t="s">
        <v>2</v>
      </c>
      <c r="L10" s="13" t="s">
        <v>10</v>
      </c>
      <c r="M10" s="15" t="s">
        <v>12</v>
      </c>
      <c r="N10" s="16" t="s">
        <v>11</v>
      </c>
    </row>
    <row r="11" spans="1:17" ht="15.6" customHeight="1">
      <c r="A11" s="17" t="s">
        <v>18</v>
      </c>
      <c r="B11" s="28" t="s">
        <v>17</v>
      </c>
      <c r="C11" s="18">
        <v>302040.21000000002</v>
      </c>
      <c r="D11" s="18">
        <v>3399.75</v>
      </c>
      <c r="E11" s="18">
        <v>446651.05</v>
      </c>
      <c r="F11" s="18">
        <v>546458.54</v>
      </c>
      <c r="G11" s="18">
        <v>10473.030000000001</v>
      </c>
      <c r="H11" s="19">
        <f t="shared" ref="H11:H74" si="0">SUM(C11:G11)</f>
        <v>1309022.58</v>
      </c>
      <c r="I11" s="18">
        <v>508450.35</v>
      </c>
      <c r="J11" s="18">
        <v>464461.46</v>
      </c>
      <c r="K11" s="18">
        <v>6</v>
      </c>
      <c r="L11" s="18">
        <v>55416.99</v>
      </c>
      <c r="M11" s="19">
        <f t="shared" ref="M11:M74" si="1">SUM(I11:L11)</f>
        <v>1028334.8</v>
      </c>
      <c r="N11" s="20">
        <f t="shared" ref="N11:N74" si="2">(H11-M11)/H11</f>
        <v>0.2144254685049054</v>
      </c>
    </row>
    <row r="12" spans="1:17" ht="15.6" customHeight="1">
      <c r="A12" s="17" t="s">
        <v>19</v>
      </c>
      <c r="B12" s="28" t="s">
        <v>20</v>
      </c>
      <c r="C12" s="18">
        <v>1256641.98</v>
      </c>
      <c r="D12" s="18">
        <v>29595.78</v>
      </c>
      <c r="E12" s="18">
        <v>189017.83</v>
      </c>
      <c r="F12" s="18">
        <v>3202425.07</v>
      </c>
      <c r="G12" s="18">
        <v>115013.99</v>
      </c>
      <c r="H12" s="19">
        <f t="shared" si="0"/>
        <v>4792694.6500000004</v>
      </c>
      <c r="I12" s="18">
        <v>1562348.64</v>
      </c>
      <c r="J12" s="18">
        <v>2839772.33</v>
      </c>
      <c r="K12" s="18">
        <v>4555.67</v>
      </c>
      <c r="L12" s="18">
        <v>385989.2</v>
      </c>
      <c r="M12" s="19">
        <f t="shared" si="1"/>
        <v>4792665.84</v>
      </c>
      <c r="N12" s="20">
        <f t="shared" si="2"/>
        <v>6.0112321156369805E-6</v>
      </c>
    </row>
    <row r="13" spans="1:17" ht="15.6" customHeight="1">
      <c r="A13" s="17" t="s">
        <v>21</v>
      </c>
      <c r="B13" s="28" t="s">
        <v>17</v>
      </c>
      <c r="C13" s="18">
        <v>8491620.8300000001</v>
      </c>
      <c r="D13" s="18">
        <v>152780.96</v>
      </c>
      <c r="E13" s="18">
        <v>4124669.98</v>
      </c>
      <c r="F13" s="18">
        <v>12852614.369999999</v>
      </c>
      <c r="G13" s="18">
        <v>25661.77</v>
      </c>
      <c r="H13" s="19">
        <f t="shared" si="0"/>
        <v>25647347.91</v>
      </c>
      <c r="I13" s="18">
        <v>11190608.51</v>
      </c>
      <c r="J13" s="18">
        <v>8301065.7800000003</v>
      </c>
      <c r="K13" s="18">
        <v>198796.2</v>
      </c>
      <c r="L13" s="18">
        <v>1729212.86</v>
      </c>
      <c r="M13" s="19">
        <f t="shared" si="1"/>
        <v>21419683.349999998</v>
      </c>
      <c r="N13" s="20">
        <f t="shared" si="2"/>
        <v>0.16483827391570649</v>
      </c>
    </row>
    <row r="14" spans="1:17" ht="15.6" customHeight="1">
      <c r="A14" s="17" t="s">
        <v>22</v>
      </c>
      <c r="B14" s="28" t="s">
        <v>23</v>
      </c>
      <c r="C14" s="18">
        <v>41967.29</v>
      </c>
      <c r="D14" s="18">
        <v>1446.87</v>
      </c>
      <c r="E14" s="18">
        <v>48277.18</v>
      </c>
      <c r="F14" s="18">
        <v>358540.55</v>
      </c>
      <c r="G14" s="18">
        <v>152.88999999999999</v>
      </c>
      <c r="H14" s="19">
        <f t="shared" si="0"/>
        <v>450384.78</v>
      </c>
      <c r="I14" s="18">
        <v>139729.03</v>
      </c>
      <c r="J14" s="18">
        <v>271687.87</v>
      </c>
      <c r="K14" s="18">
        <v>499.3</v>
      </c>
      <c r="L14" s="18">
        <v>12173.29</v>
      </c>
      <c r="M14" s="19">
        <f t="shared" si="1"/>
        <v>424089.49</v>
      </c>
      <c r="N14" s="20">
        <f t="shared" si="2"/>
        <v>5.8384055518039567E-2</v>
      </c>
    </row>
    <row r="15" spans="1:17" ht="15.6" customHeight="1">
      <c r="A15" s="17" t="s">
        <v>25</v>
      </c>
      <c r="B15" s="28" t="s">
        <v>20</v>
      </c>
      <c r="C15" s="18">
        <v>3318864.96</v>
      </c>
      <c r="D15" s="18">
        <v>31853.45</v>
      </c>
      <c r="E15" s="18">
        <v>564238.43000000005</v>
      </c>
      <c r="F15" s="18">
        <v>9679158</v>
      </c>
      <c r="G15" s="18">
        <v>280168.36</v>
      </c>
      <c r="H15" s="19">
        <f t="shared" si="0"/>
        <v>13874283.199999999</v>
      </c>
      <c r="I15" s="18">
        <v>5603724.5899999999</v>
      </c>
      <c r="J15" s="18">
        <v>5387173.1699999999</v>
      </c>
      <c r="K15" s="18">
        <v>5062.12</v>
      </c>
      <c r="L15" s="18">
        <v>345377.41</v>
      </c>
      <c r="M15" s="19">
        <f t="shared" si="1"/>
        <v>11341337.289999999</v>
      </c>
      <c r="N15" s="20">
        <f t="shared" si="2"/>
        <v>0.18256409167141696</v>
      </c>
    </row>
    <row r="16" spans="1:17" ht="15.6" customHeight="1">
      <c r="A16" s="17" t="s">
        <v>26</v>
      </c>
      <c r="B16" s="28" t="s">
        <v>27</v>
      </c>
      <c r="C16" s="18">
        <v>138197.69</v>
      </c>
      <c r="D16" s="18">
        <v>19705.96</v>
      </c>
      <c r="E16" s="18">
        <v>65556.94</v>
      </c>
      <c r="F16" s="18">
        <v>552126.62</v>
      </c>
      <c r="G16" s="18">
        <v>179900.11</v>
      </c>
      <c r="H16" s="19">
        <f t="shared" si="0"/>
        <v>955487.32</v>
      </c>
      <c r="I16" s="18">
        <v>314655.84999999998</v>
      </c>
      <c r="J16" s="18">
        <v>411279.95</v>
      </c>
      <c r="K16" s="18">
        <v>3448.26</v>
      </c>
      <c r="L16" s="18">
        <v>13551.65</v>
      </c>
      <c r="M16" s="19">
        <f t="shared" si="1"/>
        <v>742935.71000000008</v>
      </c>
      <c r="N16" s="20">
        <f t="shared" si="2"/>
        <v>0.22245361665291369</v>
      </c>
    </row>
    <row r="17" spans="1:14" ht="15.6" customHeight="1">
      <c r="A17" s="17" t="s">
        <v>28</v>
      </c>
      <c r="B17" s="28" t="s">
        <v>29</v>
      </c>
      <c r="C17" s="18">
        <v>1186635.82</v>
      </c>
      <c r="D17" s="18">
        <v>49898.91</v>
      </c>
      <c r="E17" s="18">
        <v>686424.27</v>
      </c>
      <c r="F17" s="18">
        <v>2123097.71</v>
      </c>
      <c r="G17" s="18">
        <v>125160.27</v>
      </c>
      <c r="H17" s="19">
        <f t="shared" si="0"/>
        <v>4171216.98</v>
      </c>
      <c r="I17" s="18">
        <v>2150118.13</v>
      </c>
      <c r="J17" s="18">
        <v>1875707.83</v>
      </c>
      <c r="K17" s="18">
        <v>10318.36</v>
      </c>
      <c r="L17" s="18">
        <v>550621.18000000005</v>
      </c>
      <c r="M17" s="19">
        <f t="shared" si="1"/>
        <v>4586765.5</v>
      </c>
      <c r="N17" s="20">
        <f t="shared" si="2"/>
        <v>-9.9622849157082208E-2</v>
      </c>
    </row>
    <row r="18" spans="1:14" ht="15.6" customHeight="1">
      <c r="A18" s="17" t="s">
        <v>30</v>
      </c>
      <c r="B18" s="28" t="s">
        <v>24</v>
      </c>
      <c r="C18" s="18">
        <v>547473.21</v>
      </c>
      <c r="D18" s="18">
        <v>15647.29</v>
      </c>
      <c r="E18" s="18">
        <v>221641.51</v>
      </c>
      <c r="F18" s="18">
        <v>1909625.87</v>
      </c>
      <c r="G18" s="18">
        <v>11393.39</v>
      </c>
      <c r="H18" s="19">
        <f t="shared" si="0"/>
        <v>2705781.27</v>
      </c>
      <c r="I18" s="18">
        <v>1139910.3600000001</v>
      </c>
      <c r="J18" s="18">
        <v>993711.98</v>
      </c>
      <c r="K18" s="18">
        <v>34157.17</v>
      </c>
      <c r="L18" s="18">
        <v>23306.61</v>
      </c>
      <c r="M18" s="19">
        <f t="shared" si="1"/>
        <v>2191086.1199999996</v>
      </c>
      <c r="N18" s="20">
        <f t="shared" si="2"/>
        <v>0.19022053101875466</v>
      </c>
    </row>
    <row r="19" spans="1:14" ht="15.6" customHeight="1">
      <c r="A19" s="17" t="s">
        <v>31</v>
      </c>
      <c r="B19" s="28" t="s">
        <v>24</v>
      </c>
      <c r="C19" s="18">
        <v>876731.77</v>
      </c>
      <c r="D19" s="18">
        <v>11374.99</v>
      </c>
      <c r="E19" s="18">
        <v>113814.3</v>
      </c>
      <c r="F19" s="18">
        <v>1612899.1</v>
      </c>
      <c r="G19" s="18">
        <v>5315.87</v>
      </c>
      <c r="H19" s="19">
        <f t="shared" si="0"/>
        <v>2620136.0300000003</v>
      </c>
      <c r="I19" s="18">
        <v>1792192.81</v>
      </c>
      <c r="J19" s="18">
        <v>920808.14</v>
      </c>
      <c r="K19" s="18">
        <v>15355.44</v>
      </c>
      <c r="L19" s="18">
        <v>123005.27</v>
      </c>
      <c r="M19" s="19">
        <f t="shared" si="1"/>
        <v>2851361.66</v>
      </c>
      <c r="N19" s="20">
        <f t="shared" si="2"/>
        <v>-8.8249475352621246E-2</v>
      </c>
    </row>
    <row r="20" spans="1:14" ht="15.6" customHeight="1">
      <c r="A20" s="17" t="s">
        <v>32</v>
      </c>
      <c r="B20" s="28" t="s">
        <v>17</v>
      </c>
      <c r="C20" s="18">
        <v>299391.96000000002</v>
      </c>
      <c r="D20" s="18">
        <v>13182.8</v>
      </c>
      <c r="E20" s="18">
        <v>88008.4</v>
      </c>
      <c r="F20" s="18">
        <v>407204.3</v>
      </c>
      <c r="G20" s="18">
        <v>252</v>
      </c>
      <c r="H20" s="19">
        <f t="shared" si="0"/>
        <v>808039.46</v>
      </c>
      <c r="I20" s="18">
        <v>264777.45</v>
      </c>
      <c r="J20" s="18">
        <v>217711.65</v>
      </c>
      <c r="K20" s="18">
        <v>17.010000000000002</v>
      </c>
      <c r="L20" s="18">
        <v>30061.38</v>
      </c>
      <c r="M20" s="19">
        <f t="shared" si="1"/>
        <v>512567.49</v>
      </c>
      <c r="N20" s="20">
        <f t="shared" si="2"/>
        <v>0.3656652733271219</v>
      </c>
    </row>
    <row r="21" spans="1:14" ht="15.6" customHeight="1">
      <c r="A21" s="17" t="s">
        <v>33</v>
      </c>
      <c r="B21" s="28" t="s">
        <v>34</v>
      </c>
      <c r="C21" s="18">
        <v>277873.39</v>
      </c>
      <c r="D21" s="18">
        <v>7859.88</v>
      </c>
      <c r="E21" s="18">
        <v>191410.6</v>
      </c>
      <c r="F21" s="18">
        <v>795065.4</v>
      </c>
      <c r="G21" s="18">
        <v>72705.2</v>
      </c>
      <c r="H21" s="19">
        <f t="shared" si="0"/>
        <v>1344914.47</v>
      </c>
      <c r="I21" s="18">
        <v>606801.41</v>
      </c>
      <c r="J21" s="18">
        <v>492758.41</v>
      </c>
      <c r="K21" s="18">
        <v>37214.11</v>
      </c>
      <c r="L21" s="18">
        <v>48121.99</v>
      </c>
      <c r="M21" s="19">
        <f t="shared" si="1"/>
        <v>1184895.9200000002</v>
      </c>
      <c r="N21" s="20">
        <f t="shared" si="2"/>
        <v>0.11898046572433697</v>
      </c>
    </row>
    <row r="22" spans="1:14" ht="15.6" customHeight="1">
      <c r="A22" s="17" t="s">
        <v>35</v>
      </c>
      <c r="B22" s="28" t="s">
        <v>17</v>
      </c>
      <c r="C22" s="18">
        <v>120836.71</v>
      </c>
      <c r="D22" s="18">
        <v>4461.78</v>
      </c>
      <c r="E22" s="18">
        <v>55506.13</v>
      </c>
      <c r="F22" s="18">
        <v>408286.73</v>
      </c>
      <c r="G22" s="18">
        <v>17077.080000000002</v>
      </c>
      <c r="H22" s="19">
        <f t="shared" si="0"/>
        <v>606168.42999999993</v>
      </c>
      <c r="I22" s="18">
        <v>284535.11</v>
      </c>
      <c r="J22" s="18">
        <v>358993.21</v>
      </c>
      <c r="K22" s="18">
        <v>562.04</v>
      </c>
      <c r="L22" s="18">
        <v>26570.34</v>
      </c>
      <c r="M22" s="19">
        <f t="shared" si="1"/>
        <v>670660.70000000007</v>
      </c>
      <c r="N22" s="20">
        <f t="shared" si="2"/>
        <v>-0.10639331711814841</v>
      </c>
    </row>
    <row r="23" spans="1:14" ht="15.6" customHeight="1">
      <c r="A23" s="17" t="s">
        <v>36</v>
      </c>
      <c r="B23" s="28" t="s">
        <v>23</v>
      </c>
      <c r="C23" s="18">
        <v>7677915.29</v>
      </c>
      <c r="D23" s="18">
        <v>401076.53</v>
      </c>
      <c r="E23" s="18">
        <v>2643104.94</v>
      </c>
      <c r="F23" s="18">
        <v>9651611.5700000003</v>
      </c>
      <c r="G23" s="18">
        <v>517049.21</v>
      </c>
      <c r="H23" s="19">
        <f t="shared" si="0"/>
        <v>20890757.539999999</v>
      </c>
      <c r="I23" s="18">
        <v>6695521.46</v>
      </c>
      <c r="J23" s="18">
        <v>7410053.5599999996</v>
      </c>
      <c r="K23" s="18">
        <v>9343.86</v>
      </c>
      <c r="L23" s="18">
        <v>2384777.5099999998</v>
      </c>
      <c r="M23" s="19">
        <f t="shared" si="1"/>
        <v>16499696.389999999</v>
      </c>
      <c r="N23" s="20">
        <f t="shared" si="2"/>
        <v>0.21019157115735693</v>
      </c>
    </row>
    <row r="24" spans="1:14" ht="15.6" customHeight="1">
      <c r="A24" s="17" t="s">
        <v>37</v>
      </c>
      <c r="B24" s="28" t="s">
        <v>23</v>
      </c>
      <c r="C24" s="18">
        <v>176134.88</v>
      </c>
      <c r="D24" s="18">
        <v>4026.82</v>
      </c>
      <c r="E24" s="18">
        <v>50761.9</v>
      </c>
      <c r="F24" s="18">
        <v>571949.53</v>
      </c>
      <c r="G24" s="18">
        <v>9418</v>
      </c>
      <c r="H24" s="19">
        <f t="shared" si="0"/>
        <v>812291.13</v>
      </c>
      <c r="I24" s="18">
        <v>411812.36</v>
      </c>
      <c r="J24" s="18">
        <v>467328.15</v>
      </c>
      <c r="K24" s="18">
        <v>1843.81</v>
      </c>
      <c r="L24" s="18">
        <v>19686.45</v>
      </c>
      <c r="M24" s="19">
        <f t="shared" si="1"/>
        <v>900670.77</v>
      </c>
      <c r="N24" s="20">
        <f t="shared" si="2"/>
        <v>-0.10880291158663769</v>
      </c>
    </row>
    <row r="25" spans="1:14" ht="15.6" customHeight="1">
      <c r="A25" s="17" t="s">
        <v>572</v>
      </c>
      <c r="B25" s="28" t="s">
        <v>23</v>
      </c>
      <c r="C25" s="18">
        <v>115190.47</v>
      </c>
      <c r="D25" s="18">
        <v>1894.27</v>
      </c>
      <c r="E25" s="18">
        <v>63766.73</v>
      </c>
      <c r="F25" s="18">
        <v>391259.47</v>
      </c>
      <c r="G25" s="18">
        <v>3195.36</v>
      </c>
      <c r="H25" s="19">
        <f t="shared" si="0"/>
        <v>575306.29999999993</v>
      </c>
      <c r="I25" s="18">
        <v>197863.45</v>
      </c>
      <c r="J25" s="18">
        <v>375656.66</v>
      </c>
      <c r="K25" s="18">
        <v>3144.43</v>
      </c>
      <c r="L25" s="18">
        <v>59695.37</v>
      </c>
      <c r="M25" s="19">
        <f t="shared" si="1"/>
        <v>636359.91</v>
      </c>
      <c r="N25" s="20">
        <f t="shared" si="2"/>
        <v>-0.10612365969223718</v>
      </c>
    </row>
    <row r="26" spans="1:14" ht="15.6" customHeight="1">
      <c r="A26" s="17" t="s">
        <v>573</v>
      </c>
      <c r="B26" s="28" t="s">
        <v>23</v>
      </c>
      <c r="C26" s="18">
        <v>2131211.36</v>
      </c>
      <c r="D26" s="18">
        <v>17469.75</v>
      </c>
      <c r="E26" s="18">
        <v>833334.44</v>
      </c>
      <c r="F26" s="18">
        <v>4786127.5</v>
      </c>
      <c r="G26" s="18">
        <v>0</v>
      </c>
      <c r="H26" s="19">
        <f t="shared" si="0"/>
        <v>7768143.0499999998</v>
      </c>
      <c r="I26" s="18">
        <v>4092823.42</v>
      </c>
      <c r="J26" s="18">
        <v>1755549.25</v>
      </c>
      <c r="K26" s="18">
        <v>145818.10999999999</v>
      </c>
      <c r="L26" s="18">
        <v>91936.26</v>
      </c>
      <c r="M26" s="19">
        <f t="shared" si="1"/>
        <v>6086127.04</v>
      </c>
      <c r="N26" s="20">
        <f t="shared" si="2"/>
        <v>0.21652742478783263</v>
      </c>
    </row>
    <row r="27" spans="1:14" ht="15.6" customHeight="1">
      <c r="A27" s="17" t="s">
        <v>38</v>
      </c>
      <c r="B27" s="28" t="s">
        <v>23</v>
      </c>
      <c r="C27" s="18">
        <v>301646.13</v>
      </c>
      <c r="D27" s="18">
        <v>7995.32</v>
      </c>
      <c r="E27" s="18">
        <v>119479.45</v>
      </c>
      <c r="F27" s="18">
        <v>718004.64</v>
      </c>
      <c r="G27" s="18">
        <v>379182.05</v>
      </c>
      <c r="H27" s="19">
        <f t="shared" si="0"/>
        <v>1526307.59</v>
      </c>
      <c r="I27" s="18">
        <v>800845.1</v>
      </c>
      <c r="J27" s="18">
        <v>406606.32</v>
      </c>
      <c r="K27" s="18">
        <v>6982.39</v>
      </c>
      <c r="L27" s="18">
        <v>72269.3</v>
      </c>
      <c r="M27" s="19">
        <f t="shared" si="1"/>
        <v>1286703.1099999999</v>
      </c>
      <c r="N27" s="20">
        <f t="shared" si="2"/>
        <v>0.1569830888412212</v>
      </c>
    </row>
    <row r="28" spans="1:14" ht="15.6" customHeight="1">
      <c r="A28" s="17" t="s">
        <v>39</v>
      </c>
      <c r="B28" s="28" t="s">
        <v>24</v>
      </c>
      <c r="C28" s="18">
        <v>39312900.030000001</v>
      </c>
      <c r="D28" s="18">
        <v>11043188.16</v>
      </c>
      <c r="E28" s="18">
        <v>22828856.030000001</v>
      </c>
      <c r="F28" s="18">
        <v>28634287.879999999</v>
      </c>
      <c r="G28" s="18">
        <v>1031471.31</v>
      </c>
      <c r="H28" s="19">
        <f t="shared" si="0"/>
        <v>102850703.41</v>
      </c>
      <c r="I28" s="18">
        <v>35509122.390000001</v>
      </c>
      <c r="J28" s="18">
        <v>29888541.129999999</v>
      </c>
      <c r="K28" s="18">
        <v>598225.27</v>
      </c>
      <c r="L28" s="18">
        <v>13447268.32</v>
      </c>
      <c r="M28" s="19">
        <f t="shared" si="1"/>
        <v>79443157.109999999</v>
      </c>
      <c r="N28" s="20">
        <f t="shared" si="2"/>
        <v>0.22758761509572836</v>
      </c>
    </row>
    <row r="29" spans="1:14" ht="15.6" customHeight="1">
      <c r="A29" s="17" t="s">
        <v>41</v>
      </c>
      <c r="B29" s="28" t="s">
        <v>24</v>
      </c>
      <c r="C29" s="18">
        <v>3299382.73</v>
      </c>
      <c r="D29" s="18">
        <v>466687.64</v>
      </c>
      <c r="E29" s="18">
        <v>849047.98</v>
      </c>
      <c r="F29" s="18">
        <v>6103736.2599999998</v>
      </c>
      <c r="G29" s="18">
        <v>2057.5500000000002</v>
      </c>
      <c r="H29" s="19">
        <f t="shared" si="0"/>
        <v>10720912.16</v>
      </c>
      <c r="I29" s="18">
        <v>5959665.1500000004</v>
      </c>
      <c r="J29" s="18">
        <v>3641665.98</v>
      </c>
      <c r="K29" s="18">
        <v>12456.33</v>
      </c>
      <c r="L29" s="18">
        <v>896938.74</v>
      </c>
      <c r="M29" s="19">
        <f t="shared" si="1"/>
        <v>10510726.200000001</v>
      </c>
      <c r="N29" s="20">
        <f t="shared" si="2"/>
        <v>1.9605231053399379E-2</v>
      </c>
    </row>
    <row r="30" spans="1:14" ht="15.6" customHeight="1">
      <c r="A30" s="17" t="s">
        <v>42</v>
      </c>
      <c r="B30" s="28" t="s">
        <v>40</v>
      </c>
      <c r="C30" s="18">
        <v>1024269.03</v>
      </c>
      <c r="D30" s="18">
        <v>34528.720000000001</v>
      </c>
      <c r="E30" s="18">
        <v>844022.67</v>
      </c>
      <c r="F30" s="18">
        <v>3260652.7</v>
      </c>
      <c r="G30" s="18">
        <v>18541.14</v>
      </c>
      <c r="H30" s="19">
        <f t="shared" si="0"/>
        <v>5182014.26</v>
      </c>
      <c r="I30" s="18">
        <v>3578138.01</v>
      </c>
      <c r="J30" s="18">
        <v>1220427.1000000001</v>
      </c>
      <c r="K30" s="18">
        <v>1960.25</v>
      </c>
      <c r="L30" s="18">
        <v>276589.48</v>
      </c>
      <c r="M30" s="19">
        <f t="shared" si="1"/>
        <v>5077114.84</v>
      </c>
      <c r="N30" s="20">
        <f t="shared" si="2"/>
        <v>2.0242981731972295E-2</v>
      </c>
    </row>
    <row r="31" spans="1:14" ht="15.6" customHeight="1">
      <c r="A31" s="17" t="s">
        <v>43</v>
      </c>
      <c r="B31" s="28" t="s">
        <v>34</v>
      </c>
      <c r="C31" s="18">
        <v>6103119.3499999996</v>
      </c>
      <c r="D31" s="18">
        <v>451066.3</v>
      </c>
      <c r="E31" s="18">
        <v>4394905.4000000004</v>
      </c>
      <c r="F31" s="18">
        <v>15024032.949999999</v>
      </c>
      <c r="G31" s="18">
        <v>186424.04</v>
      </c>
      <c r="H31" s="19">
        <f t="shared" si="0"/>
        <v>26159548.039999999</v>
      </c>
      <c r="I31" s="18">
        <v>8933034.5199999996</v>
      </c>
      <c r="J31" s="18">
        <v>12357191.98</v>
      </c>
      <c r="K31" s="18">
        <v>15531.27</v>
      </c>
      <c r="L31" s="18">
        <v>2551546.62</v>
      </c>
      <c r="M31" s="19">
        <f t="shared" si="1"/>
        <v>23857304.390000001</v>
      </c>
      <c r="N31" s="20">
        <f t="shared" si="2"/>
        <v>8.8007776223032894E-2</v>
      </c>
    </row>
    <row r="32" spans="1:14" ht="15.6" customHeight="1">
      <c r="A32" s="17" t="s">
        <v>44</v>
      </c>
      <c r="B32" s="28" t="s">
        <v>20</v>
      </c>
      <c r="C32" s="18">
        <v>492266.14</v>
      </c>
      <c r="D32" s="18">
        <v>57384.47</v>
      </c>
      <c r="E32" s="18">
        <v>1457976.72</v>
      </c>
      <c r="F32" s="18">
        <v>2521792.88</v>
      </c>
      <c r="G32" s="18">
        <v>21177.84</v>
      </c>
      <c r="H32" s="19">
        <f t="shared" si="0"/>
        <v>4550598.05</v>
      </c>
      <c r="I32" s="18">
        <v>3013251.69</v>
      </c>
      <c r="J32" s="18">
        <v>1640342.94</v>
      </c>
      <c r="K32" s="18">
        <v>790.07</v>
      </c>
      <c r="L32" s="18">
        <v>121495.69</v>
      </c>
      <c r="M32" s="19">
        <f t="shared" si="1"/>
        <v>4775880.3900000006</v>
      </c>
      <c r="N32" s="20">
        <f t="shared" si="2"/>
        <v>-4.9506095138418298E-2</v>
      </c>
    </row>
    <row r="33" spans="1:14" ht="15.6" customHeight="1">
      <c r="A33" s="17" t="s">
        <v>45</v>
      </c>
      <c r="B33" s="28" t="s">
        <v>29</v>
      </c>
      <c r="C33" s="18">
        <v>1061088.69</v>
      </c>
      <c r="D33" s="18">
        <v>6015.25</v>
      </c>
      <c r="E33" s="18">
        <v>528055.18999999994</v>
      </c>
      <c r="F33" s="18">
        <v>1028074.15</v>
      </c>
      <c r="G33" s="18">
        <v>7702.44</v>
      </c>
      <c r="H33" s="19">
        <f t="shared" si="0"/>
        <v>2630935.7199999997</v>
      </c>
      <c r="I33" s="18">
        <v>1164330.54</v>
      </c>
      <c r="J33" s="18">
        <v>1163226.5</v>
      </c>
      <c r="K33" s="18">
        <v>10.89</v>
      </c>
      <c r="L33" s="18">
        <v>76741.679999999993</v>
      </c>
      <c r="M33" s="19">
        <f t="shared" si="1"/>
        <v>2404309.6100000003</v>
      </c>
      <c r="N33" s="20">
        <f t="shared" si="2"/>
        <v>8.6138976439910669E-2</v>
      </c>
    </row>
    <row r="34" spans="1:14" ht="15.6" customHeight="1">
      <c r="A34" s="17" t="s">
        <v>46</v>
      </c>
      <c r="B34" s="28" t="s">
        <v>34</v>
      </c>
      <c r="C34" s="18">
        <v>3425059.38</v>
      </c>
      <c r="D34" s="18">
        <v>39626.92</v>
      </c>
      <c r="E34" s="18">
        <v>2243900.46</v>
      </c>
      <c r="F34" s="18">
        <v>5824321.8799999999</v>
      </c>
      <c r="G34" s="18">
        <v>315337.82</v>
      </c>
      <c r="H34" s="19">
        <f t="shared" si="0"/>
        <v>11848246.460000001</v>
      </c>
      <c r="I34" s="18">
        <v>4233317.42</v>
      </c>
      <c r="J34" s="18">
        <v>5472312.04</v>
      </c>
      <c r="K34" s="18">
        <v>2885.16</v>
      </c>
      <c r="L34" s="18">
        <v>580473.30000000005</v>
      </c>
      <c r="M34" s="19">
        <f t="shared" si="1"/>
        <v>10288987.920000002</v>
      </c>
      <c r="N34" s="20">
        <f t="shared" si="2"/>
        <v>0.13160247343470596</v>
      </c>
    </row>
    <row r="35" spans="1:14" ht="15.6" customHeight="1">
      <c r="A35" s="17" t="s">
        <v>47</v>
      </c>
      <c r="B35" s="28" t="s">
        <v>17</v>
      </c>
      <c r="C35" s="18">
        <v>541539.71</v>
      </c>
      <c r="D35" s="18">
        <v>6568.03</v>
      </c>
      <c r="E35" s="18">
        <v>149903.23000000001</v>
      </c>
      <c r="F35" s="18">
        <v>412465.13</v>
      </c>
      <c r="G35" s="18">
        <v>54102.74</v>
      </c>
      <c r="H35" s="19">
        <f t="shared" si="0"/>
        <v>1164578.8400000001</v>
      </c>
      <c r="I35" s="18">
        <v>303211.01</v>
      </c>
      <c r="J35" s="18">
        <v>573361.15</v>
      </c>
      <c r="K35" s="18">
        <v>55.82</v>
      </c>
      <c r="L35" s="18">
        <v>60336.2</v>
      </c>
      <c r="M35" s="19">
        <f t="shared" si="1"/>
        <v>936964.17999999993</v>
      </c>
      <c r="N35" s="20">
        <f t="shared" si="2"/>
        <v>0.19544804712405742</v>
      </c>
    </row>
    <row r="36" spans="1:14" ht="15.6" customHeight="1">
      <c r="A36" s="17" t="s">
        <v>48</v>
      </c>
      <c r="B36" s="28" t="s">
        <v>17</v>
      </c>
      <c r="C36" s="18">
        <v>37984.269999999997</v>
      </c>
      <c r="D36" s="18">
        <v>595.65</v>
      </c>
      <c r="E36" s="18">
        <v>29198.21</v>
      </c>
      <c r="F36" s="18">
        <v>249495.01</v>
      </c>
      <c r="G36" s="18">
        <v>4532.51</v>
      </c>
      <c r="H36" s="19">
        <f t="shared" si="0"/>
        <v>321805.65000000002</v>
      </c>
      <c r="I36" s="18">
        <v>95302.53</v>
      </c>
      <c r="J36" s="18">
        <v>147802.85</v>
      </c>
      <c r="K36" s="18">
        <v>738.63</v>
      </c>
      <c r="L36" s="18">
        <v>7984.84</v>
      </c>
      <c r="M36" s="19">
        <f t="shared" si="1"/>
        <v>251828.85</v>
      </c>
      <c r="N36" s="20">
        <f t="shared" si="2"/>
        <v>0.21745050156826026</v>
      </c>
    </row>
    <row r="37" spans="1:14" ht="15.6" customHeight="1">
      <c r="A37" s="17" t="s">
        <v>49</v>
      </c>
      <c r="B37" s="28" t="s">
        <v>23</v>
      </c>
      <c r="C37" s="18">
        <v>1488544.48</v>
      </c>
      <c r="D37" s="18">
        <v>55850.720000000001</v>
      </c>
      <c r="E37" s="18">
        <v>492273.36</v>
      </c>
      <c r="F37" s="18">
        <v>2686808.68</v>
      </c>
      <c r="G37" s="18">
        <v>18034.23</v>
      </c>
      <c r="H37" s="19">
        <f t="shared" si="0"/>
        <v>4741511.4700000007</v>
      </c>
      <c r="I37" s="18">
        <v>1618037.03</v>
      </c>
      <c r="J37" s="18">
        <v>2429184.81</v>
      </c>
      <c r="K37" s="18">
        <v>18263.72</v>
      </c>
      <c r="L37" s="18">
        <v>394446.63</v>
      </c>
      <c r="M37" s="19">
        <f t="shared" si="1"/>
        <v>4459932.1900000004</v>
      </c>
      <c r="N37" s="20">
        <f t="shared" si="2"/>
        <v>5.9385974658414192E-2</v>
      </c>
    </row>
    <row r="38" spans="1:14" ht="15.6" customHeight="1">
      <c r="A38" s="17" t="s">
        <v>50</v>
      </c>
      <c r="B38" s="28" t="s">
        <v>29</v>
      </c>
      <c r="C38" s="18">
        <v>292298.13</v>
      </c>
      <c r="D38" s="18">
        <v>6027.01</v>
      </c>
      <c r="E38" s="18">
        <v>94930.11</v>
      </c>
      <c r="F38" s="18">
        <v>824823.01</v>
      </c>
      <c r="G38" s="18">
        <v>25317.439999999999</v>
      </c>
      <c r="H38" s="19">
        <f t="shared" si="0"/>
        <v>1243395.7</v>
      </c>
      <c r="I38" s="18">
        <v>531257.15</v>
      </c>
      <c r="J38" s="18">
        <v>595179.5</v>
      </c>
      <c r="K38" s="18">
        <v>775.05</v>
      </c>
      <c r="L38" s="18">
        <v>94925.74</v>
      </c>
      <c r="M38" s="19">
        <f t="shared" si="1"/>
        <v>1222137.44</v>
      </c>
      <c r="N38" s="20">
        <f t="shared" si="2"/>
        <v>1.7096938649538526E-2</v>
      </c>
    </row>
    <row r="39" spans="1:14" ht="15.6" customHeight="1">
      <c r="A39" s="17" t="s">
        <v>51</v>
      </c>
      <c r="B39" s="28" t="s">
        <v>29</v>
      </c>
      <c r="C39" s="18">
        <v>159309.48000000001</v>
      </c>
      <c r="D39" s="18">
        <v>1839.97</v>
      </c>
      <c r="E39" s="18">
        <v>82405.27</v>
      </c>
      <c r="F39" s="18">
        <v>674194.48</v>
      </c>
      <c r="G39" s="18">
        <v>8659.27</v>
      </c>
      <c r="H39" s="19">
        <f t="shared" si="0"/>
        <v>926408.47</v>
      </c>
      <c r="I39" s="18">
        <v>387864.05</v>
      </c>
      <c r="J39" s="18">
        <v>391911.29</v>
      </c>
      <c r="K39" s="18">
        <v>116.74</v>
      </c>
      <c r="L39" s="18">
        <v>29039.8</v>
      </c>
      <c r="M39" s="19">
        <f t="shared" si="1"/>
        <v>808931.88</v>
      </c>
      <c r="N39" s="20">
        <f t="shared" si="2"/>
        <v>0.12680863118619801</v>
      </c>
    </row>
    <row r="40" spans="1:14" ht="15.6" customHeight="1">
      <c r="A40" s="17" t="s">
        <v>52</v>
      </c>
      <c r="B40" s="28" t="s">
        <v>24</v>
      </c>
      <c r="C40" s="18">
        <v>5133164.8600000003</v>
      </c>
      <c r="D40" s="18">
        <v>109831.51</v>
      </c>
      <c r="E40" s="18">
        <v>1822492.65</v>
      </c>
      <c r="F40" s="18">
        <v>7814887.75</v>
      </c>
      <c r="G40" s="18">
        <v>108057</v>
      </c>
      <c r="H40" s="19">
        <f t="shared" si="0"/>
        <v>14988433.77</v>
      </c>
      <c r="I40" s="18">
        <v>8275137.4900000002</v>
      </c>
      <c r="J40" s="18">
        <v>4935974.84</v>
      </c>
      <c r="K40" s="18">
        <v>191225.94</v>
      </c>
      <c r="L40" s="18">
        <v>761958.68</v>
      </c>
      <c r="M40" s="19">
        <f t="shared" si="1"/>
        <v>14164296.949999999</v>
      </c>
      <c r="N40" s="20">
        <f t="shared" si="2"/>
        <v>5.498485249669955E-2</v>
      </c>
    </row>
    <row r="41" spans="1:14" ht="15.6" customHeight="1">
      <c r="A41" s="17" t="s">
        <v>53</v>
      </c>
      <c r="B41" s="28" t="s">
        <v>23</v>
      </c>
      <c r="C41" s="18">
        <v>655614.67000000004</v>
      </c>
      <c r="D41" s="18">
        <v>0</v>
      </c>
      <c r="E41" s="18">
        <v>433469.34</v>
      </c>
      <c r="F41" s="18">
        <v>1780937.08</v>
      </c>
      <c r="G41" s="18">
        <v>119688.16</v>
      </c>
      <c r="H41" s="19">
        <f t="shared" si="0"/>
        <v>2989709.25</v>
      </c>
      <c r="I41" s="18">
        <v>1057825.6399999999</v>
      </c>
      <c r="J41" s="18">
        <v>1657074.87</v>
      </c>
      <c r="K41" s="18">
        <v>10648.08</v>
      </c>
      <c r="L41" s="18">
        <v>55978.22</v>
      </c>
      <c r="M41" s="19">
        <f t="shared" si="1"/>
        <v>2781526.81</v>
      </c>
      <c r="N41" s="20">
        <f t="shared" si="2"/>
        <v>6.9633005283038799E-2</v>
      </c>
    </row>
    <row r="42" spans="1:14" ht="15.6" customHeight="1">
      <c r="A42" s="17" t="s">
        <v>54</v>
      </c>
      <c r="B42" s="28" t="s">
        <v>29</v>
      </c>
      <c r="C42" s="18">
        <v>2960984.91</v>
      </c>
      <c r="D42" s="18">
        <v>212329.3</v>
      </c>
      <c r="E42" s="18">
        <v>710935.08</v>
      </c>
      <c r="F42" s="18">
        <v>2998811.86</v>
      </c>
      <c r="G42" s="18">
        <v>38923.300000000003</v>
      </c>
      <c r="H42" s="19">
        <f t="shared" si="0"/>
        <v>6921984.4500000002</v>
      </c>
      <c r="I42" s="18">
        <v>3836114.98</v>
      </c>
      <c r="J42" s="18">
        <v>3104724.79</v>
      </c>
      <c r="K42" s="18">
        <v>10084.879999999999</v>
      </c>
      <c r="L42" s="18">
        <v>270266.73</v>
      </c>
      <c r="M42" s="19">
        <f t="shared" si="1"/>
        <v>7221191.379999999</v>
      </c>
      <c r="N42" s="20">
        <f t="shared" si="2"/>
        <v>-4.3225599849476513E-2</v>
      </c>
    </row>
    <row r="43" spans="1:14" ht="15.6" customHeight="1">
      <c r="A43" s="17" t="s">
        <v>55</v>
      </c>
      <c r="B43" s="28" t="s">
        <v>29</v>
      </c>
      <c r="C43" s="18">
        <v>163844.32999999999</v>
      </c>
      <c r="D43" s="18">
        <v>2114.73</v>
      </c>
      <c r="E43" s="18">
        <v>85229.64</v>
      </c>
      <c r="F43" s="18">
        <v>774490.4</v>
      </c>
      <c r="G43" s="18">
        <v>58557.02</v>
      </c>
      <c r="H43" s="19">
        <f t="shared" si="0"/>
        <v>1084236.1200000001</v>
      </c>
      <c r="I43" s="18">
        <v>536370.22</v>
      </c>
      <c r="J43" s="18">
        <v>364425.74</v>
      </c>
      <c r="K43" s="18">
        <v>8728.07</v>
      </c>
      <c r="L43" s="18">
        <v>33596.22</v>
      </c>
      <c r="M43" s="19">
        <f t="shared" si="1"/>
        <v>943120.24999999988</v>
      </c>
      <c r="N43" s="20">
        <f t="shared" si="2"/>
        <v>0.13015234172423643</v>
      </c>
    </row>
    <row r="44" spans="1:14" ht="15.6" customHeight="1">
      <c r="A44" s="17" t="s">
        <v>56</v>
      </c>
      <c r="B44" s="28" t="s">
        <v>40</v>
      </c>
      <c r="C44" s="18">
        <v>44357364.939999998</v>
      </c>
      <c r="D44" s="18">
        <v>4480373.04</v>
      </c>
      <c r="E44" s="18">
        <v>20000244.140000001</v>
      </c>
      <c r="F44" s="18">
        <v>45819242.729999997</v>
      </c>
      <c r="G44" s="18">
        <v>747302.54</v>
      </c>
      <c r="H44" s="19">
        <f t="shared" si="0"/>
        <v>115404527.39</v>
      </c>
      <c r="I44" s="18">
        <v>38569899.939999998</v>
      </c>
      <c r="J44" s="18">
        <v>35850567.850000001</v>
      </c>
      <c r="K44" s="18">
        <v>1652048.64</v>
      </c>
      <c r="L44" s="18">
        <v>31200044.350000001</v>
      </c>
      <c r="M44" s="19">
        <f t="shared" si="1"/>
        <v>107272560.78</v>
      </c>
      <c r="N44" s="20">
        <f t="shared" si="2"/>
        <v>7.0464883778074791E-2</v>
      </c>
    </row>
    <row r="45" spans="1:14" ht="15.6" customHeight="1">
      <c r="A45" s="17" t="s">
        <v>57</v>
      </c>
      <c r="B45" s="28" t="s">
        <v>40</v>
      </c>
      <c r="C45" s="18">
        <v>1638726.22</v>
      </c>
      <c r="D45" s="18">
        <v>39529.35</v>
      </c>
      <c r="E45" s="18">
        <v>545571.28</v>
      </c>
      <c r="F45" s="18">
        <v>3663293.08</v>
      </c>
      <c r="G45" s="18">
        <v>37784.49</v>
      </c>
      <c r="H45" s="19">
        <f t="shared" si="0"/>
        <v>5924904.4199999999</v>
      </c>
      <c r="I45" s="18">
        <v>2107885.06</v>
      </c>
      <c r="J45" s="18">
        <v>1140768.46</v>
      </c>
      <c r="K45" s="18">
        <v>95343.29</v>
      </c>
      <c r="L45" s="18">
        <v>78811.27</v>
      </c>
      <c r="M45" s="19">
        <f t="shared" si="1"/>
        <v>3422808.08</v>
      </c>
      <c r="N45" s="20">
        <f t="shared" si="2"/>
        <v>0.42230155334725211</v>
      </c>
    </row>
    <row r="46" spans="1:14" ht="15.6" customHeight="1">
      <c r="A46" s="17" t="s">
        <v>574</v>
      </c>
      <c r="B46" s="28" t="s">
        <v>17</v>
      </c>
      <c r="C46" s="18">
        <v>198939.77</v>
      </c>
      <c r="D46" s="18">
        <v>6558.14</v>
      </c>
      <c r="E46" s="18">
        <v>78824.649999999994</v>
      </c>
      <c r="F46" s="18">
        <v>277060.94</v>
      </c>
      <c r="G46" s="18">
        <v>22548.83</v>
      </c>
      <c r="H46" s="19">
        <f t="shared" si="0"/>
        <v>583932.32999999996</v>
      </c>
      <c r="I46" s="18">
        <v>234524.73</v>
      </c>
      <c r="J46" s="18">
        <v>162961.54999999999</v>
      </c>
      <c r="K46" s="18">
        <v>1188.94</v>
      </c>
      <c r="L46" s="18">
        <v>6721.22</v>
      </c>
      <c r="M46" s="19">
        <f t="shared" si="1"/>
        <v>405396.44</v>
      </c>
      <c r="N46" s="20">
        <f t="shared" si="2"/>
        <v>0.30574756838690531</v>
      </c>
    </row>
    <row r="47" spans="1:14" ht="15.6" customHeight="1">
      <c r="A47" s="17" t="s">
        <v>58</v>
      </c>
      <c r="B47" s="28" t="s">
        <v>17</v>
      </c>
      <c r="C47" s="18">
        <v>930858.81</v>
      </c>
      <c r="D47" s="18">
        <v>24357.34</v>
      </c>
      <c r="E47" s="18">
        <v>867842.21</v>
      </c>
      <c r="F47" s="18">
        <v>1655389.12</v>
      </c>
      <c r="G47" s="18">
        <v>49112.72</v>
      </c>
      <c r="H47" s="19">
        <f t="shared" si="0"/>
        <v>3527560.2</v>
      </c>
      <c r="I47" s="18">
        <v>1167579.3799999999</v>
      </c>
      <c r="J47" s="18">
        <v>1792968.95</v>
      </c>
      <c r="K47" s="18">
        <v>42346.22</v>
      </c>
      <c r="L47" s="18">
        <v>291433.96999999997</v>
      </c>
      <c r="M47" s="19">
        <f t="shared" si="1"/>
        <v>3294328.5200000005</v>
      </c>
      <c r="N47" s="20">
        <f t="shared" si="2"/>
        <v>6.6116994970064485E-2</v>
      </c>
    </row>
    <row r="48" spans="1:14" ht="15.6" customHeight="1">
      <c r="A48" s="17" t="s">
        <v>59</v>
      </c>
      <c r="B48" s="28" t="s">
        <v>23</v>
      </c>
      <c r="C48" s="18">
        <v>1405391.83</v>
      </c>
      <c r="D48" s="18">
        <v>50220.51</v>
      </c>
      <c r="E48" s="18">
        <v>969241.05</v>
      </c>
      <c r="F48" s="18">
        <v>2996653.79</v>
      </c>
      <c r="G48" s="18">
        <v>53327.61</v>
      </c>
      <c r="H48" s="19">
        <f t="shared" si="0"/>
        <v>5474834.79</v>
      </c>
      <c r="I48" s="18">
        <v>1678107.73</v>
      </c>
      <c r="J48" s="18">
        <v>2480692.37</v>
      </c>
      <c r="K48" s="18">
        <v>59078.74</v>
      </c>
      <c r="L48" s="18">
        <v>873713.61</v>
      </c>
      <c r="M48" s="19">
        <f t="shared" si="1"/>
        <v>5091592.45</v>
      </c>
      <c r="N48" s="20">
        <f t="shared" si="2"/>
        <v>7.0000713208735896E-2</v>
      </c>
    </row>
    <row r="49" spans="1:14" ht="15.6" customHeight="1">
      <c r="A49" s="17" t="s">
        <v>60</v>
      </c>
      <c r="B49" s="28" t="s">
        <v>29</v>
      </c>
      <c r="C49" s="18">
        <v>18726254.780000001</v>
      </c>
      <c r="D49" s="18">
        <v>1031461.62</v>
      </c>
      <c r="E49" s="18">
        <v>13029899.039999999</v>
      </c>
      <c r="F49" s="18">
        <v>17213473.02</v>
      </c>
      <c r="G49" s="18">
        <v>830926.24</v>
      </c>
      <c r="H49" s="19">
        <f t="shared" si="0"/>
        <v>50832014.700000003</v>
      </c>
      <c r="I49" s="18">
        <v>15410540.24</v>
      </c>
      <c r="J49" s="18">
        <v>27134010.469999999</v>
      </c>
      <c r="K49" s="18">
        <v>130001.85</v>
      </c>
      <c r="L49" s="18">
        <v>2634564.0699999998</v>
      </c>
      <c r="M49" s="19">
        <f t="shared" si="1"/>
        <v>45309116.630000003</v>
      </c>
      <c r="N49" s="20">
        <f t="shared" si="2"/>
        <v>0.10864999356399699</v>
      </c>
    </row>
    <row r="50" spans="1:14" ht="15.6" customHeight="1">
      <c r="A50" s="17" t="s">
        <v>61</v>
      </c>
      <c r="B50" s="28" t="s">
        <v>29</v>
      </c>
      <c r="C50" s="18">
        <v>8256857.4199999999</v>
      </c>
      <c r="D50" s="18">
        <v>158841.91</v>
      </c>
      <c r="E50" s="18">
        <v>5335867.91</v>
      </c>
      <c r="F50" s="18">
        <v>11841097.92</v>
      </c>
      <c r="G50" s="18">
        <v>309090.71999999997</v>
      </c>
      <c r="H50" s="19">
        <f t="shared" si="0"/>
        <v>25901755.879999999</v>
      </c>
      <c r="I50" s="18">
        <v>13945869.720000001</v>
      </c>
      <c r="J50" s="18">
        <v>8168239.4199999999</v>
      </c>
      <c r="K50" s="18">
        <v>264388.84999999998</v>
      </c>
      <c r="L50" s="18">
        <v>1647980.62</v>
      </c>
      <c r="M50" s="19">
        <f t="shared" si="1"/>
        <v>24026478.610000003</v>
      </c>
      <c r="N50" s="20">
        <f t="shared" si="2"/>
        <v>7.2399619496375078E-2</v>
      </c>
    </row>
    <row r="51" spans="1:14" ht="15.6" customHeight="1">
      <c r="A51" s="17" t="s">
        <v>575</v>
      </c>
      <c r="B51" s="28" t="s">
        <v>23</v>
      </c>
      <c r="C51" s="18">
        <v>2497458</v>
      </c>
      <c r="D51" s="18">
        <v>221593.78</v>
      </c>
      <c r="E51" s="18">
        <v>1112763.5900000001</v>
      </c>
      <c r="F51" s="18">
        <v>3701217.9</v>
      </c>
      <c r="G51" s="18">
        <v>26766.3</v>
      </c>
      <c r="H51" s="19">
        <f t="shared" si="0"/>
        <v>7559799.5699999994</v>
      </c>
      <c r="I51" s="18">
        <v>3284705.06</v>
      </c>
      <c r="J51" s="18">
        <v>3607012.9</v>
      </c>
      <c r="K51" s="18">
        <v>64818.16</v>
      </c>
      <c r="L51" s="18">
        <v>258278.63</v>
      </c>
      <c r="M51" s="19">
        <f t="shared" si="1"/>
        <v>7214814.75</v>
      </c>
      <c r="N51" s="20">
        <f t="shared" si="2"/>
        <v>4.5634122545923451E-2</v>
      </c>
    </row>
    <row r="52" spans="1:14" ht="15.6" customHeight="1">
      <c r="A52" s="17" t="s">
        <v>62</v>
      </c>
      <c r="B52" s="28" t="s">
        <v>17</v>
      </c>
      <c r="C52" s="18">
        <v>46849.98</v>
      </c>
      <c r="D52" s="18">
        <v>200</v>
      </c>
      <c r="E52" s="18">
        <v>21312.59</v>
      </c>
      <c r="F52" s="18">
        <v>241374.01</v>
      </c>
      <c r="G52" s="18">
        <v>17594.080000000002</v>
      </c>
      <c r="H52" s="19">
        <f t="shared" si="0"/>
        <v>327330.66000000003</v>
      </c>
      <c r="I52" s="18">
        <v>137948.47</v>
      </c>
      <c r="J52" s="18">
        <v>160810.74</v>
      </c>
      <c r="K52" s="18">
        <v>27082.560000000001</v>
      </c>
      <c r="L52" s="18">
        <v>54804.49</v>
      </c>
      <c r="M52" s="19">
        <f t="shared" si="1"/>
        <v>380646.25999999995</v>
      </c>
      <c r="N52" s="20">
        <f t="shared" si="2"/>
        <v>-0.1628799453127914</v>
      </c>
    </row>
    <row r="53" spans="1:14" ht="15.6" customHeight="1">
      <c r="A53" s="17" t="s">
        <v>63</v>
      </c>
      <c r="B53" s="28" t="s">
        <v>27</v>
      </c>
      <c r="C53" s="18">
        <v>8485507.6600000001</v>
      </c>
      <c r="D53" s="18">
        <v>633023.92000000004</v>
      </c>
      <c r="E53" s="18">
        <v>1326093.44</v>
      </c>
      <c r="F53" s="18">
        <v>9480222.5600000005</v>
      </c>
      <c r="G53" s="18">
        <v>210674.62</v>
      </c>
      <c r="H53" s="19">
        <f t="shared" si="0"/>
        <v>20135522.199999999</v>
      </c>
      <c r="I53" s="18">
        <v>13803671.210000001</v>
      </c>
      <c r="J53" s="18">
        <v>6360376.3499999996</v>
      </c>
      <c r="K53" s="18">
        <v>560622.81000000006</v>
      </c>
      <c r="L53" s="18">
        <v>619966.38</v>
      </c>
      <c r="M53" s="19">
        <f t="shared" si="1"/>
        <v>21344636.75</v>
      </c>
      <c r="N53" s="20">
        <f t="shared" si="2"/>
        <v>-6.0048830022396978E-2</v>
      </c>
    </row>
    <row r="54" spans="1:14" ht="15.6" customHeight="1">
      <c r="A54" s="17" t="s">
        <v>64</v>
      </c>
      <c r="B54" s="28" t="s">
        <v>29</v>
      </c>
      <c r="C54" s="18">
        <v>431140.3</v>
      </c>
      <c r="D54" s="18">
        <v>14868.36</v>
      </c>
      <c r="E54" s="18">
        <v>313057.78000000003</v>
      </c>
      <c r="F54" s="18">
        <v>1216286.49</v>
      </c>
      <c r="G54" s="18">
        <v>21228.080000000002</v>
      </c>
      <c r="H54" s="19">
        <f t="shared" si="0"/>
        <v>1996581.01</v>
      </c>
      <c r="I54" s="18">
        <v>1013075.23</v>
      </c>
      <c r="J54" s="18">
        <v>610025.52</v>
      </c>
      <c r="K54" s="18">
        <v>1436.6</v>
      </c>
      <c r="L54" s="18">
        <v>178638.01</v>
      </c>
      <c r="M54" s="19">
        <f t="shared" si="1"/>
        <v>1803175.36</v>
      </c>
      <c r="N54" s="20">
        <f t="shared" si="2"/>
        <v>9.6868421081496667E-2</v>
      </c>
    </row>
    <row r="55" spans="1:14" ht="15.6" customHeight="1">
      <c r="A55" s="17" t="s">
        <v>576</v>
      </c>
      <c r="B55" s="28" t="s">
        <v>24</v>
      </c>
      <c r="C55" s="18">
        <v>456164.1</v>
      </c>
      <c r="D55" s="18">
        <v>63100.1</v>
      </c>
      <c r="E55" s="18">
        <v>91722.46</v>
      </c>
      <c r="F55" s="18">
        <v>993561.5</v>
      </c>
      <c r="G55" s="18">
        <v>39765.050000000003</v>
      </c>
      <c r="H55" s="19">
        <f t="shared" si="0"/>
        <v>1644313.21</v>
      </c>
      <c r="I55" s="18">
        <v>933715.05</v>
      </c>
      <c r="J55" s="18">
        <v>552861.5</v>
      </c>
      <c r="K55" s="18">
        <v>23513.4</v>
      </c>
      <c r="L55" s="18">
        <v>16074.41</v>
      </c>
      <c r="M55" s="19">
        <f t="shared" si="1"/>
        <v>1526164.3599999999</v>
      </c>
      <c r="N55" s="20">
        <f t="shared" si="2"/>
        <v>7.1853007858521126E-2</v>
      </c>
    </row>
    <row r="56" spans="1:14" ht="15.6" customHeight="1">
      <c r="A56" s="17" t="s">
        <v>65</v>
      </c>
      <c r="B56" s="28" t="s">
        <v>20</v>
      </c>
      <c r="C56" s="18">
        <v>639120.03</v>
      </c>
      <c r="D56" s="18">
        <v>31210.16</v>
      </c>
      <c r="E56" s="18">
        <v>246912.12</v>
      </c>
      <c r="F56" s="18">
        <v>1883658.93</v>
      </c>
      <c r="G56" s="18">
        <v>381659.61</v>
      </c>
      <c r="H56" s="19">
        <f t="shared" si="0"/>
        <v>3182560.85</v>
      </c>
      <c r="I56" s="18">
        <v>944845.24</v>
      </c>
      <c r="J56" s="18">
        <v>1410323.16</v>
      </c>
      <c r="K56" s="18">
        <v>245.77</v>
      </c>
      <c r="L56" s="18">
        <v>550512.47</v>
      </c>
      <c r="M56" s="19">
        <f t="shared" si="1"/>
        <v>2905926.6399999997</v>
      </c>
      <c r="N56" s="20">
        <f t="shared" si="2"/>
        <v>8.6921891846938423E-2</v>
      </c>
    </row>
    <row r="57" spans="1:14" ht="15.6" customHeight="1">
      <c r="A57" s="17" t="s">
        <v>66</v>
      </c>
      <c r="B57" s="28" t="s">
        <v>23</v>
      </c>
      <c r="C57" s="18">
        <v>49698.55</v>
      </c>
      <c r="D57" s="18">
        <v>386.3</v>
      </c>
      <c r="E57" s="18">
        <v>32573.97</v>
      </c>
      <c r="F57" s="18">
        <v>500543.46</v>
      </c>
      <c r="G57" s="18">
        <v>10442.65</v>
      </c>
      <c r="H57" s="19">
        <f t="shared" si="0"/>
        <v>593644.93000000005</v>
      </c>
      <c r="I57" s="18">
        <v>490029.36</v>
      </c>
      <c r="J57" s="18">
        <v>201040.92</v>
      </c>
      <c r="K57" s="18">
        <v>163.80000000000001</v>
      </c>
      <c r="L57" s="18">
        <v>40692.1</v>
      </c>
      <c r="M57" s="19">
        <f t="shared" si="1"/>
        <v>731926.18</v>
      </c>
      <c r="N57" s="20">
        <f t="shared" si="2"/>
        <v>-0.23293595718908944</v>
      </c>
    </row>
    <row r="58" spans="1:14" ht="15.6" customHeight="1">
      <c r="A58" s="17" t="s">
        <v>67</v>
      </c>
      <c r="B58" s="28" t="s">
        <v>27</v>
      </c>
      <c r="C58" s="18">
        <v>988897.29</v>
      </c>
      <c r="D58" s="18">
        <v>40118.53</v>
      </c>
      <c r="E58" s="18">
        <v>63574.26</v>
      </c>
      <c r="F58" s="18">
        <v>1121889.94</v>
      </c>
      <c r="G58" s="18">
        <v>140913.63</v>
      </c>
      <c r="H58" s="19">
        <f t="shared" si="0"/>
        <v>2355393.65</v>
      </c>
      <c r="I58" s="18">
        <v>593638.54</v>
      </c>
      <c r="J58" s="18">
        <v>993159.29</v>
      </c>
      <c r="K58" s="18">
        <v>7491.5</v>
      </c>
      <c r="L58" s="18">
        <v>232626.11</v>
      </c>
      <c r="M58" s="19">
        <f t="shared" si="1"/>
        <v>1826915.44</v>
      </c>
      <c r="N58" s="20">
        <f t="shared" si="2"/>
        <v>0.22436937876605043</v>
      </c>
    </row>
    <row r="59" spans="1:14" ht="15.6" customHeight="1">
      <c r="A59" s="17" t="s">
        <v>68</v>
      </c>
      <c r="B59" s="28" t="s">
        <v>24</v>
      </c>
      <c r="C59" s="18">
        <v>1552609.79</v>
      </c>
      <c r="D59" s="18">
        <v>48058.85</v>
      </c>
      <c r="E59" s="18">
        <v>417794.16</v>
      </c>
      <c r="F59" s="18">
        <v>3333549.16</v>
      </c>
      <c r="G59" s="18">
        <v>68402.149999999994</v>
      </c>
      <c r="H59" s="19">
        <f t="shared" si="0"/>
        <v>5420414.1100000003</v>
      </c>
      <c r="I59" s="18">
        <v>3223289.32</v>
      </c>
      <c r="J59" s="18">
        <v>1078886.46</v>
      </c>
      <c r="K59" s="18">
        <v>45955.42</v>
      </c>
      <c r="L59" s="18">
        <v>177744.73</v>
      </c>
      <c r="M59" s="19">
        <f t="shared" si="1"/>
        <v>4525875.93</v>
      </c>
      <c r="N59" s="20">
        <f t="shared" si="2"/>
        <v>0.16503133558553898</v>
      </c>
    </row>
    <row r="60" spans="1:14" ht="15.6" customHeight="1">
      <c r="A60" s="17" t="s">
        <v>577</v>
      </c>
      <c r="B60" s="28" t="s">
        <v>17</v>
      </c>
      <c r="C60" s="18">
        <v>34645.440000000002</v>
      </c>
      <c r="D60" s="18">
        <v>482239.81</v>
      </c>
      <c r="E60" s="18">
        <v>27706.61</v>
      </c>
      <c r="F60" s="18">
        <v>261606.23</v>
      </c>
      <c r="G60" s="18">
        <v>18683</v>
      </c>
      <c r="H60" s="19">
        <f t="shared" si="0"/>
        <v>824881.09</v>
      </c>
      <c r="I60" s="18">
        <v>150966.57</v>
      </c>
      <c r="J60" s="18">
        <v>164737.64000000001</v>
      </c>
      <c r="K60" s="18">
        <v>1880</v>
      </c>
      <c r="L60" s="18">
        <v>47498.19</v>
      </c>
      <c r="M60" s="19">
        <f t="shared" si="1"/>
        <v>365082.4</v>
      </c>
      <c r="N60" s="20">
        <f t="shared" si="2"/>
        <v>0.55741208711670187</v>
      </c>
    </row>
    <row r="61" spans="1:14" ht="15.6" customHeight="1">
      <c r="A61" s="17" t="s">
        <v>69</v>
      </c>
      <c r="B61" s="28" t="s">
        <v>20</v>
      </c>
      <c r="C61" s="18">
        <v>3656779.93</v>
      </c>
      <c r="D61" s="18">
        <v>466023.98</v>
      </c>
      <c r="E61" s="18">
        <v>436539.82</v>
      </c>
      <c r="F61" s="18">
        <v>4525004.9400000004</v>
      </c>
      <c r="G61" s="18">
        <v>1360936.62</v>
      </c>
      <c r="H61" s="19">
        <f t="shared" si="0"/>
        <v>10445285.290000003</v>
      </c>
      <c r="I61" s="18">
        <v>5634682.3399999999</v>
      </c>
      <c r="J61" s="18">
        <v>2811457.46</v>
      </c>
      <c r="K61" s="18">
        <v>146080.82</v>
      </c>
      <c r="L61" s="18">
        <v>213897.55</v>
      </c>
      <c r="M61" s="19">
        <f t="shared" si="1"/>
        <v>8806118.1700000018</v>
      </c>
      <c r="N61" s="20">
        <f t="shared" si="2"/>
        <v>0.15692889897122195</v>
      </c>
    </row>
    <row r="62" spans="1:14" ht="15.6" customHeight="1">
      <c r="A62" s="17" t="s">
        <v>70</v>
      </c>
      <c r="B62" s="28" t="s">
        <v>29</v>
      </c>
      <c r="C62" s="18">
        <v>1832178.29</v>
      </c>
      <c r="D62" s="18">
        <v>26859.9</v>
      </c>
      <c r="E62" s="18">
        <v>374425.37</v>
      </c>
      <c r="F62" s="18">
        <v>1780159.93</v>
      </c>
      <c r="G62" s="18">
        <v>8505.48</v>
      </c>
      <c r="H62" s="19">
        <f t="shared" si="0"/>
        <v>4022128.97</v>
      </c>
      <c r="I62" s="18">
        <v>1913511.47</v>
      </c>
      <c r="J62" s="18">
        <v>1362557.44</v>
      </c>
      <c r="K62" s="18">
        <v>28094.02</v>
      </c>
      <c r="L62" s="18">
        <v>161408.5</v>
      </c>
      <c r="M62" s="19">
        <f t="shared" si="1"/>
        <v>3465571.43</v>
      </c>
      <c r="N62" s="20">
        <f t="shared" si="2"/>
        <v>0.13837386721092637</v>
      </c>
    </row>
    <row r="63" spans="1:14" ht="15.6" customHeight="1">
      <c r="A63" s="17" t="s">
        <v>71</v>
      </c>
      <c r="B63" s="28" t="s">
        <v>27</v>
      </c>
      <c r="C63" s="18">
        <v>1158831.48</v>
      </c>
      <c r="D63" s="18">
        <v>30360.04</v>
      </c>
      <c r="E63" s="18">
        <v>396186.33</v>
      </c>
      <c r="F63" s="18">
        <v>1074692.82</v>
      </c>
      <c r="G63" s="18">
        <v>310776.98</v>
      </c>
      <c r="H63" s="19">
        <f t="shared" si="0"/>
        <v>2970847.65</v>
      </c>
      <c r="I63" s="18">
        <v>1360588.24</v>
      </c>
      <c r="J63" s="18">
        <v>1143202.6299999999</v>
      </c>
      <c r="K63" s="18">
        <v>2260.7800000000002</v>
      </c>
      <c r="L63" s="18">
        <v>48431.42</v>
      </c>
      <c r="M63" s="19">
        <f t="shared" si="1"/>
        <v>2554483.0699999998</v>
      </c>
      <c r="N63" s="20">
        <f t="shared" si="2"/>
        <v>0.14015009487275462</v>
      </c>
    </row>
    <row r="64" spans="1:14" ht="15.6" customHeight="1">
      <c r="A64" s="17" t="s">
        <v>72</v>
      </c>
      <c r="B64" s="28" t="s">
        <v>23</v>
      </c>
      <c r="C64" s="18">
        <v>20523263.780000001</v>
      </c>
      <c r="D64" s="18">
        <v>306767.45</v>
      </c>
      <c r="E64" s="18">
        <v>4237269.66</v>
      </c>
      <c r="F64" s="18">
        <v>15204848.5</v>
      </c>
      <c r="G64" s="18">
        <v>767341</v>
      </c>
      <c r="H64" s="19">
        <f t="shared" si="0"/>
        <v>41039490.390000001</v>
      </c>
      <c r="I64" s="18">
        <v>12436744.32</v>
      </c>
      <c r="J64" s="18">
        <v>21510104.18</v>
      </c>
      <c r="K64" s="18">
        <v>1002941.12</v>
      </c>
      <c r="L64" s="18">
        <v>765777.8</v>
      </c>
      <c r="M64" s="19">
        <f t="shared" si="1"/>
        <v>35715567.419999994</v>
      </c>
      <c r="N64" s="20">
        <f t="shared" si="2"/>
        <v>0.12972682943688002</v>
      </c>
    </row>
    <row r="65" spans="1:14" ht="15.6" customHeight="1">
      <c r="A65" s="17" t="s">
        <v>73</v>
      </c>
      <c r="B65" s="28" t="s">
        <v>29</v>
      </c>
      <c r="C65" s="18">
        <v>3358464.98</v>
      </c>
      <c r="D65" s="18">
        <v>43265.99</v>
      </c>
      <c r="E65" s="18">
        <v>2417319.7200000002</v>
      </c>
      <c r="F65" s="18">
        <v>5898963.5499999998</v>
      </c>
      <c r="G65" s="18">
        <v>31019.16</v>
      </c>
      <c r="H65" s="19">
        <f t="shared" si="0"/>
        <v>11749033.4</v>
      </c>
      <c r="I65" s="18">
        <v>5990185.7599999998</v>
      </c>
      <c r="J65" s="18">
        <v>4548902.38</v>
      </c>
      <c r="K65" s="18">
        <v>16712.89</v>
      </c>
      <c r="L65" s="18">
        <v>945013.94</v>
      </c>
      <c r="M65" s="19">
        <f t="shared" si="1"/>
        <v>11500814.970000001</v>
      </c>
      <c r="N65" s="20">
        <f t="shared" si="2"/>
        <v>2.1126710730092885E-2</v>
      </c>
    </row>
    <row r="66" spans="1:14" ht="15.6" customHeight="1">
      <c r="A66" s="17" t="s">
        <v>74</v>
      </c>
      <c r="B66" s="28" t="s">
        <v>27</v>
      </c>
      <c r="C66" s="18">
        <v>1041439.47</v>
      </c>
      <c r="D66" s="18">
        <v>18190.91</v>
      </c>
      <c r="E66" s="18">
        <v>262467.78000000003</v>
      </c>
      <c r="F66" s="18">
        <v>1180913.26</v>
      </c>
      <c r="G66" s="18">
        <v>-49933.45</v>
      </c>
      <c r="H66" s="19">
        <f t="shared" si="0"/>
        <v>2453077.9699999997</v>
      </c>
      <c r="I66" s="18">
        <v>1445108.27</v>
      </c>
      <c r="J66" s="18">
        <v>654140.9</v>
      </c>
      <c r="K66" s="18">
        <v>78330.55</v>
      </c>
      <c r="L66" s="18">
        <v>484182.96</v>
      </c>
      <c r="M66" s="19">
        <f t="shared" si="1"/>
        <v>2661762.6799999997</v>
      </c>
      <c r="N66" s="20">
        <f t="shared" si="2"/>
        <v>-8.5070557296635776E-2</v>
      </c>
    </row>
    <row r="67" spans="1:14" ht="15.6" customHeight="1">
      <c r="A67" s="17" t="s">
        <v>75</v>
      </c>
      <c r="B67" s="28" t="s">
        <v>29</v>
      </c>
      <c r="C67" s="18">
        <v>1025917.5</v>
      </c>
      <c r="D67" s="18">
        <v>19582.18</v>
      </c>
      <c r="E67" s="18">
        <v>527342.71</v>
      </c>
      <c r="F67" s="18">
        <v>1385851.31</v>
      </c>
      <c r="G67" s="18">
        <v>11099.08</v>
      </c>
      <c r="H67" s="19">
        <f t="shared" si="0"/>
        <v>2969792.7800000003</v>
      </c>
      <c r="I67" s="18">
        <v>1343011.63</v>
      </c>
      <c r="J67" s="18">
        <v>1054942.83</v>
      </c>
      <c r="K67" s="18">
        <v>81440.37</v>
      </c>
      <c r="L67" s="18">
        <v>81191.570000000007</v>
      </c>
      <c r="M67" s="19">
        <f t="shared" si="1"/>
        <v>2560586.4</v>
      </c>
      <c r="N67" s="20">
        <f t="shared" si="2"/>
        <v>0.13778953964592786</v>
      </c>
    </row>
    <row r="68" spans="1:14" ht="15.6" customHeight="1">
      <c r="A68" s="17" t="s">
        <v>76</v>
      </c>
      <c r="B68" s="28" t="s">
        <v>29</v>
      </c>
      <c r="C68" s="18">
        <v>64384.33</v>
      </c>
      <c r="D68" s="18">
        <v>840.71</v>
      </c>
      <c r="E68" s="18">
        <v>55492.54</v>
      </c>
      <c r="F68" s="18">
        <v>581862.18999999994</v>
      </c>
      <c r="G68" s="18">
        <v>17032.439999999999</v>
      </c>
      <c r="H68" s="19">
        <f t="shared" si="0"/>
        <v>719612.20999999985</v>
      </c>
      <c r="I68" s="18">
        <v>245927.5</v>
      </c>
      <c r="J68" s="18">
        <v>432790.02</v>
      </c>
      <c r="K68" s="18">
        <v>32</v>
      </c>
      <c r="L68" s="18">
        <v>1258.24</v>
      </c>
      <c r="M68" s="19">
        <f t="shared" si="1"/>
        <v>680007.76</v>
      </c>
      <c r="N68" s="20">
        <f t="shared" si="2"/>
        <v>5.503582269678254E-2</v>
      </c>
    </row>
    <row r="69" spans="1:14" ht="15.6" customHeight="1">
      <c r="A69" s="17" t="s">
        <v>77</v>
      </c>
      <c r="B69" s="28" t="s">
        <v>23</v>
      </c>
      <c r="C69" s="18">
        <v>295449.90000000002</v>
      </c>
      <c r="D69" s="18">
        <v>2704.77</v>
      </c>
      <c r="E69" s="18">
        <v>129558.89</v>
      </c>
      <c r="F69" s="18">
        <v>976873.64</v>
      </c>
      <c r="G69" s="18">
        <v>785.22</v>
      </c>
      <c r="H69" s="19">
        <f t="shared" si="0"/>
        <v>1405372.4200000002</v>
      </c>
      <c r="I69" s="18">
        <v>927453.28</v>
      </c>
      <c r="J69" s="18">
        <v>484024.78</v>
      </c>
      <c r="K69" s="18">
        <v>1088.94</v>
      </c>
      <c r="L69" s="18">
        <v>55308.51</v>
      </c>
      <c r="M69" s="19">
        <f t="shared" si="1"/>
        <v>1467875.51</v>
      </c>
      <c r="N69" s="20">
        <f t="shared" si="2"/>
        <v>-4.447439633118732E-2</v>
      </c>
    </row>
    <row r="70" spans="1:14" ht="15.6" customHeight="1">
      <c r="A70" s="17" t="s">
        <v>78</v>
      </c>
      <c r="B70" s="28" t="s">
        <v>17</v>
      </c>
      <c r="C70" s="18">
        <v>29733.02</v>
      </c>
      <c r="D70" s="18">
        <v>0</v>
      </c>
      <c r="E70" s="18">
        <v>30372.38</v>
      </c>
      <c r="F70" s="18">
        <v>306096.8</v>
      </c>
      <c r="G70" s="18">
        <v>789.96</v>
      </c>
      <c r="H70" s="19">
        <f t="shared" si="0"/>
        <v>366992.16000000003</v>
      </c>
      <c r="I70" s="18">
        <v>115101.8</v>
      </c>
      <c r="J70" s="18">
        <v>156493.35999999999</v>
      </c>
      <c r="K70" s="18">
        <v>24.01</v>
      </c>
      <c r="L70" s="18">
        <v>7684.14</v>
      </c>
      <c r="M70" s="19">
        <f t="shared" si="1"/>
        <v>279303.31</v>
      </c>
      <c r="N70" s="20">
        <f t="shared" si="2"/>
        <v>0.23893930050167836</v>
      </c>
    </row>
    <row r="71" spans="1:14" ht="15.6" customHeight="1">
      <c r="A71" s="17" t="s">
        <v>79</v>
      </c>
      <c r="B71" s="28" t="s">
        <v>34</v>
      </c>
      <c r="C71" s="18">
        <v>13262714.109999999</v>
      </c>
      <c r="D71" s="18">
        <v>389592.64</v>
      </c>
      <c r="E71" s="18">
        <v>9269263.2200000007</v>
      </c>
      <c r="F71" s="18">
        <v>16884128.170000002</v>
      </c>
      <c r="G71" s="18">
        <v>266953.17</v>
      </c>
      <c r="H71" s="19">
        <f t="shared" si="0"/>
        <v>40072651.310000002</v>
      </c>
      <c r="I71" s="18">
        <v>17949183.59</v>
      </c>
      <c r="J71" s="18">
        <v>17274569.879999999</v>
      </c>
      <c r="K71" s="18">
        <v>673435.79</v>
      </c>
      <c r="L71" s="18">
        <v>1240367.02</v>
      </c>
      <c r="M71" s="19">
        <f t="shared" si="1"/>
        <v>37137556.280000001</v>
      </c>
      <c r="N71" s="20">
        <f t="shared" si="2"/>
        <v>7.3244343312706073E-2</v>
      </c>
    </row>
    <row r="72" spans="1:14" ht="15.6" customHeight="1">
      <c r="A72" s="17" t="s">
        <v>80</v>
      </c>
      <c r="B72" s="28" t="s">
        <v>29</v>
      </c>
      <c r="C72" s="18">
        <v>18689122.879999999</v>
      </c>
      <c r="D72" s="18">
        <v>601956.54</v>
      </c>
      <c r="E72" s="18">
        <v>3675538.95</v>
      </c>
      <c r="F72" s="18">
        <v>20831723.670000002</v>
      </c>
      <c r="G72" s="18">
        <v>523856.27</v>
      </c>
      <c r="H72" s="19">
        <f t="shared" si="0"/>
        <v>44322198.310000002</v>
      </c>
      <c r="I72" s="18">
        <v>17189460.73</v>
      </c>
      <c r="J72" s="18">
        <v>20112828.030000001</v>
      </c>
      <c r="K72" s="18">
        <v>305137.37</v>
      </c>
      <c r="L72" s="18">
        <v>6175529.3099999996</v>
      </c>
      <c r="M72" s="19">
        <f t="shared" si="1"/>
        <v>43782955.440000005</v>
      </c>
      <c r="N72" s="20">
        <f t="shared" si="2"/>
        <v>1.2166428800042912E-2</v>
      </c>
    </row>
    <row r="73" spans="1:14" ht="15.6" customHeight="1">
      <c r="A73" s="17" t="s">
        <v>578</v>
      </c>
      <c r="B73" s="28" t="s">
        <v>27</v>
      </c>
      <c r="C73" s="18">
        <v>4422503.41</v>
      </c>
      <c r="D73" s="18">
        <v>84081.47</v>
      </c>
      <c r="E73" s="18">
        <v>3282624.69</v>
      </c>
      <c r="F73" s="18">
        <v>3308662.41</v>
      </c>
      <c r="G73" s="18">
        <v>186908.2</v>
      </c>
      <c r="H73" s="19">
        <f t="shared" si="0"/>
        <v>11284780.18</v>
      </c>
      <c r="I73" s="18">
        <v>6052796.4199999999</v>
      </c>
      <c r="J73" s="18">
        <v>2113437.0499999998</v>
      </c>
      <c r="K73" s="18">
        <v>10649.26</v>
      </c>
      <c r="L73" s="18">
        <v>511808.7</v>
      </c>
      <c r="M73" s="19">
        <f t="shared" si="1"/>
        <v>8688691.4299999997</v>
      </c>
      <c r="N73" s="20">
        <f t="shared" si="2"/>
        <v>0.2300522215400389</v>
      </c>
    </row>
    <row r="74" spans="1:14" ht="15.6" customHeight="1">
      <c r="A74" s="17" t="s">
        <v>81</v>
      </c>
      <c r="B74" s="28" t="s">
        <v>24</v>
      </c>
      <c r="C74" s="18">
        <v>5126704.75</v>
      </c>
      <c r="D74" s="18">
        <v>169084.53</v>
      </c>
      <c r="E74" s="18">
        <v>2457855.0099999998</v>
      </c>
      <c r="F74" s="18">
        <v>12418065.84</v>
      </c>
      <c r="G74" s="18">
        <v>19872.59</v>
      </c>
      <c r="H74" s="19">
        <f t="shared" si="0"/>
        <v>20191582.719999999</v>
      </c>
      <c r="I74" s="18">
        <v>13607068.039999999</v>
      </c>
      <c r="J74" s="18">
        <v>3655288.98</v>
      </c>
      <c r="K74" s="18">
        <v>9693.0400000000009</v>
      </c>
      <c r="L74" s="18">
        <v>756588.05</v>
      </c>
      <c r="M74" s="19">
        <f t="shared" si="1"/>
        <v>18028638.109999999</v>
      </c>
      <c r="N74" s="20">
        <f t="shared" si="2"/>
        <v>0.10712110288697564</v>
      </c>
    </row>
    <row r="75" spans="1:14" ht="15.6" customHeight="1">
      <c r="A75" s="17" t="s">
        <v>82</v>
      </c>
      <c r="B75" s="28" t="s">
        <v>29</v>
      </c>
      <c r="C75" s="18">
        <v>3181361.84</v>
      </c>
      <c r="D75" s="18">
        <v>252556.67</v>
      </c>
      <c r="E75" s="18">
        <v>1250604.8799999999</v>
      </c>
      <c r="F75" s="18">
        <v>3019610.87</v>
      </c>
      <c r="G75" s="18">
        <v>193879.47</v>
      </c>
      <c r="H75" s="19">
        <f t="shared" ref="H75:H138" si="3">SUM(C75:G75)</f>
        <v>7898013.7299999995</v>
      </c>
      <c r="I75" s="18">
        <v>3732335.13</v>
      </c>
      <c r="J75" s="18">
        <v>2561624.36</v>
      </c>
      <c r="K75" s="18">
        <v>13910.84</v>
      </c>
      <c r="L75" s="18">
        <v>843570.5</v>
      </c>
      <c r="M75" s="19">
        <f t="shared" ref="M75:M138" si="4">SUM(I75:L75)</f>
        <v>7151440.8300000001</v>
      </c>
      <c r="N75" s="20">
        <f t="shared" ref="N75:N138" si="5">(H75-M75)/H75</f>
        <v>9.4526665250555281E-2</v>
      </c>
    </row>
    <row r="76" spans="1:14" ht="15.6" customHeight="1">
      <c r="A76" s="17" t="s">
        <v>83</v>
      </c>
      <c r="B76" s="28" t="s">
        <v>40</v>
      </c>
      <c r="C76" s="18">
        <v>14222958.060000001</v>
      </c>
      <c r="D76" s="18">
        <v>297609.92</v>
      </c>
      <c r="E76" s="18">
        <v>2830189.31</v>
      </c>
      <c r="F76" s="18">
        <v>14348771.68</v>
      </c>
      <c r="G76" s="18">
        <v>973680.08</v>
      </c>
      <c r="H76" s="19">
        <f t="shared" si="3"/>
        <v>32673209.049999997</v>
      </c>
      <c r="I76" s="18">
        <v>16093438.48</v>
      </c>
      <c r="J76" s="18">
        <v>17459737.199999999</v>
      </c>
      <c r="K76" s="18">
        <v>352791.43</v>
      </c>
      <c r="L76" s="18">
        <v>2914495.74</v>
      </c>
      <c r="M76" s="19">
        <f t="shared" si="4"/>
        <v>36820462.850000001</v>
      </c>
      <c r="N76" s="20">
        <f t="shared" si="5"/>
        <v>-0.12693132754892361</v>
      </c>
    </row>
    <row r="77" spans="1:14" ht="15.6" customHeight="1">
      <c r="A77" s="17" t="s">
        <v>84</v>
      </c>
      <c r="B77" s="28" t="s">
        <v>23</v>
      </c>
      <c r="C77" s="18">
        <v>278614.26</v>
      </c>
      <c r="D77" s="18">
        <v>3329.96</v>
      </c>
      <c r="E77" s="18">
        <v>71576.41</v>
      </c>
      <c r="F77" s="18">
        <v>542363.69999999995</v>
      </c>
      <c r="G77" s="18">
        <v>39215.07</v>
      </c>
      <c r="H77" s="19">
        <f t="shared" si="3"/>
        <v>935099.39999999991</v>
      </c>
      <c r="I77" s="18">
        <v>336168.52</v>
      </c>
      <c r="J77" s="18">
        <v>490192.63</v>
      </c>
      <c r="K77" s="18">
        <v>2631.22</v>
      </c>
      <c r="L77" s="18">
        <v>55367.839999999997</v>
      </c>
      <c r="M77" s="19">
        <f t="shared" si="4"/>
        <v>884360.21</v>
      </c>
      <c r="N77" s="20">
        <f t="shared" si="5"/>
        <v>5.42607449004886E-2</v>
      </c>
    </row>
    <row r="78" spans="1:14" ht="15.6" customHeight="1">
      <c r="A78" s="17" t="s">
        <v>85</v>
      </c>
      <c r="B78" s="28" t="s">
        <v>34</v>
      </c>
      <c r="C78" s="18">
        <v>1500374.89</v>
      </c>
      <c r="D78" s="18">
        <v>476142.2</v>
      </c>
      <c r="E78" s="18">
        <v>1253641.97</v>
      </c>
      <c r="F78" s="18">
        <v>2297635.73</v>
      </c>
      <c r="G78" s="18">
        <v>83198.39</v>
      </c>
      <c r="H78" s="19">
        <f t="shared" si="3"/>
        <v>5610993.1799999988</v>
      </c>
      <c r="I78" s="18">
        <v>1796627.49</v>
      </c>
      <c r="J78" s="18">
        <v>2481926.96</v>
      </c>
      <c r="K78" s="18">
        <v>13595.67</v>
      </c>
      <c r="L78" s="18">
        <v>462837.42</v>
      </c>
      <c r="M78" s="19">
        <f t="shared" si="4"/>
        <v>4754987.54</v>
      </c>
      <c r="N78" s="20">
        <f t="shared" si="5"/>
        <v>0.15255866698451395</v>
      </c>
    </row>
    <row r="79" spans="1:14" ht="15.6" customHeight="1">
      <c r="A79" s="17" t="s">
        <v>86</v>
      </c>
      <c r="B79" s="28" t="s">
        <v>34</v>
      </c>
      <c r="C79" s="18">
        <v>1067210.99</v>
      </c>
      <c r="D79" s="18">
        <v>38120.01</v>
      </c>
      <c r="E79" s="18">
        <v>708219.61</v>
      </c>
      <c r="F79" s="18">
        <v>1444675.28</v>
      </c>
      <c r="G79" s="18">
        <v>18479</v>
      </c>
      <c r="H79" s="19">
        <f t="shared" si="3"/>
        <v>3276704.8899999997</v>
      </c>
      <c r="I79" s="18">
        <v>1508689.09</v>
      </c>
      <c r="J79" s="18">
        <v>1538970.65</v>
      </c>
      <c r="K79" s="18">
        <v>1312.1</v>
      </c>
      <c r="L79" s="18">
        <v>174158.95</v>
      </c>
      <c r="M79" s="19">
        <f t="shared" si="4"/>
        <v>3223130.7900000005</v>
      </c>
      <c r="N79" s="20">
        <f t="shared" si="5"/>
        <v>1.6349992385185218E-2</v>
      </c>
    </row>
    <row r="80" spans="1:14" ht="15.6" customHeight="1">
      <c r="A80" s="17" t="s">
        <v>87</v>
      </c>
      <c r="B80" s="28" t="s">
        <v>23</v>
      </c>
      <c r="C80" s="18">
        <v>6691711.5</v>
      </c>
      <c r="D80" s="18">
        <v>1213054.68</v>
      </c>
      <c r="E80" s="18">
        <v>4484517.28</v>
      </c>
      <c r="F80" s="18">
        <v>9971742.5800000001</v>
      </c>
      <c r="G80" s="18">
        <v>359979.98</v>
      </c>
      <c r="H80" s="19">
        <f t="shared" si="3"/>
        <v>22721006.02</v>
      </c>
      <c r="I80" s="18">
        <v>9141880.1300000008</v>
      </c>
      <c r="J80" s="18">
        <v>9934592.6400000006</v>
      </c>
      <c r="K80" s="18">
        <v>52421.27</v>
      </c>
      <c r="L80" s="18">
        <v>1829922.84</v>
      </c>
      <c r="M80" s="19">
        <f t="shared" si="4"/>
        <v>20958816.880000003</v>
      </c>
      <c r="N80" s="20">
        <f t="shared" si="5"/>
        <v>7.7557707543796373E-2</v>
      </c>
    </row>
    <row r="81" spans="1:14" ht="15.6" customHeight="1">
      <c r="A81" s="17" t="s">
        <v>88</v>
      </c>
      <c r="B81" s="28" t="s">
        <v>27</v>
      </c>
      <c r="C81" s="18">
        <v>832940.86</v>
      </c>
      <c r="D81" s="18">
        <v>16397.060000000001</v>
      </c>
      <c r="E81" s="18">
        <v>205210.5</v>
      </c>
      <c r="F81" s="18">
        <v>1505808.26</v>
      </c>
      <c r="G81" s="18">
        <v>178489.06</v>
      </c>
      <c r="H81" s="19">
        <f t="shared" si="3"/>
        <v>2738845.7399999998</v>
      </c>
      <c r="I81" s="18">
        <v>1751611.71</v>
      </c>
      <c r="J81" s="18">
        <v>889989.23</v>
      </c>
      <c r="K81" s="18">
        <v>42834.61</v>
      </c>
      <c r="L81" s="18">
        <v>34471.43</v>
      </c>
      <c r="M81" s="19">
        <f t="shared" si="4"/>
        <v>2718906.98</v>
      </c>
      <c r="N81" s="20">
        <f t="shared" si="5"/>
        <v>7.279986495332803E-3</v>
      </c>
    </row>
    <row r="82" spans="1:14" ht="15.6" customHeight="1">
      <c r="A82" s="17" t="s">
        <v>579</v>
      </c>
      <c r="B82" s="28" t="s">
        <v>34</v>
      </c>
      <c r="C82" s="18">
        <v>544559.38</v>
      </c>
      <c r="D82" s="18">
        <v>15624.84</v>
      </c>
      <c r="E82" s="18">
        <v>265380.81</v>
      </c>
      <c r="F82" s="18">
        <v>1161604.8999999999</v>
      </c>
      <c r="G82" s="18">
        <v>45476.54</v>
      </c>
      <c r="H82" s="19">
        <f t="shared" si="3"/>
        <v>2032646.47</v>
      </c>
      <c r="I82" s="18">
        <v>495028.8</v>
      </c>
      <c r="J82" s="18">
        <v>1423707.85</v>
      </c>
      <c r="K82" s="18">
        <v>3738.65</v>
      </c>
      <c r="L82" s="18">
        <v>63981.34</v>
      </c>
      <c r="M82" s="19">
        <f t="shared" si="4"/>
        <v>1986456.6400000001</v>
      </c>
      <c r="N82" s="20">
        <f t="shared" si="5"/>
        <v>2.2723986035800826E-2</v>
      </c>
    </row>
    <row r="83" spans="1:14" ht="15.6" customHeight="1">
      <c r="A83" s="17" t="s">
        <v>89</v>
      </c>
      <c r="B83" s="28" t="s">
        <v>34</v>
      </c>
      <c r="C83" s="18">
        <v>627591.29</v>
      </c>
      <c r="D83" s="18">
        <v>30208.82</v>
      </c>
      <c r="E83" s="18">
        <v>668957.51</v>
      </c>
      <c r="F83" s="18">
        <v>1017445.68</v>
      </c>
      <c r="G83" s="18">
        <v>10805.85</v>
      </c>
      <c r="H83" s="19">
        <f t="shared" si="3"/>
        <v>2355009.1500000004</v>
      </c>
      <c r="I83" s="18">
        <v>749710.39</v>
      </c>
      <c r="J83" s="18">
        <v>1110799.72</v>
      </c>
      <c r="K83" s="18">
        <v>10934.21</v>
      </c>
      <c r="L83" s="18">
        <v>263622.05</v>
      </c>
      <c r="M83" s="19">
        <f t="shared" si="4"/>
        <v>2135066.3699999996</v>
      </c>
      <c r="N83" s="20">
        <f t="shared" si="5"/>
        <v>9.3393598916590492E-2</v>
      </c>
    </row>
    <row r="84" spans="1:14" ht="15.6" customHeight="1">
      <c r="A84" s="17" t="s">
        <v>580</v>
      </c>
      <c r="B84" s="28" t="s">
        <v>29</v>
      </c>
      <c r="C84" s="18">
        <v>63322.78</v>
      </c>
      <c r="D84" s="18">
        <v>535.04</v>
      </c>
      <c r="E84" s="18">
        <v>21689.200000000001</v>
      </c>
      <c r="F84" s="18">
        <v>584503.12</v>
      </c>
      <c r="G84" s="18">
        <v>0</v>
      </c>
      <c r="H84" s="19">
        <f t="shared" si="3"/>
        <v>670050.14</v>
      </c>
      <c r="I84" s="18">
        <v>216455.17</v>
      </c>
      <c r="J84" s="18">
        <v>511774.27</v>
      </c>
      <c r="K84" s="18">
        <v>29981.66</v>
      </c>
      <c r="L84" s="18">
        <v>52832.24</v>
      </c>
      <c r="M84" s="19">
        <f t="shared" si="4"/>
        <v>811043.34000000008</v>
      </c>
      <c r="N84" s="20">
        <f t="shared" si="5"/>
        <v>-0.2104218648473084</v>
      </c>
    </row>
    <row r="85" spans="1:14" ht="15.6" customHeight="1">
      <c r="A85" s="17" t="s">
        <v>581</v>
      </c>
      <c r="B85" s="28" t="s">
        <v>23</v>
      </c>
      <c r="C85" s="18">
        <v>8526946.5299999993</v>
      </c>
      <c r="D85" s="18">
        <v>371093.26</v>
      </c>
      <c r="E85" s="18">
        <v>4049671.95</v>
      </c>
      <c r="F85" s="18">
        <v>7496255.1299999999</v>
      </c>
      <c r="G85" s="18">
        <v>63577.279999999999</v>
      </c>
      <c r="H85" s="19">
        <f t="shared" si="3"/>
        <v>20507544.149999999</v>
      </c>
      <c r="I85" s="18">
        <v>8279395.4400000004</v>
      </c>
      <c r="J85" s="18">
        <v>7949306.7000000002</v>
      </c>
      <c r="K85" s="18">
        <v>92774.36</v>
      </c>
      <c r="L85" s="18">
        <v>1491435.8</v>
      </c>
      <c r="M85" s="19">
        <f t="shared" si="4"/>
        <v>17812912.300000001</v>
      </c>
      <c r="N85" s="20">
        <f t="shared" si="5"/>
        <v>0.1313971010029496</v>
      </c>
    </row>
    <row r="86" spans="1:14" ht="15.6" customHeight="1">
      <c r="A86" s="17" t="s">
        <v>90</v>
      </c>
      <c r="B86" s="28" t="s">
        <v>27</v>
      </c>
      <c r="C86" s="18">
        <v>12017586.24</v>
      </c>
      <c r="D86" s="18">
        <v>948789.55</v>
      </c>
      <c r="E86" s="18">
        <v>2492607.36</v>
      </c>
      <c r="F86" s="18">
        <v>11507313.439999999</v>
      </c>
      <c r="G86" s="18">
        <v>642577.49</v>
      </c>
      <c r="H86" s="19">
        <f t="shared" si="3"/>
        <v>27608874.079999998</v>
      </c>
      <c r="I86" s="18">
        <v>12512690.710000001</v>
      </c>
      <c r="J86" s="18">
        <v>10794471.039999999</v>
      </c>
      <c r="K86" s="18">
        <v>742796.44</v>
      </c>
      <c r="L86" s="18">
        <v>708178.67</v>
      </c>
      <c r="M86" s="19">
        <f t="shared" si="4"/>
        <v>24758136.860000003</v>
      </c>
      <c r="N86" s="20">
        <f t="shared" si="5"/>
        <v>0.10325438160714721</v>
      </c>
    </row>
    <row r="87" spans="1:14" ht="15.6" customHeight="1">
      <c r="A87" s="17" t="s">
        <v>91</v>
      </c>
      <c r="B87" s="28" t="s">
        <v>24</v>
      </c>
      <c r="C87" s="18">
        <v>1638381.74</v>
      </c>
      <c r="D87" s="18">
        <v>29796.47</v>
      </c>
      <c r="E87" s="18">
        <v>270772.67</v>
      </c>
      <c r="F87" s="18">
        <v>3709274.14</v>
      </c>
      <c r="G87" s="18">
        <v>108446.98</v>
      </c>
      <c r="H87" s="19">
        <f t="shared" si="3"/>
        <v>5756672</v>
      </c>
      <c r="I87" s="18">
        <v>3664091.19</v>
      </c>
      <c r="J87" s="18">
        <v>1311166.53</v>
      </c>
      <c r="K87" s="18">
        <v>17957.830000000002</v>
      </c>
      <c r="L87" s="18">
        <v>316417.39</v>
      </c>
      <c r="M87" s="19">
        <f t="shared" si="4"/>
        <v>5309632.9399999995</v>
      </c>
      <c r="N87" s="20">
        <f t="shared" si="5"/>
        <v>7.765581572130574E-2</v>
      </c>
    </row>
    <row r="88" spans="1:14" ht="15.6" customHeight="1">
      <c r="A88" s="17" t="s">
        <v>92</v>
      </c>
      <c r="B88" s="28" t="s">
        <v>17</v>
      </c>
      <c r="C88" s="18">
        <v>90119.23</v>
      </c>
      <c r="D88" s="18">
        <v>683.37</v>
      </c>
      <c r="E88" s="18">
        <v>41245.35</v>
      </c>
      <c r="F88" s="18">
        <v>644211.29</v>
      </c>
      <c r="G88" s="18">
        <v>55038.05</v>
      </c>
      <c r="H88" s="19">
        <f t="shared" si="3"/>
        <v>831297.29</v>
      </c>
      <c r="I88" s="18">
        <v>159335.12</v>
      </c>
      <c r="J88" s="18">
        <v>132338.28</v>
      </c>
      <c r="K88" s="18">
        <v>1899.64</v>
      </c>
      <c r="L88" s="18">
        <v>439616.44</v>
      </c>
      <c r="M88" s="19">
        <f t="shared" si="4"/>
        <v>733189.48</v>
      </c>
      <c r="N88" s="20">
        <f t="shared" si="5"/>
        <v>0.11801771902805079</v>
      </c>
    </row>
    <row r="89" spans="1:14" ht="15.6" customHeight="1">
      <c r="A89" s="17" t="s">
        <v>93</v>
      </c>
      <c r="B89" s="28" t="s">
        <v>24</v>
      </c>
      <c r="C89" s="18">
        <v>835810.1</v>
      </c>
      <c r="D89" s="18">
        <v>16706.54</v>
      </c>
      <c r="E89" s="18">
        <v>466577.04</v>
      </c>
      <c r="F89" s="18">
        <v>2446228.85</v>
      </c>
      <c r="G89" s="18">
        <v>70508.94</v>
      </c>
      <c r="H89" s="19">
        <f t="shared" si="3"/>
        <v>3835831.47</v>
      </c>
      <c r="I89" s="18">
        <v>1943051.17</v>
      </c>
      <c r="J89" s="18">
        <v>1303076.93</v>
      </c>
      <c r="K89" s="18">
        <v>2320.92</v>
      </c>
      <c r="L89" s="18">
        <v>183696.98</v>
      </c>
      <c r="M89" s="19">
        <f t="shared" si="4"/>
        <v>3432145.9999999995</v>
      </c>
      <c r="N89" s="20">
        <f t="shared" si="5"/>
        <v>0.10524066898069447</v>
      </c>
    </row>
    <row r="90" spans="1:14" ht="15.6" customHeight="1">
      <c r="A90" s="17" t="s">
        <v>94</v>
      </c>
      <c r="B90" s="28" t="s">
        <v>20</v>
      </c>
      <c r="C90" s="18">
        <v>5799332.3300000001</v>
      </c>
      <c r="D90" s="18">
        <v>264927.68</v>
      </c>
      <c r="E90" s="18">
        <v>1397103.61</v>
      </c>
      <c r="F90" s="18">
        <v>9153693.3699999992</v>
      </c>
      <c r="G90" s="18">
        <v>775731.73</v>
      </c>
      <c r="H90" s="19">
        <f t="shared" si="3"/>
        <v>17390788.719999999</v>
      </c>
      <c r="I90" s="18">
        <v>7301497.1500000004</v>
      </c>
      <c r="J90" s="18">
        <v>7061168.3200000003</v>
      </c>
      <c r="K90" s="18">
        <v>66023.38</v>
      </c>
      <c r="L90" s="18">
        <v>729193.18</v>
      </c>
      <c r="M90" s="19">
        <f t="shared" si="4"/>
        <v>15157882.030000001</v>
      </c>
      <c r="N90" s="20">
        <f t="shared" si="5"/>
        <v>0.12839594143490909</v>
      </c>
    </row>
    <row r="91" spans="1:14" ht="15.6" customHeight="1">
      <c r="A91" s="17" t="s">
        <v>95</v>
      </c>
      <c r="B91" s="28" t="s">
        <v>34</v>
      </c>
      <c r="C91" s="18">
        <v>4722756.38</v>
      </c>
      <c r="D91" s="18">
        <v>258332.35</v>
      </c>
      <c r="E91" s="18">
        <v>1583065.33</v>
      </c>
      <c r="F91" s="18">
        <v>7863455.8399999999</v>
      </c>
      <c r="G91" s="18">
        <v>166214.81</v>
      </c>
      <c r="H91" s="19">
        <f t="shared" si="3"/>
        <v>14593824.709999999</v>
      </c>
      <c r="I91" s="18">
        <v>6744724.7199999997</v>
      </c>
      <c r="J91" s="18">
        <v>4096249.05</v>
      </c>
      <c r="K91" s="18">
        <v>51199.74</v>
      </c>
      <c r="L91" s="18">
        <v>192193.76</v>
      </c>
      <c r="M91" s="19">
        <f t="shared" si="4"/>
        <v>11084367.27</v>
      </c>
      <c r="N91" s="20">
        <f t="shared" si="5"/>
        <v>0.24047551000083239</v>
      </c>
    </row>
    <row r="92" spans="1:14" ht="15.6" customHeight="1">
      <c r="A92" s="17" t="s">
        <v>96</v>
      </c>
      <c r="B92" s="28" t="s">
        <v>17</v>
      </c>
      <c r="C92" s="18">
        <v>1335164.1599999999</v>
      </c>
      <c r="D92" s="18">
        <v>29389.32</v>
      </c>
      <c r="E92" s="18">
        <v>430542.41</v>
      </c>
      <c r="F92" s="18">
        <v>1159856.7</v>
      </c>
      <c r="G92" s="18">
        <v>38472.65</v>
      </c>
      <c r="H92" s="19">
        <f t="shared" si="3"/>
        <v>2993425.2399999998</v>
      </c>
      <c r="I92" s="18">
        <v>1062152.98</v>
      </c>
      <c r="J92" s="18">
        <v>1049226.52</v>
      </c>
      <c r="K92" s="18">
        <v>4</v>
      </c>
      <c r="L92" s="18">
        <v>244597.75</v>
      </c>
      <c r="M92" s="19">
        <f t="shared" si="4"/>
        <v>2355981.25</v>
      </c>
      <c r="N92" s="20">
        <f t="shared" si="5"/>
        <v>0.21294802405020136</v>
      </c>
    </row>
    <row r="93" spans="1:14" ht="15.6" customHeight="1">
      <c r="A93" s="17" t="s">
        <v>97</v>
      </c>
      <c r="B93" s="28" t="s">
        <v>34</v>
      </c>
      <c r="C93" s="18">
        <v>795086.97</v>
      </c>
      <c r="D93" s="18">
        <v>150831.54999999999</v>
      </c>
      <c r="E93" s="18">
        <v>264574.49</v>
      </c>
      <c r="F93" s="18">
        <v>1065118.17</v>
      </c>
      <c r="G93" s="18">
        <v>19418.060000000001</v>
      </c>
      <c r="H93" s="19">
        <f t="shared" si="3"/>
        <v>2295029.2399999998</v>
      </c>
      <c r="I93" s="18">
        <v>959670</v>
      </c>
      <c r="J93" s="18">
        <v>936756.94</v>
      </c>
      <c r="K93" s="18">
        <v>510.66</v>
      </c>
      <c r="L93" s="18">
        <v>166931.82</v>
      </c>
      <c r="M93" s="19">
        <f t="shared" si="4"/>
        <v>2063869.42</v>
      </c>
      <c r="N93" s="20">
        <f t="shared" si="5"/>
        <v>0.10072194984321849</v>
      </c>
    </row>
    <row r="94" spans="1:14" ht="15.6" customHeight="1">
      <c r="A94" s="17" t="s">
        <v>582</v>
      </c>
      <c r="B94" s="28" t="s">
        <v>40</v>
      </c>
      <c r="C94" s="18">
        <v>10812604.789999999</v>
      </c>
      <c r="D94" s="18">
        <v>244581.38</v>
      </c>
      <c r="E94" s="18">
        <v>4013147.47</v>
      </c>
      <c r="F94" s="18">
        <v>8905392.7899999991</v>
      </c>
      <c r="G94" s="18">
        <v>24.68</v>
      </c>
      <c r="H94" s="19">
        <f t="shared" si="3"/>
        <v>23975751.109999999</v>
      </c>
      <c r="I94" s="18">
        <v>11103684.630000001</v>
      </c>
      <c r="J94" s="18">
        <v>6930157.71</v>
      </c>
      <c r="K94" s="18">
        <v>316494.75</v>
      </c>
      <c r="L94" s="18">
        <v>263803.73</v>
      </c>
      <c r="M94" s="19">
        <f t="shared" si="4"/>
        <v>18614140.82</v>
      </c>
      <c r="N94" s="20">
        <f t="shared" si="5"/>
        <v>0.22362637422290121</v>
      </c>
    </row>
    <row r="95" spans="1:14" ht="15.6" customHeight="1">
      <c r="A95" s="17" t="s">
        <v>98</v>
      </c>
      <c r="B95" s="28" t="s">
        <v>40</v>
      </c>
      <c r="C95" s="18">
        <v>13078470.130000001</v>
      </c>
      <c r="D95" s="18">
        <v>2566513.14</v>
      </c>
      <c r="E95" s="18">
        <v>4137419.97</v>
      </c>
      <c r="F95" s="18">
        <v>9590290</v>
      </c>
      <c r="G95" s="18">
        <v>193317.57</v>
      </c>
      <c r="H95" s="19">
        <f t="shared" si="3"/>
        <v>29566010.810000002</v>
      </c>
      <c r="I95" s="18">
        <v>13340781.23</v>
      </c>
      <c r="J95" s="18">
        <v>25733131.77</v>
      </c>
      <c r="K95" s="18">
        <v>7136981.9800000004</v>
      </c>
      <c r="L95" s="18">
        <v>1500889.6</v>
      </c>
      <c r="M95" s="19">
        <f t="shared" si="4"/>
        <v>47711784.580000006</v>
      </c>
      <c r="N95" s="20">
        <f t="shared" si="5"/>
        <v>-0.61373764241006856</v>
      </c>
    </row>
    <row r="96" spans="1:14" ht="15.6" customHeight="1">
      <c r="A96" s="17" t="s">
        <v>99</v>
      </c>
      <c r="B96" s="28" t="s">
        <v>17</v>
      </c>
      <c r="C96" s="18">
        <v>62627.89</v>
      </c>
      <c r="D96" s="18">
        <v>2067.85</v>
      </c>
      <c r="E96" s="18">
        <v>49037.05</v>
      </c>
      <c r="F96" s="18">
        <v>289785.46000000002</v>
      </c>
      <c r="G96" s="18">
        <v>0</v>
      </c>
      <c r="H96" s="19">
        <f t="shared" si="3"/>
        <v>403518.25</v>
      </c>
      <c r="I96" s="18">
        <v>120611.5</v>
      </c>
      <c r="J96" s="18">
        <v>162009.35999999999</v>
      </c>
      <c r="K96" s="18">
        <v>736.69</v>
      </c>
      <c r="L96" s="18">
        <v>21059.24</v>
      </c>
      <c r="M96" s="19">
        <f t="shared" si="4"/>
        <v>304416.78999999998</v>
      </c>
      <c r="N96" s="20">
        <f t="shared" si="5"/>
        <v>0.24559350165698832</v>
      </c>
    </row>
    <row r="97" spans="1:14" ht="15.6" customHeight="1">
      <c r="A97" s="17" t="s">
        <v>100</v>
      </c>
      <c r="B97" s="28" t="s">
        <v>17</v>
      </c>
      <c r="C97" s="18">
        <v>57098.35</v>
      </c>
      <c r="D97" s="18">
        <v>3219.42</v>
      </c>
      <c r="E97" s="18">
        <v>28025.11</v>
      </c>
      <c r="F97" s="18">
        <v>226437.68</v>
      </c>
      <c r="G97" s="18">
        <v>13905.92</v>
      </c>
      <c r="H97" s="19">
        <f t="shared" si="3"/>
        <v>328686.48</v>
      </c>
      <c r="I97" s="18">
        <v>128879.13</v>
      </c>
      <c r="J97" s="18">
        <v>135797.07999999999</v>
      </c>
      <c r="K97" s="18">
        <v>1247.96</v>
      </c>
      <c r="L97" s="18">
        <v>33024.339999999997</v>
      </c>
      <c r="M97" s="19">
        <f t="shared" si="4"/>
        <v>298948.51</v>
      </c>
      <c r="N97" s="20">
        <f t="shared" si="5"/>
        <v>9.0475184741398471E-2</v>
      </c>
    </row>
    <row r="98" spans="1:14" ht="15.6" customHeight="1">
      <c r="A98" s="17" t="s">
        <v>101</v>
      </c>
      <c r="B98" s="28" t="s">
        <v>23</v>
      </c>
      <c r="C98" s="18">
        <v>7007711.5499999998</v>
      </c>
      <c r="D98" s="18">
        <v>96281.07</v>
      </c>
      <c r="E98" s="18">
        <v>3800682.16</v>
      </c>
      <c r="F98" s="18">
        <v>14306378.01</v>
      </c>
      <c r="G98" s="18">
        <v>202647.2</v>
      </c>
      <c r="H98" s="19">
        <f t="shared" si="3"/>
        <v>25413699.989999998</v>
      </c>
      <c r="I98" s="18">
        <v>8858512.9499999993</v>
      </c>
      <c r="J98" s="18">
        <v>12549103.939999999</v>
      </c>
      <c r="K98" s="18">
        <v>272743.77</v>
      </c>
      <c r="L98" s="18">
        <v>1505701.77</v>
      </c>
      <c r="M98" s="19">
        <f t="shared" si="4"/>
        <v>23186062.43</v>
      </c>
      <c r="N98" s="20">
        <f t="shared" si="5"/>
        <v>8.7654987698625106E-2</v>
      </c>
    </row>
    <row r="99" spans="1:14" ht="15.6" customHeight="1">
      <c r="A99" s="17" t="s">
        <v>102</v>
      </c>
      <c r="B99" s="28" t="s">
        <v>23</v>
      </c>
      <c r="C99" s="18">
        <v>175704.54</v>
      </c>
      <c r="D99" s="18">
        <v>49715.49</v>
      </c>
      <c r="E99" s="18">
        <v>117332.91</v>
      </c>
      <c r="F99" s="18">
        <v>749441.26</v>
      </c>
      <c r="G99" s="18">
        <v>0</v>
      </c>
      <c r="H99" s="19">
        <f t="shared" si="3"/>
        <v>1092194.2</v>
      </c>
      <c r="I99" s="18">
        <v>738653.22</v>
      </c>
      <c r="J99" s="18">
        <v>406700.84</v>
      </c>
      <c r="K99" s="18">
        <v>1330.93</v>
      </c>
      <c r="L99" s="18">
        <v>29081.17</v>
      </c>
      <c r="M99" s="19">
        <f t="shared" si="4"/>
        <v>1175766.1599999999</v>
      </c>
      <c r="N99" s="20">
        <f t="shared" si="5"/>
        <v>-7.6517491120168896E-2</v>
      </c>
    </row>
    <row r="100" spans="1:14" ht="15.6" customHeight="1">
      <c r="A100" s="17" t="s">
        <v>103</v>
      </c>
      <c r="B100" s="28" t="s">
        <v>23</v>
      </c>
      <c r="C100" s="18">
        <v>44304.19</v>
      </c>
      <c r="D100" s="18">
        <v>523.89</v>
      </c>
      <c r="E100" s="18">
        <v>25941.06</v>
      </c>
      <c r="F100" s="18">
        <v>494094.43</v>
      </c>
      <c r="G100" s="18">
        <v>2700</v>
      </c>
      <c r="H100" s="19">
        <f t="shared" si="3"/>
        <v>567563.56999999995</v>
      </c>
      <c r="I100" s="18">
        <v>200205.1</v>
      </c>
      <c r="J100" s="18">
        <v>204271.09</v>
      </c>
      <c r="K100" s="18">
        <v>49.22</v>
      </c>
      <c r="L100" s="18">
        <v>266622.33</v>
      </c>
      <c r="M100" s="19">
        <f t="shared" si="4"/>
        <v>671147.74</v>
      </c>
      <c r="N100" s="20">
        <f t="shared" si="5"/>
        <v>-0.18250672783667221</v>
      </c>
    </row>
    <row r="101" spans="1:14" ht="15.6" customHeight="1">
      <c r="A101" s="17" t="s">
        <v>104</v>
      </c>
      <c r="B101" s="28" t="s">
        <v>17</v>
      </c>
      <c r="C101" s="18">
        <v>513955.31</v>
      </c>
      <c r="D101" s="18">
        <v>12088.84</v>
      </c>
      <c r="E101" s="18">
        <v>39751.879999999997</v>
      </c>
      <c r="F101" s="18">
        <v>466925.41</v>
      </c>
      <c r="G101" s="18">
        <v>7581.6</v>
      </c>
      <c r="H101" s="19">
        <f t="shared" si="3"/>
        <v>1040303.0399999999</v>
      </c>
      <c r="I101" s="18">
        <v>465284.45</v>
      </c>
      <c r="J101" s="18">
        <v>370047.6</v>
      </c>
      <c r="K101" s="18">
        <v>187.38</v>
      </c>
      <c r="L101" s="18">
        <v>54325.62</v>
      </c>
      <c r="M101" s="19">
        <f t="shared" si="4"/>
        <v>889845.05</v>
      </c>
      <c r="N101" s="20">
        <f t="shared" si="5"/>
        <v>0.14462900156477471</v>
      </c>
    </row>
    <row r="102" spans="1:14" ht="15.6" customHeight="1">
      <c r="A102" s="17" t="s">
        <v>105</v>
      </c>
      <c r="B102" s="28" t="s">
        <v>34</v>
      </c>
      <c r="C102" s="18">
        <v>946212.25</v>
      </c>
      <c r="D102" s="18">
        <v>117855.09</v>
      </c>
      <c r="E102" s="18">
        <v>444576.74</v>
      </c>
      <c r="F102" s="18">
        <v>1372593.03</v>
      </c>
      <c r="G102" s="18">
        <v>49938.9</v>
      </c>
      <c r="H102" s="19">
        <f t="shared" si="3"/>
        <v>2931176.0100000002</v>
      </c>
      <c r="I102" s="18">
        <v>1149292.73</v>
      </c>
      <c r="J102" s="18">
        <v>956560.27</v>
      </c>
      <c r="K102" s="18">
        <v>62134.07</v>
      </c>
      <c r="L102" s="18">
        <v>326211.63</v>
      </c>
      <c r="M102" s="19">
        <f t="shared" si="4"/>
        <v>2494198.6999999997</v>
      </c>
      <c r="N102" s="20">
        <f t="shared" si="5"/>
        <v>0.14907917795083225</v>
      </c>
    </row>
    <row r="103" spans="1:14" ht="15.6" customHeight="1">
      <c r="A103" s="17" t="s">
        <v>106</v>
      </c>
      <c r="B103" s="28" t="s">
        <v>34</v>
      </c>
      <c r="C103" s="18">
        <v>823628.12</v>
      </c>
      <c r="D103" s="18">
        <v>20531.75</v>
      </c>
      <c r="E103" s="18">
        <v>502855.97</v>
      </c>
      <c r="F103" s="18">
        <v>1217776.9099999999</v>
      </c>
      <c r="G103" s="18" t="s">
        <v>568</v>
      </c>
      <c r="H103" s="19">
        <f t="shared" si="3"/>
        <v>2564792.75</v>
      </c>
      <c r="I103" s="18">
        <v>768675.23</v>
      </c>
      <c r="J103" s="18">
        <v>1324141.54</v>
      </c>
      <c r="K103" s="18">
        <v>1453.04</v>
      </c>
      <c r="L103" s="18">
        <v>89582.14</v>
      </c>
      <c r="M103" s="19">
        <f t="shared" si="4"/>
        <v>2183851.9500000002</v>
      </c>
      <c r="N103" s="20">
        <f t="shared" si="5"/>
        <v>0.14852693263422545</v>
      </c>
    </row>
    <row r="104" spans="1:14" ht="15.6" customHeight="1">
      <c r="A104" s="17" t="s">
        <v>107</v>
      </c>
      <c r="B104" s="28" t="s">
        <v>20</v>
      </c>
      <c r="C104" s="18">
        <v>1083387.48</v>
      </c>
      <c r="D104" s="18">
        <v>1210.51</v>
      </c>
      <c r="E104" s="18">
        <v>219592.21</v>
      </c>
      <c r="F104" s="18">
        <v>1944369.95</v>
      </c>
      <c r="G104" s="18">
        <v>46314.17</v>
      </c>
      <c r="H104" s="19">
        <f t="shared" si="3"/>
        <v>3294874.32</v>
      </c>
      <c r="I104" s="18">
        <v>911013.64</v>
      </c>
      <c r="J104" s="18">
        <v>529661.56000000006</v>
      </c>
      <c r="K104" s="18">
        <v>7050.3</v>
      </c>
      <c r="L104" s="18">
        <v>914153.92</v>
      </c>
      <c r="M104" s="19">
        <f t="shared" si="4"/>
        <v>2361879.4200000004</v>
      </c>
      <c r="N104" s="20">
        <f t="shared" si="5"/>
        <v>0.28316555030238588</v>
      </c>
    </row>
    <row r="105" spans="1:14" ht="15.6" customHeight="1">
      <c r="A105" s="17" t="s">
        <v>108</v>
      </c>
      <c r="B105" s="28" t="s">
        <v>20</v>
      </c>
      <c r="C105" s="18">
        <v>935873.47</v>
      </c>
      <c r="D105" s="18">
        <v>38095.949999999997</v>
      </c>
      <c r="E105" s="18">
        <v>664004.21</v>
      </c>
      <c r="F105" s="18">
        <v>1778017.49</v>
      </c>
      <c r="G105" s="18">
        <v>10709.44</v>
      </c>
      <c r="H105" s="19">
        <f t="shared" si="3"/>
        <v>3426700.56</v>
      </c>
      <c r="I105" s="18">
        <v>1604905.36</v>
      </c>
      <c r="J105" s="18">
        <v>1242080.26</v>
      </c>
      <c r="K105" s="18">
        <v>25057.1</v>
      </c>
      <c r="L105" s="18">
        <v>36885.599999999999</v>
      </c>
      <c r="M105" s="19">
        <f t="shared" si="4"/>
        <v>2908928.3200000003</v>
      </c>
      <c r="N105" s="20">
        <f t="shared" si="5"/>
        <v>0.15109935371767638</v>
      </c>
    </row>
    <row r="106" spans="1:14" ht="15.6" customHeight="1">
      <c r="A106" s="17" t="s">
        <v>109</v>
      </c>
      <c r="B106" s="28" t="s">
        <v>34</v>
      </c>
      <c r="C106" s="18">
        <v>326953.86</v>
      </c>
      <c r="D106" s="18">
        <v>8561.4699999999993</v>
      </c>
      <c r="E106" s="18">
        <v>311468.38</v>
      </c>
      <c r="F106" s="18">
        <v>1285889.9099999999</v>
      </c>
      <c r="G106" s="18">
        <v>13734.67</v>
      </c>
      <c r="H106" s="19">
        <f t="shared" si="3"/>
        <v>1946608.2899999998</v>
      </c>
      <c r="I106" s="18">
        <v>946177.28</v>
      </c>
      <c r="J106" s="18">
        <v>677126.73</v>
      </c>
      <c r="K106" s="18">
        <v>2271.1799999999998</v>
      </c>
      <c r="L106" s="18">
        <v>91069.61</v>
      </c>
      <c r="M106" s="19">
        <f t="shared" si="4"/>
        <v>1716644.8</v>
      </c>
      <c r="N106" s="20">
        <f t="shared" si="5"/>
        <v>0.11813547244268634</v>
      </c>
    </row>
    <row r="107" spans="1:14" ht="15.6" customHeight="1">
      <c r="A107" s="17" t="s">
        <v>110</v>
      </c>
      <c r="B107" s="28" t="s">
        <v>24</v>
      </c>
      <c r="C107" s="18">
        <v>2080666.09</v>
      </c>
      <c r="D107" s="18">
        <v>127793.79</v>
      </c>
      <c r="E107" s="18">
        <v>360129.05</v>
      </c>
      <c r="F107" s="18">
        <v>3776780.43</v>
      </c>
      <c r="G107" s="18">
        <v>104921.14</v>
      </c>
      <c r="H107" s="19">
        <f t="shared" si="3"/>
        <v>6450290.4999999991</v>
      </c>
      <c r="I107" s="18">
        <v>3664710.52</v>
      </c>
      <c r="J107" s="18">
        <v>1342575.93</v>
      </c>
      <c r="K107" s="18">
        <v>9462.77</v>
      </c>
      <c r="L107" s="18">
        <v>105510.92</v>
      </c>
      <c r="M107" s="19">
        <f t="shared" si="4"/>
        <v>5122260.1399999997</v>
      </c>
      <c r="N107" s="20">
        <f t="shared" si="5"/>
        <v>0.20588690695403558</v>
      </c>
    </row>
    <row r="108" spans="1:14" ht="15.6" customHeight="1">
      <c r="A108" s="17" t="s">
        <v>583</v>
      </c>
      <c r="B108" s="28" t="s">
        <v>29</v>
      </c>
      <c r="C108" s="18">
        <v>107908.18</v>
      </c>
      <c r="D108" s="18">
        <v>2028.43</v>
      </c>
      <c r="E108" s="18">
        <v>30913.9</v>
      </c>
      <c r="F108" s="18">
        <v>621908.4</v>
      </c>
      <c r="G108" s="18">
        <v>9371.4</v>
      </c>
      <c r="H108" s="19">
        <f t="shared" si="3"/>
        <v>772130.31</v>
      </c>
      <c r="I108" s="18">
        <v>226364.66</v>
      </c>
      <c r="J108" s="18">
        <v>311375.84000000003</v>
      </c>
      <c r="K108" s="18">
        <v>11035.34</v>
      </c>
      <c r="L108" s="18">
        <v>13692.48</v>
      </c>
      <c r="M108" s="19">
        <f t="shared" si="4"/>
        <v>562468.31999999995</v>
      </c>
      <c r="N108" s="20">
        <f t="shared" si="5"/>
        <v>0.27153705441248654</v>
      </c>
    </row>
    <row r="109" spans="1:14" ht="15.6" customHeight="1">
      <c r="A109" s="17" t="s">
        <v>111</v>
      </c>
      <c r="B109" s="28" t="s">
        <v>17</v>
      </c>
      <c r="C109" s="18">
        <v>1231990.24</v>
      </c>
      <c r="D109" s="18">
        <v>114538.33</v>
      </c>
      <c r="E109" s="18">
        <v>201376.05</v>
      </c>
      <c r="F109" s="18">
        <v>1725868.34</v>
      </c>
      <c r="G109" s="18">
        <v>45338.11</v>
      </c>
      <c r="H109" s="19">
        <f t="shared" si="3"/>
        <v>3319111.07</v>
      </c>
      <c r="I109" s="18">
        <v>1099060.3500000001</v>
      </c>
      <c r="J109" s="18">
        <v>1612961.97</v>
      </c>
      <c r="K109" s="18">
        <v>0</v>
      </c>
      <c r="L109" s="18">
        <v>121447.26</v>
      </c>
      <c r="M109" s="19">
        <f t="shared" si="4"/>
        <v>2833469.58</v>
      </c>
      <c r="N109" s="20">
        <f t="shared" si="5"/>
        <v>0.1463167335343194</v>
      </c>
    </row>
    <row r="110" spans="1:14" ht="15.6" customHeight="1">
      <c r="A110" s="17" t="s">
        <v>112</v>
      </c>
      <c r="B110" s="28" t="s">
        <v>29</v>
      </c>
      <c r="C110" s="18">
        <v>16906952</v>
      </c>
      <c r="D110" s="18">
        <v>6230517.1200000001</v>
      </c>
      <c r="E110" s="18">
        <v>3646976.09</v>
      </c>
      <c r="F110" s="18">
        <v>3669312.49</v>
      </c>
      <c r="G110" s="18">
        <v>2297860.1800000002</v>
      </c>
      <c r="H110" s="19">
        <f t="shared" si="3"/>
        <v>32751617.880000003</v>
      </c>
      <c r="I110" s="18">
        <v>7110557.1100000003</v>
      </c>
      <c r="J110" s="18">
        <v>7975826.5599999996</v>
      </c>
      <c r="K110" s="18">
        <v>37764.94</v>
      </c>
      <c r="L110" s="18">
        <v>608667.07999999996</v>
      </c>
      <c r="M110" s="19">
        <f t="shared" si="4"/>
        <v>15732815.689999999</v>
      </c>
      <c r="N110" s="20">
        <f t="shared" si="5"/>
        <v>0.51963241182026165</v>
      </c>
    </row>
    <row r="111" spans="1:14" ht="15.6" customHeight="1">
      <c r="A111" s="17" t="s">
        <v>113</v>
      </c>
      <c r="B111" s="28" t="s">
        <v>29</v>
      </c>
      <c r="C111" s="18">
        <v>100108.48</v>
      </c>
      <c r="D111" s="18">
        <v>1292.1199999999999</v>
      </c>
      <c r="E111" s="18">
        <v>52701.56</v>
      </c>
      <c r="F111" s="18">
        <v>911799.63</v>
      </c>
      <c r="G111" s="18">
        <v>11365.44</v>
      </c>
      <c r="H111" s="19">
        <f t="shared" si="3"/>
        <v>1077267.23</v>
      </c>
      <c r="I111" s="18">
        <v>434839.31</v>
      </c>
      <c r="J111" s="18">
        <v>366414.69</v>
      </c>
      <c r="K111" s="18">
        <v>146.37</v>
      </c>
      <c r="L111" s="18">
        <v>12700</v>
      </c>
      <c r="M111" s="19">
        <f t="shared" si="4"/>
        <v>814100.37</v>
      </c>
      <c r="N111" s="20">
        <f t="shared" si="5"/>
        <v>0.24429115884273209</v>
      </c>
    </row>
    <row r="112" spans="1:14" ht="15.6" customHeight="1">
      <c r="A112" s="17" t="s">
        <v>114</v>
      </c>
      <c r="B112" s="28" t="s">
        <v>29</v>
      </c>
      <c r="C112" s="18">
        <v>51287324.119999997</v>
      </c>
      <c r="D112" s="18">
        <v>1737057.99</v>
      </c>
      <c r="E112" s="18">
        <v>19089421.890000001</v>
      </c>
      <c r="F112" s="18">
        <v>28445973.27</v>
      </c>
      <c r="G112" s="18">
        <v>3198421</v>
      </c>
      <c r="H112" s="19">
        <f t="shared" si="3"/>
        <v>103758198.27</v>
      </c>
      <c r="I112" s="18">
        <v>43242423.619999997</v>
      </c>
      <c r="J112" s="18">
        <v>29051394.510000002</v>
      </c>
      <c r="K112" s="18">
        <v>355073.37</v>
      </c>
      <c r="L112" s="18">
        <v>9811152.1199999992</v>
      </c>
      <c r="M112" s="19">
        <f t="shared" si="4"/>
        <v>82460043.620000005</v>
      </c>
      <c r="N112" s="20">
        <f t="shared" si="5"/>
        <v>0.20526719820806688</v>
      </c>
    </row>
    <row r="113" spans="1:14" ht="15.6" customHeight="1">
      <c r="A113" s="17" t="s">
        <v>115</v>
      </c>
      <c r="B113" s="28" t="s">
        <v>23</v>
      </c>
      <c r="C113" s="18">
        <v>365458.93</v>
      </c>
      <c r="D113" s="18">
        <v>15628.07</v>
      </c>
      <c r="E113" s="18">
        <v>185761.9</v>
      </c>
      <c r="F113" s="18">
        <v>759894.18</v>
      </c>
      <c r="G113" s="18">
        <v>11738.42</v>
      </c>
      <c r="H113" s="19">
        <f t="shared" si="3"/>
        <v>1338481.5</v>
      </c>
      <c r="I113" s="18">
        <v>660660.79</v>
      </c>
      <c r="J113" s="18">
        <v>451623.7</v>
      </c>
      <c r="K113" s="18">
        <v>2400</v>
      </c>
      <c r="L113" s="18">
        <v>33927.47</v>
      </c>
      <c r="M113" s="19">
        <f t="shared" si="4"/>
        <v>1148611.96</v>
      </c>
      <c r="N113" s="20">
        <f t="shared" si="5"/>
        <v>0.14185443728583477</v>
      </c>
    </row>
    <row r="114" spans="1:14" ht="15.6" customHeight="1">
      <c r="A114" s="17" t="s">
        <v>584</v>
      </c>
      <c r="B114" s="28" t="s">
        <v>40</v>
      </c>
      <c r="C114" s="18">
        <v>2398180.4500000002</v>
      </c>
      <c r="D114" s="18">
        <v>47542.84</v>
      </c>
      <c r="E114" s="18">
        <v>1834261.27</v>
      </c>
      <c r="F114" s="18">
        <v>2535943.65</v>
      </c>
      <c r="G114" s="18">
        <v>123467.43</v>
      </c>
      <c r="H114" s="19">
        <f t="shared" si="3"/>
        <v>6939395.6400000006</v>
      </c>
      <c r="I114" s="18">
        <v>3586855.68</v>
      </c>
      <c r="J114" s="18">
        <v>4190788.51</v>
      </c>
      <c r="K114" s="18">
        <v>137182.53</v>
      </c>
      <c r="L114" s="18">
        <v>590152.34</v>
      </c>
      <c r="M114" s="19">
        <f t="shared" si="4"/>
        <v>8504979.0600000005</v>
      </c>
      <c r="N114" s="20">
        <f t="shared" si="5"/>
        <v>-0.22560803580295644</v>
      </c>
    </row>
    <row r="115" spans="1:14" ht="15.6" customHeight="1">
      <c r="A115" s="17" t="s">
        <v>116</v>
      </c>
      <c r="B115" s="28" t="s">
        <v>29</v>
      </c>
      <c r="C115" s="18">
        <v>415222.54</v>
      </c>
      <c r="D115" s="18">
        <v>2844.83</v>
      </c>
      <c r="E115" s="18">
        <v>234328.94</v>
      </c>
      <c r="F115" s="18">
        <v>1018451.38</v>
      </c>
      <c r="G115" s="18">
        <v>31901.08</v>
      </c>
      <c r="H115" s="19">
        <f t="shared" si="3"/>
        <v>1702748.77</v>
      </c>
      <c r="I115" s="18">
        <v>581449.98</v>
      </c>
      <c r="J115" s="18">
        <v>807169.56</v>
      </c>
      <c r="K115" s="18">
        <v>2133.6999999999998</v>
      </c>
      <c r="L115" s="18">
        <v>67700.009999999995</v>
      </c>
      <c r="M115" s="19">
        <f t="shared" si="4"/>
        <v>1458453.25</v>
      </c>
      <c r="N115" s="20">
        <f t="shared" si="5"/>
        <v>0.1434712649946592</v>
      </c>
    </row>
    <row r="116" spans="1:14" ht="15.6" customHeight="1">
      <c r="A116" s="17" t="s">
        <v>117</v>
      </c>
      <c r="B116" s="28" t="s">
        <v>23</v>
      </c>
      <c r="C116" s="18">
        <v>561964.79</v>
      </c>
      <c r="D116" s="18">
        <v>11699.47</v>
      </c>
      <c r="E116" s="18">
        <v>341681.83</v>
      </c>
      <c r="F116" s="18">
        <v>1726487.03</v>
      </c>
      <c r="G116" s="18">
        <v>15794.74</v>
      </c>
      <c r="H116" s="19">
        <f t="shared" si="3"/>
        <v>2657627.8600000003</v>
      </c>
      <c r="I116" s="18">
        <v>726083.56</v>
      </c>
      <c r="J116" s="18">
        <v>1707559.27</v>
      </c>
      <c r="K116" s="18">
        <v>2465.12</v>
      </c>
      <c r="L116" s="18">
        <v>24000</v>
      </c>
      <c r="M116" s="19">
        <f t="shared" si="4"/>
        <v>2460107.9500000002</v>
      </c>
      <c r="N116" s="20">
        <f t="shared" si="5"/>
        <v>7.432188417832139E-2</v>
      </c>
    </row>
    <row r="117" spans="1:14" ht="15.6" customHeight="1">
      <c r="A117" s="17" t="s">
        <v>118</v>
      </c>
      <c r="B117" s="28" t="s">
        <v>20</v>
      </c>
      <c r="C117" s="18">
        <v>1645333.24</v>
      </c>
      <c r="D117" s="18">
        <v>85453.1</v>
      </c>
      <c r="E117" s="18">
        <v>274115.95</v>
      </c>
      <c r="F117" s="18">
        <v>3642554.37</v>
      </c>
      <c r="G117" s="18">
        <v>168415.61</v>
      </c>
      <c r="H117" s="19">
        <f t="shared" si="3"/>
        <v>5815872.2700000005</v>
      </c>
      <c r="I117" s="18">
        <v>2245426.08</v>
      </c>
      <c r="J117" s="18">
        <v>3507758.6</v>
      </c>
      <c r="K117" s="18">
        <v>57304.35</v>
      </c>
      <c r="L117" s="18">
        <v>183368.62</v>
      </c>
      <c r="M117" s="19">
        <f t="shared" si="4"/>
        <v>5993857.6499999994</v>
      </c>
      <c r="N117" s="20">
        <f t="shared" si="5"/>
        <v>-3.0603385311280047E-2</v>
      </c>
    </row>
    <row r="118" spans="1:14" ht="15.6" customHeight="1">
      <c r="A118" s="17" t="s">
        <v>119</v>
      </c>
      <c r="B118" s="28" t="s">
        <v>29</v>
      </c>
      <c r="C118" s="18">
        <v>895508.17</v>
      </c>
      <c r="D118" s="18">
        <v>5325.41</v>
      </c>
      <c r="E118" s="18">
        <v>193699.87</v>
      </c>
      <c r="F118" s="18">
        <v>1838315.69</v>
      </c>
      <c r="G118" s="18">
        <v>40027.4</v>
      </c>
      <c r="H118" s="19">
        <f t="shared" si="3"/>
        <v>2972876.54</v>
      </c>
      <c r="I118" s="18">
        <v>1382110.81</v>
      </c>
      <c r="J118" s="18">
        <v>1037798.37</v>
      </c>
      <c r="K118" s="18">
        <v>36728.35</v>
      </c>
      <c r="L118" s="18">
        <v>160414.17000000001</v>
      </c>
      <c r="M118" s="19">
        <f t="shared" si="4"/>
        <v>2617051.7000000002</v>
      </c>
      <c r="N118" s="20">
        <f t="shared" si="5"/>
        <v>0.11969041943463951</v>
      </c>
    </row>
    <row r="119" spans="1:14" ht="15.6" customHeight="1">
      <c r="A119" s="17" t="s">
        <v>120</v>
      </c>
      <c r="B119" s="28" t="s">
        <v>40</v>
      </c>
      <c r="C119" s="18">
        <v>340899.71</v>
      </c>
      <c r="D119" s="18">
        <v>3287.89</v>
      </c>
      <c r="E119" s="18">
        <v>118809.28</v>
      </c>
      <c r="F119" s="18">
        <v>692783.66</v>
      </c>
      <c r="G119" s="18">
        <v>10379.85</v>
      </c>
      <c r="H119" s="19">
        <f t="shared" si="3"/>
        <v>1166160.3900000001</v>
      </c>
      <c r="I119" s="18">
        <v>560866.07999999996</v>
      </c>
      <c r="J119" s="18">
        <v>523073.47</v>
      </c>
      <c r="K119" s="18">
        <v>4865.82</v>
      </c>
      <c r="L119" s="18">
        <v>26229.93</v>
      </c>
      <c r="M119" s="19">
        <f t="shared" si="4"/>
        <v>1115035.2999999998</v>
      </c>
      <c r="N119" s="20">
        <f t="shared" si="5"/>
        <v>4.3840530375071574E-2</v>
      </c>
    </row>
    <row r="120" spans="1:14" ht="15.6" customHeight="1">
      <c r="A120" s="17" t="s">
        <v>121</v>
      </c>
      <c r="B120" s="28" t="s">
        <v>29</v>
      </c>
      <c r="C120" s="18">
        <v>396265.8</v>
      </c>
      <c r="D120" s="18" t="s">
        <v>568</v>
      </c>
      <c r="E120" s="18">
        <v>225869.31</v>
      </c>
      <c r="F120" s="18">
        <v>1171927.71</v>
      </c>
      <c r="G120" s="18">
        <v>34412.620000000003</v>
      </c>
      <c r="H120" s="19">
        <f t="shared" si="3"/>
        <v>1828475.44</v>
      </c>
      <c r="I120" s="18">
        <v>777055.95</v>
      </c>
      <c r="J120" s="18">
        <v>671186.56</v>
      </c>
      <c r="K120" s="18">
        <v>11417.32</v>
      </c>
      <c r="L120" s="18">
        <v>8120.97</v>
      </c>
      <c r="M120" s="19">
        <f t="shared" si="4"/>
        <v>1467780.8</v>
      </c>
      <c r="N120" s="20">
        <f t="shared" si="5"/>
        <v>0.19726523644200541</v>
      </c>
    </row>
    <row r="121" spans="1:14" ht="15.6" customHeight="1">
      <c r="A121" s="17" t="s">
        <v>122</v>
      </c>
      <c r="B121" s="28" t="s">
        <v>29</v>
      </c>
      <c r="C121" s="18">
        <v>111215.87</v>
      </c>
      <c r="D121" s="18">
        <v>2180.3200000000002</v>
      </c>
      <c r="E121" s="18">
        <v>45895.8</v>
      </c>
      <c r="F121" s="18">
        <v>833335.02</v>
      </c>
      <c r="G121" s="18">
        <v>32916.660000000003</v>
      </c>
      <c r="H121" s="19">
        <f t="shared" si="3"/>
        <v>1025543.67</v>
      </c>
      <c r="I121" s="18">
        <v>357281.08</v>
      </c>
      <c r="J121" s="18">
        <v>493677.35</v>
      </c>
      <c r="K121" s="18">
        <v>68.66</v>
      </c>
      <c r="L121" s="18">
        <v>16675.28</v>
      </c>
      <c r="M121" s="19">
        <f t="shared" si="4"/>
        <v>867702.37</v>
      </c>
      <c r="N121" s="20">
        <f t="shared" si="5"/>
        <v>0.15390987689485719</v>
      </c>
    </row>
    <row r="122" spans="1:14" ht="15.6" customHeight="1">
      <c r="A122" s="17" t="s">
        <v>123</v>
      </c>
      <c r="B122" s="28" t="s">
        <v>34</v>
      </c>
      <c r="C122" s="18">
        <v>187855.09</v>
      </c>
      <c r="D122" s="18">
        <v>9860.73</v>
      </c>
      <c r="E122" s="18">
        <v>124987.13</v>
      </c>
      <c r="F122" s="18">
        <v>412866.07</v>
      </c>
      <c r="G122" s="18">
        <v>5832.61</v>
      </c>
      <c r="H122" s="19">
        <f t="shared" si="3"/>
        <v>741401.63</v>
      </c>
      <c r="I122" s="18">
        <v>394701.96</v>
      </c>
      <c r="J122" s="18">
        <v>353612.53</v>
      </c>
      <c r="K122" s="18">
        <v>1340.61</v>
      </c>
      <c r="L122" s="18">
        <v>17784.8</v>
      </c>
      <c r="M122" s="19">
        <f t="shared" si="4"/>
        <v>767439.9</v>
      </c>
      <c r="N122" s="20">
        <f t="shared" si="5"/>
        <v>-3.5120330123903316E-2</v>
      </c>
    </row>
    <row r="123" spans="1:14" ht="15.6" customHeight="1">
      <c r="A123" s="17" t="s">
        <v>124</v>
      </c>
      <c r="B123" s="28" t="s">
        <v>17</v>
      </c>
      <c r="C123" s="18">
        <v>65618.2</v>
      </c>
      <c r="D123" s="18">
        <v>9796.23</v>
      </c>
      <c r="E123" s="18">
        <v>25343.02</v>
      </c>
      <c r="F123" s="18">
        <v>241887.11</v>
      </c>
      <c r="G123" s="18">
        <v>8150</v>
      </c>
      <c r="H123" s="19">
        <f t="shared" si="3"/>
        <v>350794.56</v>
      </c>
      <c r="I123" s="18">
        <v>151264.62</v>
      </c>
      <c r="J123" s="18">
        <v>226001.78</v>
      </c>
      <c r="K123" s="18">
        <v>996.33</v>
      </c>
      <c r="L123" s="18">
        <v>11802.65</v>
      </c>
      <c r="M123" s="19">
        <f t="shared" si="4"/>
        <v>390065.38000000006</v>
      </c>
      <c r="N123" s="20">
        <f t="shared" si="5"/>
        <v>-0.11194820124918718</v>
      </c>
    </row>
    <row r="124" spans="1:14" ht="15.6" customHeight="1">
      <c r="A124" s="17" t="s">
        <v>125</v>
      </c>
      <c r="B124" s="28" t="s">
        <v>17</v>
      </c>
      <c r="C124" s="18">
        <v>54622.95</v>
      </c>
      <c r="D124" s="18">
        <v>353</v>
      </c>
      <c r="E124" s="18">
        <v>45302.91</v>
      </c>
      <c r="F124" s="18">
        <v>242419.11</v>
      </c>
      <c r="G124" s="18">
        <v>69245.13</v>
      </c>
      <c r="H124" s="19">
        <f t="shared" si="3"/>
        <v>411943.1</v>
      </c>
      <c r="I124" s="18">
        <v>197828.71</v>
      </c>
      <c r="J124" s="18">
        <v>167848.34</v>
      </c>
      <c r="K124" s="18">
        <v>762.2</v>
      </c>
      <c r="L124" s="18">
        <v>19763.89</v>
      </c>
      <c r="M124" s="19">
        <f t="shared" si="4"/>
        <v>386203.14</v>
      </c>
      <c r="N124" s="20">
        <f t="shared" si="5"/>
        <v>6.2484260568995968E-2</v>
      </c>
    </row>
    <row r="125" spans="1:14" ht="15.6" customHeight="1">
      <c r="A125" s="17" t="s">
        <v>126</v>
      </c>
      <c r="B125" s="28" t="s">
        <v>23</v>
      </c>
      <c r="C125" s="18">
        <v>188692.64</v>
      </c>
      <c r="D125" s="18">
        <v>11829.99</v>
      </c>
      <c r="E125" s="18">
        <v>147843.56</v>
      </c>
      <c r="F125" s="18">
        <v>689699.25</v>
      </c>
      <c r="G125" s="18">
        <v>10975.91</v>
      </c>
      <c r="H125" s="19">
        <f t="shared" si="3"/>
        <v>1049041.3499999999</v>
      </c>
      <c r="I125" s="18">
        <v>642237.77</v>
      </c>
      <c r="J125" s="18">
        <v>425647.54</v>
      </c>
      <c r="K125" s="18">
        <v>989.1</v>
      </c>
      <c r="L125" s="18">
        <v>42083.94</v>
      </c>
      <c r="M125" s="19">
        <f t="shared" si="4"/>
        <v>1110958.3500000001</v>
      </c>
      <c r="N125" s="20">
        <f t="shared" si="5"/>
        <v>-5.9022458933578013E-2</v>
      </c>
    </row>
    <row r="126" spans="1:14" ht="15.6" customHeight="1">
      <c r="A126" s="17" t="s">
        <v>127</v>
      </c>
      <c r="B126" s="28" t="s">
        <v>27</v>
      </c>
      <c r="C126" s="18">
        <v>121602.89</v>
      </c>
      <c r="D126" s="18">
        <v>2179.71</v>
      </c>
      <c r="E126" s="18">
        <v>28512.07</v>
      </c>
      <c r="F126" s="18">
        <v>375632.95</v>
      </c>
      <c r="G126" s="18">
        <v>2692.41</v>
      </c>
      <c r="H126" s="19">
        <f t="shared" si="3"/>
        <v>530620.03</v>
      </c>
      <c r="I126" s="18">
        <v>227681.63</v>
      </c>
      <c r="J126" s="18">
        <v>265399.86</v>
      </c>
      <c r="K126" s="18">
        <v>2914.96</v>
      </c>
      <c r="L126" s="18">
        <v>7551.55</v>
      </c>
      <c r="M126" s="19">
        <f t="shared" si="4"/>
        <v>503548</v>
      </c>
      <c r="N126" s="20">
        <f t="shared" si="5"/>
        <v>5.1019615674892688E-2</v>
      </c>
    </row>
    <row r="127" spans="1:14" ht="15.6" customHeight="1">
      <c r="A127" s="17" t="s">
        <v>128</v>
      </c>
      <c r="B127" s="28" t="s">
        <v>20</v>
      </c>
      <c r="C127" s="18">
        <v>154615.67999999999</v>
      </c>
      <c r="D127" s="18">
        <v>1199.71</v>
      </c>
      <c r="E127" s="18">
        <v>157612.71</v>
      </c>
      <c r="F127" s="18">
        <v>739500.97</v>
      </c>
      <c r="G127" s="18">
        <v>27914.18</v>
      </c>
      <c r="H127" s="19">
        <f t="shared" si="3"/>
        <v>1080843.2499999998</v>
      </c>
      <c r="I127" s="18">
        <v>220014.69</v>
      </c>
      <c r="J127" s="18">
        <v>897389.95</v>
      </c>
      <c r="K127" s="18">
        <v>1743.38</v>
      </c>
      <c r="L127" s="18">
        <v>40386.639999999999</v>
      </c>
      <c r="M127" s="19">
        <f t="shared" si="4"/>
        <v>1159534.6599999997</v>
      </c>
      <c r="N127" s="20">
        <f t="shared" si="5"/>
        <v>-7.2805571020589654E-2</v>
      </c>
    </row>
    <row r="128" spans="1:14" ht="15.6" customHeight="1">
      <c r="A128" s="17" t="s">
        <v>129</v>
      </c>
      <c r="B128" s="28" t="s">
        <v>27</v>
      </c>
      <c r="C128" s="18">
        <v>4831620.71</v>
      </c>
      <c r="D128" s="18">
        <v>111642.55</v>
      </c>
      <c r="E128" s="18">
        <v>2001955.36</v>
      </c>
      <c r="F128" s="18">
        <v>6280917.2000000002</v>
      </c>
      <c r="G128" s="18">
        <v>98243.91</v>
      </c>
      <c r="H128" s="19">
        <f t="shared" si="3"/>
        <v>13324379.73</v>
      </c>
      <c r="I128" s="18">
        <v>6449630.7300000004</v>
      </c>
      <c r="J128" s="18">
        <v>3170493.59</v>
      </c>
      <c r="K128" s="18">
        <v>269279.19</v>
      </c>
      <c r="L128" s="18">
        <v>939402.16</v>
      </c>
      <c r="M128" s="19">
        <f t="shared" si="4"/>
        <v>10828805.67</v>
      </c>
      <c r="N128" s="20">
        <f t="shared" si="5"/>
        <v>0.1872938260969241</v>
      </c>
    </row>
    <row r="129" spans="1:14" ht="15.6" customHeight="1">
      <c r="A129" s="17" t="s">
        <v>130</v>
      </c>
      <c r="B129" s="28" t="s">
        <v>27</v>
      </c>
      <c r="C129" s="18">
        <v>1848248.68</v>
      </c>
      <c r="D129" s="18">
        <v>50547.75</v>
      </c>
      <c r="E129" s="18">
        <v>534484.09</v>
      </c>
      <c r="F129" s="18">
        <v>2399943.67</v>
      </c>
      <c r="G129" s="18">
        <v>22271.89</v>
      </c>
      <c r="H129" s="19">
        <f t="shared" si="3"/>
        <v>4855496.0799999991</v>
      </c>
      <c r="I129" s="18">
        <v>2257663.61</v>
      </c>
      <c r="J129" s="18">
        <v>1650431.24</v>
      </c>
      <c r="K129" s="18">
        <v>3953.56</v>
      </c>
      <c r="L129" s="18">
        <v>384908.5</v>
      </c>
      <c r="M129" s="19">
        <f t="shared" si="4"/>
        <v>4296956.91</v>
      </c>
      <c r="N129" s="20">
        <f t="shared" si="5"/>
        <v>0.11503235937119716</v>
      </c>
    </row>
    <row r="130" spans="1:14" ht="15.6" customHeight="1">
      <c r="A130" s="17" t="s">
        <v>131</v>
      </c>
      <c r="B130" s="28" t="s">
        <v>29</v>
      </c>
      <c r="C130" s="18">
        <v>339989.36</v>
      </c>
      <c r="D130" s="18">
        <v>3413.99</v>
      </c>
      <c r="E130" s="18">
        <v>179746.7</v>
      </c>
      <c r="F130" s="18">
        <v>769305.73</v>
      </c>
      <c r="G130" s="18">
        <v>12564.56</v>
      </c>
      <c r="H130" s="19">
        <f t="shared" si="3"/>
        <v>1305020.3400000001</v>
      </c>
      <c r="I130" s="18">
        <v>605956.48</v>
      </c>
      <c r="J130" s="18">
        <v>515982.05</v>
      </c>
      <c r="K130" s="18">
        <v>9297.7000000000007</v>
      </c>
      <c r="L130" s="18">
        <v>53490.75</v>
      </c>
      <c r="M130" s="19">
        <f t="shared" si="4"/>
        <v>1184726.98</v>
      </c>
      <c r="N130" s="20">
        <f t="shared" si="5"/>
        <v>9.2177383227605547E-2</v>
      </c>
    </row>
    <row r="131" spans="1:14" ht="15.6" customHeight="1">
      <c r="A131" s="17" t="s">
        <v>585</v>
      </c>
      <c r="B131" s="28" t="s">
        <v>24</v>
      </c>
      <c r="C131" s="18">
        <v>7413544.6900000004</v>
      </c>
      <c r="D131" s="18">
        <v>846536.08</v>
      </c>
      <c r="E131" s="18">
        <v>2247723.91</v>
      </c>
      <c r="F131" s="18">
        <v>8496302.7599999998</v>
      </c>
      <c r="G131" s="18">
        <v>159622.85</v>
      </c>
      <c r="H131" s="19">
        <f t="shared" si="3"/>
        <v>19163730.289999999</v>
      </c>
      <c r="I131" s="18">
        <v>9597382.7400000002</v>
      </c>
      <c r="J131" s="18">
        <v>7940700.04</v>
      </c>
      <c r="K131" s="18">
        <v>55971.72</v>
      </c>
      <c r="L131" s="18">
        <v>1579340.97</v>
      </c>
      <c r="M131" s="19">
        <f t="shared" si="4"/>
        <v>19173395.469999999</v>
      </c>
      <c r="N131" s="20">
        <f t="shared" si="5"/>
        <v>-5.0434752805111113E-4</v>
      </c>
    </row>
    <row r="132" spans="1:14" ht="15.6" customHeight="1">
      <c r="A132" s="17" t="s">
        <v>586</v>
      </c>
      <c r="B132" s="28" t="s">
        <v>40</v>
      </c>
      <c r="C132" s="18">
        <v>3220762.28</v>
      </c>
      <c r="D132" s="18">
        <v>34585.870000000003</v>
      </c>
      <c r="E132" s="18">
        <v>871815.37</v>
      </c>
      <c r="F132" s="18">
        <v>3887131.32</v>
      </c>
      <c r="G132" s="18">
        <v>203332.26</v>
      </c>
      <c r="H132" s="19">
        <f t="shared" si="3"/>
        <v>8217627.0999999996</v>
      </c>
      <c r="I132" s="18">
        <v>3857150.39</v>
      </c>
      <c r="J132" s="18">
        <v>1626195.37</v>
      </c>
      <c r="K132" s="18">
        <v>57940.62</v>
      </c>
      <c r="L132" s="18">
        <v>181014.36</v>
      </c>
      <c r="M132" s="19">
        <f t="shared" si="4"/>
        <v>5722300.7400000002</v>
      </c>
      <c r="N132" s="20">
        <f t="shared" si="5"/>
        <v>0.30365534108988707</v>
      </c>
    </row>
    <row r="133" spans="1:14" ht="15.6" customHeight="1">
      <c r="A133" s="17" t="s">
        <v>587</v>
      </c>
      <c r="B133" s="28" t="s">
        <v>40</v>
      </c>
      <c r="C133" s="18">
        <v>883676.11</v>
      </c>
      <c r="D133" s="18">
        <v>99270.73</v>
      </c>
      <c r="E133" s="18">
        <v>376369.3</v>
      </c>
      <c r="F133" s="18">
        <v>1233744.1200000001</v>
      </c>
      <c r="G133" s="18">
        <v>55069.09</v>
      </c>
      <c r="H133" s="19">
        <f t="shared" si="3"/>
        <v>2648129.3499999996</v>
      </c>
      <c r="I133" s="18">
        <v>1274631.78</v>
      </c>
      <c r="J133" s="18">
        <v>919647.43</v>
      </c>
      <c r="K133" s="18">
        <v>31875.35</v>
      </c>
      <c r="L133" s="18">
        <v>95942.75</v>
      </c>
      <c r="M133" s="19">
        <f t="shared" si="4"/>
        <v>2322097.31</v>
      </c>
      <c r="N133" s="20">
        <f t="shared" si="5"/>
        <v>0.1231178680905446</v>
      </c>
    </row>
    <row r="134" spans="1:14" ht="15.6" customHeight="1">
      <c r="A134" s="17" t="s">
        <v>132</v>
      </c>
      <c r="B134" s="28" t="s">
        <v>24</v>
      </c>
      <c r="C134" s="18">
        <v>3155779.77</v>
      </c>
      <c r="D134" s="18">
        <v>32515.97</v>
      </c>
      <c r="E134" s="18">
        <v>628065.68999999994</v>
      </c>
      <c r="F134" s="18">
        <v>7547984.75</v>
      </c>
      <c r="G134" s="18">
        <v>20267.2</v>
      </c>
      <c r="H134" s="19">
        <f t="shared" si="3"/>
        <v>11384613.379999999</v>
      </c>
      <c r="I134" s="18">
        <v>5408953.0499999998</v>
      </c>
      <c r="J134" s="18">
        <v>6048538.9400000004</v>
      </c>
      <c r="K134" s="18">
        <v>564904.06999999995</v>
      </c>
      <c r="L134" s="18">
        <v>457535.96</v>
      </c>
      <c r="M134" s="19">
        <f t="shared" si="4"/>
        <v>12479932.020000001</v>
      </c>
      <c r="N134" s="20">
        <f t="shared" si="5"/>
        <v>-9.621043802191924E-2</v>
      </c>
    </row>
    <row r="135" spans="1:14" ht="15.6" customHeight="1">
      <c r="A135" s="17" t="s">
        <v>133</v>
      </c>
      <c r="B135" s="28" t="s">
        <v>23</v>
      </c>
      <c r="C135" s="18">
        <v>138362.5</v>
      </c>
      <c r="D135" s="18">
        <v>4300.59</v>
      </c>
      <c r="E135" s="18">
        <v>22217.41</v>
      </c>
      <c r="F135" s="18">
        <v>341378.24</v>
      </c>
      <c r="G135" s="18">
        <v>11955.56</v>
      </c>
      <c r="H135" s="19">
        <f t="shared" si="3"/>
        <v>518214.3</v>
      </c>
      <c r="I135" s="18">
        <v>212218.25</v>
      </c>
      <c r="J135" s="18">
        <v>223939.99</v>
      </c>
      <c r="K135" s="18">
        <v>4984.9399999999996</v>
      </c>
      <c r="L135" s="18">
        <v>131434.81</v>
      </c>
      <c r="M135" s="19">
        <f t="shared" si="4"/>
        <v>572577.99</v>
      </c>
      <c r="N135" s="20">
        <f t="shared" si="5"/>
        <v>-0.10490580827275511</v>
      </c>
    </row>
    <row r="136" spans="1:14" ht="15.6" customHeight="1">
      <c r="A136" s="17" t="s">
        <v>134</v>
      </c>
      <c r="B136" s="28" t="s">
        <v>20</v>
      </c>
      <c r="C136" s="18">
        <v>2096173.33</v>
      </c>
      <c r="D136" s="18">
        <v>42191.9</v>
      </c>
      <c r="E136" s="18">
        <v>421281.46</v>
      </c>
      <c r="F136" s="18">
        <v>5381119.5999999996</v>
      </c>
      <c r="G136" s="18">
        <v>27104.79</v>
      </c>
      <c r="H136" s="19">
        <f t="shared" si="3"/>
        <v>7967871.0799999991</v>
      </c>
      <c r="I136" s="18">
        <v>3034940.12</v>
      </c>
      <c r="J136" s="18">
        <v>3424820.58</v>
      </c>
      <c r="K136" s="18">
        <v>396.72</v>
      </c>
      <c r="L136" s="18">
        <v>313054.95</v>
      </c>
      <c r="M136" s="19">
        <f t="shared" si="4"/>
        <v>6773212.3700000001</v>
      </c>
      <c r="N136" s="20">
        <f t="shared" si="5"/>
        <v>0.14993449291601729</v>
      </c>
    </row>
    <row r="137" spans="1:14" ht="15.6" customHeight="1">
      <c r="A137" s="17" t="s">
        <v>135</v>
      </c>
      <c r="B137" s="28" t="s">
        <v>29</v>
      </c>
      <c r="C137" s="18">
        <v>456610.33</v>
      </c>
      <c r="D137" s="18">
        <v>308.52</v>
      </c>
      <c r="E137" s="18">
        <v>214334.51</v>
      </c>
      <c r="F137" s="18">
        <v>1001207.72</v>
      </c>
      <c r="G137" s="18">
        <v>1380</v>
      </c>
      <c r="H137" s="19">
        <f t="shared" si="3"/>
        <v>1673841.08</v>
      </c>
      <c r="I137" s="18">
        <v>913245.95</v>
      </c>
      <c r="J137" s="18">
        <v>566831.18000000005</v>
      </c>
      <c r="K137" s="18">
        <v>1145.29</v>
      </c>
      <c r="L137" s="18">
        <v>139945.62</v>
      </c>
      <c r="M137" s="19">
        <f t="shared" si="4"/>
        <v>1621168.04</v>
      </c>
      <c r="N137" s="20">
        <f t="shared" si="5"/>
        <v>3.1468363770830642E-2</v>
      </c>
    </row>
    <row r="138" spans="1:14" ht="15.6" customHeight="1">
      <c r="A138" s="17" t="s">
        <v>588</v>
      </c>
      <c r="B138" s="28" t="s">
        <v>24</v>
      </c>
      <c r="C138" s="18">
        <v>2069498.28</v>
      </c>
      <c r="D138" s="18">
        <v>1960463.3</v>
      </c>
      <c r="E138" s="18">
        <v>1824861.55</v>
      </c>
      <c r="F138" s="18">
        <v>3454808.69</v>
      </c>
      <c r="G138" s="18">
        <v>43606</v>
      </c>
      <c r="H138" s="19">
        <f t="shared" si="3"/>
        <v>9353237.8200000003</v>
      </c>
      <c r="I138" s="18">
        <v>3456820.81</v>
      </c>
      <c r="J138" s="18">
        <v>3784048.99</v>
      </c>
      <c r="K138" s="18">
        <v>97295.87</v>
      </c>
      <c r="L138" s="18">
        <v>82886.69</v>
      </c>
      <c r="M138" s="19">
        <f t="shared" si="4"/>
        <v>7421052.3600000013</v>
      </c>
      <c r="N138" s="20">
        <f t="shared" si="5"/>
        <v>0.20657931479817745</v>
      </c>
    </row>
    <row r="139" spans="1:14" ht="15.6" customHeight="1">
      <c r="A139" s="17" t="s">
        <v>136</v>
      </c>
      <c r="B139" s="28" t="s">
        <v>23</v>
      </c>
      <c r="C139" s="18">
        <v>90346.03</v>
      </c>
      <c r="D139" s="18">
        <v>0</v>
      </c>
      <c r="E139" s="18">
        <v>51742.63</v>
      </c>
      <c r="F139" s="18">
        <v>339312.55</v>
      </c>
      <c r="G139" s="18">
        <v>218.32</v>
      </c>
      <c r="H139" s="19">
        <f t="shared" ref="H139:H202" si="6">SUM(C139:G139)</f>
        <v>481619.52999999997</v>
      </c>
      <c r="I139" s="18">
        <v>254786.34</v>
      </c>
      <c r="J139" s="18">
        <v>186370.36</v>
      </c>
      <c r="K139" s="18">
        <v>1505.04</v>
      </c>
      <c r="L139" s="18">
        <v>23663.15</v>
      </c>
      <c r="M139" s="19">
        <f t="shared" ref="M139:M202" si="7">SUM(I139:L139)</f>
        <v>466324.88999999996</v>
      </c>
      <c r="N139" s="20">
        <f t="shared" ref="N139:N202" si="8">(H139-M139)/H139</f>
        <v>3.1756685614472514E-2</v>
      </c>
    </row>
    <row r="140" spans="1:14" ht="15.6" customHeight="1">
      <c r="A140" s="17" t="s">
        <v>137</v>
      </c>
      <c r="B140" s="28" t="s">
        <v>24</v>
      </c>
      <c r="C140" s="18">
        <v>4662464.22</v>
      </c>
      <c r="D140" s="18">
        <v>145313.15</v>
      </c>
      <c r="E140" s="18">
        <v>2054760.16</v>
      </c>
      <c r="F140" s="18">
        <v>8959542.9100000001</v>
      </c>
      <c r="G140" s="18">
        <v>138753.28</v>
      </c>
      <c r="H140" s="19">
        <f t="shared" si="6"/>
        <v>15960833.720000001</v>
      </c>
      <c r="I140" s="18">
        <v>8564040.2699999996</v>
      </c>
      <c r="J140" s="18">
        <v>5683387.71</v>
      </c>
      <c r="K140" s="18">
        <v>59503.85</v>
      </c>
      <c r="L140" s="18">
        <v>881973.01</v>
      </c>
      <c r="M140" s="19">
        <f t="shared" si="7"/>
        <v>15188904.84</v>
      </c>
      <c r="N140" s="20">
        <f t="shared" si="8"/>
        <v>4.8363944737593617E-2</v>
      </c>
    </row>
    <row r="141" spans="1:14" ht="15.6" customHeight="1">
      <c r="A141" s="17" t="s">
        <v>138</v>
      </c>
      <c r="B141" s="28" t="s">
        <v>20</v>
      </c>
      <c r="C141" s="18">
        <v>7181483.5899999999</v>
      </c>
      <c r="D141" s="18">
        <v>98774.13</v>
      </c>
      <c r="E141" s="18">
        <v>3882318.61</v>
      </c>
      <c r="F141" s="18">
        <v>10849843.949999999</v>
      </c>
      <c r="G141" s="18">
        <v>250363.46</v>
      </c>
      <c r="H141" s="19">
        <f t="shared" si="6"/>
        <v>22262783.740000002</v>
      </c>
      <c r="I141" s="18">
        <v>7274180.1600000001</v>
      </c>
      <c r="J141" s="18">
        <v>11667551.75</v>
      </c>
      <c r="K141" s="18">
        <v>32242.080000000002</v>
      </c>
      <c r="L141" s="18">
        <v>1394628.48</v>
      </c>
      <c r="M141" s="19">
        <f t="shared" si="7"/>
        <v>20368602.469999999</v>
      </c>
      <c r="N141" s="20">
        <f t="shared" si="8"/>
        <v>8.5082858106225442E-2</v>
      </c>
    </row>
    <row r="142" spans="1:14" ht="15.6" customHeight="1">
      <c r="A142" s="17" t="s">
        <v>139</v>
      </c>
      <c r="B142" s="28" t="s">
        <v>34</v>
      </c>
      <c r="C142" s="18">
        <v>444718.61</v>
      </c>
      <c r="D142" s="18">
        <v>11872.66</v>
      </c>
      <c r="E142" s="18">
        <v>321434.49</v>
      </c>
      <c r="F142" s="18">
        <v>1022543.34</v>
      </c>
      <c r="G142" s="18">
        <v>23561.17</v>
      </c>
      <c r="H142" s="19">
        <f t="shared" si="6"/>
        <v>1824130.27</v>
      </c>
      <c r="I142" s="18">
        <v>768220.19</v>
      </c>
      <c r="J142" s="18">
        <v>1118322.3999999999</v>
      </c>
      <c r="K142" s="18">
        <v>5965.82</v>
      </c>
      <c r="L142" s="18">
        <v>177210.97</v>
      </c>
      <c r="M142" s="19">
        <f t="shared" si="7"/>
        <v>2069719.38</v>
      </c>
      <c r="N142" s="20">
        <f t="shared" si="8"/>
        <v>-0.13463353689098084</v>
      </c>
    </row>
    <row r="143" spans="1:14" ht="15.6" customHeight="1">
      <c r="A143" s="17" t="s">
        <v>589</v>
      </c>
      <c r="B143" s="28" t="s">
        <v>23</v>
      </c>
      <c r="C143" s="18">
        <v>426840.3</v>
      </c>
      <c r="D143" s="18">
        <v>0</v>
      </c>
      <c r="E143" s="18">
        <v>192164.51</v>
      </c>
      <c r="F143" s="18">
        <v>1271940.02</v>
      </c>
      <c r="G143" s="18">
        <v>402.31</v>
      </c>
      <c r="H143" s="19">
        <f t="shared" si="6"/>
        <v>1891347.1400000001</v>
      </c>
      <c r="I143" s="18">
        <v>1247804.07</v>
      </c>
      <c r="J143" s="18">
        <v>578365.64</v>
      </c>
      <c r="K143" s="18">
        <v>6513.87</v>
      </c>
      <c r="L143" s="18">
        <v>68571.64</v>
      </c>
      <c r="M143" s="19">
        <f t="shared" si="7"/>
        <v>1901255.22</v>
      </c>
      <c r="N143" s="20">
        <f t="shared" si="8"/>
        <v>-5.2386364144658502E-3</v>
      </c>
    </row>
    <row r="144" spans="1:14" ht="15.6" customHeight="1">
      <c r="A144" s="17" t="s">
        <v>140</v>
      </c>
      <c r="B144" s="28" t="s">
        <v>40</v>
      </c>
      <c r="C144" s="18">
        <v>57787632.039999999</v>
      </c>
      <c r="D144" s="18">
        <v>4183286.75</v>
      </c>
      <c r="E144" s="18">
        <v>21938254.66</v>
      </c>
      <c r="F144" s="18">
        <v>86409524.659999996</v>
      </c>
      <c r="G144" s="18">
        <v>7064558.5</v>
      </c>
      <c r="H144" s="19">
        <f t="shared" si="6"/>
        <v>177383256.61000001</v>
      </c>
      <c r="I144" s="18">
        <v>51728244.509999998</v>
      </c>
      <c r="J144" s="18">
        <v>62261495.649999999</v>
      </c>
      <c r="K144" s="18">
        <v>1491387.97</v>
      </c>
      <c r="L144" s="18">
        <v>40019822.43</v>
      </c>
      <c r="M144" s="19">
        <f t="shared" si="7"/>
        <v>155500950.56</v>
      </c>
      <c r="N144" s="20">
        <f t="shared" si="8"/>
        <v>0.12336173361678146</v>
      </c>
    </row>
    <row r="145" spans="1:14" ht="15.6" customHeight="1">
      <c r="A145" s="17" t="s">
        <v>141</v>
      </c>
      <c r="B145" s="28" t="s">
        <v>23</v>
      </c>
      <c r="C145" s="18">
        <v>1695258.32</v>
      </c>
      <c r="D145" s="18">
        <v>50100.72</v>
      </c>
      <c r="E145" s="18">
        <v>605119.28</v>
      </c>
      <c r="F145" s="18">
        <v>2235144.35</v>
      </c>
      <c r="G145" s="18">
        <v>294.61</v>
      </c>
      <c r="H145" s="19">
        <f t="shared" si="6"/>
        <v>4585917.28</v>
      </c>
      <c r="I145" s="18">
        <v>2647842.11</v>
      </c>
      <c r="J145" s="18">
        <v>1317914.56</v>
      </c>
      <c r="K145" s="18">
        <v>1488.09</v>
      </c>
      <c r="L145" s="18">
        <v>205437.56</v>
      </c>
      <c r="M145" s="19">
        <f t="shared" si="7"/>
        <v>4172682.32</v>
      </c>
      <c r="N145" s="20">
        <f t="shared" si="8"/>
        <v>9.0109553829544956E-2</v>
      </c>
    </row>
    <row r="146" spans="1:14" ht="15.6" customHeight="1">
      <c r="A146" s="17" t="s">
        <v>142</v>
      </c>
      <c r="B146" s="28" t="s">
        <v>27</v>
      </c>
      <c r="C146" s="18">
        <v>372054.7</v>
      </c>
      <c r="D146" s="18">
        <v>11147.44</v>
      </c>
      <c r="E146" s="18">
        <v>85300.95</v>
      </c>
      <c r="F146" s="18">
        <v>611562.42000000004</v>
      </c>
      <c r="G146" s="18">
        <v>36202.33</v>
      </c>
      <c r="H146" s="19">
        <f t="shared" si="6"/>
        <v>1116267.8400000001</v>
      </c>
      <c r="I146" s="18">
        <v>473209.55</v>
      </c>
      <c r="J146" s="18">
        <v>278361.12</v>
      </c>
      <c r="K146" s="18">
        <v>10230.629999999999</v>
      </c>
      <c r="L146" s="18">
        <v>125066.02</v>
      </c>
      <c r="M146" s="19">
        <f t="shared" si="7"/>
        <v>886867.32</v>
      </c>
      <c r="N146" s="20">
        <f t="shared" si="8"/>
        <v>0.20550669989740109</v>
      </c>
    </row>
    <row r="147" spans="1:14" ht="15.6" customHeight="1">
      <c r="A147" s="17" t="s">
        <v>143</v>
      </c>
      <c r="B147" s="28" t="s">
        <v>23</v>
      </c>
      <c r="C147" s="18">
        <v>452241.48</v>
      </c>
      <c r="D147" s="18">
        <v>2971.86</v>
      </c>
      <c r="E147" s="18">
        <v>109116.24</v>
      </c>
      <c r="F147" s="18">
        <v>577125.16</v>
      </c>
      <c r="G147" s="18">
        <v>2267.3000000000002</v>
      </c>
      <c r="H147" s="19">
        <f t="shared" si="6"/>
        <v>1143722.04</v>
      </c>
      <c r="I147" s="18">
        <v>438948</v>
      </c>
      <c r="J147" s="18">
        <v>644692.69999999995</v>
      </c>
      <c r="K147" s="18">
        <v>2319.19</v>
      </c>
      <c r="L147" s="18">
        <v>83216.78</v>
      </c>
      <c r="M147" s="19">
        <f t="shared" si="7"/>
        <v>1169176.67</v>
      </c>
      <c r="N147" s="20">
        <f t="shared" si="8"/>
        <v>-2.2255958274617047E-2</v>
      </c>
    </row>
    <row r="148" spans="1:14" ht="15.6" customHeight="1">
      <c r="A148" s="17" t="s">
        <v>144</v>
      </c>
      <c r="B148" s="28" t="s">
        <v>23</v>
      </c>
      <c r="C148" s="18">
        <v>154005.85</v>
      </c>
      <c r="D148" s="18">
        <v>5860.76</v>
      </c>
      <c r="E148" s="18">
        <v>31273.54</v>
      </c>
      <c r="F148" s="18">
        <v>518797.76</v>
      </c>
      <c r="G148" s="18">
        <v>4197.96</v>
      </c>
      <c r="H148" s="19">
        <f t="shared" si="6"/>
        <v>714135.87</v>
      </c>
      <c r="I148" s="18">
        <v>362503.64</v>
      </c>
      <c r="J148" s="18">
        <v>276276.64</v>
      </c>
      <c r="K148" s="18">
        <v>4560.72</v>
      </c>
      <c r="L148" s="18">
        <v>51311.28</v>
      </c>
      <c r="M148" s="19">
        <f t="shared" si="7"/>
        <v>694652.28</v>
      </c>
      <c r="N148" s="20">
        <f t="shared" si="8"/>
        <v>2.7282749429740825E-2</v>
      </c>
    </row>
    <row r="149" spans="1:14" ht="15.6" customHeight="1">
      <c r="A149" s="17" t="s">
        <v>145</v>
      </c>
      <c r="B149" s="28" t="s">
        <v>24</v>
      </c>
      <c r="C149" s="18">
        <v>7896056.9199999999</v>
      </c>
      <c r="D149" s="18">
        <v>1126809.8600000001</v>
      </c>
      <c r="E149" s="18">
        <v>3868901.13</v>
      </c>
      <c r="F149" s="18">
        <v>12505641.630000001</v>
      </c>
      <c r="G149" s="18">
        <v>7344.4</v>
      </c>
      <c r="H149" s="19">
        <f t="shared" si="6"/>
        <v>25404753.939999998</v>
      </c>
      <c r="I149" s="18">
        <v>12661129.85</v>
      </c>
      <c r="J149" s="18">
        <v>7704554.6100000003</v>
      </c>
      <c r="K149" s="18">
        <v>36754.15</v>
      </c>
      <c r="L149" s="18">
        <v>959762.42</v>
      </c>
      <c r="M149" s="19">
        <f t="shared" si="7"/>
        <v>21362201.030000001</v>
      </c>
      <c r="N149" s="20">
        <f t="shared" si="8"/>
        <v>0.15912584390888207</v>
      </c>
    </row>
    <row r="150" spans="1:14" ht="15.6" customHeight="1">
      <c r="A150" s="17" t="s">
        <v>146</v>
      </c>
      <c r="B150" s="28" t="s">
        <v>34</v>
      </c>
      <c r="C150" s="18">
        <v>835120.72</v>
      </c>
      <c r="D150" s="18">
        <v>6610.48</v>
      </c>
      <c r="E150" s="18">
        <v>595405.65</v>
      </c>
      <c r="F150" s="18">
        <v>1371594.05</v>
      </c>
      <c r="G150" s="18">
        <v>19493.8</v>
      </c>
      <c r="H150" s="19">
        <f t="shared" si="6"/>
        <v>2828224.7</v>
      </c>
      <c r="I150" s="18">
        <v>1317958.72</v>
      </c>
      <c r="J150" s="18">
        <v>1157451.28</v>
      </c>
      <c r="K150" s="18">
        <v>39718.49</v>
      </c>
      <c r="L150" s="18">
        <v>208357.13</v>
      </c>
      <c r="M150" s="19">
        <f t="shared" si="7"/>
        <v>2723485.62</v>
      </c>
      <c r="N150" s="20">
        <f t="shared" si="8"/>
        <v>3.7033507274015415E-2</v>
      </c>
    </row>
    <row r="151" spans="1:14" ht="15.6" customHeight="1">
      <c r="A151" s="17" t="s">
        <v>147</v>
      </c>
      <c r="B151" s="28" t="s">
        <v>24</v>
      </c>
      <c r="C151" s="18">
        <v>1597239.92</v>
      </c>
      <c r="D151" s="18">
        <v>108497.62</v>
      </c>
      <c r="E151" s="18">
        <v>536510.48</v>
      </c>
      <c r="F151" s="18">
        <v>4648003.68</v>
      </c>
      <c r="G151" s="18">
        <v>96690.64</v>
      </c>
      <c r="H151" s="19">
        <f t="shared" si="6"/>
        <v>6986942.3399999989</v>
      </c>
      <c r="I151" s="18">
        <v>3656668.77</v>
      </c>
      <c r="J151" s="18">
        <v>1862028.66</v>
      </c>
      <c r="K151" s="18">
        <v>8589.84</v>
      </c>
      <c r="L151" s="18">
        <v>321704.78000000003</v>
      </c>
      <c r="M151" s="19">
        <f t="shared" si="7"/>
        <v>5848992.0499999998</v>
      </c>
      <c r="N151" s="20">
        <f t="shared" si="8"/>
        <v>0.16286813811032527</v>
      </c>
    </row>
    <row r="152" spans="1:14" ht="15.6" customHeight="1">
      <c r="A152" s="17" t="s">
        <v>148</v>
      </c>
      <c r="B152" s="28" t="s">
        <v>27</v>
      </c>
      <c r="C152" s="18">
        <v>613969.06000000006</v>
      </c>
      <c r="D152" s="18">
        <v>22773.42</v>
      </c>
      <c r="E152" s="18">
        <v>220220.36</v>
      </c>
      <c r="F152" s="18">
        <v>1065076.24</v>
      </c>
      <c r="G152" s="18">
        <v>36950.400000000001</v>
      </c>
      <c r="H152" s="19">
        <f t="shared" si="6"/>
        <v>1958989.48</v>
      </c>
      <c r="I152" s="18">
        <v>1035285.78</v>
      </c>
      <c r="J152" s="18">
        <v>764741.42</v>
      </c>
      <c r="K152" s="18">
        <v>12200.79</v>
      </c>
      <c r="L152" s="18">
        <v>44368.58</v>
      </c>
      <c r="M152" s="19">
        <f t="shared" si="7"/>
        <v>1856596.5700000003</v>
      </c>
      <c r="N152" s="20">
        <f t="shared" si="8"/>
        <v>5.2268228617541983E-2</v>
      </c>
    </row>
    <row r="153" spans="1:14" ht="15.6" customHeight="1">
      <c r="A153" s="17" t="s">
        <v>149</v>
      </c>
      <c r="B153" s="28" t="s">
        <v>29</v>
      </c>
      <c r="C153" s="18">
        <v>4328424.72</v>
      </c>
      <c r="D153" s="18">
        <v>67890.37</v>
      </c>
      <c r="E153" s="18">
        <v>1014337.94</v>
      </c>
      <c r="F153" s="18">
        <v>3794535.26</v>
      </c>
      <c r="G153" s="18">
        <v>19941.53</v>
      </c>
      <c r="H153" s="19">
        <f t="shared" si="6"/>
        <v>9225129.8199999984</v>
      </c>
      <c r="I153" s="18">
        <v>4910245.17</v>
      </c>
      <c r="J153" s="18">
        <v>4608613.91</v>
      </c>
      <c r="K153" s="18">
        <v>57190.31</v>
      </c>
      <c r="L153" s="18">
        <v>206305.69</v>
      </c>
      <c r="M153" s="19">
        <f t="shared" si="7"/>
        <v>9782355.0800000001</v>
      </c>
      <c r="N153" s="20">
        <f t="shared" si="8"/>
        <v>-6.0402972193620764E-2</v>
      </c>
    </row>
    <row r="154" spans="1:14" ht="15.6" customHeight="1">
      <c r="A154" s="17" t="s">
        <v>150</v>
      </c>
      <c r="B154" s="28" t="s">
        <v>27</v>
      </c>
      <c r="C154" s="18">
        <v>212158.06</v>
      </c>
      <c r="D154" s="18">
        <v>1134.5899999999999</v>
      </c>
      <c r="E154" s="18">
        <v>40125.39</v>
      </c>
      <c r="F154" s="18">
        <v>447540.41</v>
      </c>
      <c r="G154" s="18">
        <v>42027.93</v>
      </c>
      <c r="H154" s="19">
        <f t="shared" si="6"/>
        <v>742986.38</v>
      </c>
      <c r="I154" s="18">
        <v>293087.64</v>
      </c>
      <c r="J154" s="18">
        <v>430159.01</v>
      </c>
      <c r="K154" s="18">
        <v>5723.37</v>
      </c>
      <c r="L154" s="18">
        <v>20140.57</v>
      </c>
      <c r="M154" s="19">
        <f t="shared" si="7"/>
        <v>749110.59</v>
      </c>
      <c r="N154" s="20">
        <f t="shared" si="8"/>
        <v>-8.2426948391704866E-3</v>
      </c>
    </row>
    <row r="155" spans="1:14" ht="15.6" customHeight="1">
      <c r="A155" s="17" t="s">
        <v>151</v>
      </c>
      <c r="B155" s="28" t="s">
        <v>23</v>
      </c>
      <c r="C155" s="18">
        <v>272094.73</v>
      </c>
      <c r="D155" s="18">
        <v>4976.99</v>
      </c>
      <c r="E155" s="18">
        <v>147838.10999999999</v>
      </c>
      <c r="F155" s="18">
        <v>968966.16</v>
      </c>
      <c r="G155" s="18">
        <v>28986.1</v>
      </c>
      <c r="H155" s="19">
        <f t="shared" si="6"/>
        <v>1422862.09</v>
      </c>
      <c r="I155" s="18">
        <v>828707.06</v>
      </c>
      <c r="J155" s="18">
        <v>735864.91</v>
      </c>
      <c r="K155" s="18">
        <v>913.74</v>
      </c>
      <c r="L155" s="18">
        <v>56703.31</v>
      </c>
      <c r="M155" s="19">
        <f t="shared" si="7"/>
        <v>1622189.0200000003</v>
      </c>
      <c r="N155" s="20">
        <f t="shared" si="8"/>
        <v>-0.14008872075578327</v>
      </c>
    </row>
    <row r="156" spans="1:14" ht="15.6" customHeight="1">
      <c r="A156" s="17" t="s">
        <v>152</v>
      </c>
      <c r="B156" s="28" t="s">
        <v>34</v>
      </c>
      <c r="C156" s="18">
        <v>459875.12</v>
      </c>
      <c r="D156" s="18">
        <v>34351.21</v>
      </c>
      <c r="E156" s="18">
        <v>233218.11</v>
      </c>
      <c r="F156" s="18">
        <v>964200.76</v>
      </c>
      <c r="G156" s="18">
        <v>1070.5</v>
      </c>
      <c r="H156" s="19">
        <f t="shared" si="6"/>
        <v>1692715.7</v>
      </c>
      <c r="I156" s="18">
        <v>734098.29</v>
      </c>
      <c r="J156" s="18">
        <v>725113.73</v>
      </c>
      <c r="K156" s="18">
        <v>7532.8</v>
      </c>
      <c r="L156" s="18">
        <v>69995.929999999993</v>
      </c>
      <c r="M156" s="19">
        <f t="shared" si="7"/>
        <v>1536740.75</v>
      </c>
      <c r="N156" s="20">
        <f t="shared" si="8"/>
        <v>9.2144800216598668E-2</v>
      </c>
    </row>
    <row r="157" spans="1:14" ht="15.6" customHeight="1">
      <c r="A157" s="17" t="s">
        <v>153</v>
      </c>
      <c r="B157" s="28" t="s">
        <v>23</v>
      </c>
      <c r="C157" s="18">
        <v>1145889.1200000001</v>
      </c>
      <c r="D157" s="18">
        <v>45009.919999999998</v>
      </c>
      <c r="E157" s="18">
        <v>621160.36</v>
      </c>
      <c r="F157" s="18">
        <v>3662764.32</v>
      </c>
      <c r="G157" s="18">
        <v>20039.7</v>
      </c>
      <c r="H157" s="19">
        <f t="shared" si="6"/>
        <v>5494863.4199999999</v>
      </c>
      <c r="I157" s="18">
        <v>1201147.23</v>
      </c>
      <c r="J157" s="18">
        <v>2938726.93</v>
      </c>
      <c r="K157" s="18">
        <v>1045.77</v>
      </c>
      <c r="L157" s="18">
        <v>276053.92</v>
      </c>
      <c r="M157" s="19">
        <f t="shared" si="7"/>
        <v>4416973.8500000006</v>
      </c>
      <c r="N157" s="20">
        <f t="shared" si="8"/>
        <v>0.1961631231955169</v>
      </c>
    </row>
    <row r="158" spans="1:14" ht="15.6" customHeight="1">
      <c r="A158" s="17" t="s">
        <v>154</v>
      </c>
      <c r="B158" s="28" t="s">
        <v>17</v>
      </c>
      <c r="C158" s="18">
        <v>301504.96999999997</v>
      </c>
      <c r="D158" s="18">
        <v>8066.77</v>
      </c>
      <c r="E158" s="18">
        <v>147746.19</v>
      </c>
      <c r="F158" s="18">
        <v>1013500.89</v>
      </c>
      <c r="G158" s="18">
        <v>8300.52</v>
      </c>
      <c r="H158" s="19">
        <f t="shared" si="6"/>
        <v>1479119.34</v>
      </c>
      <c r="I158" s="18">
        <v>422654.71</v>
      </c>
      <c r="J158" s="18">
        <v>935658.23</v>
      </c>
      <c r="K158" s="18">
        <v>355.39</v>
      </c>
      <c r="L158" s="18">
        <v>55998.17</v>
      </c>
      <c r="M158" s="19">
        <f t="shared" si="7"/>
        <v>1414666.4999999998</v>
      </c>
      <c r="N158" s="20">
        <f t="shared" si="8"/>
        <v>4.35751451941669E-2</v>
      </c>
    </row>
    <row r="159" spans="1:14" ht="15.6" customHeight="1">
      <c r="A159" s="17" t="s">
        <v>155</v>
      </c>
      <c r="B159" s="28" t="s">
        <v>24</v>
      </c>
      <c r="C159" s="18">
        <v>3025069.12</v>
      </c>
      <c r="D159" s="18">
        <v>237902.94</v>
      </c>
      <c r="E159" s="18">
        <v>502379.36</v>
      </c>
      <c r="F159" s="18">
        <v>5539330.6100000003</v>
      </c>
      <c r="G159" s="18">
        <v>0</v>
      </c>
      <c r="H159" s="19">
        <f t="shared" si="6"/>
        <v>9304682.0300000012</v>
      </c>
      <c r="I159" s="18">
        <v>3820851.05</v>
      </c>
      <c r="J159" s="18">
        <v>4472673.5199999996</v>
      </c>
      <c r="K159" s="18">
        <v>13018.31</v>
      </c>
      <c r="L159" s="18">
        <v>218787.84</v>
      </c>
      <c r="M159" s="19">
        <f t="shared" si="7"/>
        <v>8525330.7199999988</v>
      </c>
      <c r="N159" s="20">
        <f t="shared" si="8"/>
        <v>8.3759048131599859E-2</v>
      </c>
    </row>
    <row r="160" spans="1:14" ht="15.6" customHeight="1">
      <c r="A160" s="17" t="s">
        <v>156</v>
      </c>
      <c r="B160" s="28" t="s">
        <v>17</v>
      </c>
      <c r="C160" s="18">
        <v>1548236.19</v>
      </c>
      <c r="D160" s="18">
        <v>1859085.65</v>
      </c>
      <c r="E160" s="18">
        <v>3395844.97</v>
      </c>
      <c r="F160" s="18">
        <v>1412675.52</v>
      </c>
      <c r="G160" s="18">
        <v>46860.01</v>
      </c>
      <c r="H160" s="19">
        <f t="shared" si="6"/>
        <v>8262702.3399999999</v>
      </c>
      <c r="I160" s="18">
        <v>2555111.1</v>
      </c>
      <c r="J160" s="18">
        <v>2780155.96</v>
      </c>
      <c r="K160" s="18">
        <v>17237.54</v>
      </c>
      <c r="L160" s="18">
        <v>285654.7</v>
      </c>
      <c r="M160" s="19">
        <f t="shared" si="7"/>
        <v>5638159.3000000007</v>
      </c>
      <c r="N160" s="20">
        <f t="shared" si="8"/>
        <v>0.31763736995516639</v>
      </c>
    </row>
    <row r="161" spans="1:14" ht="15.6" customHeight="1">
      <c r="A161" s="17" t="s">
        <v>157</v>
      </c>
      <c r="B161" s="28" t="s">
        <v>24</v>
      </c>
      <c r="C161" s="18">
        <v>850635.31</v>
      </c>
      <c r="D161" s="18">
        <v>52669.33</v>
      </c>
      <c r="E161" s="18">
        <v>461824.02</v>
      </c>
      <c r="F161" s="18">
        <v>3578776.27</v>
      </c>
      <c r="G161" s="18">
        <v>17712.009999999998</v>
      </c>
      <c r="H161" s="19">
        <f t="shared" si="6"/>
        <v>4961616.9399999995</v>
      </c>
      <c r="I161" s="18">
        <v>2499564.23</v>
      </c>
      <c r="J161" s="18">
        <v>1252441.9099999999</v>
      </c>
      <c r="K161" s="18">
        <v>5639.19</v>
      </c>
      <c r="L161" s="18">
        <v>258560.8</v>
      </c>
      <c r="M161" s="19">
        <f t="shared" si="7"/>
        <v>4016206.1299999994</v>
      </c>
      <c r="N161" s="20">
        <f t="shared" si="8"/>
        <v>0.19054490127567167</v>
      </c>
    </row>
    <row r="162" spans="1:14" ht="15.6" customHeight="1">
      <c r="A162" s="17" t="s">
        <v>158</v>
      </c>
      <c r="B162" s="28" t="s">
        <v>23</v>
      </c>
      <c r="C162" s="18">
        <v>49250.03</v>
      </c>
      <c r="D162" s="18">
        <v>4780.68</v>
      </c>
      <c r="E162" s="18">
        <v>35211.96</v>
      </c>
      <c r="F162" s="18">
        <v>343519.33</v>
      </c>
      <c r="G162" s="18">
        <v>12500</v>
      </c>
      <c r="H162" s="19">
        <f t="shared" si="6"/>
        <v>445262</v>
      </c>
      <c r="I162" s="18">
        <v>285174.18</v>
      </c>
      <c r="J162" s="18">
        <v>198150.63</v>
      </c>
      <c r="K162" s="18">
        <v>645.71</v>
      </c>
      <c r="L162" s="18">
        <v>19603.53</v>
      </c>
      <c r="M162" s="19">
        <f t="shared" si="7"/>
        <v>503574.05000000005</v>
      </c>
      <c r="N162" s="20">
        <f t="shared" si="8"/>
        <v>-0.13096120935539085</v>
      </c>
    </row>
    <row r="163" spans="1:14" ht="15.6" customHeight="1">
      <c r="A163" s="17" t="s">
        <v>159</v>
      </c>
      <c r="B163" s="28" t="s">
        <v>27</v>
      </c>
      <c r="C163" s="18">
        <v>104202.64</v>
      </c>
      <c r="D163" s="18">
        <v>6595.89</v>
      </c>
      <c r="E163" s="18">
        <v>19945.86</v>
      </c>
      <c r="F163" s="18">
        <v>369206.18</v>
      </c>
      <c r="G163" s="18">
        <v>20473.75</v>
      </c>
      <c r="H163" s="19">
        <f t="shared" si="6"/>
        <v>520424.32</v>
      </c>
      <c r="I163" s="18">
        <v>173332.81</v>
      </c>
      <c r="J163" s="18">
        <v>112966.55</v>
      </c>
      <c r="K163" s="18">
        <v>4690.22</v>
      </c>
      <c r="L163" s="18">
        <v>38345.760000000002</v>
      </c>
      <c r="M163" s="19">
        <f t="shared" si="7"/>
        <v>329335.33999999997</v>
      </c>
      <c r="N163" s="20">
        <f t="shared" si="8"/>
        <v>0.36717918947369721</v>
      </c>
    </row>
    <row r="164" spans="1:14" ht="15.6" customHeight="1">
      <c r="A164" s="17" t="s">
        <v>160</v>
      </c>
      <c r="B164" s="28" t="s">
        <v>20</v>
      </c>
      <c r="C164" s="18">
        <v>887040.02</v>
      </c>
      <c r="D164" s="18">
        <v>20225.48</v>
      </c>
      <c r="E164" s="18">
        <v>391445.73</v>
      </c>
      <c r="F164" s="18">
        <v>2445425.7599999998</v>
      </c>
      <c r="G164" s="18">
        <v>26770.080000000002</v>
      </c>
      <c r="H164" s="19">
        <f t="shared" si="6"/>
        <v>3770907.07</v>
      </c>
      <c r="I164" s="18">
        <v>1010251.67</v>
      </c>
      <c r="J164" s="18">
        <v>2800387.25</v>
      </c>
      <c r="K164" s="18">
        <v>41083.61</v>
      </c>
      <c r="L164" s="18">
        <v>60340.1</v>
      </c>
      <c r="M164" s="19">
        <f t="shared" si="7"/>
        <v>3912062.63</v>
      </c>
      <c r="N164" s="20">
        <f t="shared" si="8"/>
        <v>-3.7432786695536374E-2</v>
      </c>
    </row>
    <row r="165" spans="1:14" ht="15.6" customHeight="1">
      <c r="A165" s="17" t="s">
        <v>161</v>
      </c>
      <c r="B165" s="28" t="s">
        <v>23</v>
      </c>
      <c r="C165" s="18">
        <v>314682.53000000003</v>
      </c>
      <c r="D165" s="18">
        <v>21555.51</v>
      </c>
      <c r="E165" s="18">
        <v>52537.56</v>
      </c>
      <c r="F165" s="18">
        <v>405637.67</v>
      </c>
      <c r="G165" s="18">
        <v>32287.7</v>
      </c>
      <c r="H165" s="19">
        <f t="shared" si="6"/>
        <v>826700.97</v>
      </c>
      <c r="I165" s="18">
        <v>400126.41</v>
      </c>
      <c r="J165" s="18">
        <v>373312.19</v>
      </c>
      <c r="K165" s="18">
        <v>3136.46</v>
      </c>
      <c r="L165" s="18">
        <v>205294.8</v>
      </c>
      <c r="M165" s="19">
        <f t="shared" si="7"/>
        <v>981869.85999999987</v>
      </c>
      <c r="N165" s="20">
        <f t="shared" si="8"/>
        <v>-0.18769651377087401</v>
      </c>
    </row>
    <row r="166" spans="1:14" ht="15.6" customHeight="1">
      <c r="A166" s="17" t="s">
        <v>162</v>
      </c>
      <c r="B166" s="28" t="s">
        <v>23</v>
      </c>
      <c r="C166" s="18">
        <v>40117.75</v>
      </c>
      <c r="D166" s="18">
        <v>3187.61</v>
      </c>
      <c r="E166" s="18">
        <v>29080.48</v>
      </c>
      <c r="F166" s="18">
        <v>279580.96000000002</v>
      </c>
      <c r="G166" s="18">
        <v>4065.07</v>
      </c>
      <c r="H166" s="19">
        <f t="shared" si="6"/>
        <v>356031.87000000005</v>
      </c>
      <c r="I166" s="18">
        <v>166797.4</v>
      </c>
      <c r="J166" s="18">
        <v>154830.48000000001</v>
      </c>
      <c r="K166" s="18">
        <v>789.2</v>
      </c>
      <c r="L166" s="18">
        <v>10120.52</v>
      </c>
      <c r="M166" s="19">
        <f t="shared" si="7"/>
        <v>332537.60000000003</v>
      </c>
      <c r="N166" s="20">
        <f t="shared" si="8"/>
        <v>6.5989232930186881E-2</v>
      </c>
    </row>
    <row r="167" spans="1:14" ht="15.6" customHeight="1">
      <c r="A167" s="17" t="s">
        <v>163</v>
      </c>
      <c r="B167" s="28" t="s">
        <v>34</v>
      </c>
      <c r="C167" s="18">
        <v>242978.32</v>
      </c>
      <c r="D167" s="18">
        <v>3269.6</v>
      </c>
      <c r="E167" s="18">
        <v>71908.570000000007</v>
      </c>
      <c r="F167" s="18">
        <v>544758.14</v>
      </c>
      <c r="G167" s="18">
        <v>42455.59</v>
      </c>
      <c r="H167" s="19">
        <f t="shared" si="6"/>
        <v>905370.22</v>
      </c>
      <c r="I167" s="18">
        <v>307369.8</v>
      </c>
      <c r="J167" s="18">
        <v>401133.4</v>
      </c>
      <c r="K167" s="18">
        <v>33.630000000000003</v>
      </c>
      <c r="L167" s="18">
        <v>34328.57</v>
      </c>
      <c r="M167" s="19">
        <f t="shared" si="7"/>
        <v>742865.39999999991</v>
      </c>
      <c r="N167" s="20">
        <f t="shared" si="8"/>
        <v>0.17948991076821597</v>
      </c>
    </row>
    <row r="168" spans="1:14" ht="15.6" customHeight="1">
      <c r="A168" s="17" t="s">
        <v>164</v>
      </c>
      <c r="B168" s="28" t="s">
        <v>20</v>
      </c>
      <c r="C168" s="18">
        <v>712300.06</v>
      </c>
      <c r="D168" s="18">
        <v>0</v>
      </c>
      <c r="E168" s="18">
        <v>337907.41</v>
      </c>
      <c r="F168" s="18">
        <v>1498364.44</v>
      </c>
      <c r="G168" s="18">
        <v>24380.83</v>
      </c>
      <c r="H168" s="19">
        <f t="shared" si="6"/>
        <v>2572952.7400000002</v>
      </c>
      <c r="I168" s="18">
        <v>1061794.96</v>
      </c>
      <c r="J168" s="18">
        <v>1072911.42</v>
      </c>
      <c r="K168" s="18">
        <v>1221.25</v>
      </c>
      <c r="L168" s="18">
        <v>543654.91</v>
      </c>
      <c r="M168" s="19">
        <f t="shared" si="7"/>
        <v>2679582.54</v>
      </c>
      <c r="N168" s="20">
        <f t="shared" si="8"/>
        <v>-4.1442580091851901E-2</v>
      </c>
    </row>
    <row r="169" spans="1:14" ht="15.6" customHeight="1">
      <c r="A169" s="17" t="s">
        <v>165</v>
      </c>
      <c r="B169" s="28" t="s">
        <v>34</v>
      </c>
      <c r="C169" s="18">
        <v>338453.46</v>
      </c>
      <c r="D169" s="18">
        <v>4708.71</v>
      </c>
      <c r="E169" s="18">
        <v>318904.40000000002</v>
      </c>
      <c r="F169" s="18">
        <v>729062.17</v>
      </c>
      <c r="G169" s="18">
        <v>16237.72</v>
      </c>
      <c r="H169" s="19">
        <f t="shared" si="6"/>
        <v>1407366.4600000002</v>
      </c>
      <c r="I169" s="18">
        <v>561714.34</v>
      </c>
      <c r="J169" s="18">
        <v>1024427.26</v>
      </c>
      <c r="K169" s="18">
        <v>4928.2</v>
      </c>
      <c r="L169" s="18">
        <v>36778.839999999997</v>
      </c>
      <c r="M169" s="19">
        <f t="shared" si="7"/>
        <v>1627848.6400000001</v>
      </c>
      <c r="N169" s="20">
        <f t="shared" si="8"/>
        <v>-0.15666294903745248</v>
      </c>
    </row>
    <row r="170" spans="1:14" ht="15.6" customHeight="1">
      <c r="A170" s="17" t="s">
        <v>166</v>
      </c>
      <c r="B170" s="28" t="s">
        <v>20</v>
      </c>
      <c r="C170" s="18">
        <v>624460.09</v>
      </c>
      <c r="D170" s="18">
        <v>58904.93</v>
      </c>
      <c r="E170" s="18">
        <v>123412.88</v>
      </c>
      <c r="F170" s="18">
        <v>1292248.05</v>
      </c>
      <c r="G170" s="18">
        <v>19265.830000000002</v>
      </c>
      <c r="H170" s="19">
        <f t="shared" si="6"/>
        <v>2118291.7800000003</v>
      </c>
      <c r="I170" s="18">
        <v>909266</v>
      </c>
      <c r="J170" s="18">
        <v>683761.11</v>
      </c>
      <c r="K170" s="18">
        <v>0</v>
      </c>
      <c r="L170" s="18">
        <v>18850.419999999998</v>
      </c>
      <c r="M170" s="19">
        <f t="shared" si="7"/>
        <v>1611877.5299999998</v>
      </c>
      <c r="N170" s="20">
        <f t="shared" si="8"/>
        <v>0.2390672780687467</v>
      </c>
    </row>
    <row r="171" spans="1:14" ht="15.6" customHeight="1">
      <c r="A171" s="17" t="s">
        <v>167</v>
      </c>
      <c r="B171" s="28" t="s">
        <v>20</v>
      </c>
      <c r="C171" s="18">
        <v>3853583.48</v>
      </c>
      <c r="D171" s="18">
        <v>89725.440000000002</v>
      </c>
      <c r="E171" s="18">
        <v>1075369.74</v>
      </c>
      <c r="F171" s="18">
        <v>9555328.7699999996</v>
      </c>
      <c r="G171" s="18">
        <v>62133.49</v>
      </c>
      <c r="H171" s="19">
        <f t="shared" si="6"/>
        <v>14636140.92</v>
      </c>
      <c r="I171" s="18">
        <v>5855883.2000000002</v>
      </c>
      <c r="J171" s="18">
        <v>7677795.7699999996</v>
      </c>
      <c r="K171" s="18">
        <v>72246.720000000001</v>
      </c>
      <c r="L171" s="18">
        <v>257896.25</v>
      </c>
      <c r="M171" s="19">
        <f t="shared" si="7"/>
        <v>13863821.939999999</v>
      </c>
      <c r="N171" s="20">
        <f t="shared" si="8"/>
        <v>5.2767938230537374E-2</v>
      </c>
    </row>
    <row r="172" spans="1:14" ht="15.6" customHeight="1">
      <c r="A172" s="17" t="s">
        <v>168</v>
      </c>
      <c r="B172" s="28" t="s">
        <v>24</v>
      </c>
      <c r="C172" s="18">
        <v>11239664.369999999</v>
      </c>
      <c r="D172" s="18">
        <v>9037783.1300000008</v>
      </c>
      <c r="E172" s="18">
        <v>19603329.809999999</v>
      </c>
      <c r="F172" s="18">
        <v>15505609.59</v>
      </c>
      <c r="G172" s="18">
        <v>225616.41</v>
      </c>
      <c r="H172" s="19">
        <f t="shared" si="6"/>
        <v>55612003.310000002</v>
      </c>
      <c r="I172" s="18">
        <v>13831688.029999999</v>
      </c>
      <c r="J172" s="18">
        <v>7304648.0899999999</v>
      </c>
      <c r="K172" s="18">
        <v>33170.14</v>
      </c>
      <c r="L172" s="18">
        <v>12057862.01</v>
      </c>
      <c r="M172" s="19">
        <f t="shared" si="7"/>
        <v>33227368.269999996</v>
      </c>
      <c r="N172" s="20">
        <f t="shared" si="8"/>
        <v>0.40251445205490127</v>
      </c>
    </row>
    <row r="173" spans="1:14" ht="15.6" customHeight="1">
      <c r="A173" s="17" t="s">
        <v>169</v>
      </c>
      <c r="B173" s="28" t="s">
        <v>34</v>
      </c>
      <c r="C173" s="18">
        <v>4215082.88</v>
      </c>
      <c r="D173" s="18">
        <v>144110.07</v>
      </c>
      <c r="E173" s="18">
        <v>2874674.51</v>
      </c>
      <c r="F173" s="18">
        <v>10283982.619999999</v>
      </c>
      <c r="G173" s="18">
        <v>27029.42</v>
      </c>
      <c r="H173" s="19">
        <f t="shared" si="6"/>
        <v>17544879.5</v>
      </c>
      <c r="I173" s="18">
        <v>8474902.1699999999</v>
      </c>
      <c r="J173" s="18">
        <v>3947041.2</v>
      </c>
      <c r="K173" s="18">
        <v>170579.75</v>
      </c>
      <c r="L173" s="18">
        <v>934563.4</v>
      </c>
      <c r="M173" s="19">
        <f t="shared" si="7"/>
        <v>13527086.520000001</v>
      </c>
      <c r="N173" s="20">
        <f t="shared" si="8"/>
        <v>0.22900088769489688</v>
      </c>
    </row>
    <row r="174" spans="1:14" ht="15.6" customHeight="1">
      <c r="A174" s="17" t="s">
        <v>590</v>
      </c>
      <c r="B174" s="28" t="s">
        <v>20</v>
      </c>
      <c r="C174" s="18">
        <v>1745334.76</v>
      </c>
      <c r="D174" s="18">
        <v>29437.56</v>
      </c>
      <c r="E174" s="18">
        <v>297543.46999999997</v>
      </c>
      <c r="F174" s="18">
        <v>3014240.53</v>
      </c>
      <c r="G174" s="18">
        <v>111559.66</v>
      </c>
      <c r="H174" s="19">
        <f t="shared" si="6"/>
        <v>5198115.9800000004</v>
      </c>
      <c r="I174" s="18">
        <v>2567123.08</v>
      </c>
      <c r="J174" s="18">
        <v>2804248.61</v>
      </c>
      <c r="K174" s="18">
        <v>19974.740000000002</v>
      </c>
      <c r="L174" s="18">
        <v>252568.6</v>
      </c>
      <c r="M174" s="19">
        <f t="shared" si="7"/>
        <v>5643915.0299999993</v>
      </c>
      <c r="N174" s="20">
        <f t="shared" si="8"/>
        <v>-8.5761658977066307E-2</v>
      </c>
    </row>
    <row r="175" spans="1:14" ht="15.6" customHeight="1">
      <c r="A175" s="17" t="s">
        <v>170</v>
      </c>
      <c r="B175" s="28" t="s">
        <v>29</v>
      </c>
      <c r="C175" s="18">
        <v>255875.7</v>
      </c>
      <c r="D175" s="18">
        <v>33669.85</v>
      </c>
      <c r="E175" s="18">
        <v>64105.9</v>
      </c>
      <c r="F175" s="18">
        <v>695193.1</v>
      </c>
      <c r="G175" s="18">
        <v>1105</v>
      </c>
      <c r="H175" s="19">
        <f t="shared" si="6"/>
        <v>1049949.55</v>
      </c>
      <c r="I175" s="18">
        <v>313818.25</v>
      </c>
      <c r="J175" s="18">
        <v>388763.77</v>
      </c>
      <c r="K175" s="18">
        <v>1608.37</v>
      </c>
      <c r="L175" s="18">
        <v>37021.71</v>
      </c>
      <c r="M175" s="19">
        <f t="shared" si="7"/>
        <v>741212.1</v>
      </c>
      <c r="N175" s="20">
        <f t="shared" si="8"/>
        <v>0.29404979505920076</v>
      </c>
    </row>
    <row r="176" spans="1:14" ht="15.6" customHeight="1">
      <c r="A176" s="17" t="s">
        <v>171</v>
      </c>
      <c r="B176" s="28" t="s">
        <v>24</v>
      </c>
      <c r="C176" s="18">
        <v>778495.65</v>
      </c>
      <c r="D176" s="18">
        <v>5130.21</v>
      </c>
      <c r="E176" s="18">
        <v>334492.98</v>
      </c>
      <c r="F176" s="18">
        <v>1716368.67</v>
      </c>
      <c r="G176" s="18">
        <v>1752.86</v>
      </c>
      <c r="H176" s="19">
        <f t="shared" si="6"/>
        <v>2836240.3699999996</v>
      </c>
      <c r="I176" s="18">
        <v>2302982.98</v>
      </c>
      <c r="J176" s="18">
        <v>680054.63</v>
      </c>
      <c r="K176" s="18">
        <v>23273.5</v>
      </c>
      <c r="L176" s="18">
        <v>58790.63</v>
      </c>
      <c r="M176" s="19">
        <f t="shared" si="7"/>
        <v>3065101.7399999998</v>
      </c>
      <c r="N176" s="20">
        <f t="shared" si="8"/>
        <v>-8.069181033482016E-2</v>
      </c>
    </row>
    <row r="177" spans="1:14" ht="15.6" customHeight="1">
      <c r="A177" s="17" t="s">
        <v>172</v>
      </c>
      <c r="B177" s="28" t="s">
        <v>29</v>
      </c>
      <c r="C177" s="18">
        <v>54467.76</v>
      </c>
      <c r="D177" s="18">
        <v>9002.3700000000008</v>
      </c>
      <c r="E177" s="18">
        <v>52558.94</v>
      </c>
      <c r="F177" s="18">
        <v>543967.84</v>
      </c>
      <c r="G177" s="18">
        <v>27650.85</v>
      </c>
      <c r="H177" s="19">
        <f t="shared" si="6"/>
        <v>687647.75999999989</v>
      </c>
      <c r="I177" s="18">
        <v>217535.01</v>
      </c>
      <c r="J177" s="18">
        <v>277847.26</v>
      </c>
      <c r="K177" s="18">
        <v>0</v>
      </c>
      <c r="L177" s="18">
        <v>8587.6299999999992</v>
      </c>
      <c r="M177" s="19">
        <f t="shared" si="7"/>
        <v>503969.9</v>
      </c>
      <c r="N177" s="20">
        <f t="shared" si="8"/>
        <v>0.26711038802773079</v>
      </c>
    </row>
    <row r="178" spans="1:14" ht="15.6" customHeight="1">
      <c r="A178" s="17" t="s">
        <v>173</v>
      </c>
      <c r="B178" s="28" t="s">
        <v>29</v>
      </c>
      <c r="C178" s="18">
        <v>6865125.7800000003</v>
      </c>
      <c r="D178" s="18">
        <v>451433.1</v>
      </c>
      <c r="E178" s="18">
        <v>2945517.87</v>
      </c>
      <c r="F178" s="18">
        <v>13000943.18</v>
      </c>
      <c r="G178" s="18">
        <v>189769.97</v>
      </c>
      <c r="H178" s="19">
        <f t="shared" si="6"/>
        <v>23452789.899999999</v>
      </c>
      <c r="I178" s="18">
        <v>8337510.1600000001</v>
      </c>
      <c r="J178" s="18">
        <v>9533475.4800000004</v>
      </c>
      <c r="K178" s="18">
        <v>215503.87</v>
      </c>
      <c r="L178" s="18">
        <v>2220405.5699999998</v>
      </c>
      <c r="M178" s="19">
        <f t="shared" si="7"/>
        <v>20306895.080000002</v>
      </c>
      <c r="N178" s="20">
        <f t="shared" si="8"/>
        <v>0.13413733860294363</v>
      </c>
    </row>
    <row r="179" spans="1:14" ht="15.6" customHeight="1">
      <c r="A179" s="17" t="s">
        <v>174</v>
      </c>
      <c r="B179" s="28" t="s">
        <v>29</v>
      </c>
      <c r="C179" s="18">
        <v>1504024.09</v>
      </c>
      <c r="D179" s="18">
        <v>55176.08</v>
      </c>
      <c r="E179" s="18">
        <v>481718.42</v>
      </c>
      <c r="F179" s="18">
        <v>1779183.05</v>
      </c>
      <c r="G179" s="18">
        <v>10559.54</v>
      </c>
      <c r="H179" s="19">
        <f t="shared" si="6"/>
        <v>3830661.18</v>
      </c>
      <c r="I179" s="18">
        <v>1299546.6499999999</v>
      </c>
      <c r="J179" s="18">
        <v>1814280.83</v>
      </c>
      <c r="K179" s="18">
        <v>0</v>
      </c>
      <c r="L179" s="18">
        <v>363653.43</v>
      </c>
      <c r="M179" s="19">
        <f t="shared" si="7"/>
        <v>3477480.91</v>
      </c>
      <c r="N179" s="20">
        <f t="shared" si="8"/>
        <v>9.2198253357400825E-2</v>
      </c>
    </row>
    <row r="180" spans="1:14" ht="15.6" customHeight="1">
      <c r="A180" s="17" t="s">
        <v>175</v>
      </c>
      <c r="B180" s="28" t="s">
        <v>29</v>
      </c>
      <c r="C180" s="18">
        <v>1098138.24</v>
      </c>
      <c r="D180" s="18">
        <v>35499.89</v>
      </c>
      <c r="E180" s="18">
        <v>312270.46000000002</v>
      </c>
      <c r="F180" s="18">
        <v>1408533.91</v>
      </c>
      <c r="G180" s="18">
        <v>36780.269999999997</v>
      </c>
      <c r="H180" s="19">
        <f t="shared" si="6"/>
        <v>2891222.77</v>
      </c>
      <c r="I180" s="18">
        <v>1243077.82</v>
      </c>
      <c r="J180" s="18">
        <v>1171463.69</v>
      </c>
      <c r="K180" s="18">
        <v>27570.87</v>
      </c>
      <c r="L180" s="18">
        <v>165518.32999999999</v>
      </c>
      <c r="M180" s="19">
        <f t="shared" si="7"/>
        <v>2607630.71</v>
      </c>
      <c r="N180" s="20">
        <f t="shared" si="8"/>
        <v>9.8087239400096476E-2</v>
      </c>
    </row>
    <row r="181" spans="1:14" ht="15.6" customHeight="1">
      <c r="A181" s="17" t="s">
        <v>591</v>
      </c>
      <c r="B181" s="28" t="s">
        <v>29</v>
      </c>
      <c r="C181" s="18">
        <v>8453067.1400000006</v>
      </c>
      <c r="D181" s="18">
        <v>2546689.7799999998</v>
      </c>
      <c r="E181" s="18">
        <v>5616114.0700000003</v>
      </c>
      <c r="F181" s="18">
        <v>3591205.14</v>
      </c>
      <c r="G181" s="18">
        <v>369468.89</v>
      </c>
      <c r="H181" s="19">
        <f t="shared" si="6"/>
        <v>20576545.02</v>
      </c>
      <c r="I181" s="18">
        <v>7229403.2300000004</v>
      </c>
      <c r="J181" s="18">
        <v>7851537.9299999997</v>
      </c>
      <c r="K181" s="18">
        <v>34630.31</v>
      </c>
      <c r="L181" s="18">
        <v>523619.63</v>
      </c>
      <c r="M181" s="19">
        <f t="shared" si="7"/>
        <v>15639191.100000001</v>
      </c>
      <c r="N181" s="20">
        <f t="shared" si="8"/>
        <v>0.23995058039145961</v>
      </c>
    </row>
    <row r="182" spans="1:14" ht="15.6" customHeight="1">
      <c r="A182" s="17" t="s">
        <v>176</v>
      </c>
      <c r="B182" s="28" t="s">
        <v>24</v>
      </c>
      <c r="C182" s="18">
        <v>1647380.28</v>
      </c>
      <c r="D182" s="18">
        <v>15113.79</v>
      </c>
      <c r="E182" s="18">
        <v>835174.06</v>
      </c>
      <c r="F182" s="18">
        <v>4696702.84</v>
      </c>
      <c r="G182" s="18">
        <v>42935.83</v>
      </c>
      <c r="H182" s="19">
        <f t="shared" si="6"/>
        <v>7237306.7999999998</v>
      </c>
      <c r="I182" s="18">
        <v>4102231.64</v>
      </c>
      <c r="J182" s="18">
        <v>1617727.42</v>
      </c>
      <c r="K182" s="18">
        <v>31349.4</v>
      </c>
      <c r="L182" s="18">
        <v>381376.86</v>
      </c>
      <c r="M182" s="19">
        <f t="shared" si="7"/>
        <v>6132685.3200000012</v>
      </c>
      <c r="N182" s="20">
        <f t="shared" si="8"/>
        <v>0.15262880385283634</v>
      </c>
    </row>
    <row r="183" spans="1:14" ht="15.6" customHeight="1">
      <c r="A183" s="17" t="s">
        <v>177</v>
      </c>
      <c r="B183" s="28" t="s">
        <v>27</v>
      </c>
      <c r="C183" s="18">
        <v>63194.05</v>
      </c>
      <c r="D183" s="18">
        <v>3695.35</v>
      </c>
      <c r="E183" s="18">
        <v>12122.03</v>
      </c>
      <c r="F183" s="18">
        <v>313553.08</v>
      </c>
      <c r="G183" s="18">
        <v>6586.56</v>
      </c>
      <c r="H183" s="19">
        <f t="shared" si="6"/>
        <v>399151.07</v>
      </c>
      <c r="I183" s="18">
        <v>199666.52</v>
      </c>
      <c r="J183" s="18">
        <v>234340.68</v>
      </c>
      <c r="K183" s="18">
        <v>1651.94</v>
      </c>
      <c r="L183" s="18">
        <v>9544.3799999999992</v>
      </c>
      <c r="M183" s="19">
        <f t="shared" si="7"/>
        <v>445203.51999999996</v>
      </c>
      <c r="N183" s="20">
        <f t="shared" si="8"/>
        <v>-0.11537599034871672</v>
      </c>
    </row>
    <row r="184" spans="1:14" ht="15.6" customHeight="1">
      <c r="A184" s="17" t="s">
        <v>592</v>
      </c>
      <c r="B184" s="28" t="s">
        <v>23</v>
      </c>
      <c r="C184" s="18">
        <v>61807.23</v>
      </c>
      <c r="D184" s="18">
        <v>450.73</v>
      </c>
      <c r="E184" s="18">
        <v>2156.75</v>
      </c>
      <c r="F184" s="18">
        <v>345806.53</v>
      </c>
      <c r="G184" s="18">
        <v>6525</v>
      </c>
      <c r="H184" s="19">
        <f t="shared" si="6"/>
        <v>416746.24000000005</v>
      </c>
      <c r="I184" s="18">
        <v>172660.35</v>
      </c>
      <c r="J184" s="18">
        <v>153631.01999999999</v>
      </c>
      <c r="K184" s="18">
        <v>1044.03</v>
      </c>
      <c r="L184" s="18">
        <v>13685.97</v>
      </c>
      <c r="M184" s="19">
        <f t="shared" si="7"/>
        <v>341021.37</v>
      </c>
      <c r="N184" s="20">
        <f t="shared" si="8"/>
        <v>0.18170498670845847</v>
      </c>
    </row>
    <row r="185" spans="1:14" ht="15.6" customHeight="1">
      <c r="A185" s="17" t="s">
        <v>178</v>
      </c>
      <c r="B185" s="28" t="s">
        <v>34</v>
      </c>
      <c r="C185" s="18">
        <v>1446215.36</v>
      </c>
      <c r="D185" s="18">
        <v>24380.25</v>
      </c>
      <c r="E185" s="18">
        <v>1176491.8600000001</v>
      </c>
      <c r="F185" s="18">
        <v>1704092.39</v>
      </c>
      <c r="G185" s="18">
        <v>21145.07</v>
      </c>
      <c r="H185" s="19">
        <f t="shared" si="6"/>
        <v>4372324.9300000006</v>
      </c>
      <c r="I185" s="18">
        <v>1316534.6100000001</v>
      </c>
      <c r="J185" s="18">
        <v>1877954.9</v>
      </c>
      <c r="K185" s="18">
        <v>9723.36</v>
      </c>
      <c r="L185" s="18">
        <v>34826.22</v>
      </c>
      <c r="M185" s="19">
        <f t="shared" si="7"/>
        <v>3239039.09</v>
      </c>
      <c r="N185" s="20">
        <f t="shared" si="8"/>
        <v>0.25919524695526247</v>
      </c>
    </row>
    <row r="186" spans="1:14" ht="15.6" customHeight="1">
      <c r="A186" s="17" t="s">
        <v>593</v>
      </c>
      <c r="B186" s="28" t="s">
        <v>40</v>
      </c>
      <c r="C186" s="18">
        <v>915816.95999999996</v>
      </c>
      <c r="D186" s="18">
        <v>41510.379999999997</v>
      </c>
      <c r="E186" s="18">
        <v>134598.49</v>
      </c>
      <c r="F186" s="18">
        <v>1512881.57</v>
      </c>
      <c r="G186" s="18">
        <v>89763.81</v>
      </c>
      <c r="H186" s="19">
        <f t="shared" si="6"/>
        <v>2694571.2100000004</v>
      </c>
      <c r="I186" s="18">
        <v>1657334.35</v>
      </c>
      <c r="J186" s="18">
        <v>1361367.9</v>
      </c>
      <c r="K186" s="18">
        <v>4353.83</v>
      </c>
      <c r="L186" s="18">
        <v>72804.28</v>
      </c>
      <c r="M186" s="19">
        <f t="shared" si="7"/>
        <v>3095860.36</v>
      </c>
      <c r="N186" s="20">
        <f t="shared" si="8"/>
        <v>-0.14892504919177824</v>
      </c>
    </row>
    <row r="187" spans="1:14" ht="15.6" customHeight="1">
      <c r="A187" s="17" t="s">
        <v>179</v>
      </c>
      <c r="B187" s="28" t="s">
        <v>24</v>
      </c>
      <c r="C187" s="18">
        <v>1993647.96</v>
      </c>
      <c r="D187" s="18">
        <v>58210.43</v>
      </c>
      <c r="E187" s="18">
        <v>772021.99</v>
      </c>
      <c r="F187" s="18">
        <v>4003594.98</v>
      </c>
      <c r="G187" s="18">
        <v>45090.02</v>
      </c>
      <c r="H187" s="19">
        <f t="shared" si="6"/>
        <v>6872565.379999999</v>
      </c>
      <c r="I187" s="18">
        <v>3957071.85</v>
      </c>
      <c r="J187" s="18">
        <v>2195844.37</v>
      </c>
      <c r="K187" s="18">
        <v>12767.14</v>
      </c>
      <c r="L187" s="18">
        <v>905323.15</v>
      </c>
      <c r="M187" s="19">
        <f t="shared" si="7"/>
        <v>7071006.5100000007</v>
      </c>
      <c r="N187" s="20">
        <f t="shared" si="8"/>
        <v>-2.8874389551460589E-2</v>
      </c>
    </row>
    <row r="188" spans="1:14" ht="15.6" customHeight="1">
      <c r="A188" s="17" t="s">
        <v>180</v>
      </c>
      <c r="B188" s="28" t="s">
        <v>24</v>
      </c>
      <c r="C188" s="18">
        <v>716493.34</v>
      </c>
      <c r="D188" s="18">
        <v>17162.16</v>
      </c>
      <c r="E188" s="18">
        <v>197981.26</v>
      </c>
      <c r="F188" s="18">
        <v>1411528.5</v>
      </c>
      <c r="G188" s="18">
        <v>0</v>
      </c>
      <c r="H188" s="19">
        <f t="shared" si="6"/>
        <v>2343165.2599999998</v>
      </c>
      <c r="I188" s="18">
        <v>1340566.3500000001</v>
      </c>
      <c r="J188" s="18">
        <v>444042.32</v>
      </c>
      <c r="K188" s="18">
        <v>16636.47</v>
      </c>
      <c r="L188" s="18">
        <v>72063.28</v>
      </c>
      <c r="M188" s="19">
        <f t="shared" si="7"/>
        <v>1873308.4200000002</v>
      </c>
      <c r="N188" s="20">
        <f t="shared" si="8"/>
        <v>0.20052227984977877</v>
      </c>
    </row>
    <row r="189" spans="1:14" ht="15.6" customHeight="1">
      <c r="A189" s="17" t="s">
        <v>181</v>
      </c>
      <c r="B189" s="28" t="s">
        <v>24</v>
      </c>
      <c r="C189" s="18">
        <v>3244529.94</v>
      </c>
      <c r="D189" s="18">
        <v>162330.99</v>
      </c>
      <c r="E189" s="18">
        <v>2586501.06</v>
      </c>
      <c r="F189" s="18">
        <v>7282605.7400000002</v>
      </c>
      <c r="G189" s="18">
        <v>-3034013.13</v>
      </c>
      <c r="H189" s="19">
        <f t="shared" si="6"/>
        <v>10241954.600000001</v>
      </c>
      <c r="I189" s="18">
        <v>6685033.9000000004</v>
      </c>
      <c r="J189" s="18">
        <v>6975495.8600000003</v>
      </c>
      <c r="K189" s="18">
        <v>209611.31</v>
      </c>
      <c r="L189" s="18">
        <v>287142.43</v>
      </c>
      <c r="M189" s="19">
        <f t="shared" si="7"/>
        <v>14157283.500000002</v>
      </c>
      <c r="N189" s="20">
        <f t="shared" si="8"/>
        <v>-0.38228336805945223</v>
      </c>
    </row>
    <row r="190" spans="1:14" ht="15.6" customHeight="1">
      <c r="A190" s="17" t="s">
        <v>182</v>
      </c>
      <c r="B190" s="28" t="s">
        <v>24</v>
      </c>
      <c r="C190" s="18">
        <v>201196.84</v>
      </c>
      <c r="D190" s="18">
        <v>5688.18</v>
      </c>
      <c r="E190" s="18">
        <v>44136.03</v>
      </c>
      <c r="F190" s="18">
        <v>691023.12</v>
      </c>
      <c r="G190" s="18">
        <v>495.14</v>
      </c>
      <c r="H190" s="19">
        <f t="shared" si="6"/>
        <v>942539.30999999994</v>
      </c>
      <c r="I190" s="18">
        <v>623925.19999999995</v>
      </c>
      <c r="J190" s="18">
        <v>282381.78000000003</v>
      </c>
      <c r="K190" s="18">
        <v>920.04</v>
      </c>
      <c r="L190" s="18">
        <v>38064.54</v>
      </c>
      <c r="M190" s="19">
        <f t="shared" si="7"/>
        <v>945291.56</v>
      </c>
      <c r="N190" s="20">
        <f t="shared" si="8"/>
        <v>-2.9200373616248606E-3</v>
      </c>
    </row>
    <row r="191" spans="1:14" ht="15.6" customHeight="1">
      <c r="A191" s="17" t="s">
        <v>183</v>
      </c>
      <c r="B191" s="28" t="s">
        <v>34</v>
      </c>
      <c r="C191" s="18">
        <v>1416476.31</v>
      </c>
      <c r="D191" s="18">
        <v>16381.15</v>
      </c>
      <c r="E191" s="18">
        <v>703670.5</v>
      </c>
      <c r="F191" s="18">
        <v>2885706.18</v>
      </c>
      <c r="G191" s="18">
        <v>22267.77</v>
      </c>
      <c r="H191" s="19">
        <f t="shared" si="6"/>
        <v>5044501.91</v>
      </c>
      <c r="I191" s="18">
        <v>2015226.44</v>
      </c>
      <c r="J191" s="18">
        <v>1744931.4</v>
      </c>
      <c r="K191" s="18">
        <v>20685.169999999998</v>
      </c>
      <c r="L191" s="18">
        <v>157777.92000000001</v>
      </c>
      <c r="M191" s="19">
        <f t="shared" si="7"/>
        <v>3938620.9299999997</v>
      </c>
      <c r="N191" s="20">
        <f t="shared" si="8"/>
        <v>0.21922500966998354</v>
      </c>
    </row>
    <row r="192" spans="1:14" ht="15.6" customHeight="1">
      <c r="A192" s="17" t="s">
        <v>184</v>
      </c>
      <c r="B192" s="28" t="s">
        <v>23</v>
      </c>
      <c r="C192" s="18">
        <v>916920.62</v>
      </c>
      <c r="D192" s="18">
        <v>6316.85</v>
      </c>
      <c r="E192" s="18">
        <v>308379.62</v>
      </c>
      <c r="F192" s="18">
        <v>1846108.83</v>
      </c>
      <c r="G192" s="18">
        <v>9796.41</v>
      </c>
      <c r="H192" s="19">
        <f t="shared" si="6"/>
        <v>3087522.33</v>
      </c>
      <c r="I192" s="18">
        <v>2068232.53</v>
      </c>
      <c r="J192" s="18">
        <v>813823.55</v>
      </c>
      <c r="K192" s="18">
        <v>39349.519999999997</v>
      </c>
      <c r="L192" s="18">
        <v>80769.02</v>
      </c>
      <c r="M192" s="19">
        <f t="shared" si="7"/>
        <v>3002174.62</v>
      </c>
      <c r="N192" s="20">
        <f t="shared" si="8"/>
        <v>2.7642783072600468E-2</v>
      </c>
    </row>
    <row r="193" spans="1:14" ht="15.6" customHeight="1">
      <c r="A193" s="17" t="s">
        <v>185</v>
      </c>
      <c r="B193" s="28" t="s">
        <v>17</v>
      </c>
      <c r="C193" s="18">
        <v>40169.42</v>
      </c>
      <c r="D193" s="18">
        <v>0</v>
      </c>
      <c r="E193" s="18">
        <v>7964.25</v>
      </c>
      <c r="F193" s="18">
        <v>237337.41</v>
      </c>
      <c r="G193" s="18">
        <v>8712</v>
      </c>
      <c r="H193" s="19">
        <f t="shared" si="6"/>
        <v>294183.08</v>
      </c>
      <c r="I193" s="18">
        <v>139292.98000000001</v>
      </c>
      <c r="J193" s="18">
        <v>158817.94</v>
      </c>
      <c r="K193" s="18">
        <v>0</v>
      </c>
      <c r="L193" s="18">
        <v>13000</v>
      </c>
      <c r="M193" s="19">
        <f t="shared" si="7"/>
        <v>311110.92000000004</v>
      </c>
      <c r="N193" s="20">
        <f t="shared" si="8"/>
        <v>-5.7541854548534964E-2</v>
      </c>
    </row>
    <row r="194" spans="1:14" ht="15.6" customHeight="1">
      <c r="A194" s="17" t="s">
        <v>594</v>
      </c>
      <c r="B194" s="28" t="s">
        <v>20</v>
      </c>
      <c r="C194" s="18">
        <v>1826888.47</v>
      </c>
      <c r="D194" s="18">
        <v>49351.58</v>
      </c>
      <c r="E194" s="18">
        <v>1109578.3700000001</v>
      </c>
      <c r="F194" s="18">
        <v>4195649.8600000003</v>
      </c>
      <c r="G194" s="18">
        <v>20583</v>
      </c>
      <c r="H194" s="19">
        <f t="shared" si="6"/>
        <v>7202051.2800000003</v>
      </c>
      <c r="I194" s="18">
        <v>3226529.73</v>
      </c>
      <c r="J194" s="18">
        <v>3493182.26</v>
      </c>
      <c r="K194" s="18">
        <v>22568.639999999999</v>
      </c>
      <c r="L194" s="18">
        <v>207776.56</v>
      </c>
      <c r="M194" s="19">
        <f t="shared" si="7"/>
        <v>6950057.1899999995</v>
      </c>
      <c r="N194" s="20">
        <f t="shared" si="8"/>
        <v>3.4989210740526799E-2</v>
      </c>
    </row>
    <row r="195" spans="1:14" ht="15.6" customHeight="1">
      <c r="A195" s="17" t="s">
        <v>186</v>
      </c>
      <c r="B195" s="28" t="s">
        <v>34</v>
      </c>
      <c r="C195" s="18">
        <v>289521.28000000003</v>
      </c>
      <c r="D195" s="18">
        <v>9926.36</v>
      </c>
      <c r="E195" s="18">
        <v>143292.53</v>
      </c>
      <c r="F195" s="18">
        <v>489104.48</v>
      </c>
      <c r="G195" s="18">
        <v>32321.06</v>
      </c>
      <c r="H195" s="19">
        <f t="shared" si="6"/>
        <v>964165.71000000008</v>
      </c>
      <c r="I195" s="18">
        <v>374494.44</v>
      </c>
      <c r="J195" s="18">
        <v>325420.61</v>
      </c>
      <c r="K195" s="18">
        <v>3507.42</v>
      </c>
      <c r="L195" s="18">
        <v>75254.350000000006</v>
      </c>
      <c r="M195" s="19">
        <f t="shared" si="7"/>
        <v>778676.82000000007</v>
      </c>
      <c r="N195" s="20">
        <f t="shared" si="8"/>
        <v>0.19238279071343453</v>
      </c>
    </row>
    <row r="196" spans="1:14" ht="15.6" customHeight="1">
      <c r="A196" s="17" t="s">
        <v>187</v>
      </c>
      <c r="B196" s="28" t="s">
        <v>34</v>
      </c>
      <c r="C196" s="18">
        <v>2745148.88</v>
      </c>
      <c r="D196" s="18">
        <v>86370.96</v>
      </c>
      <c r="E196" s="18">
        <v>1567148.14</v>
      </c>
      <c r="F196" s="18">
        <v>4032879.16</v>
      </c>
      <c r="G196" s="18">
        <v>38663.42</v>
      </c>
      <c r="H196" s="19">
        <f t="shared" si="6"/>
        <v>8470210.5600000005</v>
      </c>
      <c r="I196" s="18">
        <v>3675673.6</v>
      </c>
      <c r="J196" s="18">
        <v>3226000.86</v>
      </c>
      <c r="K196" s="18">
        <v>96974.91</v>
      </c>
      <c r="L196" s="18">
        <v>724042.17</v>
      </c>
      <c r="M196" s="19">
        <f t="shared" si="7"/>
        <v>7722691.54</v>
      </c>
      <c r="N196" s="20">
        <f t="shared" si="8"/>
        <v>8.8252708088522466E-2</v>
      </c>
    </row>
    <row r="197" spans="1:14" ht="15.6" customHeight="1">
      <c r="A197" s="17" t="s">
        <v>188</v>
      </c>
      <c r="B197" s="28" t="s">
        <v>23</v>
      </c>
      <c r="C197" s="18">
        <v>1358200.1</v>
      </c>
      <c r="D197" s="18">
        <v>26397.759999999998</v>
      </c>
      <c r="E197" s="18">
        <v>605762.51</v>
      </c>
      <c r="F197" s="18">
        <v>3294867.12</v>
      </c>
      <c r="G197" s="18">
        <v>6895.12</v>
      </c>
      <c r="H197" s="19">
        <f t="shared" si="6"/>
        <v>5292122.6100000003</v>
      </c>
      <c r="I197" s="18">
        <v>2401799.39</v>
      </c>
      <c r="J197" s="18">
        <v>3044134.22</v>
      </c>
      <c r="K197" s="18">
        <v>2266.19</v>
      </c>
      <c r="L197" s="18">
        <v>204729.34</v>
      </c>
      <c r="M197" s="19">
        <f t="shared" si="7"/>
        <v>5652929.1400000006</v>
      </c>
      <c r="N197" s="20">
        <f t="shared" si="8"/>
        <v>-6.8178036789665428E-2</v>
      </c>
    </row>
    <row r="198" spans="1:14" ht="15.6" customHeight="1">
      <c r="A198" s="17" t="s">
        <v>595</v>
      </c>
      <c r="B198" s="28" t="s">
        <v>27</v>
      </c>
      <c r="C198" s="18">
        <v>568021.73</v>
      </c>
      <c r="D198" s="18">
        <v>85982.2</v>
      </c>
      <c r="E198" s="18">
        <v>189497.81</v>
      </c>
      <c r="F198" s="18">
        <v>1820767.45</v>
      </c>
      <c r="G198" s="18">
        <v>57851.88</v>
      </c>
      <c r="H198" s="19">
        <f t="shared" si="6"/>
        <v>2722121.07</v>
      </c>
      <c r="I198" s="18">
        <v>1010934.06</v>
      </c>
      <c r="J198" s="18">
        <v>1326824.1599999999</v>
      </c>
      <c r="K198" s="18">
        <v>1587.5</v>
      </c>
      <c r="L198" s="18">
        <v>232909.93</v>
      </c>
      <c r="M198" s="19">
        <f t="shared" si="7"/>
        <v>2572255.65</v>
      </c>
      <c r="N198" s="20">
        <f t="shared" si="8"/>
        <v>5.5054648983705906E-2</v>
      </c>
    </row>
    <row r="199" spans="1:14" ht="15.6" customHeight="1">
      <c r="A199" s="17" t="s">
        <v>189</v>
      </c>
      <c r="B199" s="28" t="s">
        <v>23</v>
      </c>
      <c r="C199" s="18">
        <v>1900299.59</v>
      </c>
      <c r="D199" s="18">
        <v>23013.21</v>
      </c>
      <c r="E199" s="18">
        <v>554811.66</v>
      </c>
      <c r="F199" s="18">
        <v>2820603.96</v>
      </c>
      <c r="G199" s="18">
        <v>8357.74</v>
      </c>
      <c r="H199" s="19">
        <f t="shared" si="6"/>
        <v>5307086.16</v>
      </c>
      <c r="I199" s="18">
        <v>2341285.73</v>
      </c>
      <c r="J199" s="18">
        <v>2526541.2599999998</v>
      </c>
      <c r="K199" s="18">
        <v>132752.72</v>
      </c>
      <c r="L199" s="18">
        <v>166114.87</v>
      </c>
      <c r="M199" s="19">
        <f t="shared" si="7"/>
        <v>5166694.58</v>
      </c>
      <c r="N199" s="20">
        <f t="shared" si="8"/>
        <v>2.6453608584338505E-2</v>
      </c>
    </row>
    <row r="200" spans="1:14" ht="15.6" customHeight="1">
      <c r="A200" s="17" t="s">
        <v>190</v>
      </c>
      <c r="B200" s="28" t="s">
        <v>40</v>
      </c>
      <c r="C200" s="18">
        <v>39674091.840000004</v>
      </c>
      <c r="D200" s="18">
        <v>4082030.64</v>
      </c>
      <c r="E200" s="18">
        <v>9166340.3800000008</v>
      </c>
      <c r="F200" s="18">
        <v>30606525.469999999</v>
      </c>
      <c r="G200" s="18">
        <v>1983062.11</v>
      </c>
      <c r="H200" s="19">
        <f t="shared" si="6"/>
        <v>85512050.440000013</v>
      </c>
      <c r="I200" s="18">
        <v>27548789.02</v>
      </c>
      <c r="J200" s="18">
        <v>18884398.989999998</v>
      </c>
      <c r="K200" s="18">
        <v>207451.73</v>
      </c>
      <c r="L200" s="18">
        <v>26789429.949999999</v>
      </c>
      <c r="M200" s="19">
        <f t="shared" si="7"/>
        <v>73430069.689999998</v>
      </c>
      <c r="N200" s="20">
        <f t="shared" si="8"/>
        <v>0.14128980287377627</v>
      </c>
    </row>
    <row r="201" spans="1:14" ht="15.6" customHeight="1">
      <c r="A201" s="17" t="s">
        <v>191</v>
      </c>
      <c r="B201" s="28" t="s">
        <v>34</v>
      </c>
      <c r="C201" s="18">
        <v>509443.78</v>
      </c>
      <c r="D201" s="18">
        <v>32834.19</v>
      </c>
      <c r="E201" s="18">
        <v>170614.23</v>
      </c>
      <c r="F201" s="18">
        <v>691904.96</v>
      </c>
      <c r="G201" s="18">
        <v>15.44</v>
      </c>
      <c r="H201" s="19">
        <f t="shared" si="6"/>
        <v>1404812.5999999999</v>
      </c>
      <c r="I201" s="18">
        <v>476460.15</v>
      </c>
      <c r="J201" s="18">
        <v>937961</v>
      </c>
      <c r="K201" s="18">
        <v>4370.9799999999996</v>
      </c>
      <c r="L201" s="18">
        <v>49427.67</v>
      </c>
      <c r="M201" s="19">
        <f t="shared" si="7"/>
        <v>1468219.7999999998</v>
      </c>
      <c r="N201" s="20">
        <f t="shared" si="8"/>
        <v>-4.5135699950299389E-2</v>
      </c>
    </row>
    <row r="202" spans="1:14" ht="15.6" customHeight="1">
      <c r="A202" s="17" t="s">
        <v>192</v>
      </c>
      <c r="B202" s="28" t="s">
        <v>34</v>
      </c>
      <c r="C202" s="18">
        <v>468965.71</v>
      </c>
      <c r="D202" s="18">
        <v>11506.41</v>
      </c>
      <c r="E202" s="18">
        <v>365665.85</v>
      </c>
      <c r="F202" s="18">
        <v>769969.26</v>
      </c>
      <c r="G202" s="18">
        <v>956.13</v>
      </c>
      <c r="H202" s="19">
        <f t="shared" si="6"/>
        <v>1617063.3599999999</v>
      </c>
      <c r="I202" s="18">
        <v>548823.05000000005</v>
      </c>
      <c r="J202" s="18">
        <v>930450.42</v>
      </c>
      <c r="K202" s="18">
        <v>1455.38</v>
      </c>
      <c r="L202" s="18">
        <v>39207.870000000003</v>
      </c>
      <c r="M202" s="19">
        <f t="shared" si="7"/>
        <v>1519936.7200000002</v>
      </c>
      <c r="N202" s="20">
        <f t="shared" si="8"/>
        <v>6.0063595776481925E-2</v>
      </c>
    </row>
    <row r="203" spans="1:14" ht="15.6" customHeight="1">
      <c r="A203" s="17" t="s">
        <v>193</v>
      </c>
      <c r="B203" s="28" t="s">
        <v>23</v>
      </c>
      <c r="C203" s="18">
        <v>361290.68</v>
      </c>
      <c r="D203" s="18">
        <v>774982.75</v>
      </c>
      <c r="E203" s="18">
        <v>428045.67</v>
      </c>
      <c r="F203" s="18">
        <v>1000730.69</v>
      </c>
      <c r="G203" s="18">
        <v>18.149999999999999</v>
      </c>
      <c r="H203" s="19">
        <f t="shared" ref="H203:H266" si="9">SUM(C203:G203)</f>
        <v>2565067.94</v>
      </c>
      <c r="I203" s="18">
        <v>829229.65</v>
      </c>
      <c r="J203" s="18">
        <v>416664.3</v>
      </c>
      <c r="K203" s="18">
        <v>774.46</v>
      </c>
      <c r="L203" s="18">
        <v>49289.35</v>
      </c>
      <c r="M203" s="19">
        <f t="shared" ref="M203:M266" si="10">SUM(I203:L203)</f>
        <v>1295957.76</v>
      </c>
      <c r="N203" s="20">
        <f t="shared" ref="N203:N266" si="11">(H203-M203)/H203</f>
        <v>0.49476669222258496</v>
      </c>
    </row>
    <row r="204" spans="1:14" ht="15.6" customHeight="1">
      <c r="A204" s="17" t="s">
        <v>596</v>
      </c>
      <c r="B204" s="28" t="s">
        <v>40</v>
      </c>
      <c r="C204" s="18">
        <v>14282269.560000001</v>
      </c>
      <c r="D204" s="18">
        <v>819083.22</v>
      </c>
      <c r="E204" s="18">
        <v>7826138.25</v>
      </c>
      <c r="F204" s="18">
        <v>7119924.5999999996</v>
      </c>
      <c r="G204" s="18">
        <v>209796.17</v>
      </c>
      <c r="H204" s="19">
        <f t="shared" si="9"/>
        <v>30257211.800000004</v>
      </c>
      <c r="I204" s="18">
        <v>13080585.060000001</v>
      </c>
      <c r="J204" s="18">
        <v>7797726.1900000004</v>
      </c>
      <c r="K204" s="18">
        <v>489019.6</v>
      </c>
      <c r="L204" s="18">
        <v>4453517.8600000003</v>
      </c>
      <c r="M204" s="19">
        <f t="shared" si="10"/>
        <v>25820848.710000001</v>
      </c>
      <c r="N204" s="20">
        <f t="shared" si="11"/>
        <v>0.14662167549754215</v>
      </c>
    </row>
    <row r="205" spans="1:14" ht="15.6" customHeight="1">
      <c r="A205" s="17" t="s">
        <v>194</v>
      </c>
      <c r="B205" s="28" t="s">
        <v>17</v>
      </c>
      <c r="C205" s="18">
        <v>542170.1</v>
      </c>
      <c r="D205" s="18">
        <v>5447.29</v>
      </c>
      <c r="E205" s="18">
        <v>136959.47</v>
      </c>
      <c r="F205" s="18">
        <v>685400.14</v>
      </c>
      <c r="G205" s="18">
        <v>5333.88</v>
      </c>
      <c r="H205" s="19">
        <f t="shared" si="9"/>
        <v>1375310.88</v>
      </c>
      <c r="I205" s="18">
        <v>556728.80000000005</v>
      </c>
      <c r="J205" s="18">
        <v>630684.23</v>
      </c>
      <c r="K205" s="18">
        <v>10602.84</v>
      </c>
      <c r="L205" s="18">
        <v>41619.339999999997</v>
      </c>
      <c r="M205" s="19">
        <f t="shared" si="10"/>
        <v>1239635.2100000002</v>
      </c>
      <c r="N205" s="20">
        <f t="shared" si="11"/>
        <v>9.8650910112773701E-2</v>
      </c>
    </row>
    <row r="206" spans="1:14" ht="15.6" customHeight="1">
      <c r="A206" s="17" t="s">
        <v>195</v>
      </c>
      <c r="B206" s="28" t="s">
        <v>27</v>
      </c>
      <c r="C206" s="18">
        <v>653428.88</v>
      </c>
      <c r="D206" s="18">
        <v>1088881.99</v>
      </c>
      <c r="E206" s="18">
        <v>2038573.02</v>
      </c>
      <c r="F206" s="18">
        <v>1330072.8</v>
      </c>
      <c r="G206" s="18">
        <v>4907.6099999999997</v>
      </c>
      <c r="H206" s="19">
        <f t="shared" si="9"/>
        <v>5115864.3000000007</v>
      </c>
      <c r="I206" s="18">
        <v>1023260.2</v>
      </c>
      <c r="J206" s="18">
        <v>1137282.1399999999</v>
      </c>
      <c r="K206" s="18">
        <v>2102.39</v>
      </c>
      <c r="L206" s="18">
        <v>92321.41</v>
      </c>
      <c r="M206" s="19">
        <f t="shared" si="10"/>
        <v>2254966.14</v>
      </c>
      <c r="N206" s="20">
        <f t="shared" si="11"/>
        <v>0.55922088472909659</v>
      </c>
    </row>
    <row r="207" spans="1:14" ht="15.6" customHeight="1">
      <c r="A207" s="17" t="s">
        <v>196</v>
      </c>
      <c r="B207" s="28" t="s">
        <v>23</v>
      </c>
      <c r="C207" s="18">
        <v>3399412.44</v>
      </c>
      <c r="D207" s="18">
        <v>373394.1</v>
      </c>
      <c r="E207" s="18">
        <v>1895899.91</v>
      </c>
      <c r="F207" s="18">
        <v>5775685.8700000001</v>
      </c>
      <c r="G207" s="18">
        <v>40933.379999999997</v>
      </c>
      <c r="H207" s="19">
        <f t="shared" si="9"/>
        <v>11485325.700000001</v>
      </c>
      <c r="I207" s="18">
        <v>6033554.1399999997</v>
      </c>
      <c r="J207" s="18">
        <v>4324807.17</v>
      </c>
      <c r="K207" s="18">
        <v>71563.64</v>
      </c>
      <c r="L207" s="18">
        <v>410677.2</v>
      </c>
      <c r="M207" s="19">
        <f t="shared" si="10"/>
        <v>10840602.149999999</v>
      </c>
      <c r="N207" s="20">
        <f t="shared" si="11"/>
        <v>5.6134546537065337E-2</v>
      </c>
    </row>
    <row r="208" spans="1:14" ht="15.6" customHeight="1">
      <c r="A208" s="17" t="s">
        <v>197</v>
      </c>
      <c r="B208" s="28" t="s">
        <v>23</v>
      </c>
      <c r="C208" s="18">
        <v>828104.47</v>
      </c>
      <c r="D208" s="18">
        <v>16222.43</v>
      </c>
      <c r="E208" s="18">
        <v>324323.46999999997</v>
      </c>
      <c r="F208" s="18">
        <v>1861872.04</v>
      </c>
      <c r="G208" s="18">
        <v>14029.19</v>
      </c>
      <c r="H208" s="19">
        <f t="shared" si="9"/>
        <v>3044551.6</v>
      </c>
      <c r="I208" s="18">
        <v>1743243.86</v>
      </c>
      <c r="J208" s="18">
        <v>700212.99</v>
      </c>
      <c r="K208" s="18">
        <v>4714.54</v>
      </c>
      <c r="L208" s="18">
        <v>170123.8</v>
      </c>
      <c r="M208" s="19">
        <f t="shared" si="10"/>
        <v>2618295.19</v>
      </c>
      <c r="N208" s="20">
        <f t="shared" si="11"/>
        <v>0.14000630174899981</v>
      </c>
    </row>
    <row r="209" spans="1:14" ht="15.6" customHeight="1">
      <c r="A209" s="17" t="s">
        <v>597</v>
      </c>
      <c r="B209" s="28" t="s">
        <v>17</v>
      </c>
      <c r="C209" s="18">
        <v>50769.08</v>
      </c>
      <c r="D209" s="18">
        <v>550.94000000000005</v>
      </c>
      <c r="E209" s="18">
        <v>35395.58</v>
      </c>
      <c r="F209" s="18">
        <v>195092.23</v>
      </c>
      <c r="G209" s="18">
        <v>99712.06</v>
      </c>
      <c r="H209" s="19">
        <f t="shared" si="9"/>
        <v>381519.89</v>
      </c>
      <c r="I209" s="18">
        <v>127231.64</v>
      </c>
      <c r="J209" s="18">
        <v>174419.47</v>
      </c>
      <c r="K209" s="18">
        <v>0</v>
      </c>
      <c r="L209" s="18">
        <v>22636.55</v>
      </c>
      <c r="M209" s="19">
        <f t="shared" si="10"/>
        <v>324287.65999999997</v>
      </c>
      <c r="N209" s="20">
        <f t="shared" si="11"/>
        <v>0.15001113048129688</v>
      </c>
    </row>
    <row r="210" spans="1:14" ht="15.6" customHeight="1">
      <c r="A210" s="17" t="s">
        <v>598</v>
      </c>
      <c r="B210" s="28" t="s">
        <v>23</v>
      </c>
      <c r="C210" s="18">
        <v>185062.08</v>
      </c>
      <c r="D210" s="18">
        <v>6282.04</v>
      </c>
      <c r="E210" s="18">
        <v>125449.55</v>
      </c>
      <c r="F210" s="18">
        <v>643287.65</v>
      </c>
      <c r="G210" s="18">
        <v>86618.9</v>
      </c>
      <c r="H210" s="19">
        <f t="shared" si="9"/>
        <v>1046700.2200000001</v>
      </c>
      <c r="I210" s="18">
        <v>429056.89</v>
      </c>
      <c r="J210" s="18">
        <v>309486.34999999998</v>
      </c>
      <c r="K210" s="18">
        <v>7500</v>
      </c>
      <c r="L210" s="18">
        <v>55994.3</v>
      </c>
      <c r="M210" s="19">
        <f t="shared" si="10"/>
        <v>802037.54</v>
      </c>
      <c r="N210" s="20">
        <f t="shared" si="11"/>
        <v>0.23374665957364568</v>
      </c>
    </row>
    <row r="211" spans="1:14" ht="15.6" customHeight="1">
      <c r="A211" s="17" t="s">
        <v>198</v>
      </c>
      <c r="B211" s="28" t="s">
        <v>23</v>
      </c>
      <c r="C211" s="18">
        <v>446657.3</v>
      </c>
      <c r="D211" s="18">
        <v>7960.97</v>
      </c>
      <c r="E211" s="18">
        <v>226511.01</v>
      </c>
      <c r="F211" s="18">
        <v>1460949.65</v>
      </c>
      <c r="G211" s="18">
        <v>2612.2800000000002</v>
      </c>
      <c r="H211" s="19">
        <f t="shared" si="9"/>
        <v>2144691.2099999995</v>
      </c>
      <c r="I211" s="18">
        <v>1341848.8</v>
      </c>
      <c r="J211" s="18">
        <v>453132.03</v>
      </c>
      <c r="K211" s="18">
        <v>5359.65</v>
      </c>
      <c r="L211" s="18">
        <v>61954.1</v>
      </c>
      <c r="M211" s="19">
        <f t="shared" si="10"/>
        <v>1862294.58</v>
      </c>
      <c r="N211" s="20">
        <f t="shared" si="11"/>
        <v>0.1316723958597282</v>
      </c>
    </row>
    <row r="212" spans="1:14" ht="15.6" customHeight="1">
      <c r="A212" s="17" t="s">
        <v>199</v>
      </c>
      <c r="B212" s="28" t="s">
        <v>29</v>
      </c>
      <c r="C212" s="18">
        <v>9710643.4000000004</v>
      </c>
      <c r="D212" s="18">
        <v>293161.34999999998</v>
      </c>
      <c r="E212" s="18">
        <v>6343263.2699999996</v>
      </c>
      <c r="F212" s="18">
        <v>10940809.49</v>
      </c>
      <c r="G212" s="18">
        <v>502193.41</v>
      </c>
      <c r="H212" s="19">
        <f t="shared" si="9"/>
        <v>27790070.919999998</v>
      </c>
      <c r="I212" s="18">
        <v>12958005.02</v>
      </c>
      <c r="J212" s="18">
        <v>7555485.8600000003</v>
      </c>
      <c r="K212" s="18">
        <v>232637.71</v>
      </c>
      <c r="L212" s="18">
        <v>2329108.08</v>
      </c>
      <c r="M212" s="19">
        <f t="shared" si="10"/>
        <v>23075236.670000002</v>
      </c>
      <c r="N212" s="20">
        <f t="shared" si="11"/>
        <v>0.16965894990238464</v>
      </c>
    </row>
    <row r="213" spans="1:14" ht="15.6" customHeight="1">
      <c r="A213" s="17" t="s">
        <v>200</v>
      </c>
      <c r="B213" s="28" t="s">
        <v>29</v>
      </c>
      <c r="C213" s="18">
        <v>1313140.69</v>
      </c>
      <c r="D213" s="18">
        <v>27424.26</v>
      </c>
      <c r="E213" s="18">
        <v>472718.44</v>
      </c>
      <c r="F213" s="18">
        <v>1813315.47</v>
      </c>
      <c r="G213" s="18">
        <v>24417.05</v>
      </c>
      <c r="H213" s="19">
        <f t="shared" si="9"/>
        <v>3651015.9099999997</v>
      </c>
      <c r="I213" s="18">
        <v>1192901.8600000001</v>
      </c>
      <c r="J213" s="18">
        <v>2288167.4500000002</v>
      </c>
      <c r="K213" s="18">
        <v>22135.86</v>
      </c>
      <c r="L213" s="18">
        <v>255265.32</v>
      </c>
      <c r="M213" s="19">
        <f t="shared" si="10"/>
        <v>3758470.49</v>
      </c>
      <c r="N213" s="20">
        <f t="shared" si="11"/>
        <v>-2.9431419267630786E-2</v>
      </c>
    </row>
    <row r="214" spans="1:14" ht="15.6" customHeight="1">
      <c r="A214" s="17" t="s">
        <v>201</v>
      </c>
      <c r="B214" s="28" t="s">
        <v>23</v>
      </c>
      <c r="C214" s="18">
        <v>564477.04</v>
      </c>
      <c r="D214" s="18">
        <v>558918.14</v>
      </c>
      <c r="E214" s="18">
        <v>94866.95</v>
      </c>
      <c r="F214" s="18">
        <v>836044.95</v>
      </c>
      <c r="G214" s="18">
        <v>9448.39</v>
      </c>
      <c r="H214" s="19">
        <f t="shared" si="9"/>
        <v>2063755.47</v>
      </c>
      <c r="I214" s="18">
        <v>1057508.1299999999</v>
      </c>
      <c r="J214" s="18">
        <v>746105.51</v>
      </c>
      <c r="K214" s="18">
        <v>6577.74</v>
      </c>
      <c r="L214" s="18">
        <v>45209.81</v>
      </c>
      <c r="M214" s="19">
        <f t="shared" si="10"/>
        <v>1855401.19</v>
      </c>
      <c r="N214" s="20">
        <f t="shared" si="11"/>
        <v>0.10095880206195167</v>
      </c>
    </row>
    <row r="215" spans="1:14" ht="15.6" customHeight="1">
      <c r="A215" s="17" t="s">
        <v>202</v>
      </c>
      <c r="B215" s="28" t="s">
        <v>29</v>
      </c>
      <c r="C215" s="18">
        <v>448089.56</v>
      </c>
      <c r="D215" s="18">
        <v>3691.85</v>
      </c>
      <c r="E215" s="18">
        <v>367935.22</v>
      </c>
      <c r="F215" s="18">
        <v>1080443.33</v>
      </c>
      <c r="G215" s="18">
        <v>70324.19</v>
      </c>
      <c r="H215" s="19">
        <f t="shared" si="9"/>
        <v>1970484.15</v>
      </c>
      <c r="I215" s="18">
        <v>719711.7</v>
      </c>
      <c r="J215" s="18">
        <v>803959.13</v>
      </c>
      <c r="K215" s="18">
        <v>227.03</v>
      </c>
      <c r="L215" s="18">
        <v>45348.43</v>
      </c>
      <c r="M215" s="19">
        <f t="shared" si="10"/>
        <v>1569246.29</v>
      </c>
      <c r="N215" s="20">
        <f t="shared" si="11"/>
        <v>0.20362399768605086</v>
      </c>
    </row>
    <row r="216" spans="1:14" ht="15.6" customHeight="1">
      <c r="A216" s="17" t="s">
        <v>203</v>
      </c>
      <c r="B216" s="28" t="s">
        <v>29</v>
      </c>
      <c r="C216" s="18">
        <v>1357210.41</v>
      </c>
      <c r="D216" s="18">
        <v>39833.65</v>
      </c>
      <c r="E216" s="18">
        <v>942499.38</v>
      </c>
      <c r="F216" s="18">
        <v>1716244.4</v>
      </c>
      <c r="G216" s="18">
        <v>126580.71</v>
      </c>
      <c r="H216" s="19">
        <f t="shared" si="9"/>
        <v>4182368.55</v>
      </c>
      <c r="I216" s="18">
        <v>1392746.17</v>
      </c>
      <c r="J216" s="18">
        <v>1485564.12</v>
      </c>
      <c r="K216" s="18">
        <v>4603.53</v>
      </c>
      <c r="L216" s="18">
        <v>208366.22</v>
      </c>
      <c r="M216" s="19">
        <f t="shared" si="10"/>
        <v>3091280.04</v>
      </c>
      <c r="N216" s="20">
        <f t="shared" si="11"/>
        <v>0.26087813566788604</v>
      </c>
    </row>
    <row r="217" spans="1:14" ht="15.6" customHeight="1">
      <c r="A217" s="17" t="s">
        <v>204</v>
      </c>
      <c r="B217" s="28" t="s">
        <v>40</v>
      </c>
      <c r="C217" s="18">
        <v>11132733.08</v>
      </c>
      <c r="D217" s="18">
        <v>415002.44</v>
      </c>
      <c r="E217" s="18">
        <v>7741765.4400000004</v>
      </c>
      <c r="F217" s="18">
        <v>8616757.6500000004</v>
      </c>
      <c r="G217" s="18">
        <v>701240.76</v>
      </c>
      <c r="H217" s="19">
        <f t="shared" si="9"/>
        <v>28607499.370000001</v>
      </c>
      <c r="I217" s="18">
        <v>14495650.619999999</v>
      </c>
      <c r="J217" s="18">
        <v>11013406.189999999</v>
      </c>
      <c r="K217" s="18">
        <v>35751.11</v>
      </c>
      <c r="L217" s="18">
        <v>4358413.1900000004</v>
      </c>
      <c r="M217" s="19">
        <f t="shared" si="10"/>
        <v>29903221.109999999</v>
      </c>
      <c r="N217" s="20">
        <f t="shared" si="11"/>
        <v>-4.5293079385987534E-2</v>
      </c>
    </row>
    <row r="218" spans="1:14" ht="15.6" customHeight="1">
      <c r="A218" s="17" t="s">
        <v>205</v>
      </c>
      <c r="B218" s="28" t="s">
        <v>20</v>
      </c>
      <c r="C218" s="18">
        <v>111828.83</v>
      </c>
      <c r="D218" s="18">
        <v>10718.7</v>
      </c>
      <c r="E218" s="18">
        <v>199838.92</v>
      </c>
      <c r="F218" s="18">
        <v>888036.69</v>
      </c>
      <c r="G218" s="18">
        <v>93818.62</v>
      </c>
      <c r="H218" s="19">
        <f t="shared" si="9"/>
        <v>1304241.7599999998</v>
      </c>
      <c r="I218" s="18">
        <v>827503.32</v>
      </c>
      <c r="J218" s="18">
        <v>365242.91</v>
      </c>
      <c r="K218" s="18">
        <v>4293.1899999999996</v>
      </c>
      <c r="L218" s="18">
        <v>51756.89</v>
      </c>
      <c r="M218" s="19">
        <f t="shared" si="10"/>
        <v>1248796.3099999998</v>
      </c>
      <c r="N218" s="20">
        <f t="shared" si="11"/>
        <v>4.251163526614879E-2</v>
      </c>
    </row>
    <row r="219" spans="1:14" ht="15.6" customHeight="1">
      <c r="A219" s="17" t="s">
        <v>206</v>
      </c>
      <c r="B219" s="28" t="s">
        <v>20</v>
      </c>
      <c r="C219" s="18">
        <v>123845943.11</v>
      </c>
      <c r="D219" s="18">
        <v>17093829.579999998</v>
      </c>
      <c r="E219" s="18">
        <v>34448444.479999997</v>
      </c>
      <c r="F219" s="18">
        <v>139302338.13</v>
      </c>
      <c r="G219" s="18">
        <v>7160000.1200000001</v>
      </c>
      <c r="H219" s="19">
        <f t="shared" si="9"/>
        <v>321850555.41999996</v>
      </c>
      <c r="I219" s="18">
        <v>119383669.59999999</v>
      </c>
      <c r="J219" s="18">
        <v>87545430.870000005</v>
      </c>
      <c r="K219" s="18">
        <v>5313264.79</v>
      </c>
      <c r="L219" s="18">
        <v>76307262.290000007</v>
      </c>
      <c r="M219" s="19">
        <f t="shared" si="10"/>
        <v>288549627.55000001</v>
      </c>
      <c r="N219" s="20">
        <f t="shared" si="11"/>
        <v>0.10346705111800658</v>
      </c>
    </row>
    <row r="220" spans="1:14" ht="15.6" customHeight="1">
      <c r="A220" s="17" t="s">
        <v>207</v>
      </c>
      <c r="B220" s="28" t="s">
        <v>24</v>
      </c>
      <c r="C220" s="18">
        <v>8675823.8200000003</v>
      </c>
      <c r="D220" s="18">
        <v>158451.04999999999</v>
      </c>
      <c r="E220" s="18">
        <v>4273508.42</v>
      </c>
      <c r="F220" s="18">
        <v>15491923.890000001</v>
      </c>
      <c r="G220" s="18">
        <v>91612.49</v>
      </c>
      <c r="H220" s="19">
        <f t="shared" si="9"/>
        <v>28691319.669999998</v>
      </c>
      <c r="I220" s="18">
        <v>17224252.879999999</v>
      </c>
      <c r="J220" s="18">
        <v>9682909.5700000003</v>
      </c>
      <c r="K220" s="18">
        <v>32995.550000000003</v>
      </c>
      <c r="L220" s="18">
        <v>1268871.01</v>
      </c>
      <c r="M220" s="19">
        <f t="shared" si="10"/>
        <v>28209029.010000002</v>
      </c>
      <c r="N220" s="20">
        <f t="shared" si="11"/>
        <v>1.680963669664472E-2</v>
      </c>
    </row>
    <row r="221" spans="1:14" ht="15.6" customHeight="1">
      <c r="A221" s="17" t="s">
        <v>599</v>
      </c>
      <c r="B221" s="28" t="s">
        <v>24</v>
      </c>
      <c r="C221" s="18">
        <v>345959.72</v>
      </c>
      <c r="D221" s="18">
        <v>9640.34</v>
      </c>
      <c r="E221" s="18">
        <v>193048.33</v>
      </c>
      <c r="F221" s="18">
        <v>1162281.76</v>
      </c>
      <c r="G221" s="18">
        <v>2343.19</v>
      </c>
      <c r="H221" s="19">
        <f t="shared" si="9"/>
        <v>1713273.3399999999</v>
      </c>
      <c r="I221" s="18">
        <v>1128959.2</v>
      </c>
      <c r="J221" s="18">
        <v>339223.57</v>
      </c>
      <c r="K221" s="18">
        <v>9580.99</v>
      </c>
      <c r="L221" s="18">
        <v>6275.49</v>
      </c>
      <c r="M221" s="19">
        <f t="shared" si="10"/>
        <v>1484039.25</v>
      </c>
      <c r="N221" s="20">
        <f t="shared" si="11"/>
        <v>0.1337989009973154</v>
      </c>
    </row>
    <row r="222" spans="1:14" ht="15.6" customHeight="1">
      <c r="A222" s="17" t="s">
        <v>208</v>
      </c>
      <c r="B222" s="28" t="s">
        <v>24</v>
      </c>
      <c r="C222" s="18">
        <v>1327209.48</v>
      </c>
      <c r="D222" s="18">
        <v>20052.48</v>
      </c>
      <c r="E222" s="18">
        <v>564156.09</v>
      </c>
      <c r="F222" s="18">
        <v>2894608.22</v>
      </c>
      <c r="G222" s="18">
        <v>13352.28</v>
      </c>
      <c r="H222" s="19">
        <f t="shared" si="9"/>
        <v>4819378.55</v>
      </c>
      <c r="I222" s="18">
        <v>3486595.67</v>
      </c>
      <c r="J222" s="18">
        <v>1148257.78</v>
      </c>
      <c r="K222" s="18">
        <v>150587.43</v>
      </c>
      <c r="L222" s="18">
        <v>163809.57</v>
      </c>
      <c r="M222" s="19">
        <f t="shared" si="10"/>
        <v>4949250.45</v>
      </c>
      <c r="N222" s="20">
        <f t="shared" si="11"/>
        <v>-2.6947852021294402E-2</v>
      </c>
    </row>
    <row r="223" spans="1:14" ht="15.6" customHeight="1">
      <c r="A223" s="17" t="s">
        <v>209</v>
      </c>
      <c r="B223" s="28" t="s">
        <v>24</v>
      </c>
      <c r="C223" s="18">
        <v>1248993.1599999999</v>
      </c>
      <c r="D223" s="18">
        <v>7540.14</v>
      </c>
      <c r="E223" s="18">
        <v>190276.76</v>
      </c>
      <c r="F223" s="18">
        <v>2895490.99</v>
      </c>
      <c r="G223" s="18">
        <v>39920.49</v>
      </c>
      <c r="H223" s="19">
        <f t="shared" si="9"/>
        <v>4382221.54</v>
      </c>
      <c r="I223" s="18">
        <v>2084945.73</v>
      </c>
      <c r="J223" s="18">
        <v>1009663.71</v>
      </c>
      <c r="K223" s="18">
        <v>10867.61</v>
      </c>
      <c r="L223" s="18">
        <v>467415.28</v>
      </c>
      <c r="M223" s="19">
        <f t="shared" si="10"/>
        <v>3572892.33</v>
      </c>
      <c r="N223" s="20">
        <f t="shared" si="11"/>
        <v>0.18468468620598308</v>
      </c>
    </row>
    <row r="224" spans="1:14" ht="15.6" customHeight="1">
      <c r="A224" s="17" t="s">
        <v>210</v>
      </c>
      <c r="B224" s="28" t="s">
        <v>27</v>
      </c>
      <c r="C224" s="18">
        <v>1648517.83</v>
      </c>
      <c r="D224" s="18">
        <v>94180.13</v>
      </c>
      <c r="E224" s="18">
        <v>722669.03</v>
      </c>
      <c r="F224" s="18">
        <v>1974597.09</v>
      </c>
      <c r="G224" s="18">
        <v>33294.120000000003</v>
      </c>
      <c r="H224" s="19">
        <f t="shared" si="9"/>
        <v>4473258.2</v>
      </c>
      <c r="I224" s="18">
        <v>1937100.22</v>
      </c>
      <c r="J224" s="18">
        <v>1618923.12</v>
      </c>
      <c r="K224" s="18">
        <v>65406.45</v>
      </c>
      <c r="L224" s="18">
        <v>105028.31</v>
      </c>
      <c r="M224" s="19">
        <f t="shared" si="10"/>
        <v>3726458.1</v>
      </c>
      <c r="N224" s="20">
        <f t="shared" si="11"/>
        <v>0.16694768479941535</v>
      </c>
    </row>
    <row r="225" spans="1:14" ht="15.6" customHeight="1">
      <c r="A225" s="17" t="s">
        <v>211</v>
      </c>
      <c r="B225" s="28" t="s">
        <v>27</v>
      </c>
      <c r="C225" s="18">
        <v>62272.03</v>
      </c>
      <c r="D225" s="18">
        <v>9265.94</v>
      </c>
      <c r="E225" s="18">
        <v>33486.04</v>
      </c>
      <c r="F225" s="18">
        <v>343415.09</v>
      </c>
      <c r="G225" s="18">
        <v>41818.870000000003</v>
      </c>
      <c r="H225" s="19">
        <f t="shared" si="9"/>
        <v>490257.97000000003</v>
      </c>
      <c r="I225" s="18">
        <v>292937.2</v>
      </c>
      <c r="J225" s="18">
        <v>203851.25</v>
      </c>
      <c r="K225" s="18">
        <v>1670.66</v>
      </c>
      <c r="L225" s="18">
        <v>12367.46</v>
      </c>
      <c r="M225" s="19">
        <f t="shared" si="10"/>
        <v>510826.57</v>
      </c>
      <c r="N225" s="20">
        <f t="shared" si="11"/>
        <v>-4.1954646856633408E-2</v>
      </c>
    </row>
    <row r="226" spans="1:14" ht="15.6" customHeight="1">
      <c r="A226" s="17" t="s">
        <v>212</v>
      </c>
      <c r="B226" s="28" t="s">
        <v>29</v>
      </c>
      <c r="C226" s="18">
        <v>1130988.3899999999</v>
      </c>
      <c r="D226" s="18">
        <v>17281.2</v>
      </c>
      <c r="E226" s="18">
        <v>214516.16</v>
      </c>
      <c r="F226" s="18">
        <v>1612505.67</v>
      </c>
      <c r="G226" s="18">
        <v>1320448.23</v>
      </c>
      <c r="H226" s="19">
        <f t="shared" si="9"/>
        <v>4295739.6500000004</v>
      </c>
      <c r="I226" s="18">
        <v>3935837.82</v>
      </c>
      <c r="J226" s="18">
        <v>1693716.38</v>
      </c>
      <c r="K226" s="18">
        <v>32130.59</v>
      </c>
      <c r="L226" s="18">
        <v>378946.7</v>
      </c>
      <c r="M226" s="19">
        <f t="shared" si="10"/>
        <v>6040631.4899999993</v>
      </c>
      <c r="N226" s="20">
        <f t="shared" si="11"/>
        <v>-0.40619124578464588</v>
      </c>
    </row>
    <row r="227" spans="1:14" ht="15.6" customHeight="1">
      <c r="A227" s="17" t="s">
        <v>213</v>
      </c>
      <c r="B227" s="28" t="s">
        <v>23</v>
      </c>
      <c r="C227" s="18">
        <v>141295.67000000001</v>
      </c>
      <c r="D227" s="18">
        <v>5541.4</v>
      </c>
      <c r="E227" s="18">
        <v>173225.02</v>
      </c>
      <c r="F227" s="18">
        <v>935675.82</v>
      </c>
      <c r="G227" s="18">
        <v>230000</v>
      </c>
      <c r="H227" s="19">
        <f t="shared" si="9"/>
        <v>1485737.91</v>
      </c>
      <c r="I227" s="18">
        <v>298642.63</v>
      </c>
      <c r="J227" s="18">
        <v>728437.45</v>
      </c>
      <c r="K227" s="18">
        <v>134559.41</v>
      </c>
      <c r="L227" s="18">
        <v>61541.8</v>
      </c>
      <c r="M227" s="19">
        <f t="shared" si="10"/>
        <v>1223181.29</v>
      </c>
      <c r="N227" s="20">
        <f t="shared" si="11"/>
        <v>0.1767179919370839</v>
      </c>
    </row>
    <row r="228" spans="1:14" ht="15.6" customHeight="1">
      <c r="A228" s="17" t="s">
        <v>600</v>
      </c>
      <c r="B228" s="28" t="s">
        <v>24</v>
      </c>
      <c r="C228" s="18">
        <v>1975444.39</v>
      </c>
      <c r="D228" s="18">
        <v>58225.75</v>
      </c>
      <c r="E228" s="18">
        <v>936661.81</v>
      </c>
      <c r="F228" s="18">
        <v>5090539.0999999996</v>
      </c>
      <c r="G228" s="18">
        <v>56182.16</v>
      </c>
      <c r="H228" s="19">
        <f t="shared" si="9"/>
        <v>8117053.21</v>
      </c>
      <c r="I228" s="18">
        <v>5138325.9000000004</v>
      </c>
      <c r="J228" s="18">
        <v>2327006.14</v>
      </c>
      <c r="K228" s="18">
        <v>4491.0600000000004</v>
      </c>
      <c r="L228" s="18">
        <v>234595.7</v>
      </c>
      <c r="M228" s="19">
        <f t="shared" si="10"/>
        <v>7704418.8000000007</v>
      </c>
      <c r="N228" s="20">
        <f t="shared" si="11"/>
        <v>5.0835494030228148E-2</v>
      </c>
    </row>
    <row r="229" spans="1:14" ht="15.6" customHeight="1">
      <c r="A229" s="17" t="s">
        <v>214</v>
      </c>
      <c r="B229" s="28" t="s">
        <v>29</v>
      </c>
      <c r="C229" s="18">
        <v>308602.52</v>
      </c>
      <c r="D229" s="18">
        <v>8548.2900000000009</v>
      </c>
      <c r="E229" s="18">
        <v>115982.56</v>
      </c>
      <c r="F229" s="18">
        <v>897243.17</v>
      </c>
      <c r="G229" s="18">
        <v>10404.040000000001</v>
      </c>
      <c r="H229" s="19">
        <f t="shared" si="9"/>
        <v>1340780.58</v>
      </c>
      <c r="I229" s="18">
        <v>745354.45</v>
      </c>
      <c r="J229" s="18">
        <v>861516.9</v>
      </c>
      <c r="K229" s="18">
        <v>2186.5700000000002</v>
      </c>
      <c r="L229" s="18">
        <v>155913.26999999999</v>
      </c>
      <c r="M229" s="19">
        <f t="shared" si="10"/>
        <v>1764971.1900000002</v>
      </c>
      <c r="N229" s="20">
        <f t="shared" si="11"/>
        <v>-0.31637586069452173</v>
      </c>
    </row>
    <row r="230" spans="1:14" ht="15.6" customHeight="1">
      <c r="A230" s="17" t="s">
        <v>215</v>
      </c>
      <c r="B230" s="28" t="s">
        <v>29</v>
      </c>
      <c r="C230" s="18">
        <v>914823.35</v>
      </c>
      <c r="D230" s="18">
        <v>49948.93</v>
      </c>
      <c r="E230" s="18">
        <v>508844.28</v>
      </c>
      <c r="F230" s="18">
        <v>2804789.48</v>
      </c>
      <c r="G230" s="18">
        <v>17102.13</v>
      </c>
      <c r="H230" s="19">
        <f t="shared" si="9"/>
        <v>4295508.17</v>
      </c>
      <c r="I230" s="18">
        <v>2478832.6800000002</v>
      </c>
      <c r="J230" s="18">
        <v>1866979.84</v>
      </c>
      <c r="K230" s="18">
        <v>7588.31</v>
      </c>
      <c r="L230" s="18">
        <v>112526.95</v>
      </c>
      <c r="M230" s="19">
        <f t="shared" si="10"/>
        <v>4465927.78</v>
      </c>
      <c r="N230" s="20">
        <f t="shared" si="11"/>
        <v>-3.9673911270898671E-2</v>
      </c>
    </row>
    <row r="231" spans="1:14" ht="15.6" customHeight="1">
      <c r="A231" s="17" t="s">
        <v>216</v>
      </c>
      <c r="B231" s="28" t="s">
        <v>17</v>
      </c>
      <c r="C231" s="18">
        <v>6737088.5800000001</v>
      </c>
      <c r="D231" s="18">
        <v>281881.02</v>
      </c>
      <c r="E231" s="18">
        <v>1143820.19</v>
      </c>
      <c r="F231" s="18">
        <v>5274151.83</v>
      </c>
      <c r="G231" s="18">
        <v>31333.96</v>
      </c>
      <c r="H231" s="19">
        <f t="shared" si="9"/>
        <v>13468275.58</v>
      </c>
      <c r="I231" s="18">
        <v>6182057.7400000002</v>
      </c>
      <c r="J231" s="18">
        <v>3860121.78</v>
      </c>
      <c r="K231" s="18">
        <v>56324.1</v>
      </c>
      <c r="L231" s="18">
        <v>352240.87</v>
      </c>
      <c r="M231" s="19">
        <f t="shared" si="10"/>
        <v>10450744.489999998</v>
      </c>
      <c r="N231" s="20">
        <f t="shared" si="11"/>
        <v>0.2240473230649474</v>
      </c>
    </row>
    <row r="232" spans="1:14" ht="15.6" customHeight="1">
      <c r="A232" s="17" t="s">
        <v>217</v>
      </c>
      <c r="B232" s="28" t="s">
        <v>29</v>
      </c>
      <c r="C232" s="18">
        <v>450535.74</v>
      </c>
      <c r="D232" s="18">
        <v>8441.0400000000009</v>
      </c>
      <c r="E232" s="18">
        <v>325663.65999999997</v>
      </c>
      <c r="F232" s="18">
        <v>704586.59</v>
      </c>
      <c r="G232" s="18">
        <v>24455.45</v>
      </c>
      <c r="H232" s="19">
        <f t="shared" si="9"/>
        <v>1513682.4799999997</v>
      </c>
      <c r="I232" s="18">
        <v>912597.02</v>
      </c>
      <c r="J232" s="18">
        <v>761470.07</v>
      </c>
      <c r="K232" s="18">
        <v>13195.42</v>
      </c>
      <c r="L232" s="18">
        <v>139472.35999999999</v>
      </c>
      <c r="M232" s="19">
        <f t="shared" si="10"/>
        <v>1826734.8699999996</v>
      </c>
      <c r="N232" s="20">
        <f t="shared" si="11"/>
        <v>-0.20681509770794199</v>
      </c>
    </row>
    <row r="233" spans="1:14" ht="15.6" customHeight="1">
      <c r="A233" s="17" t="s">
        <v>218</v>
      </c>
      <c r="B233" s="28" t="s">
        <v>27</v>
      </c>
      <c r="C233" s="18">
        <v>586704.91</v>
      </c>
      <c r="D233" s="18">
        <v>19808.87</v>
      </c>
      <c r="E233" s="18">
        <v>142997.79</v>
      </c>
      <c r="F233" s="18">
        <v>836955.76</v>
      </c>
      <c r="G233" s="18">
        <v>15044.89</v>
      </c>
      <c r="H233" s="19">
        <f t="shared" si="9"/>
        <v>1601512.22</v>
      </c>
      <c r="I233" s="18">
        <v>769760.05</v>
      </c>
      <c r="J233" s="18">
        <v>560147.91</v>
      </c>
      <c r="K233" s="18">
        <v>18207.689999999999</v>
      </c>
      <c r="L233" s="18">
        <v>87359.1</v>
      </c>
      <c r="M233" s="19">
        <f t="shared" si="10"/>
        <v>1435474.75</v>
      </c>
      <c r="N233" s="20">
        <f t="shared" si="11"/>
        <v>0.10367543121213273</v>
      </c>
    </row>
    <row r="234" spans="1:14" ht="15.6" customHeight="1">
      <c r="A234" s="17" t="s">
        <v>219</v>
      </c>
      <c r="B234" s="28" t="s">
        <v>23</v>
      </c>
      <c r="C234" s="18">
        <v>269894.76</v>
      </c>
      <c r="D234" s="18">
        <v>13544.39</v>
      </c>
      <c r="E234" s="18">
        <v>94454.11</v>
      </c>
      <c r="F234" s="18">
        <v>1207643.5900000001</v>
      </c>
      <c r="G234" s="18">
        <v>0</v>
      </c>
      <c r="H234" s="19">
        <f t="shared" si="9"/>
        <v>1585536.85</v>
      </c>
      <c r="I234" s="18">
        <v>386256.59</v>
      </c>
      <c r="J234" s="18">
        <v>829253.66</v>
      </c>
      <c r="K234" s="18">
        <v>1028.81</v>
      </c>
      <c r="L234" s="18">
        <v>33595.01</v>
      </c>
      <c r="M234" s="19">
        <f t="shared" si="10"/>
        <v>1250134.07</v>
      </c>
      <c r="N234" s="20">
        <f t="shared" si="11"/>
        <v>0.21153893711142696</v>
      </c>
    </row>
    <row r="235" spans="1:14" ht="15.6" customHeight="1">
      <c r="A235" s="17" t="s">
        <v>220</v>
      </c>
      <c r="B235" s="28" t="s">
        <v>23</v>
      </c>
      <c r="C235" s="18">
        <v>138545.22</v>
      </c>
      <c r="D235" s="18">
        <v>11004.1</v>
      </c>
      <c r="E235" s="18">
        <v>57346.58</v>
      </c>
      <c r="F235" s="18">
        <v>484333.78</v>
      </c>
      <c r="G235" s="18">
        <v>0</v>
      </c>
      <c r="H235" s="19">
        <f t="shared" si="9"/>
        <v>691229.68</v>
      </c>
      <c r="I235" s="18">
        <v>262972.65999999997</v>
      </c>
      <c r="J235" s="18">
        <v>272605.05</v>
      </c>
      <c r="K235" s="18">
        <v>3408.97</v>
      </c>
      <c r="L235" s="18">
        <v>147793.60000000001</v>
      </c>
      <c r="M235" s="19">
        <f t="shared" si="10"/>
        <v>686780.27999999991</v>
      </c>
      <c r="N235" s="20">
        <f t="shared" si="11"/>
        <v>6.4369342473837923E-3</v>
      </c>
    </row>
    <row r="236" spans="1:14" ht="15.6" customHeight="1">
      <c r="A236" s="17" t="s">
        <v>221</v>
      </c>
      <c r="B236" s="28" t="s">
        <v>23</v>
      </c>
      <c r="C236" s="18">
        <v>440929.37</v>
      </c>
      <c r="D236" s="18">
        <v>14310.24</v>
      </c>
      <c r="E236" s="18">
        <v>257678.44</v>
      </c>
      <c r="F236" s="18">
        <v>1687172.02</v>
      </c>
      <c r="G236" s="18">
        <v>27059.13</v>
      </c>
      <c r="H236" s="19">
        <f t="shared" si="9"/>
        <v>2427149.2000000002</v>
      </c>
      <c r="I236" s="18">
        <v>677018.56</v>
      </c>
      <c r="J236" s="18">
        <v>1631861.05</v>
      </c>
      <c r="K236" s="18">
        <v>2498.64</v>
      </c>
      <c r="L236" s="18">
        <v>52093.32</v>
      </c>
      <c r="M236" s="19">
        <f t="shared" si="10"/>
        <v>2363471.5700000003</v>
      </c>
      <c r="N236" s="20">
        <f t="shared" si="11"/>
        <v>2.6235564752261575E-2</v>
      </c>
    </row>
    <row r="237" spans="1:14" ht="15.6" customHeight="1">
      <c r="A237" s="17" t="s">
        <v>222</v>
      </c>
      <c r="B237" s="28" t="s">
        <v>23</v>
      </c>
      <c r="C237" s="18">
        <v>601534.94999999995</v>
      </c>
      <c r="D237" s="18">
        <v>89158.38</v>
      </c>
      <c r="E237" s="18">
        <v>276294.23</v>
      </c>
      <c r="F237" s="18">
        <v>1245324.73</v>
      </c>
      <c r="G237" s="18">
        <v>31867.96</v>
      </c>
      <c r="H237" s="19">
        <f t="shared" si="9"/>
        <v>2244180.25</v>
      </c>
      <c r="I237" s="18">
        <v>741211.17</v>
      </c>
      <c r="J237" s="18">
        <v>1329520.83</v>
      </c>
      <c r="K237" s="18">
        <v>4658.54</v>
      </c>
      <c r="L237" s="18">
        <v>52391.02</v>
      </c>
      <c r="M237" s="19">
        <f t="shared" si="10"/>
        <v>2127781.56</v>
      </c>
      <c r="N237" s="20">
        <f t="shared" si="11"/>
        <v>5.1866907749500042E-2</v>
      </c>
    </row>
    <row r="238" spans="1:14" ht="15.6" customHeight="1">
      <c r="A238" s="17" t="s">
        <v>223</v>
      </c>
      <c r="B238" s="28" t="s">
        <v>23</v>
      </c>
      <c r="C238" s="18">
        <v>526935.82999999996</v>
      </c>
      <c r="D238" s="18">
        <v>5480.42</v>
      </c>
      <c r="E238" s="18">
        <v>73409.98</v>
      </c>
      <c r="F238" s="18">
        <v>536119.46</v>
      </c>
      <c r="G238" s="18">
        <v>19818.740000000002</v>
      </c>
      <c r="H238" s="19">
        <f t="shared" si="9"/>
        <v>1161764.43</v>
      </c>
      <c r="I238" s="18">
        <v>536375.96</v>
      </c>
      <c r="J238" s="18">
        <v>474286.3</v>
      </c>
      <c r="K238" s="18">
        <v>1314.98</v>
      </c>
      <c r="L238" s="18">
        <v>90479.97</v>
      </c>
      <c r="M238" s="19">
        <f t="shared" si="10"/>
        <v>1102457.21</v>
      </c>
      <c r="N238" s="20">
        <f t="shared" si="11"/>
        <v>5.1049264780812731E-2</v>
      </c>
    </row>
    <row r="239" spans="1:14" ht="15.6" customHeight="1">
      <c r="A239" s="17" t="s">
        <v>224</v>
      </c>
      <c r="B239" s="28" t="s">
        <v>23</v>
      </c>
      <c r="C239" s="18">
        <v>186053.34</v>
      </c>
      <c r="D239" s="18">
        <v>5786.97</v>
      </c>
      <c r="E239" s="18">
        <v>81833.899999999994</v>
      </c>
      <c r="F239" s="18">
        <v>617077.6</v>
      </c>
      <c r="G239" s="18">
        <v>6546.68</v>
      </c>
      <c r="H239" s="19">
        <f t="shared" si="9"/>
        <v>897298.49</v>
      </c>
      <c r="I239" s="18">
        <v>269692.68</v>
      </c>
      <c r="J239" s="18">
        <v>316233.46999999997</v>
      </c>
      <c r="K239" s="18">
        <v>1148.23</v>
      </c>
      <c r="L239" s="18">
        <v>239382.29</v>
      </c>
      <c r="M239" s="19">
        <f t="shared" si="10"/>
        <v>826456.66999999993</v>
      </c>
      <c r="N239" s="20">
        <f t="shared" si="11"/>
        <v>7.8950116142511351E-2</v>
      </c>
    </row>
    <row r="240" spans="1:14" ht="15.6" customHeight="1">
      <c r="A240" s="17" t="s">
        <v>601</v>
      </c>
      <c r="B240" s="28" t="s">
        <v>20</v>
      </c>
      <c r="C240" s="18">
        <v>962560.14</v>
      </c>
      <c r="D240" s="18">
        <v>35066.53</v>
      </c>
      <c r="E240" s="18">
        <v>316703.86</v>
      </c>
      <c r="F240" s="18">
        <v>2922100.6</v>
      </c>
      <c r="G240" s="18">
        <v>14539.41</v>
      </c>
      <c r="H240" s="19">
        <f t="shared" si="9"/>
        <v>4250970.54</v>
      </c>
      <c r="I240" s="18">
        <v>1892473.77</v>
      </c>
      <c r="J240" s="18">
        <v>2044495.61</v>
      </c>
      <c r="K240" s="18">
        <v>27105.62</v>
      </c>
      <c r="L240" s="18">
        <v>72758.179999999993</v>
      </c>
      <c r="M240" s="19">
        <f t="shared" si="10"/>
        <v>4036833.18</v>
      </c>
      <c r="N240" s="20">
        <f t="shared" si="11"/>
        <v>5.037375770663418E-2</v>
      </c>
    </row>
    <row r="241" spans="1:14" ht="15.6" customHeight="1">
      <c r="A241" s="17" t="s">
        <v>225</v>
      </c>
      <c r="B241" s="28" t="s">
        <v>24</v>
      </c>
      <c r="C241" s="18">
        <v>43356799.229999997</v>
      </c>
      <c r="D241" s="18">
        <v>11816621.109999999</v>
      </c>
      <c r="E241" s="18">
        <v>17614469.370000001</v>
      </c>
      <c r="F241" s="18">
        <v>51604554.420000002</v>
      </c>
      <c r="G241" s="18">
        <v>1553002.34</v>
      </c>
      <c r="H241" s="19">
        <f t="shared" si="9"/>
        <v>125945446.47</v>
      </c>
      <c r="I241" s="18">
        <v>57884428.700000003</v>
      </c>
      <c r="J241" s="18">
        <v>45159121.049999997</v>
      </c>
      <c r="K241" s="18">
        <v>28767.51</v>
      </c>
      <c r="L241" s="18">
        <v>9869130.1899999995</v>
      </c>
      <c r="M241" s="19">
        <f t="shared" si="10"/>
        <v>112941447.45</v>
      </c>
      <c r="N241" s="20">
        <f t="shared" si="11"/>
        <v>0.10325104546830542</v>
      </c>
    </row>
    <row r="242" spans="1:14" ht="15.6" customHeight="1">
      <c r="A242" s="17" t="s">
        <v>226</v>
      </c>
      <c r="B242" s="28" t="s">
        <v>20</v>
      </c>
      <c r="C242" s="18">
        <v>728017.65</v>
      </c>
      <c r="D242" s="18">
        <v>28757.59</v>
      </c>
      <c r="E242" s="18">
        <v>146852.54999999999</v>
      </c>
      <c r="F242" s="18">
        <v>1786243.55</v>
      </c>
      <c r="G242" s="18">
        <v>8159.88</v>
      </c>
      <c r="H242" s="19">
        <f t="shared" si="9"/>
        <v>2698031.2199999997</v>
      </c>
      <c r="I242" s="18">
        <v>1385119.77</v>
      </c>
      <c r="J242" s="18">
        <v>1209247.1399999999</v>
      </c>
      <c r="K242" s="18">
        <v>8880.49</v>
      </c>
      <c r="L242" s="18">
        <v>52530.25</v>
      </c>
      <c r="M242" s="19">
        <f t="shared" si="10"/>
        <v>2655777.6500000004</v>
      </c>
      <c r="N242" s="20">
        <f t="shared" si="11"/>
        <v>1.5660889943297014E-2</v>
      </c>
    </row>
    <row r="243" spans="1:14" ht="15.6" customHeight="1">
      <c r="A243" s="17" t="s">
        <v>227</v>
      </c>
      <c r="B243" s="28" t="s">
        <v>23</v>
      </c>
      <c r="C243" s="18">
        <v>229826.54</v>
      </c>
      <c r="D243" s="18">
        <v>14100.2</v>
      </c>
      <c r="E243" s="18">
        <v>67723.22</v>
      </c>
      <c r="F243" s="18">
        <v>283588.77</v>
      </c>
      <c r="G243" s="18">
        <v>0</v>
      </c>
      <c r="H243" s="19">
        <f t="shared" si="9"/>
        <v>595238.73</v>
      </c>
      <c r="I243" s="18">
        <v>320219.84999999998</v>
      </c>
      <c r="J243" s="18">
        <v>276429.5</v>
      </c>
      <c r="K243" s="18">
        <v>1133.1500000000001</v>
      </c>
      <c r="L243" s="18">
        <v>8884.2000000000007</v>
      </c>
      <c r="M243" s="19">
        <f t="shared" si="10"/>
        <v>606666.69999999995</v>
      </c>
      <c r="N243" s="20">
        <f t="shared" si="11"/>
        <v>-1.9198969126219278E-2</v>
      </c>
    </row>
    <row r="244" spans="1:14" ht="15.6" customHeight="1">
      <c r="A244" s="17" t="s">
        <v>228</v>
      </c>
      <c r="B244" s="28" t="s">
        <v>23</v>
      </c>
      <c r="C244" s="18">
        <v>1744198.88</v>
      </c>
      <c r="D244" s="18">
        <v>168119.85</v>
      </c>
      <c r="E244" s="18">
        <v>1278548.3400000001</v>
      </c>
      <c r="F244" s="18">
        <v>3539966.65</v>
      </c>
      <c r="G244" s="18">
        <v>60</v>
      </c>
      <c r="H244" s="19">
        <f t="shared" si="9"/>
        <v>6730893.7200000007</v>
      </c>
      <c r="I244" s="18">
        <v>2927474.51</v>
      </c>
      <c r="J244" s="18">
        <v>3136311.33</v>
      </c>
      <c r="K244" s="18">
        <v>25160.97</v>
      </c>
      <c r="L244" s="18">
        <v>212373.64</v>
      </c>
      <c r="M244" s="19">
        <f t="shared" si="10"/>
        <v>6301320.4499999993</v>
      </c>
      <c r="N244" s="20">
        <f t="shared" si="11"/>
        <v>6.382113399348123E-2</v>
      </c>
    </row>
    <row r="245" spans="1:14" ht="15.6" customHeight="1">
      <c r="A245" s="17" t="s">
        <v>229</v>
      </c>
      <c r="B245" s="28" t="s">
        <v>17</v>
      </c>
      <c r="C245" s="18">
        <v>40473735.759999998</v>
      </c>
      <c r="D245" s="18">
        <v>3515205.03</v>
      </c>
      <c r="E245" s="18">
        <v>16017251.82</v>
      </c>
      <c r="F245" s="18">
        <v>32877568.02</v>
      </c>
      <c r="G245" s="18">
        <v>873153.69</v>
      </c>
      <c r="H245" s="19">
        <f t="shared" si="9"/>
        <v>93756914.319999993</v>
      </c>
      <c r="I245" s="18">
        <v>26983952.800000001</v>
      </c>
      <c r="J245" s="18">
        <v>31389877.800000001</v>
      </c>
      <c r="K245" s="18">
        <v>844451.82</v>
      </c>
      <c r="L245" s="18">
        <v>16831471.140000001</v>
      </c>
      <c r="M245" s="19">
        <f t="shared" si="10"/>
        <v>76049753.560000002</v>
      </c>
      <c r="N245" s="20">
        <f t="shared" si="11"/>
        <v>0.18886245231539944</v>
      </c>
    </row>
    <row r="246" spans="1:14" ht="15.6" customHeight="1">
      <c r="A246" s="17" t="s">
        <v>602</v>
      </c>
      <c r="B246" s="28" t="s">
        <v>20</v>
      </c>
      <c r="C246" s="18">
        <v>894214.11</v>
      </c>
      <c r="D246" s="18">
        <v>28035.759999999998</v>
      </c>
      <c r="E246" s="18">
        <v>101291.21</v>
      </c>
      <c r="F246" s="18">
        <v>1855714.87</v>
      </c>
      <c r="G246" s="18">
        <v>19188.009999999998</v>
      </c>
      <c r="H246" s="19">
        <f t="shared" si="9"/>
        <v>2898443.96</v>
      </c>
      <c r="I246" s="18">
        <v>1785409.95</v>
      </c>
      <c r="J246" s="18">
        <v>509068.63</v>
      </c>
      <c r="K246" s="18">
        <v>10536.22</v>
      </c>
      <c r="L246" s="18">
        <v>23945.54</v>
      </c>
      <c r="M246" s="19">
        <f t="shared" si="10"/>
        <v>2328960.3400000003</v>
      </c>
      <c r="N246" s="20">
        <f t="shared" si="11"/>
        <v>0.19647908597135674</v>
      </c>
    </row>
    <row r="247" spans="1:14" ht="15.6" customHeight="1">
      <c r="A247" s="17" t="s">
        <v>230</v>
      </c>
      <c r="B247" s="28" t="s">
        <v>27</v>
      </c>
      <c r="C247" s="18">
        <v>840292.39</v>
      </c>
      <c r="D247" s="18">
        <v>8795.9699999999993</v>
      </c>
      <c r="E247" s="18">
        <v>81597.3</v>
      </c>
      <c r="F247" s="18">
        <v>1033123.18</v>
      </c>
      <c r="G247" s="18">
        <v>1681.51</v>
      </c>
      <c r="H247" s="19">
        <f t="shared" si="9"/>
        <v>1965490.35</v>
      </c>
      <c r="I247" s="18">
        <v>879222.88</v>
      </c>
      <c r="J247" s="18">
        <v>526552.34</v>
      </c>
      <c r="K247" s="18">
        <v>43483.39</v>
      </c>
      <c r="L247" s="18">
        <v>65985.81</v>
      </c>
      <c r="M247" s="19">
        <f t="shared" si="10"/>
        <v>1515244.42</v>
      </c>
      <c r="N247" s="20">
        <f t="shared" si="11"/>
        <v>0.22907562481800031</v>
      </c>
    </row>
    <row r="248" spans="1:14" ht="15.6" customHeight="1">
      <c r="A248" s="17" t="s">
        <v>231</v>
      </c>
      <c r="B248" s="28" t="s">
        <v>34</v>
      </c>
      <c r="C248" s="18">
        <v>200598.59</v>
      </c>
      <c r="D248" s="18">
        <v>7888.69</v>
      </c>
      <c r="E248" s="18">
        <v>142425.31</v>
      </c>
      <c r="F248" s="18">
        <v>666561.82999999996</v>
      </c>
      <c r="G248" s="18">
        <v>25386.19</v>
      </c>
      <c r="H248" s="19">
        <f t="shared" si="9"/>
        <v>1042860.6099999999</v>
      </c>
      <c r="I248" s="18">
        <v>491277.33</v>
      </c>
      <c r="J248" s="18">
        <v>623663.62</v>
      </c>
      <c r="K248" s="18">
        <v>0</v>
      </c>
      <c r="L248" s="18">
        <v>40362.51</v>
      </c>
      <c r="M248" s="19">
        <f t="shared" si="10"/>
        <v>1155303.46</v>
      </c>
      <c r="N248" s="20">
        <f t="shared" si="11"/>
        <v>-0.10782155248916737</v>
      </c>
    </row>
    <row r="249" spans="1:14" ht="15.6" customHeight="1">
      <c r="A249" s="17" t="s">
        <v>232</v>
      </c>
      <c r="B249" s="28" t="s">
        <v>23</v>
      </c>
      <c r="C249" s="18">
        <v>628451.34</v>
      </c>
      <c r="D249" s="18">
        <v>489327.14</v>
      </c>
      <c r="E249" s="18">
        <v>220035.94</v>
      </c>
      <c r="F249" s="18">
        <v>733386.82</v>
      </c>
      <c r="G249" s="18">
        <v>111854.46</v>
      </c>
      <c r="H249" s="19">
        <f t="shared" si="9"/>
        <v>2183055.6999999997</v>
      </c>
      <c r="I249" s="18">
        <v>538482.68999999994</v>
      </c>
      <c r="J249" s="18">
        <v>799043.54</v>
      </c>
      <c r="K249" s="18">
        <v>3421.44</v>
      </c>
      <c r="L249" s="18">
        <v>119367.45</v>
      </c>
      <c r="M249" s="19">
        <f t="shared" si="10"/>
        <v>1460315.1199999999</v>
      </c>
      <c r="N249" s="20">
        <f t="shared" si="11"/>
        <v>0.33106831859581043</v>
      </c>
    </row>
    <row r="250" spans="1:14" ht="15.6" customHeight="1">
      <c r="A250" s="17" t="s">
        <v>233</v>
      </c>
      <c r="B250" s="28" t="s">
        <v>24</v>
      </c>
      <c r="C250" s="18">
        <v>6865682.1399999997</v>
      </c>
      <c r="D250" s="18">
        <v>478114.11</v>
      </c>
      <c r="E250" s="18">
        <v>1010031.19</v>
      </c>
      <c r="F250" s="18">
        <v>5948860.5899999999</v>
      </c>
      <c r="G250" s="18">
        <v>156477.78</v>
      </c>
      <c r="H250" s="19">
        <f t="shared" si="9"/>
        <v>14459165.809999999</v>
      </c>
      <c r="I250" s="18">
        <v>6184708.5300000003</v>
      </c>
      <c r="J250" s="18">
        <v>5268785.3600000003</v>
      </c>
      <c r="K250" s="18">
        <v>20505.59</v>
      </c>
      <c r="L250" s="18">
        <v>325894.07</v>
      </c>
      <c r="M250" s="19">
        <f t="shared" si="10"/>
        <v>11799893.550000001</v>
      </c>
      <c r="N250" s="20">
        <f t="shared" si="11"/>
        <v>0.18391602219270756</v>
      </c>
    </row>
    <row r="251" spans="1:14" ht="15.6" customHeight="1">
      <c r="A251" s="17" t="s">
        <v>234</v>
      </c>
      <c r="B251" s="28" t="s">
        <v>20</v>
      </c>
      <c r="C251" s="18">
        <v>1111376.1000000001</v>
      </c>
      <c r="D251" s="18">
        <v>29235.360000000001</v>
      </c>
      <c r="E251" s="18">
        <v>287676.71000000002</v>
      </c>
      <c r="F251" s="18">
        <v>2086702.09</v>
      </c>
      <c r="G251" s="18">
        <v>51445.34</v>
      </c>
      <c r="H251" s="19">
        <f t="shared" si="9"/>
        <v>3566435.6</v>
      </c>
      <c r="I251" s="18">
        <v>2179750.5</v>
      </c>
      <c r="J251" s="18">
        <v>978117.51</v>
      </c>
      <c r="K251" s="18">
        <v>21154.68</v>
      </c>
      <c r="L251" s="18">
        <v>107874.92</v>
      </c>
      <c r="M251" s="19">
        <f t="shared" si="10"/>
        <v>3286897.61</v>
      </c>
      <c r="N251" s="20">
        <f t="shared" si="11"/>
        <v>7.8380215249085172E-2</v>
      </c>
    </row>
    <row r="252" spans="1:14" ht="15.6" customHeight="1">
      <c r="A252" s="17" t="s">
        <v>235</v>
      </c>
      <c r="B252" s="28" t="s">
        <v>34</v>
      </c>
      <c r="C252" s="18">
        <v>171192.17</v>
      </c>
      <c r="D252" s="18">
        <v>4211.8599999999997</v>
      </c>
      <c r="E252" s="18">
        <v>91329.69</v>
      </c>
      <c r="F252" s="18">
        <v>536348.47</v>
      </c>
      <c r="G252" s="18">
        <v>4004.44</v>
      </c>
      <c r="H252" s="19">
        <f t="shared" si="9"/>
        <v>807086.62999999989</v>
      </c>
      <c r="I252" s="18">
        <v>379898.61</v>
      </c>
      <c r="J252" s="18">
        <v>304562.87</v>
      </c>
      <c r="K252" s="18">
        <v>3874.5</v>
      </c>
      <c r="L252" s="18">
        <v>35387.78</v>
      </c>
      <c r="M252" s="19">
        <f t="shared" si="10"/>
        <v>723723.76</v>
      </c>
      <c r="N252" s="20">
        <f t="shared" si="11"/>
        <v>0.10328862714526679</v>
      </c>
    </row>
    <row r="253" spans="1:14" ht="15.6" customHeight="1">
      <c r="A253" s="17" t="s">
        <v>236</v>
      </c>
      <c r="B253" s="28" t="s">
        <v>40</v>
      </c>
      <c r="C253" s="18">
        <v>927290.81</v>
      </c>
      <c r="D253" s="18">
        <v>52502.77</v>
      </c>
      <c r="E253" s="18">
        <v>338966.78</v>
      </c>
      <c r="F253" s="18">
        <v>1842354.51</v>
      </c>
      <c r="G253" s="18">
        <v>4009</v>
      </c>
      <c r="H253" s="19">
        <f t="shared" si="9"/>
        <v>3165123.87</v>
      </c>
      <c r="I253" s="18">
        <v>1937196.77</v>
      </c>
      <c r="J253" s="18">
        <v>873235.01</v>
      </c>
      <c r="K253" s="18">
        <v>31821.41</v>
      </c>
      <c r="L253" s="18">
        <v>145874.54</v>
      </c>
      <c r="M253" s="19">
        <f t="shared" si="10"/>
        <v>2988127.7300000004</v>
      </c>
      <c r="N253" s="20">
        <f t="shared" si="11"/>
        <v>5.5920762431329318E-2</v>
      </c>
    </row>
    <row r="254" spans="1:14" ht="15.6" customHeight="1">
      <c r="A254" s="17" t="s">
        <v>237</v>
      </c>
      <c r="B254" s="28" t="s">
        <v>20</v>
      </c>
      <c r="C254" s="18">
        <v>1207604.3999999999</v>
      </c>
      <c r="D254" s="18">
        <v>21433.35</v>
      </c>
      <c r="E254" s="18">
        <v>320558.7</v>
      </c>
      <c r="F254" s="18">
        <v>1583663.99</v>
      </c>
      <c r="G254" s="18">
        <v>36279.1</v>
      </c>
      <c r="H254" s="19">
        <f t="shared" si="9"/>
        <v>3169539.54</v>
      </c>
      <c r="I254" s="18">
        <v>1669545.19</v>
      </c>
      <c r="J254" s="18">
        <v>826310.3</v>
      </c>
      <c r="K254" s="18">
        <v>17863.54</v>
      </c>
      <c r="L254" s="18">
        <v>106517.06</v>
      </c>
      <c r="M254" s="19">
        <f t="shared" si="10"/>
        <v>2620236.0900000003</v>
      </c>
      <c r="N254" s="20">
        <f t="shared" si="11"/>
        <v>0.17330701922715239</v>
      </c>
    </row>
    <row r="255" spans="1:14" ht="15.6" customHeight="1">
      <c r="A255" s="17" t="s">
        <v>238</v>
      </c>
      <c r="B255" s="28" t="s">
        <v>29</v>
      </c>
      <c r="C255" s="18">
        <v>58599786.780000001</v>
      </c>
      <c r="D255" s="18">
        <v>4828886.24</v>
      </c>
      <c r="E255" s="18">
        <v>25789020.989999998</v>
      </c>
      <c r="F255" s="18">
        <v>29200868.960000001</v>
      </c>
      <c r="G255" s="18">
        <v>2392061.9300000002</v>
      </c>
      <c r="H255" s="19">
        <f t="shared" si="9"/>
        <v>120810624.90000001</v>
      </c>
      <c r="I255" s="18">
        <v>29630752.050000001</v>
      </c>
      <c r="J255" s="18">
        <v>44668283.729999997</v>
      </c>
      <c r="K255" s="18">
        <v>1134747.17</v>
      </c>
      <c r="L255" s="18">
        <v>6502785.04</v>
      </c>
      <c r="M255" s="19">
        <f t="shared" si="10"/>
        <v>81936567.99000001</v>
      </c>
      <c r="N255" s="20">
        <f t="shared" si="11"/>
        <v>0.32177680516244062</v>
      </c>
    </row>
    <row r="256" spans="1:14" ht="15.6" customHeight="1">
      <c r="A256" s="17" t="s">
        <v>239</v>
      </c>
      <c r="B256" s="28" t="s">
        <v>29</v>
      </c>
      <c r="C256" s="18">
        <v>62310.18</v>
      </c>
      <c r="D256" s="18">
        <v>127.06</v>
      </c>
      <c r="E256" s="18">
        <v>24701.58</v>
      </c>
      <c r="F256" s="18">
        <v>411129.99</v>
      </c>
      <c r="G256" s="18">
        <v>3279</v>
      </c>
      <c r="H256" s="19">
        <f t="shared" si="9"/>
        <v>501547.81</v>
      </c>
      <c r="I256" s="18">
        <v>236569.9</v>
      </c>
      <c r="J256" s="18">
        <v>346523.99</v>
      </c>
      <c r="K256" s="18">
        <v>1161.81</v>
      </c>
      <c r="L256" s="18">
        <v>7038.4</v>
      </c>
      <c r="M256" s="19">
        <f t="shared" si="10"/>
        <v>591294.10000000009</v>
      </c>
      <c r="N256" s="20">
        <f t="shared" si="11"/>
        <v>-0.17893865392413955</v>
      </c>
    </row>
    <row r="257" spans="1:14" ht="15.6" customHeight="1">
      <c r="A257" s="17" t="s">
        <v>603</v>
      </c>
      <c r="B257" s="28" t="s">
        <v>17</v>
      </c>
      <c r="C257" s="18">
        <v>183854.38</v>
      </c>
      <c r="D257" s="18">
        <v>22088.35</v>
      </c>
      <c r="E257" s="18">
        <v>141779.81</v>
      </c>
      <c r="F257" s="18">
        <v>342580.15</v>
      </c>
      <c r="G257" s="18">
        <v>49615.92</v>
      </c>
      <c r="H257" s="19">
        <f t="shared" si="9"/>
        <v>739918.6100000001</v>
      </c>
      <c r="I257" s="18">
        <v>364453.64</v>
      </c>
      <c r="J257" s="18">
        <v>448446.43</v>
      </c>
      <c r="K257" s="18">
        <v>720.54</v>
      </c>
      <c r="L257" s="18">
        <v>7231.98</v>
      </c>
      <c r="M257" s="19">
        <f t="shared" si="10"/>
        <v>820852.59000000008</v>
      </c>
      <c r="N257" s="20">
        <f t="shared" si="11"/>
        <v>-0.10938227381522404</v>
      </c>
    </row>
    <row r="258" spans="1:14" ht="15.6" customHeight="1">
      <c r="A258" s="17" t="s">
        <v>240</v>
      </c>
      <c r="B258" s="28" t="s">
        <v>20</v>
      </c>
      <c r="C258" s="18">
        <v>2494392.42</v>
      </c>
      <c r="D258" s="18">
        <v>123895.83</v>
      </c>
      <c r="E258" s="18">
        <v>921357.64</v>
      </c>
      <c r="F258" s="18">
        <v>7345026.6500000004</v>
      </c>
      <c r="G258" s="18">
        <v>11771.55</v>
      </c>
      <c r="H258" s="19">
        <f t="shared" si="9"/>
        <v>10896444.090000002</v>
      </c>
      <c r="I258" s="18">
        <v>3316195.61</v>
      </c>
      <c r="J258" s="18">
        <v>5854285.3600000003</v>
      </c>
      <c r="K258" s="18">
        <v>5844.81</v>
      </c>
      <c r="L258" s="18">
        <v>320109.56</v>
      </c>
      <c r="M258" s="19">
        <f t="shared" si="10"/>
        <v>9496435.3400000017</v>
      </c>
      <c r="N258" s="20">
        <f t="shared" si="11"/>
        <v>0.12848308479688622</v>
      </c>
    </row>
    <row r="259" spans="1:14" ht="15.6" customHeight="1">
      <c r="A259" s="17" t="s">
        <v>241</v>
      </c>
      <c r="B259" s="28" t="s">
        <v>23</v>
      </c>
      <c r="C259" s="18">
        <v>147307.62</v>
      </c>
      <c r="D259" s="18">
        <v>2328</v>
      </c>
      <c r="E259" s="18">
        <v>75245.86</v>
      </c>
      <c r="F259" s="18">
        <v>403039.67</v>
      </c>
      <c r="G259" s="18">
        <v>19378.93</v>
      </c>
      <c r="H259" s="19">
        <f t="shared" si="9"/>
        <v>647300.07999999996</v>
      </c>
      <c r="I259" s="18">
        <v>223505.2</v>
      </c>
      <c r="J259" s="18">
        <v>326971.5</v>
      </c>
      <c r="K259" s="18">
        <v>658.3</v>
      </c>
      <c r="L259" s="18">
        <v>51896.6</v>
      </c>
      <c r="M259" s="19">
        <f t="shared" si="10"/>
        <v>603031.6</v>
      </c>
      <c r="N259" s="20">
        <f t="shared" si="11"/>
        <v>6.838942457723779E-2</v>
      </c>
    </row>
    <row r="260" spans="1:14" ht="15.6" customHeight="1">
      <c r="A260" s="17" t="s">
        <v>242</v>
      </c>
      <c r="B260" s="28" t="s">
        <v>17</v>
      </c>
      <c r="C260" s="18">
        <v>670661.35</v>
      </c>
      <c r="D260" s="18">
        <v>93341.88</v>
      </c>
      <c r="E260" s="18">
        <v>450439.6</v>
      </c>
      <c r="F260" s="18">
        <v>1115861.03</v>
      </c>
      <c r="G260" s="18">
        <v>11406.65</v>
      </c>
      <c r="H260" s="19">
        <f t="shared" si="9"/>
        <v>2341710.5100000002</v>
      </c>
      <c r="I260" s="18">
        <v>1036444.12</v>
      </c>
      <c r="J260" s="18">
        <v>583335</v>
      </c>
      <c r="K260" s="18">
        <v>19990.060000000001</v>
      </c>
      <c r="L260" s="18">
        <v>135020.38</v>
      </c>
      <c r="M260" s="19">
        <f t="shared" si="10"/>
        <v>1774789.56</v>
      </c>
      <c r="N260" s="20">
        <f t="shared" si="11"/>
        <v>0.24209694049671415</v>
      </c>
    </row>
    <row r="261" spans="1:14" ht="15.6" customHeight="1">
      <c r="A261" s="17" t="s">
        <v>243</v>
      </c>
      <c r="B261" s="28" t="s">
        <v>17</v>
      </c>
      <c r="C261" s="18">
        <v>598234.18999999994</v>
      </c>
      <c r="D261" s="18">
        <v>25584.240000000002</v>
      </c>
      <c r="E261" s="18">
        <v>187679.94</v>
      </c>
      <c r="F261" s="18">
        <v>835480.38</v>
      </c>
      <c r="G261" s="18">
        <v>12681.34</v>
      </c>
      <c r="H261" s="19">
        <f t="shared" si="9"/>
        <v>1659660.09</v>
      </c>
      <c r="I261" s="18">
        <v>686177.85</v>
      </c>
      <c r="J261" s="18">
        <v>578904.01</v>
      </c>
      <c r="K261" s="18">
        <v>0</v>
      </c>
      <c r="L261" s="18">
        <v>79954.98</v>
      </c>
      <c r="M261" s="19">
        <f t="shared" si="10"/>
        <v>1345036.8399999999</v>
      </c>
      <c r="N261" s="20">
        <f t="shared" si="11"/>
        <v>0.18957089580915343</v>
      </c>
    </row>
    <row r="262" spans="1:14" ht="15.6" customHeight="1">
      <c r="A262" s="17" t="s">
        <v>244</v>
      </c>
      <c r="B262" s="28" t="s">
        <v>17</v>
      </c>
      <c r="C262" s="18">
        <v>337712.57</v>
      </c>
      <c r="D262" s="18">
        <v>9150.9599999999991</v>
      </c>
      <c r="E262" s="18">
        <v>97829.05</v>
      </c>
      <c r="F262" s="18">
        <v>1028316.89</v>
      </c>
      <c r="G262" s="18">
        <v>16920</v>
      </c>
      <c r="H262" s="19">
        <f t="shared" si="9"/>
        <v>1489929.47</v>
      </c>
      <c r="I262" s="18">
        <v>400617.95</v>
      </c>
      <c r="J262" s="18">
        <v>975476.46</v>
      </c>
      <c r="K262" s="18">
        <v>0</v>
      </c>
      <c r="L262" s="18">
        <v>41317.279999999999</v>
      </c>
      <c r="M262" s="19">
        <f t="shared" si="10"/>
        <v>1417411.69</v>
      </c>
      <c r="N262" s="20">
        <f t="shared" si="11"/>
        <v>4.867195492146352E-2</v>
      </c>
    </row>
    <row r="263" spans="1:14" ht="15.6" customHeight="1">
      <c r="A263" s="17" t="s">
        <v>245</v>
      </c>
      <c r="B263" s="28" t="s">
        <v>23</v>
      </c>
      <c r="C263" s="18">
        <v>107054.95</v>
      </c>
      <c r="D263" s="18">
        <v>3017.93</v>
      </c>
      <c r="E263" s="18">
        <v>59692.87</v>
      </c>
      <c r="F263" s="18">
        <v>556462.25</v>
      </c>
      <c r="G263" s="18">
        <v>9656.49</v>
      </c>
      <c r="H263" s="19">
        <f t="shared" si="9"/>
        <v>735884.49</v>
      </c>
      <c r="I263" s="18">
        <v>392719.86</v>
      </c>
      <c r="J263" s="18">
        <v>531247.64</v>
      </c>
      <c r="K263" s="18">
        <v>0</v>
      </c>
      <c r="L263" s="18">
        <v>48238.34</v>
      </c>
      <c r="M263" s="19">
        <f t="shared" si="10"/>
        <v>972205.84</v>
      </c>
      <c r="N263" s="20">
        <f t="shared" si="11"/>
        <v>-0.32113919128802398</v>
      </c>
    </row>
    <row r="264" spans="1:14" ht="15.6" customHeight="1">
      <c r="A264" s="17" t="s">
        <v>604</v>
      </c>
      <c r="B264" s="28" t="s">
        <v>34</v>
      </c>
      <c r="C264" s="18">
        <v>378385</v>
      </c>
      <c r="D264" s="18">
        <v>15614.75</v>
      </c>
      <c r="E264" s="18">
        <v>199682.7</v>
      </c>
      <c r="F264" s="18">
        <v>801790.47</v>
      </c>
      <c r="G264" s="18">
        <v>6196.86</v>
      </c>
      <c r="H264" s="19">
        <f t="shared" si="9"/>
        <v>1401669.78</v>
      </c>
      <c r="I264" s="18">
        <v>587124.93999999994</v>
      </c>
      <c r="J264" s="18">
        <v>691475.3</v>
      </c>
      <c r="K264" s="18">
        <v>20911.32</v>
      </c>
      <c r="L264" s="18">
        <v>76294.77</v>
      </c>
      <c r="M264" s="19">
        <f t="shared" si="10"/>
        <v>1375806.33</v>
      </c>
      <c r="N264" s="20">
        <f t="shared" si="11"/>
        <v>1.8451885293553204E-2</v>
      </c>
    </row>
    <row r="265" spans="1:14" ht="15.6" customHeight="1">
      <c r="A265" s="17" t="s">
        <v>246</v>
      </c>
      <c r="B265" s="28" t="s">
        <v>29</v>
      </c>
      <c r="C265" s="18">
        <v>2150506.52</v>
      </c>
      <c r="D265" s="18">
        <v>78258.09</v>
      </c>
      <c r="E265" s="18">
        <v>875565.95</v>
      </c>
      <c r="F265" s="18">
        <v>1705573.81</v>
      </c>
      <c r="G265" s="18">
        <v>99514.69</v>
      </c>
      <c r="H265" s="19">
        <f t="shared" si="9"/>
        <v>4909419.0599999996</v>
      </c>
      <c r="I265" s="18">
        <v>2440679.4900000002</v>
      </c>
      <c r="J265" s="18">
        <v>1975826.61</v>
      </c>
      <c r="K265" s="18">
        <v>8509.9</v>
      </c>
      <c r="L265" s="18">
        <v>175587.72</v>
      </c>
      <c r="M265" s="19">
        <f t="shared" si="10"/>
        <v>4600603.7200000007</v>
      </c>
      <c r="N265" s="20">
        <f t="shared" si="11"/>
        <v>6.290262375768732E-2</v>
      </c>
    </row>
    <row r="266" spans="1:14" ht="15.6" customHeight="1">
      <c r="A266" s="17" t="s">
        <v>605</v>
      </c>
      <c r="B266" s="28" t="s">
        <v>29</v>
      </c>
      <c r="C266" s="18">
        <v>44685597.439999998</v>
      </c>
      <c r="D266" s="18">
        <v>6065253.4800000004</v>
      </c>
      <c r="E266" s="18">
        <v>21906473.940000001</v>
      </c>
      <c r="F266" s="18">
        <v>25298337.809999999</v>
      </c>
      <c r="G266" s="18">
        <v>5393918.0300000003</v>
      </c>
      <c r="H266" s="19">
        <f t="shared" si="9"/>
        <v>103349580.7</v>
      </c>
      <c r="I266" s="18">
        <v>46088712.259999998</v>
      </c>
      <c r="J266" s="18">
        <v>35816856.789999999</v>
      </c>
      <c r="K266" s="18">
        <v>147168.26999999999</v>
      </c>
      <c r="L266" s="18">
        <v>8777066.4299999997</v>
      </c>
      <c r="M266" s="19">
        <f t="shared" si="10"/>
        <v>90829803.75</v>
      </c>
      <c r="N266" s="20">
        <f t="shared" si="11"/>
        <v>0.12114008460607138</v>
      </c>
    </row>
    <row r="267" spans="1:14" ht="15.6" customHeight="1">
      <c r="A267" s="17" t="s">
        <v>247</v>
      </c>
      <c r="B267" s="28" t="s">
        <v>20</v>
      </c>
      <c r="C267" s="18">
        <v>268343.44</v>
      </c>
      <c r="D267" s="18">
        <v>29181.51</v>
      </c>
      <c r="E267" s="18">
        <v>53344.66</v>
      </c>
      <c r="F267" s="18">
        <v>1036068.71</v>
      </c>
      <c r="G267" s="18">
        <v>4005.84</v>
      </c>
      <c r="H267" s="19">
        <f t="shared" ref="H267:H330" si="12">SUM(C267:G267)</f>
        <v>1390944.16</v>
      </c>
      <c r="I267" s="18">
        <v>618759.80000000005</v>
      </c>
      <c r="J267" s="18">
        <v>584590.93000000005</v>
      </c>
      <c r="K267" s="18">
        <v>605.39</v>
      </c>
      <c r="L267" s="18">
        <v>18016.05</v>
      </c>
      <c r="M267" s="19">
        <f t="shared" ref="M267:M330" si="13">SUM(I267:L267)</f>
        <v>1221972.17</v>
      </c>
      <c r="N267" s="20">
        <f t="shared" ref="N267:N330" si="14">(H267-M267)/H267</f>
        <v>0.12148006717969181</v>
      </c>
    </row>
    <row r="268" spans="1:14" ht="15.6" customHeight="1">
      <c r="A268" s="17" t="s">
        <v>606</v>
      </c>
      <c r="B268" s="28" t="s">
        <v>29</v>
      </c>
      <c r="C268" s="18">
        <v>865444.12</v>
      </c>
      <c r="D268" s="18">
        <v>47877.83</v>
      </c>
      <c r="E268" s="18">
        <v>461435.7</v>
      </c>
      <c r="F268" s="18">
        <v>2099937.62</v>
      </c>
      <c r="G268" s="18">
        <v>31828.92</v>
      </c>
      <c r="H268" s="19">
        <f t="shared" si="12"/>
        <v>3506524.19</v>
      </c>
      <c r="I268" s="18">
        <v>1449042.59</v>
      </c>
      <c r="J268" s="18">
        <v>1296679.99</v>
      </c>
      <c r="K268" s="18">
        <v>0</v>
      </c>
      <c r="L268" s="18">
        <v>195270.48</v>
      </c>
      <c r="M268" s="19">
        <f t="shared" si="13"/>
        <v>2940993.06</v>
      </c>
      <c r="N268" s="20">
        <f t="shared" si="14"/>
        <v>0.16127968876210716</v>
      </c>
    </row>
    <row r="269" spans="1:14" ht="15.6" customHeight="1">
      <c r="A269" s="17" t="s">
        <v>248</v>
      </c>
      <c r="B269" s="28" t="s">
        <v>20</v>
      </c>
      <c r="C269" s="18">
        <v>58951.38</v>
      </c>
      <c r="D269" s="18">
        <v>219.5</v>
      </c>
      <c r="E269" s="18">
        <v>8690.39</v>
      </c>
      <c r="F269" s="18">
        <v>575701.06000000006</v>
      </c>
      <c r="G269" s="18">
        <v>37627.599999999999</v>
      </c>
      <c r="H269" s="19">
        <f t="shared" si="12"/>
        <v>681189.93</v>
      </c>
      <c r="I269" s="18">
        <v>507438.96</v>
      </c>
      <c r="J269" s="18">
        <v>251016.35</v>
      </c>
      <c r="K269" s="18">
        <v>111.86</v>
      </c>
      <c r="L269" s="18">
        <v>8450.25</v>
      </c>
      <c r="M269" s="19">
        <f t="shared" si="13"/>
        <v>767017.42</v>
      </c>
      <c r="N269" s="20">
        <f t="shared" si="14"/>
        <v>-0.12599641630051692</v>
      </c>
    </row>
    <row r="270" spans="1:14" ht="15.6" customHeight="1">
      <c r="A270" s="17" t="s">
        <v>249</v>
      </c>
      <c r="B270" s="28" t="s">
        <v>20</v>
      </c>
      <c r="C270" s="18">
        <v>3080182.32</v>
      </c>
      <c r="D270" s="18">
        <v>44316.5</v>
      </c>
      <c r="E270" s="18">
        <v>400868.87</v>
      </c>
      <c r="F270" s="18">
        <v>6553860.29</v>
      </c>
      <c r="G270" s="18">
        <v>5381.72</v>
      </c>
      <c r="H270" s="19">
        <f t="shared" si="12"/>
        <v>10084609.700000001</v>
      </c>
      <c r="I270" s="18">
        <v>3363621.59</v>
      </c>
      <c r="J270" s="18">
        <v>5569756.9500000002</v>
      </c>
      <c r="K270" s="18">
        <v>4655.2</v>
      </c>
      <c r="L270" s="18">
        <v>678746.88</v>
      </c>
      <c r="M270" s="19">
        <f t="shared" si="13"/>
        <v>9616780.6199999992</v>
      </c>
      <c r="N270" s="20">
        <f t="shared" si="14"/>
        <v>4.6390400215488944E-2</v>
      </c>
    </row>
    <row r="271" spans="1:14" ht="15.6" customHeight="1">
      <c r="A271" s="17" t="s">
        <v>607</v>
      </c>
      <c r="B271" s="28" t="s">
        <v>23</v>
      </c>
      <c r="C271" s="18">
        <v>1328309.1299999999</v>
      </c>
      <c r="D271" s="18">
        <v>20469.82</v>
      </c>
      <c r="E271" s="18">
        <v>602202.42000000004</v>
      </c>
      <c r="F271" s="18">
        <v>2290926.08</v>
      </c>
      <c r="G271" s="18">
        <v>26029.360000000001</v>
      </c>
      <c r="H271" s="19">
        <f t="shared" si="12"/>
        <v>4267936.8100000005</v>
      </c>
      <c r="I271" s="18">
        <v>2785252.84</v>
      </c>
      <c r="J271" s="18">
        <v>1371065.81</v>
      </c>
      <c r="K271" s="18">
        <v>21332.92</v>
      </c>
      <c r="L271" s="18">
        <v>194850.36</v>
      </c>
      <c r="M271" s="19">
        <f t="shared" si="13"/>
        <v>4372501.93</v>
      </c>
      <c r="N271" s="20">
        <f t="shared" si="14"/>
        <v>-2.4500156552223921E-2</v>
      </c>
    </row>
    <row r="272" spans="1:14" ht="15.6" customHeight="1">
      <c r="A272" s="17" t="s">
        <v>250</v>
      </c>
      <c r="B272" s="28" t="s">
        <v>27</v>
      </c>
      <c r="C272" s="18">
        <v>229969.98</v>
      </c>
      <c r="D272" s="18">
        <v>6463.78</v>
      </c>
      <c r="E272" s="18">
        <v>61025.29</v>
      </c>
      <c r="F272" s="18">
        <v>486559.76</v>
      </c>
      <c r="G272" s="18">
        <v>31296.39</v>
      </c>
      <c r="H272" s="19">
        <f t="shared" si="12"/>
        <v>815315.20000000007</v>
      </c>
      <c r="I272" s="18">
        <v>394356.03</v>
      </c>
      <c r="J272" s="18">
        <v>234182.15</v>
      </c>
      <c r="K272" s="18">
        <v>13099.19</v>
      </c>
      <c r="L272" s="18">
        <v>38790.1</v>
      </c>
      <c r="M272" s="19">
        <f t="shared" si="13"/>
        <v>680427.47</v>
      </c>
      <c r="N272" s="20">
        <f t="shared" si="14"/>
        <v>0.1654424325708635</v>
      </c>
    </row>
    <row r="273" spans="1:14" ht="15.6" customHeight="1">
      <c r="A273" s="17" t="s">
        <v>251</v>
      </c>
      <c r="B273" s="28" t="s">
        <v>23</v>
      </c>
      <c r="C273" s="18">
        <v>5350558.22</v>
      </c>
      <c r="D273" s="18">
        <v>269778.15999999997</v>
      </c>
      <c r="E273" s="18">
        <v>2239258.6</v>
      </c>
      <c r="F273" s="18">
        <v>8770163.7200000007</v>
      </c>
      <c r="G273" s="18">
        <v>56190.400000000001</v>
      </c>
      <c r="H273" s="19">
        <f t="shared" si="12"/>
        <v>16685949.100000001</v>
      </c>
      <c r="I273" s="18">
        <v>7245681.0999999996</v>
      </c>
      <c r="J273" s="18">
        <v>8351774.3399999999</v>
      </c>
      <c r="K273" s="18">
        <v>11466.11</v>
      </c>
      <c r="L273" s="18">
        <v>584827.43999999994</v>
      </c>
      <c r="M273" s="19">
        <f t="shared" si="13"/>
        <v>16193748.989999998</v>
      </c>
      <c r="N273" s="20">
        <f t="shared" si="14"/>
        <v>2.9497879146712914E-2</v>
      </c>
    </row>
    <row r="274" spans="1:14" ht="15.6" customHeight="1">
      <c r="A274" s="17" t="s">
        <v>252</v>
      </c>
      <c r="B274" s="28" t="s">
        <v>17</v>
      </c>
      <c r="C274" s="18">
        <v>952574.2</v>
      </c>
      <c r="D274" s="18">
        <v>204669.8</v>
      </c>
      <c r="E274" s="18">
        <v>511838.83</v>
      </c>
      <c r="F274" s="18">
        <v>1365197.66</v>
      </c>
      <c r="G274" s="18">
        <v>36564.120000000003</v>
      </c>
      <c r="H274" s="19">
        <f t="shared" si="12"/>
        <v>3070844.6100000003</v>
      </c>
      <c r="I274" s="18">
        <v>975368.64</v>
      </c>
      <c r="J274" s="18">
        <v>1576980.13</v>
      </c>
      <c r="K274" s="18">
        <v>11373.57</v>
      </c>
      <c r="L274" s="18">
        <v>106365.15</v>
      </c>
      <c r="M274" s="19">
        <f t="shared" si="13"/>
        <v>2670087.4899999998</v>
      </c>
      <c r="N274" s="20">
        <f t="shared" si="14"/>
        <v>0.1305038746327189</v>
      </c>
    </row>
    <row r="275" spans="1:14" ht="15.6" customHeight="1">
      <c r="A275" s="17" t="s">
        <v>253</v>
      </c>
      <c r="B275" s="28" t="s">
        <v>27</v>
      </c>
      <c r="C275" s="18">
        <v>480640.27</v>
      </c>
      <c r="D275" s="18">
        <v>8298.67</v>
      </c>
      <c r="E275" s="18">
        <v>101811.61</v>
      </c>
      <c r="F275" s="18">
        <v>840940.48</v>
      </c>
      <c r="G275" s="18">
        <v>18651.14</v>
      </c>
      <c r="H275" s="19">
        <f t="shared" si="12"/>
        <v>1450342.17</v>
      </c>
      <c r="I275" s="18">
        <v>706189.29</v>
      </c>
      <c r="J275" s="18">
        <v>427333.62</v>
      </c>
      <c r="K275" s="18">
        <v>4070.96</v>
      </c>
      <c r="L275" s="18">
        <v>32712.36</v>
      </c>
      <c r="M275" s="19">
        <f t="shared" si="13"/>
        <v>1170306.2300000002</v>
      </c>
      <c r="N275" s="20">
        <f t="shared" si="14"/>
        <v>0.19308267096722403</v>
      </c>
    </row>
    <row r="276" spans="1:14" ht="15.6" customHeight="1">
      <c r="A276" s="17" t="s">
        <v>254</v>
      </c>
      <c r="B276" s="28" t="s">
        <v>23</v>
      </c>
      <c r="C276" s="18">
        <v>361389.45</v>
      </c>
      <c r="D276" s="18">
        <v>10140.06</v>
      </c>
      <c r="E276" s="18">
        <v>248127.52</v>
      </c>
      <c r="F276" s="18">
        <v>1004334.08</v>
      </c>
      <c r="G276" s="18">
        <v>40357.93</v>
      </c>
      <c r="H276" s="19">
        <f t="shared" si="12"/>
        <v>1664349.0399999998</v>
      </c>
      <c r="I276" s="18">
        <v>652750.67000000004</v>
      </c>
      <c r="J276" s="18">
        <v>876945.63</v>
      </c>
      <c r="K276" s="18">
        <v>3431.43</v>
      </c>
      <c r="L276" s="18">
        <v>36468.74</v>
      </c>
      <c r="M276" s="19">
        <f t="shared" si="13"/>
        <v>1569596.47</v>
      </c>
      <c r="N276" s="20">
        <f t="shared" si="14"/>
        <v>5.6930708476870838E-2</v>
      </c>
    </row>
    <row r="277" spans="1:14" ht="15.6" customHeight="1">
      <c r="A277" s="17" t="s">
        <v>255</v>
      </c>
      <c r="B277" s="28" t="s">
        <v>17</v>
      </c>
      <c r="C277" s="18">
        <v>955605.47</v>
      </c>
      <c r="D277" s="18">
        <v>21909.95</v>
      </c>
      <c r="E277" s="18">
        <v>91226.72</v>
      </c>
      <c r="F277" s="18">
        <v>1306167.3700000001</v>
      </c>
      <c r="G277" s="18">
        <v>4819</v>
      </c>
      <c r="H277" s="19">
        <f t="shared" si="12"/>
        <v>2379728.5099999998</v>
      </c>
      <c r="I277" s="18">
        <v>930978.44</v>
      </c>
      <c r="J277" s="18">
        <v>1002067.45</v>
      </c>
      <c r="K277" s="18">
        <v>36.840000000000003</v>
      </c>
      <c r="L277" s="18">
        <v>89359.66</v>
      </c>
      <c r="M277" s="19">
        <f t="shared" si="13"/>
        <v>2022442.39</v>
      </c>
      <c r="N277" s="20">
        <f t="shared" si="14"/>
        <v>0.15013734486880603</v>
      </c>
    </row>
    <row r="278" spans="1:14" ht="15.6" customHeight="1">
      <c r="A278" s="17" t="s">
        <v>256</v>
      </c>
      <c r="B278" s="28" t="s">
        <v>24</v>
      </c>
      <c r="C278" s="18">
        <v>224563.31</v>
      </c>
      <c r="D278" s="18">
        <v>576.79999999999995</v>
      </c>
      <c r="E278" s="18">
        <v>82157.41</v>
      </c>
      <c r="F278" s="18">
        <v>691194.44</v>
      </c>
      <c r="G278" s="18">
        <v>5815.44</v>
      </c>
      <c r="H278" s="19">
        <f t="shared" si="12"/>
        <v>1004307.3999999999</v>
      </c>
      <c r="I278" s="18">
        <v>412144.85</v>
      </c>
      <c r="J278" s="18">
        <v>484341.92</v>
      </c>
      <c r="K278" s="18">
        <v>499.37</v>
      </c>
      <c r="L278" s="18">
        <v>20099.97</v>
      </c>
      <c r="M278" s="19">
        <f t="shared" si="13"/>
        <v>917086.11</v>
      </c>
      <c r="N278" s="20">
        <f t="shared" si="14"/>
        <v>8.6847204351974239E-2</v>
      </c>
    </row>
    <row r="279" spans="1:14" ht="15.6" customHeight="1">
      <c r="A279" s="17" t="s">
        <v>257</v>
      </c>
      <c r="B279" s="28" t="s">
        <v>17</v>
      </c>
      <c r="C279" s="18">
        <v>2546333.2599999998</v>
      </c>
      <c r="D279" s="18">
        <v>55691.11</v>
      </c>
      <c r="E279" s="18">
        <v>746993.63</v>
      </c>
      <c r="F279" s="18">
        <v>3087917.75</v>
      </c>
      <c r="G279" s="18">
        <v>94352.320000000007</v>
      </c>
      <c r="H279" s="19">
        <f t="shared" si="12"/>
        <v>6531288.0700000003</v>
      </c>
      <c r="I279" s="18">
        <v>3136092.31</v>
      </c>
      <c r="J279" s="18">
        <v>1939518.82</v>
      </c>
      <c r="K279" s="18">
        <v>69965.759999999995</v>
      </c>
      <c r="L279" s="18">
        <v>218678.73</v>
      </c>
      <c r="M279" s="19">
        <f t="shared" si="13"/>
        <v>5364255.62</v>
      </c>
      <c r="N279" s="20">
        <f t="shared" si="14"/>
        <v>0.17868335273106398</v>
      </c>
    </row>
    <row r="280" spans="1:14" ht="15.6" customHeight="1">
      <c r="A280" s="17" t="s">
        <v>258</v>
      </c>
      <c r="B280" s="28" t="s">
        <v>40</v>
      </c>
      <c r="C280" s="18">
        <v>713873.85</v>
      </c>
      <c r="D280" s="18">
        <v>5092.18</v>
      </c>
      <c r="E280" s="18">
        <v>224134.58</v>
      </c>
      <c r="F280" s="18">
        <v>1219462.02</v>
      </c>
      <c r="G280" s="18">
        <v>31746.65</v>
      </c>
      <c r="H280" s="19">
        <f t="shared" si="12"/>
        <v>2194309.2799999998</v>
      </c>
      <c r="I280" s="18">
        <v>1155233.6499999999</v>
      </c>
      <c r="J280" s="18">
        <v>967235.34</v>
      </c>
      <c r="K280" s="18">
        <v>276.24</v>
      </c>
      <c r="L280" s="18">
        <v>94085.09</v>
      </c>
      <c r="M280" s="19">
        <f t="shared" si="13"/>
        <v>2216830.3199999998</v>
      </c>
      <c r="N280" s="20">
        <f t="shared" si="14"/>
        <v>-1.0263384567192843E-2</v>
      </c>
    </row>
    <row r="281" spans="1:14" ht="15.6" customHeight="1">
      <c r="A281" s="17" t="s">
        <v>259</v>
      </c>
      <c r="B281" s="28" t="s">
        <v>29</v>
      </c>
      <c r="C281" s="18">
        <v>844742.17</v>
      </c>
      <c r="D281" s="18">
        <v>45219.19</v>
      </c>
      <c r="E281" s="18">
        <v>375384.76</v>
      </c>
      <c r="F281" s="18">
        <v>910158.52</v>
      </c>
      <c r="G281" s="18">
        <v>601585.52</v>
      </c>
      <c r="H281" s="19">
        <f t="shared" si="12"/>
        <v>2777090.16</v>
      </c>
      <c r="I281" s="18">
        <v>1411616.37</v>
      </c>
      <c r="J281" s="18">
        <v>911651.37</v>
      </c>
      <c r="K281" s="18">
        <v>850.96</v>
      </c>
      <c r="L281" s="18">
        <v>89270.49</v>
      </c>
      <c r="M281" s="19">
        <f t="shared" si="13"/>
        <v>2413389.1900000004</v>
      </c>
      <c r="N281" s="20">
        <f t="shared" si="14"/>
        <v>0.13096476853311803</v>
      </c>
    </row>
    <row r="282" spans="1:14" ht="15.6" customHeight="1">
      <c r="A282" s="17" t="s">
        <v>260</v>
      </c>
      <c r="B282" s="28" t="s">
        <v>24</v>
      </c>
      <c r="C282" s="18">
        <v>3411556.54</v>
      </c>
      <c r="D282" s="18">
        <v>177640.35</v>
      </c>
      <c r="E282" s="18">
        <v>744004.01</v>
      </c>
      <c r="F282" s="18">
        <v>4270698.17</v>
      </c>
      <c r="G282" s="18">
        <v>7960.05</v>
      </c>
      <c r="H282" s="19">
        <f t="shared" si="12"/>
        <v>8611859.120000001</v>
      </c>
      <c r="I282" s="18">
        <v>5081927.78</v>
      </c>
      <c r="J282" s="18">
        <v>2618577.4900000002</v>
      </c>
      <c r="K282" s="18">
        <v>83546.399999999994</v>
      </c>
      <c r="L282" s="18">
        <v>148600.5</v>
      </c>
      <c r="M282" s="19">
        <f t="shared" si="13"/>
        <v>7932652.1700000009</v>
      </c>
      <c r="N282" s="20">
        <f t="shared" si="14"/>
        <v>7.8868794825338498E-2</v>
      </c>
    </row>
    <row r="283" spans="1:14" ht="15.6" customHeight="1">
      <c r="A283" s="17" t="s">
        <v>261</v>
      </c>
      <c r="B283" s="28" t="s">
        <v>24</v>
      </c>
      <c r="C283" s="18">
        <v>2440747.89</v>
      </c>
      <c r="D283" s="18">
        <v>135140.46</v>
      </c>
      <c r="E283" s="18">
        <v>1950767.57</v>
      </c>
      <c r="F283" s="18">
        <v>4820025.78</v>
      </c>
      <c r="G283" s="18">
        <v>6428.54</v>
      </c>
      <c r="H283" s="19">
        <f t="shared" si="12"/>
        <v>9353110.2399999984</v>
      </c>
      <c r="I283" s="18">
        <v>5080608.8099999996</v>
      </c>
      <c r="J283" s="18">
        <v>3686791.5</v>
      </c>
      <c r="K283" s="18">
        <v>17936.47</v>
      </c>
      <c r="L283" s="18">
        <v>358136.59</v>
      </c>
      <c r="M283" s="19">
        <f t="shared" si="13"/>
        <v>9143473.3699999992</v>
      </c>
      <c r="N283" s="20">
        <f t="shared" si="14"/>
        <v>2.2413599820886879E-2</v>
      </c>
    </row>
    <row r="284" spans="1:14" ht="15.6" customHeight="1">
      <c r="A284" s="17" t="s">
        <v>262</v>
      </c>
      <c r="B284" s="28" t="s">
        <v>27</v>
      </c>
      <c r="C284" s="18">
        <v>4769680.71</v>
      </c>
      <c r="D284" s="18">
        <v>146443.97</v>
      </c>
      <c r="E284" s="18">
        <v>1431289.82</v>
      </c>
      <c r="F284" s="18">
        <v>4774903.25</v>
      </c>
      <c r="G284" s="18">
        <v>291823.12</v>
      </c>
      <c r="H284" s="19">
        <f t="shared" si="12"/>
        <v>11414140.869999999</v>
      </c>
      <c r="I284" s="18">
        <v>6532592.6900000004</v>
      </c>
      <c r="J284" s="18">
        <v>2391660.52</v>
      </c>
      <c r="K284" s="18">
        <v>110733.73</v>
      </c>
      <c r="L284" s="18">
        <v>448820.03</v>
      </c>
      <c r="M284" s="19">
        <f t="shared" si="13"/>
        <v>9483806.9700000007</v>
      </c>
      <c r="N284" s="20">
        <f t="shared" si="14"/>
        <v>0.16911775682333932</v>
      </c>
    </row>
    <row r="285" spans="1:14" ht="15.6" customHeight="1">
      <c r="A285" s="17" t="s">
        <v>263</v>
      </c>
      <c r="B285" s="28" t="s">
        <v>24</v>
      </c>
      <c r="C285" s="18">
        <v>1253916.97</v>
      </c>
      <c r="D285" s="18">
        <v>36308.29</v>
      </c>
      <c r="E285" s="18">
        <v>548148.04</v>
      </c>
      <c r="F285" s="18">
        <v>2208682.36</v>
      </c>
      <c r="G285" s="18">
        <v>33553.760000000002</v>
      </c>
      <c r="H285" s="19">
        <f t="shared" si="12"/>
        <v>4080609.42</v>
      </c>
      <c r="I285" s="18">
        <v>2005067.93</v>
      </c>
      <c r="J285" s="18">
        <v>1506108.13</v>
      </c>
      <c r="K285" s="18">
        <v>896.28</v>
      </c>
      <c r="L285" s="18">
        <v>123077.1</v>
      </c>
      <c r="M285" s="19">
        <f t="shared" si="13"/>
        <v>3635149.4399999995</v>
      </c>
      <c r="N285" s="20">
        <f t="shared" si="14"/>
        <v>0.10916506191861912</v>
      </c>
    </row>
    <row r="286" spans="1:14" ht="15.6" customHeight="1">
      <c r="A286" s="17" t="s">
        <v>264</v>
      </c>
      <c r="B286" s="28" t="s">
        <v>24</v>
      </c>
      <c r="C286" s="18">
        <v>5027128.46</v>
      </c>
      <c r="D286" s="18">
        <v>485635.13</v>
      </c>
      <c r="E286" s="18">
        <v>2136937.1</v>
      </c>
      <c r="F286" s="18">
        <v>6009986.1100000003</v>
      </c>
      <c r="G286" s="18">
        <v>47820.83</v>
      </c>
      <c r="H286" s="19">
        <f t="shared" si="12"/>
        <v>13707507.630000001</v>
      </c>
      <c r="I286" s="18">
        <v>6395253.8200000003</v>
      </c>
      <c r="J286" s="18">
        <v>5180235.55</v>
      </c>
      <c r="K286" s="18">
        <v>6576.5</v>
      </c>
      <c r="L286" s="18">
        <v>772123.96</v>
      </c>
      <c r="M286" s="19">
        <f t="shared" si="13"/>
        <v>12354189.830000002</v>
      </c>
      <c r="N286" s="20">
        <f t="shared" si="14"/>
        <v>9.8728217888287159E-2</v>
      </c>
    </row>
    <row r="287" spans="1:14" ht="15.6" customHeight="1">
      <c r="A287" s="17" t="s">
        <v>265</v>
      </c>
      <c r="B287" s="28" t="s">
        <v>23</v>
      </c>
      <c r="C287" s="18">
        <v>60212.55</v>
      </c>
      <c r="D287" s="18">
        <v>2127.67</v>
      </c>
      <c r="E287" s="18">
        <v>51607.66</v>
      </c>
      <c r="F287" s="18">
        <v>293816.8</v>
      </c>
      <c r="G287" s="18">
        <v>720.15</v>
      </c>
      <c r="H287" s="19">
        <f t="shared" si="12"/>
        <v>408484.83</v>
      </c>
      <c r="I287" s="18">
        <v>214179.13</v>
      </c>
      <c r="J287" s="18">
        <v>160292.39000000001</v>
      </c>
      <c r="K287" s="18">
        <v>2294.63</v>
      </c>
      <c r="L287" s="18">
        <v>33373.67</v>
      </c>
      <c r="M287" s="19">
        <f t="shared" si="13"/>
        <v>410139.82</v>
      </c>
      <c r="N287" s="20">
        <f t="shared" si="14"/>
        <v>-4.0515335661302056E-3</v>
      </c>
    </row>
    <row r="288" spans="1:14" ht="15.6" customHeight="1">
      <c r="A288" s="17" t="s">
        <v>266</v>
      </c>
      <c r="B288" s="28" t="s">
        <v>23</v>
      </c>
      <c r="C288" s="18">
        <v>1732297.19</v>
      </c>
      <c r="D288" s="18">
        <v>44909.63</v>
      </c>
      <c r="E288" s="18">
        <v>461218.54</v>
      </c>
      <c r="F288" s="18">
        <v>2346758.02</v>
      </c>
      <c r="G288" s="18">
        <v>11900.61</v>
      </c>
      <c r="H288" s="19">
        <f t="shared" si="12"/>
        <v>4597083.99</v>
      </c>
      <c r="I288" s="18">
        <v>2073516.42</v>
      </c>
      <c r="J288" s="18">
        <v>1482787</v>
      </c>
      <c r="K288" s="18">
        <v>47486.39</v>
      </c>
      <c r="L288" s="18">
        <v>167892.1</v>
      </c>
      <c r="M288" s="19">
        <f t="shared" si="13"/>
        <v>3771681.91</v>
      </c>
      <c r="N288" s="20">
        <f t="shared" si="14"/>
        <v>0.17954905365999199</v>
      </c>
    </row>
    <row r="289" spans="1:14" ht="15.6" customHeight="1">
      <c r="A289" s="17" t="s">
        <v>267</v>
      </c>
      <c r="B289" s="28" t="s">
        <v>23</v>
      </c>
      <c r="C289" s="18">
        <v>111781895.72</v>
      </c>
      <c r="D289" s="18">
        <v>11457236.029999999</v>
      </c>
      <c r="E289" s="18">
        <v>63517463.240000002</v>
      </c>
      <c r="F289" s="18">
        <v>124932109.53</v>
      </c>
      <c r="G289" s="18">
        <v>5096714.8899999997</v>
      </c>
      <c r="H289" s="19">
        <f t="shared" si="12"/>
        <v>316785419.40999997</v>
      </c>
      <c r="I289" s="18">
        <v>127661731</v>
      </c>
      <c r="J289" s="18">
        <v>110119522.42</v>
      </c>
      <c r="K289" s="18">
        <v>3972389.9</v>
      </c>
      <c r="L289" s="18">
        <v>46656910.689999998</v>
      </c>
      <c r="M289" s="19">
        <f t="shared" si="13"/>
        <v>288410554.00999999</v>
      </c>
      <c r="N289" s="20">
        <f t="shared" si="14"/>
        <v>8.9571248111251514E-2</v>
      </c>
    </row>
    <row r="290" spans="1:14" ht="15.6" customHeight="1">
      <c r="A290" s="17" t="s">
        <v>268</v>
      </c>
      <c r="B290" s="28" t="s">
        <v>27</v>
      </c>
      <c r="C290" s="18">
        <v>42647.3</v>
      </c>
      <c r="D290" s="18">
        <v>139.01</v>
      </c>
      <c r="E290" s="18">
        <v>15476.54</v>
      </c>
      <c r="F290" s="18">
        <v>320144.09999999998</v>
      </c>
      <c r="G290" s="18">
        <v>86607.46</v>
      </c>
      <c r="H290" s="19">
        <f t="shared" si="12"/>
        <v>465014.41</v>
      </c>
      <c r="I290" s="18">
        <v>188356.17</v>
      </c>
      <c r="J290" s="18">
        <v>202473.68</v>
      </c>
      <c r="K290" s="18">
        <v>1907.59</v>
      </c>
      <c r="L290" s="18">
        <v>2145.1</v>
      </c>
      <c r="M290" s="19">
        <f t="shared" si="13"/>
        <v>394882.54</v>
      </c>
      <c r="N290" s="20">
        <f t="shared" si="14"/>
        <v>0.1508165521150194</v>
      </c>
    </row>
    <row r="291" spans="1:14" ht="15.6" customHeight="1">
      <c r="A291" s="17" t="s">
        <v>269</v>
      </c>
      <c r="B291" s="28" t="s">
        <v>27</v>
      </c>
      <c r="C291" s="18">
        <v>291577.43</v>
      </c>
      <c r="D291" s="18">
        <v>822.89</v>
      </c>
      <c r="E291" s="18">
        <v>185122.17</v>
      </c>
      <c r="F291" s="18">
        <v>432724.62</v>
      </c>
      <c r="G291" s="18">
        <v>64443.92</v>
      </c>
      <c r="H291" s="19">
        <f t="shared" si="12"/>
        <v>974691.03</v>
      </c>
      <c r="I291" s="18">
        <v>477093.51</v>
      </c>
      <c r="J291" s="18">
        <v>394265.81</v>
      </c>
      <c r="K291" s="18">
        <v>2492.23</v>
      </c>
      <c r="L291" s="18">
        <v>35882.47</v>
      </c>
      <c r="M291" s="19">
        <f t="shared" si="13"/>
        <v>909734.02</v>
      </c>
      <c r="N291" s="20">
        <f t="shared" si="14"/>
        <v>6.6643693232716017E-2</v>
      </c>
    </row>
    <row r="292" spans="1:14" ht="15.6" customHeight="1">
      <c r="A292" s="17" t="s">
        <v>270</v>
      </c>
      <c r="B292" s="28" t="s">
        <v>20</v>
      </c>
      <c r="C292" s="18">
        <v>135967.48000000001</v>
      </c>
      <c r="D292" s="18">
        <v>8655.91</v>
      </c>
      <c r="E292" s="18">
        <v>17471.7</v>
      </c>
      <c r="F292" s="18">
        <v>497590.84</v>
      </c>
      <c r="G292" s="18">
        <v>14452.62</v>
      </c>
      <c r="H292" s="19">
        <f t="shared" si="12"/>
        <v>674138.55</v>
      </c>
      <c r="I292" s="18">
        <v>404763.94</v>
      </c>
      <c r="J292" s="18">
        <v>277214.18</v>
      </c>
      <c r="K292" s="18">
        <v>850.95</v>
      </c>
      <c r="L292" s="18">
        <v>109725.2</v>
      </c>
      <c r="M292" s="19">
        <f t="shared" si="13"/>
        <v>792554.2699999999</v>
      </c>
      <c r="N292" s="20">
        <f t="shared" si="14"/>
        <v>-0.17565487094603899</v>
      </c>
    </row>
    <row r="293" spans="1:14" ht="15.6" customHeight="1">
      <c r="A293" s="17" t="s">
        <v>271</v>
      </c>
      <c r="B293" s="28" t="s">
        <v>40</v>
      </c>
      <c r="C293" s="18">
        <v>1136597.92</v>
      </c>
      <c r="D293" s="18">
        <v>21869.91</v>
      </c>
      <c r="E293" s="18">
        <v>122852.46</v>
      </c>
      <c r="F293" s="18">
        <v>1376929.5</v>
      </c>
      <c r="G293" s="18">
        <v>50540.800000000003</v>
      </c>
      <c r="H293" s="19">
        <f t="shared" si="12"/>
        <v>2708790.59</v>
      </c>
      <c r="I293" s="18">
        <v>1505600.63</v>
      </c>
      <c r="J293" s="18">
        <v>1017633.35</v>
      </c>
      <c r="K293" s="18">
        <v>14369.85</v>
      </c>
      <c r="L293" s="18">
        <v>195020.76</v>
      </c>
      <c r="M293" s="19">
        <f t="shared" si="13"/>
        <v>2732624.59</v>
      </c>
      <c r="N293" s="20">
        <f t="shared" si="14"/>
        <v>-8.7987606306621138E-3</v>
      </c>
    </row>
    <row r="294" spans="1:14" ht="15.6" customHeight="1">
      <c r="A294" s="17" t="s">
        <v>272</v>
      </c>
      <c r="B294" s="28" t="s">
        <v>24</v>
      </c>
      <c r="C294" s="18">
        <v>688430.43</v>
      </c>
      <c r="D294" s="18">
        <v>26595.97</v>
      </c>
      <c r="E294" s="18">
        <v>321304.96999999997</v>
      </c>
      <c r="F294" s="18">
        <v>2003409.23</v>
      </c>
      <c r="G294" s="18">
        <v>88082.39</v>
      </c>
      <c r="H294" s="19">
        <f t="shared" si="12"/>
        <v>3127822.99</v>
      </c>
      <c r="I294" s="18">
        <v>1463729.93</v>
      </c>
      <c r="J294" s="18">
        <v>581097.78</v>
      </c>
      <c r="K294" s="18">
        <v>3242.02</v>
      </c>
      <c r="L294" s="18">
        <v>686886</v>
      </c>
      <c r="M294" s="19">
        <f t="shared" si="13"/>
        <v>2734955.73</v>
      </c>
      <c r="N294" s="20">
        <f t="shared" si="14"/>
        <v>0.12560405792017029</v>
      </c>
    </row>
    <row r="295" spans="1:14" ht="15.6" customHeight="1">
      <c r="A295" s="17" t="s">
        <v>273</v>
      </c>
      <c r="B295" s="28" t="s">
        <v>20</v>
      </c>
      <c r="C295" s="18">
        <v>568066.29</v>
      </c>
      <c r="D295" s="18">
        <v>351500.97</v>
      </c>
      <c r="E295" s="18">
        <v>603581.26</v>
      </c>
      <c r="F295" s="18">
        <v>1167531.48</v>
      </c>
      <c r="G295" s="18">
        <v>5758.42</v>
      </c>
      <c r="H295" s="19">
        <f t="shared" si="12"/>
        <v>2696438.42</v>
      </c>
      <c r="I295" s="18">
        <v>910948.01</v>
      </c>
      <c r="J295" s="18">
        <v>1209236.25</v>
      </c>
      <c r="K295" s="18">
        <v>14137.61</v>
      </c>
      <c r="L295" s="18">
        <v>45395.17</v>
      </c>
      <c r="M295" s="19">
        <f t="shared" si="13"/>
        <v>2179717.0399999996</v>
      </c>
      <c r="N295" s="20">
        <f t="shared" si="14"/>
        <v>0.1916310701432597</v>
      </c>
    </row>
    <row r="296" spans="1:14" ht="15.6" customHeight="1">
      <c r="A296" s="17" t="s">
        <v>274</v>
      </c>
      <c r="B296" s="28" t="s">
        <v>23</v>
      </c>
      <c r="C296" s="18">
        <v>4879324.8499999996</v>
      </c>
      <c r="D296" s="18">
        <v>930310.12</v>
      </c>
      <c r="E296" s="18">
        <v>2257066.33</v>
      </c>
      <c r="F296" s="18">
        <v>9960193.9800000004</v>
      </c>
      <c r="G296" s="18">
        <v>335955.07</v>
      </c>
      <c r="H296" s="19">
        <f t="shared" si="12"/>
        <v>18362850.350000001</v>
      </c>
      <c r="I296" s="18">
        <v>5746601.4299999997</v>
      </c>
      <c r="J296" s="18">
        <v>9204737.5800000001</v>
      </c>
      <c r="K296" s="18">
        <v>61269.99</v>
      </c>
      <c r="L296" s="18">
        <v>491088.36</v>
      </c>
      <c r="M296" s="19">
        <f t="shared" si="13"/>
        <v>15503697.359999999</v>
      </c>
      <c r="N296" s="20">
        <f t="shared" si="14"/>
        <v>0.15570311446773849</v>
      </c>
    </row>
    <row r="297" spans="1:14" ht="15.6" customHeight="1">
      <c r="A297" s="17" t="s">
        <v>608</v>
      </c>
      <c r="B297" s="28" t="s">
        <v>23</v>
      </c>
      <c r="C297" s="18">
        <v>362630.58</v>
      </c>
      <c r="D297" s="18">
        <v>17444.189999999999</v>
      </c>
      <c r="E297" s="18">
        <v>243270.21</v>
      </c>
      <c r="F297" s="18">
        <v>881342.12</v>
      </c>
      <c r="G297" s="18">
        <v>230.49</v>
      </c>
      <c r="H297" s="19">
        <f t="shared" si="12"/>
        <v>1504917.59</v>
      </c>
      <c r="I297" s="18">
        <v>835617.39</v>
      </c>
      <c r="J297" s="18">
        <v>575641.32999999996</v>
      </c>
      <c r="K297" s="18">
        <v>1150.1099999999999</v>
      </c>
      <c r="L297" s="18">
        <v>97266.76</v>
      </c>
      <c r="M297" s="19">
        <f t="shared" si="13"/>
        <v>1509675.59</v>
      </c>
      <c r="N297" s="20">
        <f t="shared" si="14"/>
        <v>-3.1616349171651316E-3</v>
      </c>
    </row>
    <row r="298" spans="1:14" ht="15.6" customHeight="1">
      <c r="A298" s="17" t="s">
        <v>275</v>
      </c>
      <c r="B298" s="28" t="s">
        <v>23</v>
      </c>
      <c r="C298" s="18">
        <v>1801379.78</v>
      </c>
      <c r="D298" s="18">
        <v>50286.33</v>
      </c>
      <c r="E298" s="18">
        <v>466318.65</v>
      </c>
      <c r="F298" s="18">
        <v>2445192.77</v>
      </c>
      <c r="G298" s="18">
        <v>38595.96</v>
      </c>
      <c r="H298" s="19">
        <f t="shared" si="12"/>
        <v>4801773.49</v>
      </c>
      <c r="I298" s="18">
        <v>2038853.77</v>
      </c>
      <c r="J298" s="18">
        <v>2343659.35</v>
      </c>
      <c r="K298" s="18">
        <v>5076.28</v>
      </c>
      <c r="L298" s="18">
        <v>105068.12</v>
      </c>
      <c r="M298" s="19">
        <f t="shared" si="13"/>
        <v>4492657.5200000005</v>
      </c>
      <c r="N298" s="20">
        <f t="shared" si="14"/>
        <v>6.4375375190802622E-2</v>
      </c>
    </row>
    <row r="299" spans="1:14" ht="15.6" customHeight="1">
      <c r="A299" s="17" t="s">
        <v>276</v>
      </c>
      <c r="B299" s="28" t="s">
        <v>34</v>
      </c>
      <c r="C299" s="18">
        <v>1799866.3</v>
      </c>
      <c r="D299" s="18">
        <v>98872.14</v>
      </c>
      <c r="E299" s="18">
        <v>572752.56000000006</v>
      </c>
      <c r="F299" s="18">
        <v>1665813.24</v>
      </c>
      <c r="G299" s="18">
        <v>74708.600000000006</v>
      </c>
      <c r="H299" s="19">
        <f t="shared" si="12"/>
        <v>4212012.84</v>
      </c>
      <c r="I299" s="18">
        <v>1581785.71</v>
      </c>
      <c r="J299" s="18">
        <v>2067165.73</v>
      </c>
      <c r="K299" s="18">
        <v>38510.050000000003</v>
      </c>
      <c r="L299" s="18">
        <v>85152.320000000007</v>
      </c>
      <c r="M299" s="19">
        <f t="shared" si="13"/>
        <v>3772613.8099999996</v>
      </c>
      <c r="N299" s="20">
        <f t="shared" si="14"/>
        <v>0.10432043934604916</v>
      </c>
    </row>
    <row r="300" spans="1:14" ht="15.6" customHeight="1">
      <c r="A300" s="17" t="s">
        <v>609</v>
      </c>
      <c r="B300" s="28" t="s">
        <v>34</v>
      </c>
      <c r="C300" s="18">
        <v>1138945.8700000001</v>
      </c>
      <c r="D300" s="18">
        <v>51006.71</v>
      </c>
      <c r="E300" s="18">
        <v>739995.14</v>
      </c>
      <c r="F300" s="18">
        <v>1473390.62</v>
      </c>
      <c r="G300" s="18">
        <v>88270.52</v>
      </c>
      <c r="H300" s="19">
        <f t="shared" si="12"/>
        <v>3491608.8600000003</v>
      </c>
      <c r="I300" s="18">
        <v>1310000.52</v>
      </c>
      <c r="J300" s="18">
        <v>1666726.19</v>
      </c>
      <c r="K300" s="18">
        <v>1565.96</v>
      </c>
      <c r="L300" s="18">
        <v>62601.55</v>
      </c>
      <c r="M300" s="19">
        <f t="shared" si="13"/>
        <v>3040894.2199999997</v>
      </c>
      <c r="N300" s="20">
        <f t="shared" si="14"/>
        <v>0.1290850888721827</v>
      </c>
    </row>
    <row r="301" spans="1:14" ht="15.6" customHeight="1">
      <c r="A301" s="17" t="s">
        <v>277</v>
      </c>
      <c r="B301" s="28" t="s">
        <v>23</v>
      </c>
      <c r="C301" s="18">
        <v>1897589.8</v>
      </c>
      <c r="D301" s="18">
        <v>21277.79</v>
      </c>
      <c r="E301" s="18">
        <v>560121.72</v>
      </c>
      <c r="F301" s="18">
        <v>1841143.52</v>
      </c>
      <c r="G301" s="18">
        <v>27887.93</v>
      </c>
      <c r="H301" s="19">
        <f t="shared" si="12"/>
        <v>4348020.76</v>
      </c>
      <c r="I301" s="18">
        <v>1467297.59</v>
      </c>
      <c r="J301" s="18">
        <v>1868973.1</v>
      </c>
      <c r="K301" s="18">
        <v>12245.33</v>
      </c>
      <c r="L301" s="18">
        <v>194734.29</v>
      </c>
      <c r="M301" s="19">
        <f t="shared" si="13"/>
        <v>3543250.3100000005</v>
      </c>
      <c r="N301" s="20">
        <f t="shared" si="14"/>
        <v>0.18508891618079562</v>
      </c>
    </row>
    <row r="302" spans="1:14" ht="15.6" customHeight="1">
      <c r="A302" s="17" t="s">
        <v>278</v>
      </c>
      <c r="B302" s="28" t="s">
        <v>23</v>
      </c>
      <c r="C302" s="18">
        <v>510648.37</v>
      </c>
      <c r="D302" s="18">
        <v>20056.87</v>
      </c>
      <c r="E302" s="18">
        <v>234575.88</v>
      </c>
      <c r="F302" s="18">
        <v>1366844.38</v>
      </c>
      <c r="G302" s="18">
        <v>6918.87</v>
      </c>
      <c r="H302" s="19">
        <f t="shared" si="12"/>
        <v>2139044.37</v>
      </c>
      <c r="I302" s="18">
        <v>1223673.94</v>
      </c>
      <c r="J302" s="18">
        <v>672334.32</v>
      </c>
      <c r="K302" s="18">
        <v>10435.48</v>
      </c>
      <c r="L302" s="18">
        <v>148023.88</v>
      </c>
      <c r="M302" s="19">
        <f t="shared" si="13"/>
        <v>2054467.6199999996</v>
      </c>
      <c r="N302" s="20">
        <f t="shared" si="14"/>
        <v>3.953950239938242E-2</v>
      </c>
    </row>
    <row r="303" spans="1:14" ht="15.6" customHeight="1">
      <c r="A303" s="17" t="s">
        <v>279</v>
      </c>
      <c r="B303" s="28" t="s">
        <v>24</v>
      </c>
      <c r="C303" s="18">
        <v>5336107.33</v>
      </c>
      <c r="D303" s="18">
        <v>3860740.97</v>
      </c>
      <c r="E303" s="18">
        <v>6443006.6699999999</v>
      </c>
      <c r="F303" s="18">
        <v>6129643.29</v>
      </c>
      <c r="G303" s="18">
        <v>96907.47</v>
      </c>
      <c r="H303" s="19">
        <f t="shared" si="12"/>
        <v>21866405.73</v>
      </c>
      <c r="I303" s="18">
        <v>5351870.79</v>
      </c>
      <c r="J303" s="18">
        <v>6920771.3700000001</v>
      </c>
      <c r="K303" s="18">
        <v>87346.7</v>
      </c>
      <c r="L303" s="18">
        <v>2494220.86</v>
      </c>
      <c r="M303" s="19">
        <f t="shared" si="13"/>
        <v>14854209.719999999</v>
      </c>
      <c r="N303" s="20">
        <f t="shared" si="14"/>
        <v>0.32068352232116026</v>
      </c>
    </row>
    <row r="304" spans="1:14" ht="15.6" customHeight="1">
      <c r="A304" s="17" t="s">
        <v>280</v>
      </c>
      <c r="B304" s="28" t="s">
        <v>24</v>
      </c>
      <c r="C304" s="18">
        <v>2823025.59</v>
      </c>
      <c r="D304" s="18">
        <v>67342.429999999993</v>
      </c>
      <c r="E304" s="18">
        <v>1213780.1200000001</v>
      </c>
      <c r="F304" s="18">
        <v>5059294.24</v>
      </c>
      <c r="G304" s="18">
        <v>80393.710000000006</v>
      </c>
      <c r="H304" s="19">
        <f t="shared" si="12"/>
        <v>9243836.0900000017</v>
      </c>
      <c r="I304" s="18">
        <v>4613615.88</v>
      </c>
      <c r="J304" s="18">
        <v>3536924.1</v>
      </c>
      <c r="K304" s="18">
        <v>6738.95</v>
      </c>
      <c r="L304" s="18">
        <v>615375.84</v>
      </c>
      <c r="M304" s="19">
        <f t="shared" si="13"/>
        <v>8772654.7700000014</v>
      </c>
      <c r="N304" s="20">
        <f t="shared" si="14"/>
        <v>5.0972487548727206E-2</v>
      </c>
    </row>
    <row r="305" spans="1:14" ht="15.6" customHeight="1">
      <c r="A305" s="17" t="s">
        <v>281</v>
      </c>
      <c r="B305" s="28" t="s">
        <v>27</v>
      </c>
      <c r="C305" s="18">
        <v>647955.84</v>
      </c>
      <c r="D305" s="18">
        <v>15126.89</v>
      </c>
      <c r="E305" s="18">
        <v>99116.38</v>
      </c>
      <c r="F305" s="18">
        <v>792515.56</v>
      </c>
      <c r="G305" s="18">
        <v>49068.5</v>
      </c>
      <c r="H305" s="19">
        <f t="shared" si="12"/>
        <v>1603783.17</v>
      </c>
      <c r="I305" s="18">
        <v>870083.95</v>
      </c>
      <c r="J305" s="18">
        <v>348643.45</v>
      </c>
      <c r="K305" s="18">
        <v>27913.25</v>
      </c>
      <c r="L305" s="18">
        <v>52951.73</v>
      </c>
      <c r="M305" s="19">
        <f t="shared" si="13"/>
        <v>1299592.3799999999</v>
      </c>
      <c r="N305" s="20">
        <f t="shared" si="14"/>
        <v>0.18967077076884406</v>
      </c>
    </row>
    <row r="306" spans="1:14" ht="15.6" customHeight="1">
      <c r="A306" s="17" t="s">
        <v>282</v>
      </c>
      <c r="B306" s="28" t="s">
        <v>27</v>
      </c>
      <c r="C306" s="18">
        <v>66422.899999999994</v>
      </c>
      <c r="D306" s="18">
        <v>4994.74</v>
      </c>
      <c r="E306" s="18">
        <v>6654.08</v>
      </c>
      <c r="F306" s="18">
        <v>351257.87</v>
      </c>
      <c r="G306" s="18">
        <v>4806.4799999999996</v>
      </c>
      <c r="H306" s="19">
        <f t="shared" si="12"/>
        <v>434136.06999999995</v>
      </c>
      <c r="I306" s="18">
        <v>203666.16</v>
      </c>
      <c r="J306" s="18">
        <v>157792.9</v>
      </c>
      <c r="K306" s="18">
        <v>1818.98</v>
      </c>
      <c r="L306" s="18">
        <v>38706.42</v>
      </c>
      <c r="M306" s="19">
        <f t="shared" si="13"/>
        <v>401984.45999999996</v>
      </c>
      <c r="N306" s="20">
        <f t="shared" si="14"/>
        <v>7.4058831370542394E-2</v>
      </c>
    </row>
    <row r="307" spans="1:14" ht="15.6" customHeight="1">
      <c r="A307" s="17" t="s">
        <v>283</v>
      </c>
      <c r="B307" s="28" t="s">
        <v>34</v>
      </c>
      <c r="C307" s="18">
        <v>93794.94</v>
      </c>
      <c r="D307" s="18">
        <v>2118.63</v>
      </c>
      <c r="E307" s="18">
        <v>312996.06</v>
      </c>
      <c r="F307" s="18">
        <v>352589.81</v>
      </c>
      <c r="G307" s="18">
        <v>14168.26</v>
      </c>
      <c r="H307" s="19">
        <f t="shared" si="12"/>
        <v>775667.7</v>
      </c>
      <c r="I307" s="18">
        <v>217588.69</v>
      </c>
      <c r="J307" s="18">
        <v>469500.42</v>
      </c>
      <c r="K307" s="18">
        <v>263.20999999999998</v>
      </c>
      <c r="L307" s="18">
        <v>12040.21</v>
      </c>
      <c r="M307" s="19">
        <f t="shared" si="13"/>
        <v>699392.52999999991</v>
      </c>
      <c r="N307" s="20">
        <f t="shared" si="14"/>
        <v>9.8334853958724905E-2</v>
      </c>
    </row>
    <row r="308" spans="1:14" ht="15.6" customHeight="1">
      <c r="A308" s="17" t="s">
        <v>284</v>
      </c>
      <c r="B308" s="28" t="s">
        <v>20</v>
      </c>
      <c r="C308" s="18">
        <v>1603142.08</v>
      </c>
      <c r="D308" s="18">
        <v>46911.839999999997</v>
      </c>
      <c r="E308" s="18">
        <v>356837.2</v>
      </c>
      <c r="F308" s="18">
        <v>3428082.96</v>
      </c>
      <c r="G308" s="18">
        <v>64979.76</v>
      </c>
      <c r="H308" s="19">
        <f t="shared" si="12"/>
        <v>5499953.8399999999</v>
      </c>
      <c r="I308" s="18">
        <v>2541155.08</v>
      </c>
      <c r="J308" s="18">
        <v>3045617.63</v>
      </c>
      <c r="K308" s="18">
        <v>7826.61</v>
      </c>
      <c r="L308" s="18">
        <v>1193261.01</v>
      </c>
      <c r="M308" s="19">
        <f t="shared" si="13"/>
        <v>6787860.3300000001</v>
      </c>
      <c r="N308" s="20">
        <f t="shared" si="14"/>
        <v>-0.23416678166157123</v>
      </c>
    </row>
    <row r="309" spans="1:14" ht="15.6" customHeight="1">
      <c r="A309" s="17" t="s">
        <v>610</v>
      </c>
      <c r="B309" s="28" t="s">
        <v>20</v>
      </c>
      <c r="C309" s="18">
        <v>3588325.15</v>
      </c>
      <c r="D309" s="18">
        <v>108552.07</v>
      </c>
      <c r="E309" s="18">
        <v>626096.64000000001</v>
      </c>
      <c r="F309" s="18">
        <v>4252520.29</v>
      </c>
      <c r="G309" s="18">
        <v>1001.23</v>
      </c>
      <c r="H309" s="19">
        <f t="shared" si="12"/>
        <v>8576495.379999999</v>
      </c>
      <c r="I309" s="18">
        <v>3396097.43</v>
      </c>
      <c r="J309" s="18">
        <v>3829254.1</v>
      </c>
      <c r="K309" s="18">
        <v>20473.599999999999</v>
      </c>
      <c r="L309" s="18">
        <v>392676.01</v>
      </c>
      <c r="M309" s="19">
        <f t="shared" si="13"/>
        <v>7638501.1399999997</v>
      </c>
      <c r="N309" s="20">
        <f t="shared" si="14"/>
        <v>0.10936801087625601</v>
      </c>
    </row>
    <row r="310" spans="1:14" ht="15.6" customHeight="1">
      <c r="A310" s="17" t="s">
        <v>285</v>
      </c>
      <c r="B310" s="28" t="s">
        <v>34</v>
      </c>
      <c r="C310" s="18">
        <v>270713.11</v>
      </c>
      <c r="D310" s="18">
        <v>2566.3200000000002</v>
      </c>
      <c r="E310" s="18">
        <v>142159.26</v>
      </c>
      <c r="F310" s="18">
        <v>359018.57</v>
      </c>
      <c r="G310" s="18">
        <v>100.05</v>
      </c>
      <c r="H310" s="19">
        <f t="shared" si="12"/>
        <v>774557.31</v>
      </c>
      <c r="I310" s="18">
        <v>372375.79</v>
      </c>
      <c r="J310" s="18">
        <v>289128.62</v>
      </c>
      <c r="K310" s="18">
        <v>7946.9</v>
      </c>
      <c r="L310" s="18">
        <v>79394.78</v>
      </c>
      <c r="M310" s="19">
        <f t="shared" si="13"/>
        <v>748846.09</v>
      </c>
      <c r="N310" s="20">
        <f t="shared" si="14"/>
        <v>3.3194728999459168E-2</v>
      </c>
    </row>
    <row r="311" spans="1:14" ht="15.6" customHeight="1">
      <c r="A311" s="17" t="s">
        <v>286</v>
      </c>
      <c r="B311" s="28" t="s">
        <v>17</v>
      </c>
      <c r="C311" s="18">
        <v>148781.1</v>
      </c>
      <c r="D311" s="18">
        <v>1226.46</v>
      </c>
      <c r="E311" s="18">
        <v>75182.710000000006</v>
      </c>
      <c r="F311" s="18">
        <v>425474.38</v>
      </c>
      <c r="G311" s="18">
        <v>31705.98</v>
      </c>
      <c r="H311" s="19">
        <f t="shared" si="12"/>
        <v>682370.63</v>
      </c>
      <c r="I311" s="18">
        <v>284977.2</v>
      </c>
      <c r="J311" s="18">
        <v>259647.45</v>
      </c>
      <c r="K311" s="18">
        <v>859.96</v>
      </c>
      <c r="L311" s="18">
        <v>51688.06</v>
      </c>
      <c r="M311" s="19">
        <f t="shared" si="13"/>
        <v>597172.66999999993</v>
      </c>
      <c r="N311" s="20">
        <f t="shared" si="14"/>
        <v>0.12485584263789325</v>
      </c>
    </row>
    <row r="312" spans="1:14" ht="15.6" customHeight="1">
      <c r="A312" s="17" t="s">
        <v>287</v>
      </c>
      <c r="B312" s="28" t="s">
        <v>34</v>
      </c>
      <c r="C312" s="18">
        <v>1617022.4</v>
      </c>
      <c r="D312" s="18">
        <v>52896.62</v>
      </c>
      <c r="E312" s="18">
        <v>1004589.85</v>
      </c>
      <c r="F312" s="18">
        <v>2684995.06</v>
      </c>
      <c r="G312" s="18">
        <v>74072.44</v>
      </c>
      <c r="H312" s="19">
        <f t="shared" si="12"/>
        <v>5433576.3700000001</v>
      </c>
      <c r="I312" s="18">
        <v>2657263.38</v>
      </c>
      <c r="J312" s="18">
        <v>2810447.94</v>
      </c>
      <c r="K312" s="18">
        <v>7149.29</v>
      </c>
      <c r="L312" s="18">
        <v>580792.18000000005</v>
      </c>
      <c r="M312" s="19">
        <f t="shared" si="13"/>
        <v>6055652.79</v>
      </c>
      <c r="N312" s="20">
        <f t="shared" si="14"/>
        <v>-0.1144874715361735</v>
      </c>
    </row>
    <row r="313" spans="1:14" ht="15.6" customHeight="1">
      <c r="A313" s="17" t="s">
        <v>288</v>
      </c>
      <c r="B313" s="28" t="s">
        <v>27</v>
      </c>
      <c r="C313" s="18">
        <v>56024324.18</v>
      </c>
      <c r="D313" s="18">
        <v>11944054.130000001</v>
      </c>
      <c r="E313" s="18">
        <v>19494383.539999999</v>
      </c>
      <c r="F313" s="18">
        <v>67760473.049999997</v>
      </c>
      <c r="G313" s="18">
        <v>5443732.4500000002</v>
      </c>
      <c r="H313" s="19">
        <f t="shared" si="12"/>
        <v>160666967.34999996</v>
      </c>
      <c r="I313" s="18">
        <v>56762846.740000002</v>
      </c>
      <c r="J313" s="18">
        <v>61670479.479999997</v>
      </c>
      <c r="K313" s="18">
        <v>2553692</v>
      </c>
      <c r="L313" s="18">
        <v>16556257.93</v>
      </c>
      <c r="M313" s="19">
        <f t="shared" si="13"/>
        <v>137543276.15000001</v>
      </c>
      <c r="N313" s="20">
        <f t="shared" si="14"/>
        <v>0.14392311986338094</v>
      </c>
    </row>
    <row r="314" spans="1:14" ht="15.6" customHeight="1">
      <c r="A314" s="17" t="s">
        <v>289</v>
      </c>
      <c r="B314" s="28" t="s">
        <v>23</v>
      </c>
      <c r="C314" s="18">
        <v>515552.3</v>
      </c>
      <c r="D314" s="18">
        <v>10411.620000000001</v>
      </c>
      <c r="E314" s="18">
        <v>184825.82</v>
      </c>
      <c r="F314" s="18">
        <v>801195.34</v>
      </c>
      <c r="G314" s="18">
        <v>9231.1200000000008</v>
      </c>
      <c r="H314" s="19">
        <f t="shared" si="12"/>
        <v>1521216.2000000002</v>
      </c>
      <c r="I314" s="18">
        <v>357212.1</v>
      </c>
      <c r="J314" s="18">
        <v>880612.18</v>
      </c>
      <c r="K314" s="18">
        <v>613.47</v>
      </c>
      <c r="L314" s="18">
        <v>110985.33</v>
      </c>
      <c r="M314" s="19">
        <f t="shared" si="13"/>
        <v>1349423.08</v>
      </c>
      <c r="N314" s="20">
        <f t="shared" si="14"/>
        <v>0.11293142947070908</v>
      </c>
    </row>
    <row r="315" spans="1:14" ht="15.6" customHeight="1">
      <c r="A315" s="17" t="s">
        <v>290</v>
      </c>
      <c r="B315" s="28" t="s">
        <v>17</v>
      </c>
      <c r="C315" s="18">
        <v>4686454.12</v>
      </c>
      <c r="D315" s="18">
        <v>424405.94</v>
      </c>
      <c r="E315" s="18">
        <v>771209.1</v>
      </c>
      <c r="F315" s="18">
        <v>6128113.3499999996</v>
      </c>
      <c r="G315" s="18">
        <v>191601.78</v>
      </c>
      <c r="H315" s="19">
        <f t="shared" si="12"/>
        <v>12201784.289999999</v>
      </c>
      <c r="I315" s="18">
        <v>6662530.4900000002</v>
      </c>
      <c r="J315" s="18">
        <v>5591828.6900000004</v>
      </c>
      <c r="K315" s="18">
        <v>4913.6400000000003</v>
      </c>
      <c r="L315" s="18">
        <v>967073.53</v>
      </c>
      <c r="M315" s="19">
        <f t="shared" si="13"/>
        <v>13226346.35</v>
      </c>
      <c r="N315" s="20">
        <f t="shared" si="14"/>
        <v>-8.3968216094402096E-2</v>
      </c>
    </row>
    <row r="316" spans="1:14" ht="15.6" customHeight="1">
      <c r="A316" s="17" t="s">
        <v>291</v>
      </c>
      <c r="B316" s="28" t="s">
        <v>17</v>
      </c>
      <c r="C316" s="18">
        <v>6480306.6299999999</v>
      </c>
      <c r="D316" s="18">
        <v>231040.03</v>
      </c>
      <c r="E316" s="18">
        <v>1758086.96</v>
      </c>
      <c r="F316" s="18">
        <v>7120993.54</v>
      </c>
      <c r="G316" s="18">
        <v>177315.6</v>
      </c>
      <c r="H316" s="19">
        <f t="shared" si="12"/>
        <v>15767742.76</v>
      </c>
      <c r="I316" s="18">
        <v>5599679.5199999996</v>
      </c>
      <c r="J316" s="18">
        <v>7665072.2800000003</v>
      </c>
      <c r="K316" s="18">
        <v>305157.96999999997</v>
      </c>
      <c r="L316" s="18">
        <v>728930.86</v>
      </c>
      <c r="M316" s="19">
        <f t="shared" si="13"/>
        <v>14298840.630000001</v>
      </c>
      <c r="N316" s="20">
        <f t="shared" si="14"/>
        <v>9.3158681769361831E-2</v>
      </c>
    </row>
    <row r="317" spans="1:14" ht="15.6" customHeight="1">
      <c r="A317" s="17" t="s">
        <v>292</v>
      </c>
      <c r="B317" s="28" t="s">
        <v>34</v>
      </c>
      <c r="C317" s="18">
        <v>663060.36</v>
      </c>
      <c r="D317" s="18">
        <v>21977.48</v>
      </c>
      <c r="E317" s="18">
        <v>442193.5</v>
      </c>
      <c r="F317" s="18">
        <v>1018988.25</v>
      </c>
      <c r="G317" s="18">
        <v>74695.45</v>
      </c>
      <c r="H317" s="19">
        <f t="shared" si="12"/>
        <v>2220915.04</v>
      </c>
      <c r="I317" s="18">
        <v>832096.39</v>
      </c>
      <c r="J317" s="18">
        <v>921145.61</v>
      </c>
      <c r="K317" s="18">
        <v>16814.830000000002</v>
      </c>
      <c r="L317" s="18">
        <v>30540.29</v>
      </c>
      <c r="M317" s="19">
        <f t="shared" si="13"/>
        <v>1800597.12</v>
      </c>
      <c r="N317" s="20">
        <f t="shared" si="14"/>
        <v>0.1892543894880373</v>
      </c>
    </row>
    <row r="318" spans="1:14" ht="15.6" customHeight="1">
      <c r="A318" s="17" t="s">
        <v>293</v>
      </c>
      <c r="B318" s="28" t="s">
        <v>23</v>
      </c>
      <c r="C318" s="18">
        <v>2573753.29</v>
      </c>
      <c r="D318" s="18">
        <v>74779.92</v>
      </c>
      <c r="E318" s="18">
        <v>1256265</v>
      </c>
      <c r="F318" s="18">
        <v>5092913.7699999996</v>
      </c>
      <c r="G318" s="18">
        <v>72395.179999999993</v>
      </c>
      <c r="H318" s="19">
        <f t="shared" si="12"/>
        <v>9070107.1600000001</v>
      </c>
      <c r="I318" s="18">
        <v>2808519.14</v>
      </c>
      <c r="J318" s="18">
        <v>4902999.05</v>
      </c>
      <c r="K318" s="18">
        <v>2568.79</v>
      </c>
      <c r="L318" s="18">
        <v>189803.04</v>
      </c>
      <c r="M318" s="19">
        <f t="shared" si="13"/>
        <v>7903890.0199999996</v>
      </c>
      <c r="N318" s="20">
        <f t="shared" si="14"/>
        <v>0.12857809940141882</v>
      </c>
    </row>
    <row r="319" spans="1:14" ht="15.6" customHeight="1">
      <c r="A319" s="17" t="s">
        <v>294</v>
      </c>
      <c r="B319" s="28" t="s">
        <v>23</v>
      </c>
      <c r="C319" s="18">
        <v>495095.72</v>
      </c>
      <c r="D319" s="18">
        <v>5339.68</v>
      </c>
      <c r="E319" s="18">
        <v>180749.8</v>
      </c>
      <c r="F319" s="18">
        <v>1121595.21</v>
      </c>
      <c r="G319" s="18">
        <v>2775.15</v>
      </c>
      <c r="H319" s="19">
        <f t="shared" si="12"/>
        <v>1805555.5599999998</v>
      </c>
      <c r="I319" s="18">
        <v>1314038.21</v>
      </c>
      <c r="J319" s="18">
        <v>653336.87</v>
      </c>
      <c r="K319" s="18">
        <v>7845.59</v>
      </c>
      <c r="L319" s="18">
        <v>24415.98</v>
      </c>
      <c r="M319" s="19">
        <f t="shared" si="13"/>
        <v>1999636.6500000001</v>
      </c>
      <c r="N319" s="20">
        <f t="shared" si="14"/>
        <v>-0.10749106496617603</v>
      </c>
    </row>
    <row r="320" spans="1:14" ht="15.6" customHeight="1">
      <c r="A320" s="17" t="s">
        <v>295</v>
      </c>
      <c r="B320" s="28" t="s">
        <v>23</v>
      </c>
      <c r="C320" s="18">
        <v>2986329.16</v>
      </c>
      <c r="D320" s="18">
        <v>285479.7</v>
      </c>
      <c r="E320" s="18">
        <v>1417655.49</v>
      </c>
      <c r="F320" s="18">
        <v>4829209.16</v>
      </c>
      <c r="G320" s="18">
        <v>29162.47</v>
      </c>
      <c r="H320" s="19">
        <f t="shared" si="12"/>
        <v>9547835.9800000023</v>
      </c>
      <c r="I320" s="18">
        <v>3221323.92</v>
      </c>
      <c r="J320" s="18">
        <v>4585259.1500000004</v>
      </c>
      <c r="K320" s="18">
        <v>65752.88</v>
      </c>
      <c r="L320" s="18">
        <v>404516.18</v>
      </c>
      <c r="M320" s="19">
        <f t="shared" si="13"/>
        <v>8276852.1299999999</v>
      </c>
      <c r="N320" s="20">
        <f t="shared" si="14"/>
        <v>0.13311747841734523</v>
      </c>
    </row>
    <row r="321" spans="1:14" ht="15.6" customHeight="1">
      <c r="A321" s="17" t="s">
        <v>296</v>
      </c>
      <c r="B321" s="28" t="s">
        <v>24</v>
      </c>
      <c r="C321" s="18">
        <v>1834162.97</v>
      </c>
      <c r="D321" s="18">
        <v>2938032.68</v>
      </c>
      <c r="E321" s="18">
        <v>683444.3</v>
      </c>
      <c r="F321" s="18">
        <v>1693580.52</v>
      </c>
      <c r="G321" s="18" t="s">
        <v>568</v>
      </c>
      <c r="H321" s="19">
        <f t="shared" si="12"/>
        <v>7149220.4700000007</v>
      </c>
      <c r="I321" s="18">
        <v>2297905.83</v>
      </c>
      <c r="J321" s="18">
        <v>1200154.81</v>
      </c>
      <c r="K321" s="18">
        <v>23681</v>
      </c>
      <c r="L321" s="18">
        <v>155097</v>
      </c>
      <c r="M321" s="19">
        <f t="shared" si="13"/>
        <v>3676838.64</v>
      </c>
      <c r="N321" s="20">
        <f t="shared" si="14"/>
        <v>0.48570076200209844</v>
      </c>
    </row>
    <row r="322" spans="1:14" ht="15.6" customHeight="1">
      <c r="A322" s="17" t="s">
        <v>297</v>
      </c>
      <c r="B322" s="28" t="s">
        <v>29</v>
      </c>
      <c r="C322" s="18">
        <v>895061.75</v>
      </c>
      <c r="D322" s="18">
        <v>81496.62</v>
      </c>
      <c r="E322" s="18">
        <v>535368.05000000005</v>
      </c>
      <c r="F322" s="18">
        <v>2033190.94</v>
      </c>
      <c r="G322" s="18">
        <v>64857.9</v>
      </c>
      <c r="H322" s="19">
        <f t="shared" si="12"/>
        <v>3609975.26</v>
      </c>
      <c r="I322" s="18">
        <v>1597957.14</v>
      </c>
      <c r="J322" s="18">
        <v>1100247.76</v>
      </c>
      <c r="K322" s="18">
        <v>6002.82</v>
      </c>
      <c r="L322" s="18">
        <v>155064.21</v>
      </c>
      <c r="M322" s="19">
        <f t="shared" si="13"/>
        <v>2859271.9299999997</v>
      </c>
      <c r="N322" s="20">
        <f t="shared" si="14"/>
        <v>0.20795248607881045</v>
      </c>
    </row>
    <row r="323" spans="1:14" ht="15.6" customHeight="1">
      <c r="A323" s="17" t="s">
        <v>298</v>
      </c>
      <c r="B323" s="28" t="s">
        <v>34</v>
      </c>
      <c r="C323" s="18">
        <v>888475.59</v>
      </c>
      <c r="D323" s="18">
        <v>6039.7</v>
      </c>
      <c r="E323" s="18">
        <v>313301.57</v>
      </c>
      <c r="F323" s="18">
        <v>1269367.06</v>
      </c>
      <c r="G323" s="18">
        <v>38886.449999999997</v>
      </c>
      <c r="H323" s="19">
        <f t="shared" si="12"/>
        <v>2516070.37</v>
      </c>
      <c r="I323" s="18">
        <v>895998.04</v>
      </c>
      <c r="J323" s="18">
        <v>1127378.46</v>
      </c>
      <c r="K323" s="18">
        <v>1450.08</v>
      </c>
      <c r="L323" s="18">
        <v>304536.65000000002</v>
      </c>
      <c r="M323" s="19">
        <f t="shared" si="13"/>
        <v>2329363.23</v>
      </c>
      <c r="N323" s="20">
        <f t="shared" si="14"/>
        <v>7.4205849814923952E-2</v>
      </c>
    </row>
    <row r="324" spans="1:14" ht="15.6" customHeight="1">
      <c r="A324" s="17" t="s">
        <v>299</v>
      </c>
      <c r="B324" s="28" t="s">
        <v>17</v>
      </c>
      <c r="C324" s="18">
        <v>114322.55</v>
      </c>
      <c r="D324" s="18">
        <v>4179.53</v>
      </c>
      <c r="E324" s="18">
        <v>52436.66</v>
      </c>
      <c r="F324" s="18">
        <v>294287.23</v>
      </c>
      <c r="G324" s="18">
        <v>18755.05</v>
      </c>
      <c r="H324" s="19">
        <f t="shared" si="12"/>
        <v>483981.01999999996</v>
      </c>
      <c r="I324" s="18">
        <v>186646.71</v>
      </c>
      <c r="J324" s="18">
        <v>290498.69</v>
      </c>
      <c r="K324" s="18">
        <v>0</v>
      </c>
      <c r="L324" s="18">
        <v>36382.99</v>
      </c>
      <c r="M324" s="19">
        <f t="shared" si="13"/>
        <v>513528.39</v>
      </c>
      <c r="N324" s="20">
        <f t="shared" si="14"/>
        <v>-6.1050679218784355E-2</v>
      </c>
    </row>
    <row r="325" spans="1:14" ht="15.6" customHeight="1">
      <c r="A325" s="17" t="s">
        <v>300</v>
      </c>
      <c r="B325" s="28" t="s">
        <v>23</v>
      </c>
      <c r="C325" s="18">
        <v>2961183.09</v>
      </c>
      <c r="D325" s="18">
        <v>70317.27</v>
      </c>
      <c r="E325" s="18">
        <v>1026830.46</v>
      </c>
      <c r="F325" s="18">
        <v>6156160.4699999997</v>
      </c>
      <c r="G325" s="18">
        <v>9350</v>
      </c>
      <c r="H325" s="19">
        <f t="shared" si="12"/>
        <v>10223841.289999999</v>
      </c>
      <c r="I325" s="18">
        <v>5856430.2699999996</v>
      </c>
      <c r="J325" s="18">
        <v>2376922.7599999998</v>
      </c>
      <c r="K325" s="18">
        <v>47855.13</v>
      </c>
      <c r="L325" s="18">
        <v>208832.02</v>
      </c>
      <c r="M325" s="19">
        <f t="shared" si="13"/>
        <v>8490040.1799999997</v>
      </c>
      <c r="N325" s="20">
        <f t="shared" si="14"/>
        <v>0.16958411822138131</v>
      </c>
    </row>
    <row r="326" spans="1:14" ht="15.6" customHeight="1">
      <c r="A326" s="17" t="s">
        <v>301</v>
      </c>
      <c r="B326" s="28" t="s">
        <v>27</v>
      </c>
      <c r="C326" s="18">
        <v>10628913.560000001</v>
      </c>
      <c r="D326" s="18">
        <v>105473.67</v>
      </c>
      <c r="E326" s="18">
        <v>1521974.34</v>
      </c>
      <c r="F326" s="18">
        <v>16632742.119999999</v>
      </c>
      <c r="G326" s="18">
        <v>893803.65</v>
      </c>
      <c r="H326" s="19">
        <f t="shared" si="12"/>
        <v>29782907.339999996</v>
      </c>
      <c r="I326" s="18">
        <v>12078858.289999999</v>
      </c>
      <c r="J326" s="18">
        <v>12009705.68</v>
      </c>
      <c r="K326" s="18">
        <v>169947.45</v>
      </c>
      <c r="L326" s="18">
        <v>965503.37</v>
      </c>
      <c r="M326" s="19">
        <f t="shared" si="13"/>
        <v>25224014.789999999</v>
      </c>
      <c r="N326" s="20">
        <f t="shared" si="14"/>
        <v>0.15307076968530761</v>
      </c>
    </row>
    <row r="327" spans="1:14" ht="15.6" customHeight="1">
      <c r="A327" s="17" t="s">
        <v>302</v>
      </c>
      <c r="B327" s="28" t="s">
        <v>24</v>
      </c>
      <c r="C327" s="18">
        <v>2080456.32</v>
      </c>
      <c r="D327" s="18">
        <v>36522.22</v>
      </c>
      <c r="E327" s="18">
        <v>333954.11</v>
      </c>
      <c r="F327" s="18">
        <v>3024702.66</v>
      </c>
      <c r="G327" s="18">
        <v>32510.7</v>
      </c>
      <c r="H327" s="19">
        <f t="shared" si="12"/>
        <v>5508146.0100000007</v>
      </c>
      <c r="I327" s="18">
        <v>3761165.03</v>
      </c>
      <c r="J327" s="18">
        <v>1583102.53</v>
      </c>
      <c r="K327" s="18">
        <v>31226.59</v>
      </c>
      <c r="L327" s="18">
        <v>95378.82</v>
      </c>
      <c r="M327" s="19">
        <f t="shared" si="13"/>
        <v>5470872.9699999997</v>
      </c>
      <c r="N327" s="20">
        <f t="shared" si="14"/>
        <v>6.7668939661969787E-3</v>
      </c>
    </row>
    <row r="328" spans="1:14" ht="15.6" customHeight="1">
      <c r="A328" s="17" t="s">
        <v>303</v>
      </c>
      <c r="B328" s="28" t="s">
        <v>29</v>
      </c>
      <c r="C328" s="18">
        <v>980798.47</v>
      </c>
      <c r="D328" s="18">
        <v>116856.82</v>
      </c>
      <c r="E328" s="18">
        <v>299455.25</v>
      </c>
      <c r="F328" s="18">
        <v>908026.18</v>
      </c>
      <c r="G328" s="18">
        <v>21906.84</v>
      </c>
      <c r="H328" s="19">
        <f t="shared" si="12"/>
        <v>2327043.56</v>
      </c>
      <c r="I328" s="18">
        <v>1546062.19</v>
      </c>
      <c r="J328" s="18">
        <v>901952.46</v>
      </c>
      <c r="K328" s="18">
        <v>18958.11</v>
      </c>
      <c r="L328" s="18">
        <v>58315.73</v>
      </c>
      <c r="M328" s="19">
        <f t="shared" si="13"/>
        <v>2525288.4899999998</v>
      </c>
      <c r="N328" s="20">
        <f t="shared" si="14"/>
        <v>-8.5191757218330583E-2</v>
      </c>
    </row>
    <row r="329" spans="1:14" ht="15.6" customHeight="1">
      <c r="A329" s="17" t="s">
        <v>304</v>
      </c>
      <c r="B329" s="28" t="s">
        <v>20</v>
      </c>
      <c r="C329" s="18">
        <v>1787048.8</v>
      </c>
      <c r="D329" s="18">
        <v>27276.04</v>
      </c>
      <c r="E329" s="18">
        <v>252473.75</v>
      </c>
      <c r="F329" s="18">
        <v>3461317.9</v>
      </c>
      <c r="G329" s="18">
        <v>74948.33</v>
      </c>
      <c r="H329" s="19">
        <f t="shared" si="12"/>
        <v>5603064.8200000003</v>
      </c>
      <c r="I329" s="18">
        <v>2132850.36</v>
      </c>
      <c r="J329" s="18">
        <v>3259546.79</v>
      </c>
      <c r="K329" s="18">
        <v>1304.93</v>
      </c>
      <c r="L329" s="18">
        <v>204249.91</v>
      </c>
      <c r="M329" s="19">
        <f t="shared" si="13"/>
        <v>5597951.9900000002</v>
      </c>
      <c r="N329" s="20">
        <f t="shared" si="14"/>
        <v>9.1250595241196481E-4</v>
      </c>
    </row>
    <row r="330" spans="1:14" ht="15.6" customHeight="1">
      <c r="A330" s="17" t="s">
        <v>611</v>
      </c>
      <c r="B330" s="28" t="s">
        <v>29</v>
      </c>
      <c r="C330" s="18">
        <v>220759.28</v>
      </c>
      <c r="D330" s="18">
        <v>3025.03</v>
      </c>
      <c r="E330" s="18">
        <v>132237.38</v>
      </c>
      <c r="F330" s="18">
        <v>663937.07999999996</v>
      </c>
      <c r="G330" s="18">
        <v>22560.28</v>
      </c>
      <c r="H330" s="19">
        <f t="shared" si="12"/>
        <v>1042519.05</v>
      </c>
      <c r="I330" s="18">
        <v>309077.3</v>
      </c>
      <c r="J330" s="18">
        <v>558068.76</v>
      </c>
      <c r="K330" s="18">
        <v>79.86</v>
      </c>
      <c r="L330" s="18">
        <v>52520.22</v>
      </c>
      <c r="M330" s="19">
        <f t="shared" si="13"/>
        <v>919746.14</v>
      </c>
      <c r="N330" s="20">
        <f t="shared" si="14"/>
        <v>0.1177656274002859</v>
      </c>
    </row>
    <row r="331" spans="1:14" ht="15.6" customHeight="1">
      <c r="A331" s="17" t="s">
        <v>305</v>
      </c>
      <c r="B331" s="28" t="s">
        <v>34</v>
      </c>
      <c r="C331" s="18">
        <v>406422</v>
      </c>
      <c r="D331" s="18">
        <v>5193.92</v>
      </c>
      <c r="E331" s="18">
        <v>140501.76000000001</v>
      </c>
      <c r="F331" s="18">
        <v>606776.29</v>
      </c>
      <c r="G331" s="18">
        <v>20769.43</v>
      </c>
      <c r="H331" s="19">
        <f t="shared" ref="H331:H394" si="15">SUM(C331:G331)</f>
        <v>1179663.3999999999</v>
      </c>
      <c r="I331" s="18">
        <v>432115.71</v>
      </c>
      <c r="J331" s="18">
        <v>583780.46</v>
      </c>
      <c r="K331" s="18">
        <v>4213.05</v>
      </c>
      <c r="L331" s="18">
        <v>32819.910000000003</v>
      </c>
      <c r="M331" s="19">
        <f t="shared" ref="M331:M394" si="16">SUM(I331:L331)</f>
        <v>1052929.1299999999</v>
      </c>
      <c r="N331" s="20">
        <f t="shared" ref="N331:N394" si="17">(H331-M331)/H331</f>
        <v>0.10743256932443614</v>
      </c>
    </row>
    <row r="332" spans="1:14" ht="15.6" customHeight="1">
      <c r="A332" s="17" t="s">
        <v>306</v>
      </c>
      <c r="B332" s="28" t="s">
        <v>34</v>
      </c>
      <c r="C332" s="18">
        <v>773958.08</v>
      </c>
      <c r="D332" s="18">
        <v>11016.71</v>
      </c>
      <c r="E332" s="18">
        <v>189795.67</v>
      </c>
      <c r="F332" s="18">
        <v>758420.38</v>
      </c>
      <c r="G332" s="18">
        <v>29865.78</v>
      </c>
      <c r="H332" s="19">
        <f t="shared" si="15"/>
        <v>1763056.6199999999</v>
      </c>
      <c r="I332" s="18">
        <v>659265.98</v>
      </c>
      <c r="J332" s="18">
        <v>814050.24</v>
      </c>
      <c r="K332" s="18">
        <v>2695</v>
      </c>
      <c r="L332" s="18">
        <v>48627.41</v>
      </c>
      <c r="M332" s="19">
        <f t="shared" si="16"/>
        <v>1524638.63</v>
      </c>
      <c r="N332" s="20">
        <f t="shared" si="17"/>
        <v>0.13522991110744928</v>
      </c>
    </row>
    <row r="333" spans="1:14" ht="15.6" customHeight="1">
      <c r="A333" s="17" t="s">
        <v>307</v>
      </c>
      <c r="B333" s="28" t="s">
        <v>27</v>
      </c>
      <c r="C333" s="18">
        <v>1362375.4</v>
      </c>
      <c r="D333" s="18">
        <v>60576.31</v>
      </c>
      <c r="E333" s="18">
        <v>248282.31</v>
      </c>
      <c r="F333" s="18">
        <v>1018847.58</v>
      </c>
      <c r="G333" s="18">
        <v>22647.18</v>
      </c>
      <c r="H333" s="19">
        <f t="shared" si="15"/>
        <v>2712728.7800000003</v>
      </c>
      <c r="I333" s="18">
        <v>1378777.11</v>
      </c>
      <c r="J333" s="18">
        <v>1022188.45</v>
      </c>
      <c r="K333" s="18">
        <v>234.64</v>
      </c>
      <c r="L333" s="18">
        <v>119612.87</v>
      </c>
      <c r="M333" s="19">
        <f t="shared" si="16"/>
        <v>2520813.0700000003</v>
      </c>
      <c r="N333" s="20">
        <f t="shared" si="17"/>
        <v>7.0746368533016385E-2</v>
      </c>
    </row>
    <row r="334" spans="1:14" ht="15.6" customHeight="1">
      <c r="A334" s="17" t="s">
        <v>308</v>
      </c>
      <c r="B334" s="28" t="s">
        <v>34</v>
      </c>
      <c r="C334" s="18">
        <v>45258623.5</v>
      </c>
      <c r="D334" s="18">
        <v>4979420.7</v>
      </c>
      <c r="E334" s="18">
        <v>18501629.559999999</v>
      </c>
      <c r="F334" s="18">
        <v>55783659.170000002</v>
      </c>
      <c r="G334" s="18">
        <v>1279773.53</v>
      </c>
      <c r="H334" s="19">
        <f t="shared" si="15"/>
        <v>125803106.46000001</v>
      </c>
      <c r="I334" s="18">
        <v>60303931.039999999</v>
      </c>
      <c r="J334" s="18">
        <v>54890972.880000003</v>
      </c>
      <c r="K334" s="18">
        <v>4533139.25</v>
      </c>
      <c r="L334" s="18">
        <v>3309786.02</v>
      </c>
      <c r="M334" s="19">
        <f t="shared" si="16"/>
        <v>123037829.19</v>
      </c>
      <c r="N334" s="20">
        <f t="shared" si="17"/>
        <v>2.1980993536747442E-2</v>
      </c>
    </row>
    <row r="335" spans="1:14" ht="15.6" customHeight="1">
      <c r="A335" s="17" t="s">
        <v>309</v>
      </c>
      <c r="B335" s="28" t="s">
        <v>23</v>
      </c>
      <c r="C335" s="18">
        <v>96899.73</v>
      </c>
      <c r="D335" s="18">
        <v>1623.44</v>
      </c>
      <c r="E335" s="18">
        <v>86839.4</v>
      </c>
      <c r="F335" s="18">
        <v>473750.66</v>
      </c>
      <c r="G335" s="18">
        <v>3945.71</v>
      </c>
      <c r="H335" s="19">
        <f t="shared" si="15"/>
        <v>663058.93999999994</v>
      </c>
      <c r="I335" s="18">
        <v>342970.59</v>
      </c>
      <c r="J335" s="18">
        <v>342902.25</v>
      </c>
      <c r="K335" s="18">
        <v>0</v>
      </c>
      <c r="L335" s="18">
        <v>34396.82</v>
      </c>
      <c r="M335" s="19">
        <f t="shared" si="16"/>
        <v>720269.66</v>
      </c>
      <c r="N335" s="20">
        <f t="shared" si="17"/>
        <v>-8.6283008264695288E-2</v>
      </c>
    </row>
    <row r="336" spans="1:14" ht="15.6" customHeight="1">
      <c r="A336" s="17" t="s">
        <v>310</v>
      </c>
      <c r="B336" s="28" t="s">
        <v>23</v>
      </c>
      <c r="C336" s="18">
        <v>193163.98</v>
      </c>
      <c r="D336" s="18">
        <v>3813.76</v>
      </c>
      <c r="E336" s="18">
        <v>61824.89</v>
      </c>
      <c r="F336" s="18">
        <v>775234.84</v>
      </c>
      <c r="G336" s="18">
        <v>12764.21</v>
      </c>
      <c r="H336" s="19">
        <f t="shared" si="15"/>
        <v>1046801.6799999999</v>
      </c>
      <c r="I336" s="18">
        <v>357119.92</v>
      </c>
      <c r="J336" s="18">
        <v>633590.22</v>
      </c>
      <c r="K336" s="18">
        <v>1987.19</v>
      </c>
      <c r="L336" s="18">
        <v>67414.31</v>
      </c>
      <c r="M336" s="19">
        <f t="shared" si="16"/>
        <v>1060111.6399999999</v>
      </c>
      <c r="N336" s="20">
        <f t="shared" si="17"/>
        <v>-1.2714882154182218E-2</v>
      </c>
    </row>
    <row r="337" spans="1:14" ht="15.6" customHeight="1">
      <c r="A337" s="17" t="s">
        <v>311</v>
      </c>
      <c r="B337" s="28" t="s">
        <v>40</v>
      </c>
      <c r="C337" s="18">
        <v>79791810.359999999</v>
      </c>
      <c r="D337" s="18">
        <v>12266398.949999999</v>
      </c>
      <c r="E337" s="18">
        <v>45155666.600000001</v>
      </c>
      <c r="F337" s="18">
        <v>91331042.579999998</v>
      </c>
      <c r="G337" s="18">
        <v>3880895.22</v>
      </c>
      <c r="H337" s="19">
        <f t="shared" si="15"/>
        <v>232425813.71000001</v>
      </c>
      <c r="I337" s="18">
        <v>87143430.439999998</v>
      </c>
      <c r="J337" s="18">
        <v>83820552.730000004</v>
      </c>
      <c r="K337" s="18">
        <v>19457832.93</v>
      </c>
      <c r="L337" s="18">
        <v>35970341.289999999</v>
      </c>
      <c r="M337" s="19">
        <f t="shared" si="16"/>
        <v>226392157.39000002</v>
      </c>
      <c r="N337" s="20">
        <f t="shared" si="17"/>
        <v>2.595949315478463E-2</v>
      </c>
    </row>
    <row r="338" spans="1:14" ht="15.6" customHeight="1">
      <c r="A338" s="17" t="s">
        <v>312</v>
      </c>
      <c r="B338" s="28" t="s">
        <v>23</v>
      </c>
      <c r="C338" s="18">
        <v>293967.45</v>
      </c>
      <c r="D338" s="18">
        <v>24838.12</v>
      </c>
      <c r="E338" s="18">
        <v>170363.78</v>
      </c>
      <c r="F338" s="18">
        <v>848814.4</v>
      </c>
      <c r="G338" s="18">
        <v>166009.70000000001</v>
      </c>
      <c r="H338" s="19">
        <f t="shared" si="15"/>
        <v>1503993.45</v>
      </c>
      <c r="I338" s="18">
        <v>733526.85</v>
      </c>
      <c r="J338" s="18">
        <v>437628.76</v>
      </c>
      <c r="K338" s="18">
        <v>1696.82</v>
      </c>
      <c r="L338" s="18">
        <v>125955.63</v>
      </c>
      <c r="M338" s="19">
        <f t="shared" si="16"/>
        <v>1298808.06</v>
      </c>
      <c r="N338" s="20">
        <f t="shared" si="17"/>
        <v>0.13642705026408186</v>
      </c>
    </row>
    <row r="339" spans="1:14" ht="15.6" customHeight="1">
      <c r="A339" s="17" t="s">
        <v>313</v>
      </c>
      <c r="B339" s="28" t="s">
        <v>34</v>
      </c>
      <c r="C339" s="18">
        <v>397640.43</v>
      </c>
      <c r="D339" s="18">
        <v>8367.42</v>
      </c>
      <c r="E339" s="18">
        <v>470252.93</v>
      </c>
      <c r="F339" s="18">
        <v>1196230.6000000001</v>
      </c>
      <c r="G339" s="18">
        <v>18709.11</v>
      </c>
      <c r="H339" s="19">
        <f t="shared" si="15"/>
        <v>2091200.4900000002</v>
      </c>
      <c r="I339" s="18">
        <v>522393.69</v>
      </c>
      <c r="J339" s="18">
        <v>1334649.68</v>
      </c>
      <c r="K339" s="18">
        <v>12158.3</v>
      </c>
      <c r="L339" s="18">
        <v>129946.93</v>
      </c>
      <c r="M339" s="19">
        <f t="shared" si="16"/>
        <v>1999148.5999999999</v>
      </c>
      <c r="N339" s="20">
        <f t="shared" si="17"/>
        <v>4.4018682302432111E-2</v>
      </c>
    </row>
    <row r="340" spans="1:14" ht="15.6" customHeight="1">
      <c r="A340" s="17" t="s">
        <v>314</v>
      </c>
      <c r="B340" s="28" t="s">
        <v>40</v>
      </c>
      <c r="C340" s="18">
        <v>2122102</v>
      </c>
      <c r="D340" s="18">
        <v>43943.93</v>
      </c>
      <c r="E340" s="18">
        <v>1026100.94</v>
      </c>
      <c r="F340" s="18">
        <v>2735208.29</v>
      </c>
      <c r="G340" s="18">
        <v>20656.96</v>
      </c>
      <c r="H340" s="19">
        <f t="shared" si="15"/>
        <v>5948012.1200000001</v>
      </c>
      <c r="I340" s="18">
        <v>3592843.68</v>
      </c>
      <c r="J340" s="18">
        <v>1942240.17</v>
      </c>
      <c r="K340" s="18">
        <v>28743.86</v>
      </c>
      <c r="L340" s="18">
        <v>89663.95</v>
      </c>
      <c r="M340" s="19">
        <f t="shared" si="16"/>
        <v>5653491.6600000001</v>
      </c>
      <c r="N340" s="20">
        <f t="shared" si="17"/>
        <v>4.9515780072082294E-2</v>
      </c>
    </row>
    <row r="341" spans="1:14" ht="15.6" customHeight="1">
      <c r="A341" s="17" t="s">
        <v>315</v>
      </c>
      <c r="B341" s="28" t="s">
        <v>29</v>
      </c>
      <c r="C341" s="18">
        <v>131591.13</v>
      </c>
      <c r="D341" s="18">
        <v>0</v>
      </c>
      <c r="E341" s="18">
        <v>117755.95</v>
      </c>
      <c r="F341" s="18">
        <v>928966.32</v>
      </c>
      <c r="G341" s="18">
        <v>31448.15</v>
      </c>
      <c r="H341" s="19">
        <f t="shared" si="15"/>
        <v>1209761.5499999998</v>
      </c>
      <c r="I341" s="18">
        <v>417240.98</v>
      </c>
      <c r="J341" s="18">
        <v>374326.49</v>
      </c>
      <c r="K341" s="18">
        <v>17000</v>
      </c>
      <c r="L341" s="18">
        <v>15902.44</v>
      </c>
      <c r="M341" s="19">
        <f t="shared" si="16"/>
        <v>824469.90999999992</v>
      </c>
      <c r="N341" s="20">
        <f t="shared" si="17"/>
        <v>0.31848560569642831</v>
      </c>
    </row>
    <row r="342" spans="1:14" ht="15.6" customHeight="1">
      <c r="A342" s="17" t="s">
        <v>612</v>
      </c>
      <c r="B342" s="28" t="s">
        <v>34</v>
      </c>
      <c r="C342" s="18">
        <v>2791961.5</v>
      </c>
      <c r="D342" s="18">
        <v>117071.98</v>
      </c>
      <c r="E342" s="18">
        <v>1209430.6299999999</v>
      </c>
      <c r="F342" s="18">
        <v>4848953.6399999997</v>
      </c>
      <c r="G342" s="18">
        <v>142846.24</v>
      </c>
      <c r="H342" s="19">
        <f t="shared" si="15"/>
        <v>9110263.9900000002</v>
      </c>
      <c r="I342" s="18">
        <v>4494482.92</v>
      </c>
      <c r="J342" s="18">
        <v>1962878.83</v>
      </c>
      <c r="K342" s="18">
        <v>197906.76</v>
      </c>
      <c r="L342" s="18">
        <v>562856.86</v>
      </c>
      <c r="M342" s="19">
        <f t="shared" si="16"/>
        <v>7218125.3700000001</v>
      </c>
      <c r="N342" s="20">
        <f t="shared" si="17"/>
        <v>0.20769306159260925</v>
      </c>
    </row>
    <row r="343" spans="1:14" ht="15.6" customHeight="1">
      <c r="A343" s="17" t="s">
        <v>316</v>
      </c>
      <c r="B343" s="28" t="s">
        <v>29</v>
      </c>
      <c r="C343" s="18">
        <v>250276.41</v>
      </c>
      <c r="D343" s="18">
        <v>6045.63</v>
      </c>
      <c r="E343" s="18">
        <v>65756.679999999993</v>
      </c>
      <c r="F343" s="18">
        <v>587614.88</v>
      </c>
      <c r="G343" s="18">
        <v>11666.19</v>
      </c>
      <c r="H343" s="19">
        <f t="shared" si="15"/>
        <v>921359.78999999992</v>
      </c>
      <c r="I343" s="18">
        <v>392761.98</v>
      </c>
      <c r="J343" s="18">
        <v>417380.62</v>
      </c>
      <c r="K343" s="18">
        <v>1857.26</v>
      </c>
      <c r="L343" s="18">
        <v>22067.02</v>
      </c>
      <c r="M343" s="19">
        <f t="shared" si="16"/>
        <v>834066.88</v>
      </c>
      <c r="N343" s="20">
        <f t="shared" si="17"/>
        <v>9.4743563749401224E-2</v>
      </c>
    </row>
    <row r="344" spans="1:14" ht="15.6" customHeight="1">
      <c r="A344" s="17" t="s">
        <v>613</v>
      </c>
      <c r="B344" s="28" t="s">
        <v>23</v>
      </c>
      <c r="C344" s="18">
        <v>942393.06</v>
      </c>
      <c r="D344" s="18">
        <v>48936.02</v>
      </c>
      <c r="E344" s="18">
        <v>263924.62</v>
      </c>
      <c r="F344" s="18">
        <v>1656953.04</v>
      </c>
      <c r="G344" s="18">
        <v>21662.12</v>
      </c>
      <c r="H344" s="19">
        <f t="shared" si="15"/>
        <v>2933868.8600000003</v>
      </c>
      <c r="I344" s="18">
        <v>1063972.17</v>
      </c>
      <c r="J344" s="18">
        <v>1147497.96</v>
      </c>
      <c r="K344" s="18">
        <v>4202.51</v>
      </c>
      <c r="L344" s="18">
        <v>125936.42</v>
      </c>
      <c r="M344" s="19">
        <f t="shared" si="16"/>
        <v>2341609.0599999996</v>
      </c>
      <c r="N344" s="20">
        <f t="shared" si="17"/>
        <v>0.20186989543902131</v>
      </c>
    </row>
    <row r="345" spans="1:14" ht="15.6" customHeight="1">
      <c r="A345" s="17" t="s">
        <v>317</v>
      </c>
      <c r="B345" s="28" t="s">
        <v>29</v>
      </c>
      <c r="C345" s="18">
        <v>53692.75</v>
      </c>
      <c r="D345" s="18">
        <v>755.44</v>
      </c>
      <c r="E345" s="18">
        <v>18359.009999999998</v>
      </c>
      <c r="F345" s="18">
        <v>472270.35</v>
      </c>
      <c r="G345" s="18">
        <v>3089</v>
      </c>
      <c r="H345" s="19">
        <f t="shared" si="15"/>
        <v>548166.54999999993</v>
      </c>
      <c r="I345" s="18">
        <v>249203.9</v>
      </c>
      <c r="J345" s="18">
        <v>228623.76</v>
      </c>
      <c r="K345" s="18">
        <v>6899.77</v>
      </c>
      <c r="L345" s="18">
        <v>48435.47</v>
      </c>
      <c r="M345" s="19">
        <f t="shared" si="16"/>
        <v>533162.9</v>
      </c>
      <c r="N345" s="20">
        <f t="shared" si="17"/>
        <v>2.7370604791554516E-2</v>
      </c>
    </row>
    <row r="346" spans="1:14" ht="15.6" customHeight="1">
      <c r="A346" s="17" t="s">
        <v>614</v>
      </c>
      <c r="B346" s="28" t="s">
        <v>34</v>
      </c>
      <c r="C346" s="18">
        <v>452187.68</v>
      </c>
      <c r="D346" s="18">
        <v>27167.84</v>
      </c>
      <c r="E346" s="18">
        <v>80220.899999999994</v>
      </c>
      <c r="F346" s="18">
        <v>865492.26</v>
      </c>
      <c r="G346" s="18">
        <v>7199.85</v>
      </c>
      <c r="H346" s="19">
        <f t="shared" si="15"/>
        <v>1432268.5300000003</v>
      </c>
      <c r="I346" s="18">
        <v>616602.46</v>
      </c>
      <c r="J346" s="18">
        <v>822187.57</v>
      </c>
      <c r="K346" s="18">
        <v>5885.21</v>
      </c>
      <c r="L346" s="18">
        <v>80068.77</v>
      </c>
      <c r="M346" s="19">
        <f t="shared" si="16"/>
        <v>1524744.0099999998</v>
      </c>
      <c r="N346" s="20">
        <f t="shared" si="17"/>
        <v>-6.4565741732801663E-2</v>
      </c>
    </row>
    <row r="347" spans="1:14" ht="15.6" customHeight="1">
      <c r="A347" s="17" t="s">
        <v>318</v>
      </c>
      <c r="B347" s="28" t="s">
        <v>23</v>
      </c>
      <c r="C347" s="18">
        <v>1446970.16</v>
      </c>
      <c r="D347" s="18">
        <v>32159.51</v>
      </c>
      <c r="E347" s="18">
        <v>608031.85</v>
      </c>
      <c r="F347" s="18">
        <v>2590900.46</v>
      </c>
      <c r="G347" s="18">
        <v>28355.86</v>
      </c>
      <c r="H347" s="19">
        <f t="shared" si="15"/>
        <v>4706417.8400000008</v>
      </c>
      <c r="I347" s="18">
        <v>2593368.9</v>
      </c>
      <c r="J347" s="18">
        <v>1514933.24</v>
      </c>
      <c r="K347" s="18">
        <v>48612.480000000003</v>
      </c>
      <c r="L347" s="18">
        <v>24622.86</v>
      </c>
      <c r="M347" s="19">
        <f t="shared" si="16"/>
        <v>4181537.4799999995</v>
      </c>
      <c r="N347" s="20">
        <f t="shared" si="17"/>
        <v>0.11152438602858968</v>
      </c>
    </row>
    <row r="348" spans="1:14" ht="15.6" customHeight="1">
      <c r="A348" s="17" t="s">
        <v>319</v>
      </c>
      <c r="B348" s="28" t="s">
        <v>23</v>
      </c>
      <c r="C348" s="18">
        <v>123523.2</v>
      </c>
      <c r="D348" s="18">
        <v>0</v>
      </c>
      <c r="E348" s="18">
        <v>80067.95</v>
      </c>
      <c r="F348" s="18">
        <v>602572.87</v>
      </c>
      <c r="G348" s="18">
        <v>6899.41</v>
      </c>
      <c r="H348" s="19">
        <f t="shared" si="15"/>
        <v>813063.43</v>
      </c>
      <c r="I348" s="18">
        <v>466583.58</v>
      </c>
      <c r="J348" s="18">
        <v>211289.08</v>
      </c>
      <c r="K348" s="18">
        <v>1552.29</v>
      </c>
      <c r="L348" s="18">
        <v>78679.850000000006</v>
      </c>
      <c r="M348" s="19">
        <f t="shared" si="16"/>
        <v>758104.8</v>
      </c>
      <c r="N348" s="20">
        <f t="shared" si="17"/>
        <v>6.7594517195294343E-2</v>
      </c>
    </row>
    <row r="349" spans="1:14" ht="15.6" customHeight="1">
      <c r="A349" s="17" t="s">
        <v>320</v>
      </c>
      <c r="B349" s="28" t="s">
        <v>24</v>
      </c>
      <c r="C349" s="18">
        <v>802116.08</v>
      </c>
      <c r="D349" s="18">
        <v>5976.96</v>
      </c>
      <c r="E349" s="18">
        <v>215827.03</v>
      </c>
      <c r="F349" s="18">
        <v>2241645.79</v>
      </c>
      <c r="G349" s="18">
        <v>2938.49</v>
      </c>
      <c r="H349" s="19">
        <f t="shared" si="15"/>
        <v>3268504.35</v>
      </c>
      <c r="I349" s="18">
        <v>2027976.69</v>
      </c>
      <c r="J349" s="18">
        <v>799296.98</v>
      </c>
      <c r="K349" s="18">
        <v>12088.95</v>
      </c>
      <c r="L349" s="18">
        <v>242673.96</v>
      </c>
      <c r="M349" s="19">
        <f t="shared" si="16"/>
        <v>3082036.58</v>
      </c>
      <c r="N349" s="20">
        <f t="shared" si="17"/>
        <v>5.7049876650768418E-2</v>
      </c>
    </row>
    <row r="350" spans="1:14" ht="15.6" customHeight="1">
      <c r="A350" s="17" t="s">
        <v>321</v>
      </c>
      <c r="B350" s="28" t="s">
        <v>17</v>
      </c>
      <c r="C350" s="18">
        <v>35117.07</v>
      </c>
      <c r="D350" s="18">
        <v>736</v>
      </c>
      <c r="E350" s="18">
        <v>5379.55</v>
      </c>
      <c r="F350" s="18">
        <v>391401.11</v>
      </c>
      <c r="G350" s="18" t="s">
        <v>568</v>
      </c>
      <c r="H350" s="19">
        <f t="shared" si="15"/>
        <v>432633.73</v>
      </c>
      <c r="I350" s="18">
        <v>143468.18</v>
      </c>
      <c r="J350" s="18">
        <v>174671.84</v>
      </c>
      <c r="K350" s="18">
        <v>1</v>
      </c>
      <c r="L350" s="18">
        <v>18422.11</v>
      </c>
      <c r="M350" s="19">
        <f t="shared" si="16"/>
        <v>336563.13</v>
      </c>
      <c r="N350" s="20">
        <f t="shared" si="17"/>
        <v>0.22205989348079722</v>
      </c>
    </row>
    <row r="351" spans="1:14" ht="15.6" customHeight="1">
      <c r="A351" s="17" t="s">
        <v>322</v>
      </c>
      <c r="B351" s="28" t="s">
        <v>34</v>
      </c>
      <c r="C351" s="18">
        <v>100300.72</v>
      </c>
      <c r="D351" s="18">
        <v>1099.73</v>
      </c>
      <c r="E351" s="18">
        <v>50137.440000000002</v>
      </c>
      <c r="F351" s="18">
        <v>457107.52</v>
      </c>
      <c r="G351" s="18">
        <v>4223.55</v>
      </c>
      <c r="H351" s="19">
        <f t="shared" si="15"/>
        <v>612868.96000000008</v>
      </c>
      <c r="I351" s="18">
        <v>245350.94</v>
      </c>
      <c r="J351" s="18">
        <v>387641.31</v>
      </c>
      <c r="K351" s="18">
        <v>896.51</v>
      </c>
      <c r="L351" s="18">
        <v>11026.81</v>
      </c>
      <c r="M351" s="19">
        <f t="shared" si="16"/>
        <v>644915.57000000007</v>
      </c>
      <c r="N351" s="20">
        <f t="shared" si="17"/>
        <v>-5.2289497578731969E-2</v>
      </c>
    </row>
    <row r="352" spans="1:14" ht="15.6" customHeight="1">
      <c r="A352" s="17" t="s">
        <v>323</v>
      </c>
      <c r="B352" s="28" t="s">
        <v>17</v>
      </c>
      <c r="C352" s="18">
        <v>734665.46</v>
      </c>
      <c r="D352" s="18">
        <v>130916.2</v>
      </c>
      <c r="E352" s="18">
        <v>322883.93</v>
      </c>
      <c r="F352" s="18">
        <v>833789.98</v>
      </c>
      <c r="G352" s="18">
        <v>22275.96</v>
      </c>
      <c r="H352" s="19">
        <f t="shared" si="15"/>
        <v>2044531.5299999998</v>
      </c>
      <c r="I352" s="18">
        <v>671181.27</v>
      </c>
      <c r="J352" s="18">
        <v>646899.78</v>
      </c>
      <c r="K352" s="18">
        <v>2344.3200000000002</v>
      </c>
      <c r="L352" s="18">
        <v>78543.94</v>
      </c>
      <c r="M352" s="19">
        <f t="shared" si="16"/>
        <v>1398969.31</v>
      </c>
      <c r="N352" s="20">
        <f t="shared" si="17"/>
        <v>0.31575067957010172</v>
      </c>
    </row>
    <row r="353" spans="1:14" ht="15.6" customHeight="1">
      <c r="A353" s="17" t="s">
        <v>324</v>
      </c>
      <c r="B353" s="28" t="s">
        <v>23</v>
      </c>
      <c r="C353" s="18">
        <v>91867.91</v>
      </c>
      <c r="D353" s="18">
        <v>1075.8800000000001</v>
      </c>
      <c r="E353" s="18">
        <v>21625.27</v>
      </c>
      <c r="F353" s="18">
        <v>274404.12</v>
      </c>
      <c r="G353" s="18">
        <v>741.09</v>
      </c>
      <c r="H353" s="19">
        <f t="shared" si="15"/>
        <v>389714.27</v>
      </c>
      <c r="I353" s="18">
        <v>239611.63</v>
      </c>
      <c r="J353" s="18">
        <v>292161.11</v>
      </c>
      <c r="K353" s="18">
        <v>565.20000000000005</v>
      </c>
      <c r="L353" s="18">
        <v>12755.11</v>
      </c>
      <c r="M353" s="19">
        <f t="shared" si="16"/>
        <v>545093.04999999993</v>
      </c>
      <c r="N353" s="20">
        <f t="shared" si="17"/>
        <v>-0.39869923161910364</v>
      </c>
    </row>
    <row r="354" spans="1:14" ht="15.6" customHeight="1">
      <c r="A354" s="17" t="s">
        <v>325</v>
      </c>
      <c r="B354" s="28" t="s">
        <v>34</v>
      </c>
      <c r="C354" s="18">
        <v>18516523.870000001</v>
      </c>
      <c r="D354" s="18">
        <v>737124.39</v>
      </c>
      <c r="E354" s="18">
        <v>6839045.71</v>
      </c>
      <c r="F354" s="18">
        <v>28622812</v>
      </c>
      <c r="G354" s="18">
        <v>1327423.48</v>
      </c>
      <c r="H354" s="19">
        <f t="shared" si="15"/>
        <v>56042929.449999996</v>
      </c>
      <c r="I354" s="18">
        <v>17830304.440000001</v>
      </c>
      <c r="J354" s="18">
        <v>21938915.030000001</v>
      </c>
      <c r="K354" s="18">
        <v>371217.18</v>
      </c>
      <c r="L354" s="18">
        <v>1113561.94</v>
      </c>
      <c r="M354" s="19">
        <f t="shared" si="16"/>
        <v>41253998.589999996</v>
      </c>
      <c r="N354" s="20">
        <f t="shared" si="17"/>
        <v>0.26388575695698219</v>
      </c>
    </row>
    <row r="355" spans="1:14" ht="15.6" customHeight="1">
      <c r="A355" s="17" t="s">
        <v>615</v>
      </c>
      <c r="B355" s="28" t="s">
        <v>27</v>
      </c>
      <c r="C355" s="18">
        <v>68800.66</v>
      </c>
      <c r="D355" s="18">
        <v>7722.9</v>
      </c>
      <c r="E355" s="18">
        <v>15495.57</v>
      </c>
      <c r="F355" s="18">
        <v>342322.95</v>
      </c>
      <c r="G355" s="18">
        <v>65154.78</v>
      </c>
      <c r="H355" s="19">
        <f t="shared" si="15"/>
        <v>499496.86</v>
      </c>
      <c r="I355" s="18">
        <v>275871.65999999997</v>
      </c>
      <c r="J355" s="18">
        <v>170009.09</v>
      </c>
      <c r="K355" s="18">
        <v>1653.23</v>
      </c>
      <c r="L355" s="18">
        <v>11268.78</v>
      </c>
      <c r="M355" s="19">
        <f t="shared" si="16"/>
        <v>458802.76</v>
      </c>
      <c r="N355" s="20">
        <f t="shared" si="17"/>
        <v>8.1470181814556314E-2</v>
      </c>
    </row>
    <row r="356" spans="1:14" ht="15.6" customHeight="1">
      <c r="A356" s="17" t="s">
        <v>326</v>
      </c>
      <c r="B356" s="28" t="s">
        <v>40</v>
      </c>
      <c r="C356" s="18">
        <v>21478018.5</v>
      </c>
      <c r="D356" s="18">
        <v>1424929.89</v>
      </c>
      <c r="E356" s="18">
        <v>9594493.3499999996</v>
      </c>
      <c r="F356" s="18">
        <v>31431995.34</v>
      </c>
      <c r="G356" s="18">
        <v>1608602.81</v>
      </c>
      <c r="H356" s="19">
        <f t="shared" si="15"/>
        <v>65538039.890000001</v>
      </c>
      <c r="I356" s="18">
        <v>27832639.379999999</v>
      </c>
      <c r="J356" s="18">
        <v>20148544.399999999</v>
      </c>
      <c r="K356" s="18">
        <v>1063533.4099999999</v>
      </c>
      <c r="L356" s="18">
        <v>3253508.35</v>
      </c>
      <c r="M356" s="19">
        <f t="shared" si="16"/>
        <v>52298225.539999999</v>
      </c>
      <c r="N356" s="20">
        <f t="shared" si="17"/>
        <v>0.20201724635374965</v>
      </c>
    </row>
    <row r="357" spans="1:14" ht="15.6" customHeight="1">
      <c r="A357" s="17" t="s">
        <v>327</v>
      </c>
      <c r="B357" s="28" t="s">
        <v>23</v>
      </c>
      <c r="C357" s="18">
        <v>36453.14</v>
      </c>
      <c r="D357" s="18">
        <v>190</v>
      </c>
      <c r="E357" s="18">
        <v>24482.99</v>
      </c>
      <c r="F357" s="18">
        <v>329148.76</v>
      </c>
      <c r="G357" s="18">
        <v>3434.52</v>
      </c>
      <c r="H357" s="19">
        <f t="shared" si="15"/>
        <v>393709.41000000003</v>
      </c>
      <c r="I357" s="18">
        <v>177040</v>
      </c>
      <c r="J357" s="18">
        <v>180118.05</v>
      </c>
      <c r="K357" s="18">
        <v>492.75</v>
      </c>
      <c r="L357" s="18">
        <v>23025.85</v>
      </c>
      <c r="M357" s="19">
        <f t="shared" si="16"/>
        <v>380676.64999999997</v>
      </c>
      <c r="N357" s="20">
        <f t="shared" si="17"/>
        <v>3.310248540922623E-2</v>
      </c>
    </row>
    <row r="358" spans="1:14" ht="15.6" customHeight="1">
      <c r="A358" s="17" t="s">
        <v>328</v>
      </c>
      <c r="B358" s="28" t="s">
        <v>34</v>
      </c>
      <c r="C358" s="18">
        <v>1080042.42</v>
      </c>
      <c r="D358" s="18">
        <v>21022.94</v>
      </c>
      <c r="E358" s="18">
        <v>619337.24</v>
      </c>
      <c r="F358" s="18">
        <v>2168535.56</v>
      </c>
      <c r="G358" s="18">
        <v>29438.880000000001</v>
      </c>
      <c r="H358" s="19">
        <f t="shared" si="15"/>
        <v>3918377.04</v>
      </c>
      <c r="I358" s="18">
        <v>1399140.43</v>
      </c>
      <c r="J358" s="18">
        <v>1583505.71</v>
      </c>
      <c r="K358" s="18">
        <v>2529.4499999999998</v>
      </c>
      <c r="L358" s="18">
        <v>164341.13</v>
      </c>
      <c r="M358" s="19">
        <f t="shared" si="16"/>
        <v>3149516.7199999997</v>
      </c>
      <c r="N358" s="20">
        <f t="shared" si="17"/>
        <v>0.19621907543639555</v>
      </c>
    </row>
    <row r="359" spans="1:14" ht="15.6" customHeight="1">
      <c r="A359" s="17" t="s">
        <v>329</v>
      </c>
      <c r="B359" s="28" t="s">
        <v>24</v>
      </c>
      <c r="C359" s="18">
        <v>5280773.99</v>
      </c>
      <c r="D359" s="18">
        <v>143278.22</v>
      </c>
      <c r="E359" s="18">
        <v>1886955.04</v>
      </c>
      <c r="F359" s="18">
        <v>10136818.550000001</v>
      </c>
      <c r="G359" s="18">
        <v>65147.07</v>
      </c>
      <c r="H359" s="19">
        <f t="shared" si="15"/>
        <v>17512972.870000001</v>
      </c>
      <c r="I359" s="18">
        <v>9876305.4100000001</v>
      </c>
      <c r="J359" s="18">
        <v>8464251.4499999993</v>
      </c>
      <c r="K359" s="18">
        <v>13342.85</v>
      </c>
      <c r="L359" s="18">
        <v>1034271.68</v>
      </c>
      <c r="M359" s="19">
        <f t="shared" si="16"/>
        <v>19388171.390000001</v>
      </c>
      <c r="N359" s="20">
        <f t="shared" si="17"/>
        <v>-0.10707482584023437</v>
      </c>
    </row>
    <row r="360" spans="1:14" ht="15.6" customHeight="1">
      <c r="A360" s="17" t="s">
        <v>330</v>
      </c>
      <c r="B360" s="28" t="s">
        <v>17</v>
      </c>
      <c r="C360" s="18">
        <v>610935.57999999996</v>
      </c>
      <c r="D360" s="18">
        <v>18849.939999999999</v>
      </c>
      <c r="E360" s="18">
        <v>337609.63</v>
      </c>
      <c r="F360" s="18">
        <v>698602.28</v>
      </c>
      <c r="G360" s="18">
        <v>20934.650000000001</v>
      </c>
      <c r="H360" s="19">
        <f t="shared" si="15"/>
        <v>1686932.0799999998</v>
      </c>
      <c r="I360" s="18">
        <v>718609.13</v>
      </c>
      <c r="J360" s="18">
        <v>1405606.99</v>
      </c>
      <c r="K360" s="18">
        <v>7215.44</v>
      </c>
      <c r="L360" s="18">
        <v>108174.27</v>
      </c>
      <c r="M360" s="19">
        <f t="shared" si="16"/>
        <v>2239605.83</v>
      </c>
      <c r="N360" s="20">
        <f t="shared" si="17"/>
        <v>-0.3276206295158014</v>
      </c>
    </row>
    <row r="361" spans="1:14" ht="15.6" customHeight="1">
      <c r="A361" s="17" t="s">
        <v>331</v>
      </c>
      <c r="B361" s="28" t="s">
        <v>17</v>
      </c>
      <c r="C361" s="18">
        <v>399053.5</v>
      </c>
      <c r="D361" s="18">
        <v>6339.01</v>
      </c>
      <c r="E361" s="18">
        <v>23561.360000000001</v>
      </c>
      <c r="F361" s="18">
        <v>478907.07</v>
      </c>
      <c r="G361" s="18">
        <v>56504.24</v>
      </c>
      <c r="H361" s="19">
        <f t="shared" si="15"/>
        <v>964365.17999999993</v>
      </c>
      <c r="I361" s="18">
        <v>361448.09</v>
      </c>
      <c r="J361" s="18">
        <v>395751.87</v>
      </c>
      <c r="K361" s="18">
        <v>93.63</v>
      </c>
      <c r="L361" s="18">
        <v>101063.57</v>
      </c>
      <c r="M361" s="19">
        <f t="shared" si="16"/>
        <v>858357.15999999992</v>
      </c>
      <c r="N361" s="20">
        <f t="shared" si="17"/>
        <v>0.10992518415067623</v>
      </c>
    </row>
    <row r="362" spans="1:14" ht="15.6" customHeight="1">
      <c r="A362" s="17" t="s">
        <v>332</v>
      </c>
      <c r="B362" s="28" t="s">
        <v>20</v>
      </c>
      <c r="C362" s="18">
        <v>17400143.120000001</v>
      </c>
      <c r="D362" s="18">
        <v>299229.18</v>
      </c>
      <c r="E362" s="18">
        <v>4313993.9800000004</v>
      </c>
      <c r="F362" s="18">
        <v>21782509.48</v>
      </c>
      <c r="G362" s="18">
        <v>288784.3</v>
      </c>
      <c r="H362" s="19">
        <f t="shared" si="15"/>
        <v>44084660.060000002</v>
      </c>
      <c r="I362" s="18">
        <v>21348579.359999999</v>
      </c>
      <c r="J362" s="18">
        <v>15932575.42</v>
      </c>
      <c r="K362" s="18">
        <v>212531.14</v>
      </c>
      <c r="L362" s="18">
        <v>3533057.68</v>
      </c>
      <c r="M362" s="19">
        <f t="shared" si="16"/>
        <v>41026743.600000001</v>
      </c>
      <c r="N362" s="20">
        <f t="shared" si="17"/>
        <v>6.9364637400812945E-2</v>
      </c>
    </row>
    <row r="363" spans="1:14" ht="15.6" customHeight="1">
      <c r="A363" s="17" t="s">
        <v>333</v>
      </c>
      <c r="B363" s="28" t="s">
        <v>23</v>
      </c>
      <c r="C363" s="18">
        <v>63458.23</v>
      </c>
      <c r="D363" s="18">
        <v>2202.0500000000002</v>
      </c>
      <c r="E363" s="18">
        <v>32596.21</v>
      </c>
      <c r="F363" s="18">
        <v>368603.18</v>
      </c>
      <c r="G363" s="18">
        <v>4103.68</v>
      </c>
      <c r="H363" s="19">
        <f t="shared" si="15"/>
        <v>470963.35</v>
      </c>
      <c r="I363" s="18">
        <v>291363.90999999997</v>
      </c>
      <c r="J363" s="18">
        <v>331859.65000000002</v>
      </c>
      <c r="K363" s="18">
        <v>461</v>
      </c>
      <c r="L363" s="18">
        <v>6635.33</v>
      </c>
      <c r="M363" s="19">
        <f t="shared" si="16"/>
        <v>630319.89</v>
      </c>
      <c r="N363" s="20">
        <f t="shared" si="17"/>
        <v>-0.33836293206254808</v>
      </c>
    </row>
    <row r="364" spans="1:14" ht="15.6" customHeight="1">
      <c r="A364" s="17" t="s">
        <v>334</v>
      </c>
      <c r="B364" s="28" t="s">
        <v>24</v>
      </c>
      <c r="C364" s="18">
        <v>1406427.46</v>
      </c>
      <c r="D364" s="18">
        <v>53167.71</v>
      </c>
      <c r="E364" s="18">
        <v>526835.98</v>
      </c>
      <c r="F364" s="18">
        <v>2576866.84</v>
      </c>
      <c r="G364" s="18">
        <v>88079.81</v>
      </c>
      <c r="H364" s="19">
        <f t="shared" si="15"/>
        <v>4651377.8</v>
      </c>
      <c r="I364" s="18">
        <v>1757646.51</v>
      </c>
      <c r="J364" s="18">
        <v>2281328.85</v>
      </c>
      <c r="K364" s="18">
        <v>2999.34</v>
      </c>
      <c r="L364" s="18">
        <v>278952.67</v>
      </c>
      <c r="M364" s="19">
        <f t="shared" si="16"/>
        <v>4320927.37</v>
      </c>
      <c r="N364" s="20">
        <f t="shared" si="17"/>
        <v>7.1043558319429503E-2</v>
      </c>
    </row>
    <row r="365" spans="1:14" ht="15.6" customHeight="1">
      <c r="A365" s="17" t="s">
        <v>616</v>
      </c>
      <c r="B365" s="28" t="s">
        <v>23</v>
      </c>
      <c r="C365" s="18">
        <v>271993.28000000003</v>
      </c>
      <c r="D365" s="18">
        <v>3550.91</v>
      </c>
      <c r="E365" s="18">
        <v>454215.67999999999</v>
      </c>
      <c r="F365" s="18">
        <v>334856.32000000001</v>
      </c>
      <c r="G365" s="18">
        <v>10187.31</v>
      </c>
      <c r="H365" s="19">
        <f t="shared" si="15"/>
        <v>1074803.5</v>
      </c>
      <c r="I365" s="18">
        <v>274978.58</v>
      </c>
      <c r="J365" s="18">
        <v>415489.98</v>
      </c>
      <c r="K365" s="18">
        <v>4338.7</v>
      </c>
      <c r="L365" s="18">
        <v>11444.71</v>
      </c>
      <c r="M365" s="19">
        <f t="shared" si="16"/>
        <v>706251.97</v>
      </c>
      <c r="N365" s="20">
        <f t="shared" si="17"/>
        <v>0.34290131172814381</v>
      </c>
    </row>
    <row r="366" spans="1:14" ht="15.6" customHeight="1">
      <c r="A366" s="17" t="s">
        <v>335</v>
      </c>
      <c r="B366" s="28" t="s">
        <v>34</v>
      </c>
      <c r="C366" s="18">
        <v>213636.9</v>
      </c>
      <c r="D366" s="18">
        <v>1571.9</v>
      </c>
      <c r="E366" s="18">
        <v>99120.56</v>
      </c>
      <c r="F366" s="18">
        <v>490369.93</v>
      </c>
      <c r="G366" s="18">
        <v>100</v>
      </c>
      <c r="H366" s="19">
        <f t="shared" si="15"/>
        <v>804799.29</v>
      </c>
      <c r="I366" s="18">
        <v>397442.51</v>
      </c>
      <c r="J366" s="18">
        <v>330672.53000000003</v>
      </c>
      <c r="K366" s="18">
        <v>244.81</v>
      </c>
      <c r="L366" s="18">
        <v>41336.47</v>
      </c>
      <c r="M366" s="19">
        <f t="shared" si="16"/>
        <v>769696.32000000007</v>
      </c>
      <c r="N366" s="20">
        <f t="shared" si="17"/>
        <v>4.3617048916631089E-2</v>
      </c>
    </row>
    <row r="367" spans="1:14" ht="15.6" customHeight="1">
      <c r="A367" s="17" t="s">
        <v>336</v>
      </c>
      <c r="B367" s="28" t="s">
        <v>20</v>
      </c>
      <c r="C367" s="18">
        <v>897737.57</v>
      </c>
      <c r="D367" s="18">
        <v>33843.550000000003</v>
      </c>
      <c r="E367" s="18">
        <v>230693.09</v>
      </c>
      <c r="F367" s="18">
        <v>2390531.91</v>
      </c>
      <c r="G367" s="18">
        <v>3607.2</v>
      </c>
      <c r="H367" s="19">
        <f t="shared" si="15"/>
        <v>3556413.3200000003</v>
      </c>
      <c r="I367" s="18">
        <v>1256590.83</v>
      </c>
      <c r="J367" s="18">
        <v>1836268.42</v>
      </c>
      <c r="K367" s="18">
        <v>6584.02</v>
      </c>
      <c r="L367" s="18">
        <v>51418.32</v>
      </c>
      <c r="M367" s="19">
        <f t="shared" si="16"/>
        <v>3150861.59</v>
      </c>
      <c r="N367" s="20">
        <f t="shared" si="17"/>
        <v>0.11403391380842101</v>
      </c>
    </row>
    <row r="368" spans="1:14" ht="15.6" customHeight="1">
      <c r="A368" s="17" t="s">
        <v>337</v>
      </c>
      <c r="B368" s="28" t="s">
        <v>17</v>
      </c>
      <c r="C368" s="18">
        <v>1251690.72</v>
      </c>
      <c r="D368" s="18">
        <v>41648.44</v>
      </c>
      <c r="E368" s="18">
        <v>357336.47</v>
      </c>
      <c r="F368" s="18">
        <v>2086966.06</v>
      </c>
      <c r="G368" s="18">
        <v>725011.4</v>
      </c>
      <c r="H368" s="19">
        <f t="shared" si="15"/>
        <v>4462653.09</v>
      </c>
      <c r="I368" s="18">
        <v>2164812.16</v>
      </c>
      <c r="J368" s="18">
        <v>1256215.79</v>
      </c>
      <c r="K368" s="18">
        <v>109884.69</v>
      </c>
      <c r="L368" s="18">
        <v>304801.61</v>
      </c>
      <c r="M368" s="19">
        <f t="shared" si="16"/>
        <v>3835714.25</v>
      </c>
      <c r="N368" s="20">
        <f t="shared" si="17"/>
        <v>0.1404856768734403</v>
      </c>
    </row>
    <row r="369" spans="1:14" ht="15.6" customHeight="1">
      <c r="A369" s="17" t="s">
        <v>617</v>
      </c>
      <c r="B369" s="28" t="s">
        <v>24</v>
      </c>
      <c r="C369" s="18">
        <v>6479947.1100000003</v>
      </c>
      <c r="D369" s="18">
        <v>740904.15</v>
      </c>
      <c r="E369" s="18">
        <v>2803291.09</v>
      </c>
      <c r="F369" s="18">
        <v>12689837.699999999</v>
      </c>
      <c r="G369" s="18">
        <v>238707.4</v>
      </c>
      <c r="H369" s="19">
        <f t="shared" si="15"/>
        <v>22952687.449999999</v>
      </c>
      <c r="I369" s="18">
        <v>11592399.060000001</v>
      </c>
      <c r="J369" s="18">
        <v>9697070.4000000004</v>
      </c>
      <c r="K369" s="18">
        <v>55891.16</v>
      </c>
      <c r="L369" s="18">
        <v>981700.46</v>
      </c>
      <c r="M369" s="19">
        <f t="shared" si="16"/>
        <v>22327061.080000002</v>
      </c>
      <c r="N369" s="20">
        <f t="shared" si="17"/>
        <v>2.7257216452881962E-2</v>
      </c>
    </row>
    <row r="370" spans="1:14" ht="15.6" customHeight="1">
      <c r="A370" s="17" t="s">
        <v>338</v>
      </c>
      <c r="B370" s="28" t="s">
        <v>24</v>
      </c>
      <c r="C370" s="18">
        <v>14350189.74</v>
      </c>
      <c r="D370" s="18">
        <v>752593.38</v>
      </c>
      <c r="E370" s="18">
        <v>7029373.1299999999</v>
      </c>
      <c r="F370" s="18">
        <v>18841717.059999999</v>
      </c>
      <c r="G370" s="18">
        <v>1919908.15</v>
      </c>
      <c r="H370" s="19">
        <f t="shared" si="15"/>
        <v>42893781.460000001</v>
      </c>
      <c r="I370" s="18">
        <v>19163913.149999999</v>
      </c>
      <c r="J370" s="18">
        <v>17618498.27</v>
      </c>
      <c r="K370" s="18">
        <v>214278.12</v>
      </c>
      <c r="L370" s="18">
        <v>2561194.52</v>
      </c>
      <c r="M370" s="19">
        <f t="shared" si="16"/>
        <v>39557884.060000002</v>
      </c>
      <c r="N370" s="20">
        <f t="shared" si="17"/>
        <v>7.7771119412981649E-2</v>
      </c>
    </row>
    <row r="371" spans="1:14" ht="15.6" customHeight="1">
      <c r="A371" s="17" t="s">
        <v>339</v>
      </c>
      <c r="B371" s="28" t="s">
        <v>29</v>
      </c>
      <c r="C371" s="18">
        <v>240625461.75</v>
      </c>
      <c r="D371" s="18">
        <v>26510413.649999999</v>
      </c>
      <c r="E371" s="18">
        <v>72988044.310000002</v>
      </c>
      <c r="F371" s="18">
        <v>375138361.05000001</v>
      </c>
      <c r="G371" s="18">
        <v>15275621.23</v>
      </c>
      <c r="H371" s="19">
        <f t="shared" si="15"/>
        <v>730537901.99000001</v>
      </c>
      <c r="I371" s="18">
        <v>230892799.37</v>
      </c>
      <c r="J371" s="18">
        <v>188209699.27000001</v>
      </c>
      <c r="K371" s="18">
        <v>13529731.800000001</v>
      </c>
      <c r="L371" s="18">
        <v>206950115.63999999</v>
      </c>
      <c r="M371" s="19">
        <f t="shared" si="16"/>
        <v>639582346.07999992</v>
      </c>
      <c r="N371" s="20">
        <f t="shared" si="17"/>
        <v>0.12450491023427437</v>
      </c>
    </row>
    <row r="372" spans="1:14" ht="15.6" customHeight="1">
      <c r="A372" s="17" t="s">
        <v>340</v>
      </c>
      <c r="B372" s="28" t="s">
        <v>23</v>
      </c>
      <c r="C372" s="18">
        <v>341852.43</v>
      </c>
      <c r="D372" s="18">
        <v>22110.27</v>
      </c>
      <c r="E372" s="18">
        <v>332776.8</v>
      </c>
      <c r="F372" s="18">
        <v>1152359.53</v>
      </c>
      <c r="G372" s="18">
        <v>2613.1799999999998</v>
      </c>
      <c r="H372" s="19">
        <f t="shared" si="15"/>
        <v>1851712.21</v>
      </c>
      <c r="I372" s="18">
        <v>625181.28</v>
      </c>
      <c r="J372" s="18">
        <v>973457.85</v>
      </c>
      <c r="K372" s="18">
        <v>5859.92</v>
      </c>
      <c r="L372" s="18">
        <v>195836.12</v>
      </c>
      <c r="M372" s="19">
        <f t="shared" si="16"/>
        <v>1800335.17</v>
      </c>
      <c r="N372" s="20">
        <f t="shared" si="17"/>
        <v>2.7745693808434755E-2</v>
      </c>
    </row>
    <row r="373" spans="1:14" ht="15.6" customHeight="1">
      <c r="A373" s="17" t="s">
        <v>341</v>
      </c>
      <c r="B373" s="28" t="s">
        <v>34</v>
      </c>
      <c r="C373" s="18">
        <v>3204656.2</v>
      </c>
      <c r="D373" s="18">
        <v>109393.49</v>
      </c>
      <c r="E373" s="18">
        <v>1621970.63</v>
      </c>
      <c r="F373" s="18">
        <v>4052265.9</v>
      </c>
      <c r="G373" s="18">
        <v>156489.54</v>
      </c>
      <c r="H373" s="19">
        <f t="shared" si="15"/>
        <v>9144775.7599999998</v>
      </c>
      <c r="I373" s="18">
        <v>3943324.05</v>
      </c>
      <c r="J373" s="18">
        <v>4450750.5599999996</v>
      </c>
      <c r="K373" s="18">
        <v>1264.3699999999999</v>
      </c>
      <c r="L373" s="18">
        <v>267625.53000000003</v>
      </c>
      <c r="M373" s="19">
        <f t="shared" si="16"/>
        <v>8662964.5099999979</v>
      </c>
      <c r="N373" s="20">
        <f t="shared" si="17"/>
        <v>5.2687049157343346E-2</v>
      </c>
    </row>
    <row r="374" spans="1:14" ht="15.6" customHeight="1">
      <c r="A374" s="17" t="s">
        <v>342</v>
      </c>
      <c r="B374" s="28" t="s">
        <v>29</v>
      </c>
      <c r="C374" s="18">
        <v>16132015.220000001</v>
      </c>
      <c r="D374" s="18">
        <v>710699.48</v>
      </c>
      <c r="E374" s="18">
        <v>2841293.96</v>
      </c>
      <c r="F374" s="18">
        <v>7199488.4800000004</v>
      </c>
      <c r="G374" s="18">
        <v>248635.64</v>
      </c>
      <c r="H374" s="19">
        <f t="shared" si="15"/>
        <v>27132132.780000001</v>
      </c>
      <c r="I374" s="18">
        <v>14569150.4</v>
      </c>
      <c r="J374" s="18">
        <v>11673434.91</v>
      </c>
      <c r="K374" s="18">
        <v>59401.87</v>
      </c>
      <c r="L374" s="18">
        <v>594362.93000000005</v>
      </c>
      <c r="M374" s="19">
        <f t="shared" si="16"/>
        <v>26896350.110000003</v>
      </c>
      <c r="N374" s="20">
        <f t="shared" si="17"/>
        <v>8.6901635014038168E-3</v>
      </c>
    </row>
    <row r="375" spans="1:14" ht="15.6" customHeight="1">
      <c r="A375" s="17" t="s">
        <v>343</v>
      </c>
      <c r="B375" s="28" t="s">
        <v>29</v>
      </c>
      <c r="C375" s="18">
        <v>169249568.96000001</v>
      </c>
      <c r="D375" s="18">
        <v>20754189.289999999</v>
      </c>
      <c r="E375" s="18">
        <v>66267694.659999996</v>
      </c>
      <c r="F375" s="18">
        <v>54068671.799999997</v>
      </c>
      <c r="G375" s="18">
        <v>13006750.560000001</v>
      </c>
      <c r="H375" s="19">
        <f t="shared" si="15"/>
        <v>323346875.26999998</v>
      </c>
      <c r="I375" s="18">
        <v>178161763.61000001</v>
      </c>
      <c r="J375" s="18">
        <v>97182322.159999996</v>
      </c>
      <c r="K375" s="18">
        <v>4596628.0999999996</v>
      </c>
      <c r="L375" s="18">
        <v>4052775.02</v>
      </c>
      <c r="M375" s="19">
        <f t="shared" si="16"/>
        <v>283993488.88999999</v>
      </c>
      <c r="N375" s="20">
        <f t="shared" si="17"/>
        <v>0.1217064069264293</v>
      </c>
    </row>
    <row r="376" spans="1:14" ht="15.6" customHeight="1">
      <c r="A376" s="17" t="s">
        <v>344</v>
      </c>
      <c r="B376" s="28" t="s">
        <v>23</v>
      </c>
      <c r="C376" s="18">
        <v>55558.04</v>
      </c>
      <c r="D376" s="18">
        <v>960.24</v>
      </c>
      <c r="E376" s="18">
        <v>32305.45</v>
      </c>
      <c r="F376" s="18">
        <v>530062.25</v>
      </c>
      <c r="G376" s="18">
        <v>57069.71</v>
      </c>
      <c r="H376" s="19">
        <f t="shared" si="15"/>
        <v>675955.69</v>
      </c>
      <c r="I376" s="18">
        <v>196451.66</v>
      </c>
      <c r="J376" s="18">
        <v>441658.51</v>
      </c>
      <c r="K376" s="18">
        <v>341.94</v>
      </c>
      <c r="L376" s="18">
        <v>24081.11</v>
      </c>
      <c r="M376" s="19">
        <f t="shared" si="16"/>
        <v>662533.22</v>
      </c>
      <c r="N376" s="20">
        <f t="shared" si="17"/>
        <v>1.9857026427279535E-2</v>
      </c>
    </row>
    <row r="377" spans="1:14" ht="15.6" customHeight="1">
      <c r="A377" s="17" t="s">
        <v>345</v>
      </c>
      <c r="B377" s="28" t="s">
        <v>24</v>
      </c>
      <c r="C377" s="18">
        <v>6838467.8099999996</v>
      </c>
      <c r="D377" s="18">
        <v>103729.66</v>
      </c>
      <c r="E377" s="18">
        <v>1076753.95</v>
      </c>
      <c r="F377" s="18">
        <v>10455565.58</v>
      </c>
      <c r="G377" s="18">
        <v>82326.78</v>
      </c>
      <c r="H377" s="19">
        <f t="shared" si="15"/>
        <v>18556843.780000001</v>
      </c>
      <c r="I377" s="18">
        <v>10829787.859999999</v>
      </c>
      <c r="J377" s="18">
        <v>4226748.4400000004</v>
      </c>
      <c r="K377" s="18">
        <v>2420.5</v>
      </c>
      <c r="L377" s="18">
        <v>701128.26</v>
      </c>
      <c r="M377" s="19">
        <f t="shared" si="16"/>
        <v>15760085.060000001</v>
      </c>
      <c r="N377" s="20">
        <f t="shared" si="17"/>
        <v>0.15071306053749622</v>
      </c>
    </row>
    <row r="378" spans="1:14" ht="15.6" customHeight="1">
      <c r="A378" s="17" t="s">
        <v>346</v>
      </c>
      <c r="B378" s="28" t="s">
        <v>17</v>
      </c>
      <c r="C378" s="18">
        <v>328167.2</v>
      </c>
      <c r="D378" s="18">
        <v>18826.39</v>
      </c>
      <c r="E378" s="18">
        <v>101996.97</v>
      </c>
      <c r="F378" s="18">
        <v>611079.81000000006</v>
      </c>
      <c r="G378" s="18">
        <v>22925.61</v>
      </c>
      <c r="H378" s="19">
        <f t="shared" si="15"/>
        <v>1082995.9800000002</v>
      </c>
      <c r="I378" s="18">
        <v>442548.73</v>
      </c>
      <c r="J378" s="18">
        <v>413861</v>
      </c>
      <c r="K378" s="18">
        <v>262.95</v>
      </c>
      <c r="L378" s="18">
        <v>15273.72</v>
      </c>
      <c r="M378" s="19">
        <f t="shared" si="16"/>
        <v>871946.39999999991</v>
      </c>
      <c r="N378" s="20">
        <f t="shared" si="17"/>
        <v>0.19487568181001028</v>
      </c>
    </row>
    <row r="379" spans="1:14" ht="15.6" customHeight="1">
      <c r="A379" s="17" t="s">
        <v>618</v>
      </c>
      <c r="B379" s="28" t="s">
        <v>24</v>
      </c>
      <c r="C379" s="18">
        <v>592566.06999999995</v>
      </c>
      <c r="D379" s="18">
        <v>6634.56</v>
      </c>
      <c r="E379" s="18">
        <v>106931.5</v>
      </c>
      <c r="F379" s="18">
        <v>1912154.84</v>
      </c>
      <c r="G379" s="18">
        <v>78680.2</v>
      </c>
      <c r="H379" s="19">
        <f t="shared" si="15"/>
        <v>2696967.1700000004</v>
      </c>
      <c r="I379" s="18">
        <v>1457110.78</v>
      </c>
      <c r="J379" s="18">
        <v>735250.1</v>
      </c>
      <c r="K379" s="18">
        <v>6862.94</v>
      </c>
      <c r="L379" s="18">
        <v>65541.789999999994</v>
      </c>
      <c r="M379" s="19">
        <f t="shared" si="16"/>
        <v>2264765.61</v>
      </c>
      <c r="N379" s="20">
        <f t="shared" si="17"/>
        <v>0.16025466116445181</v>
      </c>
    </row>
    <row r="380" spans="1:14" ht="15.6" customHeight="1">
      <c r="A380" s="17" t="s">
        <v>619</v>
      </c>
      <c r="B380" s="28" t="s">
        <v>27</v>
      </c>
      <c r="C380" s="18">
        <v>138565.44</v>
      </c>
      <c r="D380" s="18">
        <v>7501.49</v>
      </c>
      <c r="E380" s="18">
        <v>27450.28</v>
      </c>
      <c r="F380" s="18">
        <v>380308.5</v>
      </c>
      <c r="G380" s="18">
        <v>15189.83</v>
      </c>
      <c r="H380" s="19">
        <f t="shared" si="15"/>
        <v>569015.53999999992</v>
      </c>
      <c r="I380" s="18">
        <v>339348.26</v>
      </c>
      <c r="J380" s="18">
        <v>159641.39000000001</v>
      </c>
      <c r="K380" s="18">
        <v>3939.02</v>
      </c>
      <c r="L380" s="18">
        <v>60569.2</v>
      </c>
      <c r="M380" s="19">
        <f t="shared" si="16"/>
        <v>563497.87</v>
      </c>
      <c r="N380" s="20">
        <f t="shared" si="17"/>
        <v>9.696870493202921E-3</v>
      </c>
    </row>
    <row r="381" spans="1:14" ht="15.6" customHeight="1">
      <c r="A381" s="17" t="s">
        <v>347</v>
      </c>
      <c r="B381" s="28" t="s">
        <v>34</v>
      </c>
      <c r="C381" s="18">
        <v>6871998.6699999999</v>
      </c>
      <c r="D381" s="18">
        <v>348135.06</v>
      </c>
      <c r="E381" s="18">
        <v>5533658.9100000001</v>
      </c>
      <c r="F381" s="18">
        <v>13244592.91</v>
      </c>
      <c r="G381" s="18">
        <v>30897.74</v>
      </c>
      <c r="H381" s="19">
        <f t="shared" si="15"/>
        <v>26029283.289999999</v>
      </c>
      <c r="I381" s="18">
        <v>11426570.390000001</v>
      </c>
      <c r="J381" s="18">
        <v>12968374.220000001</v>
      </c>
      <c r="K381" s="18">
        <v>74303.070000000007</v>
      </c>
      <c r="L381" s="18">
        <v>322101.87</v>
      </c>
      <c r="M381" s="19">
        <f t="shared" si="16"/>
        <v>24791349.550000001</v>
      </c>
      <c r="N381" s="20">
        <f t="shared" si="17"/>
        <v>4.7559271079722396E-2</v>
      </c>
    </row>
    <row r="382" spans="1:14" ht="15.6" customHeight="1">
      <c r="A382" s="17" t="s">
        <v>348</v>
      </c>
      <c r="B382" s="28" t="s">
        <v>34</v>
      </c>
      <c r="C382" s="18">
        <v>2752976.51</v>
      </c>
      <c r="D382" s="18">
        <v>299028.18</v>
      </c>
      <c r="E382" s="18">
        <v>3389198.19</v>
      </c>
      <c r="F382" s="18">
        <v>4478934.76</v>
      </c>
      <c r="G382" s="18">
        <v>67416.41</v>
      </c>
      <c r="H382" s="19">
        <f t="shared" si="15"/>
        <v>10987554.050000001</v>
      </c>
      <c r="I382" s="18">
        <v>3965257.97</v>
      </c>
      <c r="J382" s="18">
        <v>5426736.3799999999</v>
      </c>
      <c r="K382" s="18">
        <v>135355.19</v>
      </c>
      <c r="L382" s="18">
        <v>366930.93</v>
      </c>
      <c r="M382" s="19">
        <f t="shared" si="16"/>
        <v>9894280.4699999988</v>
      </c>
      <c r="N382" s="20">
        <f t="shared" si="17"/>
        <v>9.9501087778494424E-2</v>
      </c>
    </row>
    <row r="383" spans="1:14" ht="15.6" customHeight="1">
      <c r="A383" s="17" t="s">
        <v>349</v>
      </c>
      <c r="B383" s="28" t="s">
        <v>29</v>
      </c>
      <c r="C383" s="18">
        <v>58879531.350000001</v>
      </c>
      <c r="D383" s="18">
        <v>7199954.0599999996</v>
      </c>
      <c r="E383" s="18">
        <v>19195932.620000001</v>
      </c>
      <c r="F383" s="18">
        <v>27650997.859999999</v>
      </c>
      <c r="G383" s="18">
        <v>3004682.77</v>
      </c>
      <c r="H383" s="19">
        <f t="shared" si="15"/>
        <v>115931098.66</v>
      </c>
      <c r="I383" s="18">
        <v>49682042.619999997</v>
      </c>
      <c r="J383" s="18">
        <v>31561589.59</v>
      </c>
      <c r="K383" s="18">
        <v>722301.16</v>
      </c>
      <c r="L383" s="18">
        <v>12758730.34</v>
      </c>
      <c r="M383" s="19">
        <f t="shared" si="16"/>
        <v>94724663.709999993</v>
      </c>
      <c r="N383" s="20">
        <f t="shared" si="17"/>
        <v>0.18292274631325403</v>
      </c>
    </row>
    <row r="384" spans="1:14" ht="15.6" customHeight="1">
      <c r="A384" s="17" t="s">
        <v>350</v>
      </c>
      <c r="B384" s="28" t="s">
        <v>23</v>
      </c>
      <c r="C384" s="18">
        <v>1019994.06</v>
      </c>
      <c r="D384" s="18">
        <v>23218.16</v>
      </c>
      <c r="E384" s="18">
        <v>632789.19999999995</v>
      </c>
      <c r="F384" s="18">
        <v>2527970.12</v>
      </c>
      <c r="G384" s="18">
        <v>451.2</v>
      </c>
      <c r="H384" s="19">
        <f t="shared" si="15"/>
        <v>4204422.74</v>
      </c>
      <c r="I384" s="18">
        <v>2199789.1</v>
      </c>
      <c r="J384" s="18">
        <v>1424197.77</v>
      </c>
      <c r="K384" s="18">
        <v>7772.68</v>
      </c>
      <c r="L384" s="18">
        <v>287231.78000000003</v>
      </c>
      <c r="M384" s="19">
        <f t="shared" si="16"/>
        <v>3918991.33</v>
      </c>
      <c r="N384" s="20">
        <f t="shared" si="17"/>
        <v>6.7888370806404724E-2</v>
      </c>
    </row>
    <row r="385" spans="1:14" ht="15.6" customHeight="1">
      <c r="A385" s="17" t="s">
        <v>351</v>
      </c>
      <c r="B385" s="28" t="s">
        <v>17</v>
      </c>
      <c r="C385" s="18">
        <v>7875502.4400000004</v>
      </c>
      <c r="D385" s="18">
        <v>253533.63</v>
      </c>
      <c r="E385" s="18">
        <v>1205153.55</v>
      </c>
      <c r="F385" s="18">
        <v>2819995.55</v>
      </c>
      <c r="G385" s="18">
        <v>63736.45</v>
      </c>
      <c r="H385" s="19">
        <f t="shared" si="15"/>
        <v>12217921.620000001</v>
      </c>
      <c r="I385" s="18">
        <v>5100306.95</v>
      </c>
      <c r="J385" s="18">
        <v>4390096.43</v>
      </c>
      <c r="K385" s="18">
        <v>21973.42</v>
      </c>
      <c r="L385" s="18">
        <v>512412.99</v>
      </c>
      <c r="M385" s="19">
        <f t="shared" si="16"/>
        <v>10024789.789999999</v>
      </c>
      <c r="N385" s="20">
        <f t="shared" si="17"/>
        <v>0.17950121945535952</v>
      </c>
    </row>
    <row r="386" spans="1:14" ht="15.6" customHeight="1">
      <c r="A386" s="17" t="s">
        <v>620</v>
      </c>
      <c r="B386" s="28" t="s">
        <v>24</v>
      </c>
      <c r="C386" s="18">
        <v>854062.39</v>
      </c>
      <c r="D386" s="18">
        <v>633391.86</v>
      </c>
      <c r="E386" s="18">
        <v>309367.42</v>
      </c>
      <c r="F386" s="18">
        <v>1905960.08</v>
      </c>
      <c r="G386" s="18">
        <v>57899.78</v>
      </c>
      <c r="H386" s="19">
        <f t="shared" si="15"/>
        <v>3760681.53</v>
      </c>
      <c r="I386" s="18">
        <v>1908136.88</v>
      </c>
      <c r="J386" s="18">
        <v>936495.44</v>
      </c>
      <c r="K386" s="18">
        <v>49374.11</v>
      </c>
      <c r="L386" s="18">
        <v>176170.9</v>
      </c>
      <c r="M386" s="19">
        <f t="shared" si="16"/>
        <v>3070177.3299999996</v>
      </c>
      <c r="N386" s="20">
        <f t="shared" si="17"/>
        <v>0.18361145300171169</v>
      </c>
    </row>
    <row r="387" spans="1:14" ht="15.6" customHeight="1">
      <c r="A387" s="17" t="s">
        <v>621</v>
      </c>
      <c r="B387" s="28" t="s">
        <v>29</v>
      </c>
      <c r="C387" s="18">
        <v>1509697.38</v>
      </c>
      <c r="D387" s="18">
        <v>262607.32</v>
      </c>
      <c r="E387" s="18">
        <v>1289240.8799999999</v>
      </c>
      <c r="F387" s="18">
        <v>2028023.4</v>
      </c>
      <c r="G387" s="18">
        <v>12106.87</v>
      </c>
      <c r="H387" s="19">
        <f t="shared" si="15"/>
        <v>5101675.8500000006</v>
      </c>
      <c r="I387" s="18">
        <v>3002902.62</v>
      </c>
      <c r="J387" s="18">
        <v>1429191.25</v>
      </c>
      <c r="K387" s="18">
        <v>15544.76</v>
      </c>
      <c r="L387" s="18">
        <v>250501</v>
      </c>
      <c r="M387" s="19">
        <f t="shared" si="16"/>
        <v>4698139.63</v>
      </c>
      <c r="N387" s="20">
        <f t="shared" si="17"/>
        <v>7.909875732304722E-2</v>
      </c>
    </row>
    <row r="388" spans="1:14" ht="15.6" customHeight="1">
      <c r="A388" s="17" t="s">
        <v>352</v>
      </c>
      <c r="B388" s="28" t="s">
        <v>23</v>
      </c>
      <c r="C388" s="18">
        <v>548154.57999999996</v>
      </c>
      <c r="D388" s="18">
        <v>4801.7</v>
      </c>
      <c r="E388" s="18">
        <v>185256.26</v>
      </c>
      <c r="F388" s="18">
        <v>1532217.47</v>
      </c>
      <c r="G388" s="18">
        <v>8200</v>
      </c>
      <c r="H388" s="19">
        <f t="shared" si="15"/>
        <v>2278630.0099999998</v>
      </c>
      <c r="I388" s="18">
        <v>991685.35</v>
      </c>
      <c r="J388" s="18">
        <v>918702.61</v>
      </c>
      <c r="K388" s="18">
        <v>2110.5100000000002</v>
      </c>
      <c r="L388" s="18">
        <v>20851.79</v>
      </c>
      <c r="M388" s="19">
        <f t="shared" si="16"/>
        <v>1933350.26</v>
      </c>
      <c r="N388" s="20">
        <f t="shared" si="17"/>
        <v>0.15152953682024042</v>
      </c>
    </row>
    <row r="389" spans="1:14" ht="15.6" customHeight="1">
      <c r="A389" s="17" t="s">
        <v>353</v>
      </c>
      <c r="B389" s="28" t="s">
        <v>23</v>
      </c>
      <c r="C389" s="18">
        <v>6579211.8399999999</v>
      </c>
      <c r="D389" s="18">
        <v>521691.2</v>
      </c>
      <c r="E389" s="18">
        <v>3999523.51</v>
      </c>
      <c r="F389" s="18">
        <v>4458030.16</v>
      </c>
      <c r="G389" s="18">
        <v>4211.57</v>
      </c>
      <c r="H389" s="19">
        <f t="shared" si="15"/>
        <v>15562668.280000001</v>
      </c>
      <c r="I389" s="18">
        <v>5551928.8499999996</v>
      </c>
      <c r="J389" s="18">
        <v>5623960.46</v>
      </c>
      <c r="K389" s="18">
        <v>57989.78</v>
      </c>
      <c r="L389" s="18">
        <v>311817.45</v>
      </c>
      <c r="M389" s="19">
        <f t="shared" si="16"/>
        <v>11545696.539999997</v>
      </c>
      <c r="N389" s="20">
        <f t="shared" si="17"/>
        <v>0.25811587497256633</v>
      </c>
    </row>
    <row r="390" spans="1:14" ht="15.6" customHeight="1">
      <c r="A390" s="17" t="s">
        <v>354</v>
      </c>
      <c r="B390" s="28" t="s">
        <v>29</v>
      </c>
      <c r="C390" s="18">
        <v>844135.49</v>
      </c>
      <c r="D390" s="18">
        <v>38613.879999999997</v>
      </c>
      <c r="E390" s="18">
        <v>409450.51</v>
      </c>
      <c r="F390" s="18">
        <v>1542657.98</v>
      </c>
      <c r="G390" s="18">
        <v>231319.09</v>
      </c>
      <c r="H390" s="19">
        <f t="shared" si="15"/>
        <v>3066176.9499999997</v>
      </c>
      <c r="I390" s="18">
        <v>1497327.58</v>
      </c>
      <c r="J390" s="18">
        <v>1303335.6100000001</v>
      </c>
      <c r="K390" s="18">
        <v>6886.49</v>
      </c>
      <c r="L390" s="18">
        <v>174615.6</v>
      </c>
      <c r="M390" s="19">
        <f t="shared" si="16"/>
        <v>2982165.2800000007</v>
      </c>
      <c r="N390" s="20">
        <f t="shared" si="17"/>
        <v>2.739948521235834E-2</v>
      </c>
    </row>
    <row r="391" spans="1:14" ht="15.6" customHeight="1">
      <c r="A391" s="17" t="s">
        <v>355</v>
      </c>
      <c r="B391" s="28" t="s">
        <v>20</v>
      </c>
      <c r="C391" s="18">
        <v>1039184.45</v>
      </c>
      <c r="D391" s="18">
        <v>34279.699999999997</v>
      </c>
      <c r="E391" s="18">
        <v>613899.24</v>
      </c>
      <c r="F391" s="18">
        <v>2845057.21</v>
      </c>
      <c r="G391" s="18">
        <v>3443.85</v>
      </c>
      <c r="H391" s="19">
        <f t="shared" si="15"/>
        <v>4535864.4499999993</v>
      </c>
      <c r="I391" s="18">
        <v>3000364.55</v>
      </c>
      <c r="J391" s="18">
        <v>1487276.18</v>
      </c>
      <c r="K391" s="18">
        <v>33289.800000000003</v>
      </c>
      <c r="L391" s="18">
        <v>179430.67</v>
      </c>
      <c r="M391" s="19">
        <f t="shared" si="16"/>
        <v>4700361.1999999993</v>
      </c>
      <c r="N391" s="20">
        <f t="shared" si="17"/>
        <v>-3.6265799345039956E-2</v>
      </c>
    </row>
    <row r="392" spans="1:14" ht="15.6" customHeight="1">
      <c r="A392" s="17" t="s">
        <v>356</v>
      </c>
      <c r="B392" s="28" t="s">
        <v>29</v>
      </c>
      <c r="C392" s="18">
        <v>185066.69</v>
      </c>
      <c r="D392" s="18">
        <v>20902.8</v>
      </c>
      <c r="E392" s="18">
        <v>82583.92</v>
      </c>
      <c r="F392" s="18">
        <v>598599.80000000005</v>
      </c>
      <c r="G392" s="18">
        <v>3244.78</v>
      </c>
      <c r="H392" s="19">
        <f t="shared" si="15"/>
        <v>890397.99</v>
      </c>
      <c r="I392" s="18">
        <v>378435.01</v>
      </c>
      <c r="J392" s="18">
        <v>233971.06</v>
      </c>
      <c r="K392" s="18">
        <v>0</v>
      </c>
      <c r="L392" s="18">
        <v>269019.83</v>
      </c>
      <c r="M392" s="19">
        <f t="shared" si="16"/>
        <v>881425.90000000014</v>
      </c>
      <c r="N392" s="20">
        <f t="shared" si="17"/>
        <v>1.0076493995679225E-2</v>
      </c>
    </row>
    <row r="393" spans="1:14" ht="15.6" customHeight="1">
      <c r="A393" s="17" t="s">
        <v>357</v>
      </c>
      <c r="B393" s="28" t="s">
        <v>23</v>
      </c>
      <c r="C393" s="18">
        <v>1347110.14</v>
      </c>
      <c r="D393" s="18">
        <v>32510.53</v>
      </c>
      <c r="E393" s="18">
        <v>399795.35</v>
      </c>
      <c r="F393" s="18">
        <v>4743514.22</v>
      </c>
      <c r="G393" s="18">
        <v>40514.99</v>
      </c>
      <c r="H393" s="19">
        <f t="shared" si="15"/>
        <v>6563445.2300000004</v>
      </c>
      <c r="I393" s="18">
        <v>2904957.88</v>
      </c>
      <c r="J393" s="18">
        <v>3076109.42</v>
      </c>
      <c r="K393" s="18">
        <v>41490.35</v>
      </c>
      <c r="L393" s="18">
        <v>125938.13</v>
      </c>
      <c r="M393" s="19">
        <f t="shared" si="16"/>
        <v>6148495.7799999993</v>
      </c>
      <c r="N393" s="20">
        <f t="shared" si="17"/>
        <v>6.3221286299969787E-2</v>
      </c>
    </row>
    <row r="394" spans="1:14" ht="15.6" customHeight="1">
      <c r="A394" s="17" t="s">
        <v>358</v>
      </c>
      <c r="B394" s="28" t="s">
        <v>23</v>
      </c>
      <c r="C394" s="18">
        <v>447778.21</v>
      </c>
      <c r="D394" s="18">
        <v>3383.45</v>
      </c>
      <c r="E394" s="18">
        <v>309033.71999999997</v>
      </c>
      <c r="F394" s="18">
        <v>1386357.34</v>
      </c>
      <c r="G394" s="18">
        <v>11866.44</v>
      </c>
      <c r="H394" s="19">
        <f t="shared" si="15"/>
        <v>2158419.16</v>
      </c>
      <c r="I394" s="18">
        <v>517428.82</v>
      </c>
      <c r="J394" s="18">
        <v>1084058.8799999999</v>
      </c>
      <c r="K394" s="18">
        <v>2064.34</v>
      </c>
      <c r="L394" s="18">
        <v>189637.82</v>
      </c>
      <c r="M394" s="19">
        <f t="shared" si="16"/>
        <v>1793189.86</v>
      </c>
      <c r="N394" s="20">
        <f t="shared" si="17"/>
        <v>0.16921147975724976</v>
      </c>
    </row>
    <row r="395" spans="1:14" ht="15.6" customHeight="1">
      <c r="A395" s="17" t="s">
        <v>359</v>
      </c>
      <c r="B395" s="28" t="s">
        <v>24</v>
      </c>
      <c r="C395" s="18">
        <v>2168515.9</v>
      </c>
      <c r="D395" s="18">
        <v>90000.06</v>
      </c>
      <c r="E395" s="18">
        <v>976104.69</v>
      </c>
      <c r="F395" s="18">
        <v>6648828.29</v>
      </c>
      <c r="G395" s="18">
        <v>36826.57</v>
      </c>
      <c r="H395" s="19">
        <f t="shared" ref="H395:H458" si="18">SUM(C395:G395)</f>
        <v>9920275.5099999998</v>
      </c>
      <c r="I395" s="18">
        <v>4162360.28</v>
      </c>
      <c r="J395" s="18">
        <v>2379639.31</v>
      </c>
      <c r="K395" s="18">
        <v>115494.48</v>
      </c>
      <c r="L395" s="18">
        <v>152234.56</v>
      </c>
      <c r="M395" s="19">
        <f t="shared" ref="M395:M458" si="19">SUM(I395:L395)</f>
        <v>6809728.6299999999</v>
      </c>
      <c r="N395" s="20">
        <f t="shared" ref="N395:N458" si="20">(H395-M395)/H395</f>
        <v>0.31355448514151196</v>
      </c>
    </row>
    <row r="396" spans="1:14" ht="15.6" customHeight="1">
      <c r="A396" s="17" t="s">
        <v>360</v>
      </c>
      <c r="B396" s="28" t="s">
        <v>20</v>
      </c>
      <c r="C396" s="18">
        <v>982053.96</v>
      </c>
      <c r="D396" s="18">
        <v>8394.1200000000008</v>
      </c>
      <c r="E396" s="18">
        <v>165168.31</v>
      </c>
      <c r="F396" s="18">
        <v>2973877.74</v>
      </c>
      <c r="G396" s="18">
        <v>6295.55</v>
      </c>
      <c r="H396" s="19">
        <f t="shared" si="18"/>
        <v>4135789.6799999997</v>
      </c>
      <c r="I396" s="18">
        <v>1367396.79</v>
      </c>
      <c r="J396" s="18">
        <v>2713085.46</v>
      </c>
      <c r="K396" s="18">
        <v>742.98</v>
      </c>
      <c r="L396" s="18">
        <v>152902.43</v>
      </c>
      <c r="M396" s="19">
        <f t="shared" si="19"/>
        <v>4234127.66</v>
      </c>
      <c r="N396" s="20">
        <f t="shared" si="20"/>
        <v>-2.3777316451933421E-2</v>
      </c>
    </row>
    <row r="397" spans="1:14" ht="15.6" customHeight="1">
      <c r="A397" s="17" t="s">
        <v>361</v>
      </c>
      <c r="B397" s="28" t="s">
        <v>20</v>
      </c>
      <c r="C397" s="18">
        <v>7698066.96</v>
      </c>
      <c r="D397" s="18">
        <v>225110.01</v>
      </c>
      <c r="E397" s="18">
        <v>3320413.96</v>
      </c>
      <c r="F397" s="18">
        <v>13148946.380000001</v>
      </c>
      <c r="G397" s="18">
        <v>416722.76</v>
      </c>
      <c r="H397" s="19">
        <f t="shared" si="18"/>
        <v>24809260.070000004</v>
      </c>
      <c r="I397" s="18">
        <v>8477635.4800000004</v>
      </c>
      <c r="J397" s="18">
        <v>11225062.23</v>
      </c>
      <c r="K397" s="18">
        <v>92890.31</v>
      </c>
      <c r="L397" s="18">
        <v>1409398.07</v>
      </c>
      <c r="M397" s="19">
        <f t="shared" si="19"/>
        <v>21204986.09</v>
      </c>
      <c r="N397" s="20">
        <f t="shared" si="20"/>
        <v>0.14527938236893995</v>
      </c>
    </row>
    <row r="398" spans="1:14" ht="15.6" customHeight="1">
      <c r="A398" s="17" t="s">
        <v>362</v>
      </c>
      <c r="B398" s="28" t="s">
        <v>23</v>
      </c>
      <c r="C398" s="18">
        <v>292284.88</v>
      </c>
      <c r="D398" s="18">
        <v>18158.990000000002</v>
      </c>
      <c r="E398" s="18">
        <v>204622.98</v>
      </c>
      <c r="F398" s="18">
        <v>881047.64</v>
      </c>
      <c r="G398" s="18">
        <v>1475</v>
      </c>
      <c r="H398" s="19">
        <f t="shared" si="18"/>
        <v>1397589.49</v>
      </c>
      <c r="I398" s="18">
        <v>649087.81999999995</v>
      </c>
      <c r="J398" s="18">
        <v>551727.4</v>
      </c>
      <c r="K398" s="18">
        <v>12401.51</v>
      </c>
      <c r="L398" s="18">
        <v>38616.53</v>
      </c>
      <c r="M398" s="19">
        <f t="shared" si="19"/>
        <v>1251833.26</v>
      </c>
      <c r="N398" s="20">
        <f t="shared" si="20"/>
        <v>0.10429116063258316</v>
      </c>
    </row>
    <row r="399" spans="1:14" ht="15.6" customHeight="1">
      <c r="A399" s="17" t="s">
        <v>363</v>
      </c>
      <c r="B399" s="28" t="s">
        <v>20</v>
      </c>
      <c r="C399" s="18">
        <v>3813427.44</v>
      </c>
      <c r="D399" s="18">
        <v>119974.27</v>
      </c>
      <c r="E399" s="18">
        <v>388497.18</v>
      </c>
      <c r="F399" s="18">
        <v>5787649.6799999997</v>
      </c>
      <c r="G399" s="18">
        <v>135275.04</v>
      </c>
      <c r="H399" s="19">
        <f t="shared" si="18"/>
        <v>10244823.609999999</v>
      </c>
      <c r="I399" s="18">
        <v>3846422.72</v>
      </c>
      <c r="J399" s="18">
        <v>4989941.9000000004</v>
      </c>
      <c r="K399" s="18">
        <v>43108.76</v>
      </c>
      <c r="L399" s="18">
        <v>420585.63</v>
      </c>
      <c r="M399" s="19">
        <f t="shared" si="19"/>
        <v>9300059.0100000016</v>
      </c>
      <c r="N399" s="20">
        <f t="shared" si="20"/>
        <v>9.2218727814680046E-2</v>
      </c>
    </row>
    <row r="400" spans="1:14" ht="15.6" customHeight="1">
      <c r="A400" s="17" t="s">
        <v>364</v>
      </c>
      <c r="B400" s="28" t="s">
        <v>20</v>
      </c>
      <c r="C400" s="18">
        <v>464734.48</v>
      </c>
      <c r="D400" s="18">
        <v>7926.74</v>
      </c>
      <c r="E400" s="18">
        <v>148781.60999999999</v>
      </c>
      <c r="F400" s="18">
        <v>1135048.49</v>
      </c>
      <c r="G400" s="18">
        <v>15109.31</v>
      </c>
      <c r="H400" s="19">
        <f t="shared" si="18"/>
        <v>1771600.63</v>
      </c>
      <c r="I400" s="18">
        <v>652054.79</v>
      </c>
      <c r="J400" s="18">
        <v>1696274.73</v>
      </c>
      <c r="K400" s="18">
        <v>1201.03</v>
      </c>
      <c r="L400" s="18">
        <v>60474.39</v>
      </c>
      <c r="M400" s="19">
        <f t="shared" si="19"/>
        <v>2410004.94</v>
      </c>
      <c r="N400" s="20">
        <f t="shared" si="20"/>
        <v>-0.36035452866146256</v>
      </c>
    </row>
    <row r="401" spans="1:14" ht="15.6" customHeight="1">
      <c r="A401" s="17" t="s">
        <v>365</v>
      </c>
      <c r="B401" s="28" t="s">
        <v>23</v>
      </c>
      <c r="C401" s="18">
        <v>715407.7</v>
      </c>
      <c r="D401" s="18">
        <v>16572.259999999998</v>
      </c>
      <c r="E401" s="18">
        <v>443685.63</v>
      </c>
      <c r="F401" s="18">
        <v>1795525.4</v>
      </c>
      <c r="G401" s="18">
        <v>2098.1799999999998</v>
      </c>
      <c r="H401" s="19">
        <f t="shared" si="18"/>
        <v>2973289.17</v>
      </c>
      <c r="I401" s="18">
        <v>1770405.41</v>
      </c>
      <c r="J401" s="18">
        <v>1325814.18</v>
      </c>
      <c r="K401" s="18">
        <v>11144.8</v>
      </c>
      <c r="L401" s="18">
        <v>99960.93</v>
      </c>
      <c r="M401" s="19">
        <f t="shared" si="19"/>
        <v>3207325.32</v>
      </c>
      <c r="N401" s="20">
        <f t="shared" si="20"/>
        <v>-7.8712878774586159E-2</v>
      </c>
    </row>
    <row r="402" spans="1:14" ht="15.6" customHeight="1">
      <c r="A402" s="17" t="s">
        <v>366</v>
      </c>
      <c r="B402" s="28" t="s">
        <v>23</v>
      </c>
      <c r="C402" s="18">
        <v>111629.02</v>
      </c>
      <c r="D402" s="18">
        <v>2556.1799999999998</v>
      </c>
      <c r="E402" s="18">
        <v>90601.16</v>
      </c>
      <c r="F402" s="18">
        <v>544482.44999999995</v>
      </c>
      <c r="G402" s="18">
        <v>11351.81</v>
      </c>
      <c r="H402" s="19">
        <f t="shared" si="18"/>
        <v>760620.62</v>
      </c>
      <c r="I402" s="18">
        <v>312545.90999999997</v>
      </c>
      <c r="J402" s="18">
        <v>449747.98</v>
      </c>
      <c r="K402" s="18">
        <v>23452.14</v>
      </c>
      <c r="L402" s="18">
        <v>23877.43</v>
      </c>
      <c r="M402" s="19">
        <f t="shared" si="19"/>
        <v>809623.46</v>
      </c>
      <c r="N402" s="20">
        <f t="shared" si="20"/>
        <v>-6.4424811412554087E-2</v>
      </c>
    </row>
    <row r="403" spans="1:14" ht="15.6" customHeight="1">
      <c r="A403" s="17" t="s">
        <v>367</v>
      </c>
      <c r="B403" s="28" t="s">
        <v>20</v>
      </c>
      <c r="C403" s="18">
        <v>806213.31</v>
      </c>
      <c r="D403" s="18">
        <v>9271.81</v>
      </c>
      <c r="E403" s="18">
        <v>153145.54999999999</v>
      </c>
      <c r="F403" s="18">
        <v>2623397.9500000002</v>
      </c>
      <c r="G403" s="18">
        <v>0</v>
      </c>
      <c r="H403" s="19">
        <f t="shared" si="18"/>
        <v>3592028.62</v>
      </c>
      <c r="I403" s="18">
        <v>1322409.1000000001</v>
      </c>
      <c r="J403" s="18">
        <v>1908694.58</v>
      </c>
      <c r="K403" s="18">
        <v>1804.98</v>
      </c>
      <c r="L403" s="18">
        <v>158054.79</v>
      </c>
      <c r="M403" s="19">
        <f t="shared" si="19"/>
        <v>3390963.45</v>
      </c>
      <c r="N403" s="20">
        <f t="shared" si="20"/>
        <v>5.5975380842037924E-2</v>
      </c>
    </row>
    <row r="404" spans="1:14" ht="15.6" customHeight="1">
      <c r="A404" s="17" t="s">
        <v>368</v>
      </c>
      <c r="B404" s="28" t="s">
        <v>24</v>
      </c>
      <c r="C404" s="18">
        <v>8698746.8200000003</v>
      </c>
      <c r="D404" s="18">
        <v>142540.89000000001</v>
      </c>
      <c r="E404" s="18">
        <v>3364211.76</v>
      </c>
      <c r="F404" s="18">
        <v>15186121.560000001</v>
      </c>
      <c r="G404" s="18">
        <v>170357.98</v>
      </c>
      <c r="H404" s="19">
        <f t="shared" si="18"/>
        <v>27561979.010000002</v>
      </c>
      <c r="I404" s="18">
        <v>15741924.109999999</v>
      </c>
      <c r="J404" s="18">
        <v>11877414.35</v>
      </c>
      <c r="K404" s="18">
        <v>527180.43000000005</v>
      </c>
      <c r="L404" s="18">
        <v>456287.06</v>
      </c>
      <c r="M404" s="19">
        <f t="shared" si="19"/>
        <v>28602805.949999999</v>
      </c>
      <c r="N404" s="20">
        <f t="shared" si="20"/>
        <v>-3.7763142466016905E-2</v>
      </c>
    </row>
    <row r="405" spans="1:14" ht="15.6" customHeight="1">
      <c r="A405" s="17" t="s">
        <v>369</v>
      </c>
      <c r="B405" s="28" t="s">
        <v>23</v>
      </c>
      <c r="C405" s="18">
        <v>21490047.57</v>
      </c>
      <c r="D405" s="18">
        <v>717051.16</v>
      </c>
      <c r="E405" s="18">
        <v>9885478.3900000006</v>
      </c>
      <c r="F405" s="18">
        <v>25834806.75</v>
      </c>
      <c r="G405" s="18">
        <v>507098.11</v>
      </c>
      <c r="H405" s="19">
        <f t="shared" si="18"/>
        <v>58434481.980000004</v>
      </c>
      <c r="I405" s="18">
        <v>33375421.899999999</v>
      </c>
      <c r="J405" s="18">
        <v>14749276.119999999</v>
      </c>
      <c r="K405" s="18">
        <v>933794.06</v>
      </c>
      <c r="L405" s="18">
        <v>1174110.3400000001</v>
      </c>
      <c r="M405" s="19">
        <f t="shared" si="19"/>
        <v>50232602.420000002</v>
      </c>
      <c r="N405" s="20">
        <f t="shared" si="20"/>
        <v>0.14036026815138375</v>
      </c>
    </row>
    <row r="406" spans="1:14" ht="15.6" customHeight="1">
      <c r="A406" s="17" t="s">
        <v>370</v>
      </c>
      <c r="B406" s="28" t="s">
        <v>23</v>
      </c>
      <c r="C406" s="18">
        <v>111914.44</v>
      </c>
      <c r="D406" s="18">
        <v>975.96</v>
      </c>
      <c r="E406" s="18">
        <v>81493.440000000002</v>
      </c>
      <c r="F406" s="18">
        <v>482917.49</v>
      </c>
      <c r="G406" s="18">
        <v>12556.05</v>
      </c>
      <c r="H406" s="19">
        <f t="shared" si="18"/>
        <v>689857.38000000012</v>
      </c>
      <c r="I406" s="18">
        <v>393909.42</v>
      </c>
      <c r="J406" s="18">
        <v>231572.52</v>
      </c>
      <c r="K406" s="18">
        <v>2279.9499999999998</v>
      </c>
      <c r="L406" s="18">
        <v>26231.24</v>
      </c>
      <c r="M406" s="19">
        <f t="shared" si="19"/>
        <v>653993.12999999989</v>
      </c>
      <c r="N406" s="20">
        <f t="shared" si="20"/>
        <v>5.1987919589988621E-2</v>
      </c>
    </row>
    <row r="407" spans="1:14" ht="15.6" customHeight="1">
      <c r="A407" s="17" t="s">
        <v>371</v>
      </c>
      <c r="B407" s="28" t="s">
        <v>17</v>
      </c>
      <c r="C407" s="18">
        <v>209732.93</v>
      </c>
      <c r="D407" s="18">
        <v>1803.62</v>
      </c>
      <c r="E407" s="18">
        <v>53259.88</v>
      </c>
      <c r="F407" s="18">
        <v>300629.11</v>
      </c>
      <c r="G407" s="18">
        <v>2919.45</v>
      </c>
      <c r="H407" s="19">
        <f t="shared" si="18"/>
        <v>568344.99</v>
      </c>
      <c r="I407" s="18">
        <v>186512.96</v>
      </c>
      <c r="J407" s="18">
        <v>267000.90000000002</v>
      </c>
      <c r="K407" s="18">
        <v>0</v>
      </c>
      <c r="L407" s="18">
        <v>17313.689999999999</v>
      </c>
      <c r="M407" s="19">
        <f t="shared" si="19"/>
        <v>470827.55</v>
      </c>
      <c r="N407" s="20">
        <f t="shared" si="20"/>
        <v>0.17158141923622833</v>
      </c>
    </row>
    <row r="408" spans="1:14" ht="15.6" customHeight="1">
      <c r="A408" s="17" t="s">
        <v>372</v>
      </c>
      <c r="B408" s="28" t="s">
        <v>27</v>
      </c>
      <c r="C408" s="18">
        <v>75331.7</v>
      </c>
      <c r="D408" s="18">
        <v>3823.75</v>
      </c>
      <c r="E408" s="18">
        <v>11884.76</v>
      </c>
      <c r="F408" s="18">
        <v>302798.48</v>
      </c>
      <c r="G408" s="18">
        <v>5217.7299999999996</v>
      </c>
      <c r="H408" s="19">
        <f t="shared" si="18"/>
        <v>399056.41999999993</v>
      </c>
      <c r="I408" s="18">
        <v>139859.93</v>
      </c>
      <c r="J408" s="18">
        <v>170162.01</v>
      </c>
      <c r="K408" s="18">
        <v>13437.16</v>
      </c>
      <c r="L408" s="18">
        <v>10498.13</v>
      </c>
      <c r="M408" s="19">
        <f t="shared" si="19"/>
        <v>333957.23</v>
      </c>
      <c r="N408" s="20">
        <f t="shared" si="20"/>
        <v>0.16313279711174664</v>
      </c>
    </row>
    <row r="409" spans="1:14" ht="15.6" customHeight="1">
      <c r="A409" s="17" t="s">
        <v>373</v>
      </c>
      <c r="B409" s="28" t="s">
        <v>24</v>
      </c>
      <c r="C409" s="18">
        <v>352625.89</v>
      </c>
      <c r="D409" s="18">
        <v>9571.7900000000009</v>
      </c>
      <c r="E409" s="18">
        <v>476879.21</v>
      </c>
      <c r="F409" s="18">
        <v>2227642.83</v>
      </c>
      <c r="G409" s="18">
        <v>9831.39</v>
      </c>
      <c r="H409" s="19">
        <f t="shared" si="18"/>
        <v>3076551.1100000003</v>
      </c>
      <c r="I409" s="18">
        <v>2014986.97</v>
      </c>
      <c r="J409" s="18">
        <v>1012303.65</v>
      </c>
      <c r="K409" s="18">
        <v>18649.68</v>
      </c>
      <c r="L409" s="18">
        <v>75993.440000000002</v>
      </c>
      <c r="M409" s="19">
        <f t="shared" si="19"/>
        <v>3121933.74</v>
      </c>
      <c r="N409" s="20">
        <f t="shared" si="20"/>
        <v>-1.4751138004009913E-2</v>
      </c>
    </row>
    <row r="410" spans="1:14" ht="15.6" customHeight="1">
      <c r="A410" s="17" t="s">
        <v>622</v>
      </c>
      <c r="B410" s="28" t="s">
        <v>34</v>
      </c>
      <c r="C410" s="18">
        <v>1694788.95</v>
      </c>
      <c r="D410" s="18">
        <v>61929.74</v>
      </c>
      <c r="E410" s="18">
        <v>677399.85</v>
      </c>
      <c r="F410" s="18">
        <v>1824730.89</v>
      </c>
      <c r="G410" s="18">
        <v>93876.18</v>
      </c>
      <c r="H410" s="19">
        <f t="shared" si="18"/>
        <v>4352725.6099999994</v>
      </c>
      <c r="I410" s="18">
        <v>1284470.79</v>
      </c>
      <c r="J410" s="18">
        <v>2316503.92</v>
      </c>
      <c r="K410" s="18">
        <v>15725.76</v>
      </c>
      <c r="L410" s="18">
        <v>116192.46</v>
      </c>
      <c r="M410" s="19">
        <f t="shared" si="19"/>
        <v>3732892.9299999997</v>
      </c>
      <c r="N410" s="20">
        <f t="shared" si="20"/>
        <v>0.14240104604250481</v>
      </c>
    </row>
    <row r="411" spans="1:14" ht="15.6" customHeight="1">
      <c r="A411" s="17" t="s">
        <v>374</v>
      </c>
      <c r="B411" s="28" t="s">
        <v>29</v>
      </c>
      <c r="C411" s="18">
        <v>10726756.51</v>
      </c>
      <c r="D411" s="18">
        <v>1159049.44</v>
      </c>
      <c r="E411" s="18">
        <v>10245304.01</v>
      </c>
      <c r="F411" s="18">
        <v>10433424.93</v>
      </c>
      <c r="G411" s="18">
        <v>1732758.1</v>
      </c>
      <c r="H411" s="19">
        <f t="shared" si="18"/>
        <v>34297292.990000002</v>
      </c>
      <c r="I411" s="18">
        <v>17094826.170000002</v>
      </c>
      <c r="J411" s="18">
        <v>9084556.5700000003</v>
      </c>
      <c r="K411" s="18">
        <v>101064.5</v>
      </c>
      <c r="L411" s="18">
        <v>2288530.16</v>
      </c>
      <c r="M411" s="19">
        <f t="shared" si="19"/>
        <v>28568977.400000002</v>
      </c>
      <c r="N411" s="20">
        <f t="shared" si="20"/>
        <v>0.16701946686201136</v>
      </c>
    </row>
    <row r="412" spans="1:14" ht="15.6" customHeight="1">
      <c r="A412" s="17" t="s">
        <v>623</v>
      </c>
      <c r="B412" s="28" t="s">
        <v>27</v>
      </c>
      <c r="C412" s="18">
        <v>1466454.98</v>
      </c>
      <c r="D412" s="18">
        <v>33252.57</v>
      </c>
      <c r="E412" s="18">
        <v>495978.51</v>
      </c>
      <c r="F412" s="18">
        <v>1913547.95</v>
      </c>
      <c r="G412" s="18">
        <v>229546.32</v>
      </c>
      <c r="H412" s="19">
        <f t="shared" si="18"/>
        <v>4138780.3299999996</v>
      </c>
      <c r="I412" s="18">
        <v>2530378.75</v>
      </c>
      <c r="J412" s="18">
        <v>1273628.28</v>
      </c>
      <c r="K412" s="18">
        <v>12144.95</v>
      </c>
      <c r="L412" s="18">
        <v>91462.99</v>
      </c>
      <c r="M412" s="19">
        <f t="shared" si="19"/>
        <v>3907614.9700000007</v>
      </c>
      <c r="N412" s="20">
        <f t="shared" si="20"/>
        <v>5.5853498269621611E-2</v>
      </c>
    </row>
    <row r="413" spans="1:14" ht="15.6" customHeight="1">
      <c r="A413" s="17" t="s">
        <v>624</v>
      </c>
      <c r="B413" s="28" t="s">
        <v>23</v>
      </c>
      <c r="C413" s="18">
        <v>293067.71999999997</v>
      </c>
      <c r="D413" s="18">
        <v>36666.6</v>
      </c>
      <c r="E413" s="18">
        <v>123900.19</v>
      </c>
      <c r="F413" s="18">
        <v>969815.16</v>
      </c>
      <c r="G413" s="18">
        <v>108588.98</v>
      </c>
      <c r="H413" s="19">
        <f t="shared" si="18"/>
        <v>1532038.65</v>
      </c>
      <c r="I413" s="18">
        <v>1156728.1100000001</v>
      </c>
      <c r="J413" s="18">
        <v>639413.54</v>
      </c>
      <c r="K413" s="18">
        <v>3000</v>
      </c>
      <c r="L413" s="18">
        <v>95925.36</v>
      </c>
      <c r="M413" s="19">
        <f t="shared" si="19"/>
        <v>1895067.0100000002</v>
      </c>
      <c r="N413" s="20">
        <f t="shared" si="20"/>
        <v>-0.23695770338431107</v>
      </c>
    </row>
    <row r="414" spans="1:14" ht="15.6" customHeight="1">
      <c r="A414" s="17" t="s">
        <v>375</v>
      </c>
      <c r="B414" s="28" t="s">
        <v>17</v>
      </c>
      <c r="C414" s="18">
        <v>11647068.140000001</v>
      </c>
      <c r="D414" s="18">
        <v>693665.02</v>
      </c>
      <c r="E414" s="18">
        <v>4341154.12</v>
      </c>
      <c r="F414" s="18">
        <v>14182006.25</v>
      </c>
      <c r="G414" s="18">
        <v>57982.29</v>
      </c>
      <c r="H414" s="19">
        <f t="shared" si="18"/>
        <v>30921875.82</v>
      </c>
      <c r="I414" s="18">
        <v>9408287.4199999999</v>
      </c>
      <c r="J414" s="18">
        <v>26700339.739999998</v>
      </c>
      <c r="K414" s="18">
        <v>96940.06</v>
      </c>
      <c r="L414" s="18">
        <v>456667.37</v>
      </c>
      <c r="M414" s="19">
        <f t="shared" si="19"/>
        <v>36662234.589999996</v>
      </c>
      <c r="N414" s="20">
        <f t="shared" si="20"/>
        <v>-0.18564070315188258</v>
      </c>
    </row>
    <row r="415" spans="1:14" ht="15.6" customHeight="1">
      <c r="A415" s="17" t="s">
        <v>376</v>
      </c>
      <c r="B415" s="28" t="s">
        <v>23</v>
      </c>
      <c r="C415" s="18">
        <v>345582.22</v>
      </c>
      <c r="D415" s="18">
        <v>14293.28</v>
      </c>
      <c r="E415" s="18">
        <v>53087.39</v>
      </c>
      <c r="F415" s="18">
        <v>599489.4</v>
      </c>
      <c r="G415" s="18">
        <v>19627.43</v>
      </c>
      <c r="H415" s="19">
        <f t="shared" si="18"/>
        <v>1032079.7200000001</v>
      </c>
      <c r="I415" s="18">
        <v>292361.99</v>
      </c>
      <c r="J415" s="18">
        <v>593263.81999999995</v>
      </c>
      <c r="K415" s="18">
        <v>946.29</v>
      </c>
      <c r="L415" s="18">
        <v>43926.8</v>
      </c>
      <c r="M415" s="19">
        <f t="shared" si="19"/>
        <v>930498.9</v>
      </c>
      <c r="N415" s="20">
        <f t="shared" si="20"/>
        <v>9.8423424113013344E-2</v>
      </c>
    </row>
    <row r="416" spans="1:14" ht="15.6" customHeight="1">
      <c r="A416" s="17" t="s">
        <v>377</v>
      </c>
      <c r="B416" s="28" t="s">
        <v>20</v>
      </c>
      <c r="C416" s="18">
        <v>1245847.33</v>
      </c>
      <c r="D416" s="18">
        <v>51287.199999999997</v>
      </c>
      <c r="E416" s="18">
        <v>227229.07</v>
      </c>
      <c r="F416" s="18">
        <v>2850579.46</v>
      </c>
      <c r="G416" s="18">
        <v>49165.04</v>
      </c>
      <c r="H416" s="19">
        <f t="shared" si="18"/>
        <v>4424108.1000000006</v>
      </c>
      <c r="I416" s="18">
        <v>2398539.46</v>
      </c>
      <c r="J416" s="18">
        <v>1565208.53</v>
      </c>
      <c r="K416" s="18">
        <v>11242.72</v>
      </c>
      <c r="L416" s="18">
        <v>137735.70000000001</v>
      </c>
      <c r="M416" s="19">
        <f t="shared" si="19"/>
        <v>4112726.4100000006</v>
      </c>
      <c r="N416" s="20">
        <f t="shared" si="20"/>
        <v>7.0382929838445837E-2</v>
      </c>
    </row>
    <row r="417" spans="1:14" ht="15.6" customHeight="1">
      <c r="A417" s="17" t="s">
        <v>625</v>
      </c>
      <c r="B417" s="28" t="s">
        <v>20</v>
      </c>
      <c r="C417" s="18">
        <v>742557.07</v>
      </c>
      <c r="D417" s="18">
        <v>14438.26</v>
      </c>
      <c r="E417" s="18">
        <v>87719.48</v>
      </c>
      <c r="F417" s="18">
        <v>1548630.74</v>
      </c>
      <c r="G417" s="18">
        <v>7906.97</v>
      </c>
      <c r="H417" s="19">
        <f t="shared" si="18"/>
        <v>2401252.52</v>
      </c>
      <c r="I417" s="18">
        <v>1404492.06</v>
      </c>
      <c r="J417" s="18">
        <v>733766.03</v>
      </c>
      <c r="K417" s="18">
        <v>1204.8599999999999</v>
      </c>
      <c r="L417" s="18">
        <v>24987.9</v>
      </c>
      <c r="M417" s="19">
        <f t="shared" si="19"/>
        <v>2164450.8499999996</v>
      </c>
      <c r="N417" s="20">
        <f t="shared" si="20"/>
        <v>9.8615896507211323E-2</v>
      </c>
    </row>
    <row r="418" spans="1:14" ht="15.6" customHeight="1">
      <c r="A418" s="17" t="s">
        <v>378</v>
      </c>
      <c r="B418" s="28" t="s">
        <v>23</v>
      </c>
      <c r="C418" s="18">
        <v>3860216.43</v>
      </c>
      <c r="D418" s="18">
        <v>197709.64</v>
      </c>
      <c r="E418" s="18">
        <v>2249126.21</v>
      </c>
      <c r="F418" s="18">
        <v>5109087.6399999997</v>
      </c>
      <c r="G418" s="18">
        <v>83829.33</v>
      </c>
      <c r="H418" s="19">
        <f t="shared" si="18"/>
        <v>11499969.25</v>
      </c>
      <c r="I418" s="18">
        <v>5125922.62</v>
      </c>
      <c r="J418" s="18">
        <v>3851103.23</v>
      </c>
      <c r="K418" s="18">
        <v>285512.78999999998</v>
      </c>
      <c r="L418" s="18">
        <v>709457.38</v>
      </c>
      <c r="M418" s="19">
        <f t="shared" si="19"/>
        <v>9971996.0199999996</v>
      </c>
      <c r="N418" s="20">
        <f t="shared" si="20"/>
        <v>0.13286759266769346</v>
      </c>
    </row>
    <row r="419" spans="1:14" ht="15.6" customHeight="1">
      <c r="A419" s="17" t="s">
        <v>379</v>
      </c>
      <c r="B419" s="28" t="s">
        <v>17</v>
      </c>
      <c r="C419" s="18">
        <v>158577.92000000001</v>
      </c>
      <c r="D419" s="18">
        <v>3381.89</v>
      </c>
      <c r="E419" s="18">
        <v>73990.710000000006</v>
      </c>
      <c r="F419" s="18">
        <v>464969.2</v>
      </c>
      <c r="G419" s="18">
        <v>2831.89</v>
      </c>
      <c r="H419" s="19">
        <f t="shared" si="18"/>
        <v>703751.61</v>
      </c>
      <c r="I419" s="18">
        <v>270545.96999999997</v>
      </c>
      <c r="J419" s="18">
        <v>233603.01</v>
      </c>
      <c r="K419" s="18">
        <v>715.65</v>
      </c>
      <c r="L419" s="18">
        <v>32604.09</v>
      </c>
      <c r="M419" s="19">
        <f t="shared" si="19"/>
        <v>537468.72</v>
      </c>
      <c r="N419" s="20">
        <f t="shared" si="20"/>
        <v>0.23628065305598381</v>
      </c>
    </row>
    <row r="420" spans="1:14" ht="15.6" customHeight="1">
      <c r="A420" s="17" t="s">
        <v>380</v>
      </c>
      <c r="B420" s="28" t="s">
        <v>29</v>
      </c>
      <c r="C420" s="18">
        <v>2169250.98</v>
      </c>
      <c r="D420" s="18">
        <v>132217.12</v>
      </c>
      <c r="E420" s="18">
        <v>1711010.34</v>
      </c>
      <c r="F420" s="18">
        <v>3167484.59</v>
      </c>
      <c r="G420" s="18">
        <v>0</v>
      </c>
      <c r="H420" s="19">
        <f t="shared" si="18"/>
        <v>7179963.0300000003</v>
      </c>
      <c r="I420" s="18">
        <v>2837471.61</v>
      </c>
      <c r="J420" s="18">
        <v>1923054.25</v>
      </c>
      <c r="K420" s="18">
        <v>0</v>
      </c>
      <c r="L420" s="18">
        <v>53290.04</v>
      </c>
      <c r="M420" s="19">
        <f t="shared" si="19"/>
        <v>4813815.8999999994</v>
      </c>
      <c r="N420" s="20">
        <f t="shared" si="20"/>
        <v>0.32954865089326241</v>
      </c>
    </row>
    <row r="421" spans="1:14" ht="15.6" customHeight="1">
      <c r="A421" s="17" t="s">
        <v>381</v>
      </c>
      <c r="B421" s="28" t="s">
        <v>24</v>
      </c>
      <c r="C421" s="18">
        <v>2375925.41</v>
      </c>
      <c r="D421" s="18">
        <v>87586.25</v>
      </c>
      <c r="E421" s="18">
        <v>476466.92</v>
      </c>
      <c r="F421" s="18">
        <v>4848428.34</v>
      </c>
      <c r="G421" s="18">
        <v>29102.03</v>
      </c>
      <c r="H421" s="19">
        <f t="shared" si="18"/>
        <v>7817508.9500000002</v>
      </c>
      <c r="I421" s="18">
        <v>3936892.98</v>
      </c>
      <c r="J421" s="18">
        <v>2804661.17</v>
      </c>
      <c r="K421" s="18">
        <v>12728.6</v>
      </c>
      <c r="L421" s="18">
        <v>405710.17</v>
      </c>
      <c r="M421" s="19">
        <f t="shared" si="19"/>
        <v>7159992.9199999999</v>
      </c>
      <c r="N421" s="20">
        <f t="shared" si="20"/>
        <v>8.4108126284908213E-2</v>
      </c>
    </row>
    <row r="422" spans="1:14" ht="15.6" customHeight="1">
      <c r="A422" s="17" t="s">
        <v>382</v>
      </c>
      <c r="B422" s="28" t="s">
        <v>17</v>
      </c>
      <c r="C422" s="18">
        <v>39039.06</v>
      </c>
      <c r="D422" s="18">
        <v>5434.09</v>
      </c>
      <c r="E422" s="18">
        <v>24571.78</v>
      </c>
      <c r="F422" s="18">
        <v>222093.62</v>
      </c>
      <c r="G422" s="18">
        <v>270</v>
      </c>
      <c r="H422" s="19">
        <f t="shared" si="18"/>
        <v>291408.55</v>
      </c>
      <c r="I422" s="18">
        <v>152060.32</v>
      </c>
      <c r="J422" s="18">
        <v>72069.84</v>
      </c>
      <c r="K422" s="18">
        <v>2278.9</v>
      </c>
      <c r="L422" s="18">
        <v>6167.66</v>
      </c>
      <c r="M422" s="19">
        <f t="shared" si="19"/>
        <v>232576.72</v>
      </c>
      <c r="N422" s="20">
        <f t="shared" si="20"/>
        <v>0.20188779636012735</v>
      </c>
    </row>
    <row r="423" spans="1:14" ht="15.6" customHeight="1">
      <c r="A423" s="17" t="s">
        <v>383</v>
      </c>
      <c r="B423" s="28" t="s">
        <v>17</v>
      </c>
      <c r="C423" s="18">
        <v>1756919.98</v>
      </c>
      <c r="D423" s="18">
        <v>80947</v>
      </c>
      <c r="E423" s="18">
        <v>448196.85</v>
      </c>
      <c r="F423" s="18">
        <v>2797694.19</v>
      </c>
      <c r="G423" s="18">
        <v>20143.97</v>
      </c>
      <c r="H423" s="19">
        <f t="shared" si="18"/>
        <v>5103901.9899999993</v>
      </c>
      <c r="I423" s="18">
        <v>2564025.9500000002</v>
      </c>
      <c r="J423" s="18">
        <v>1428431</v>
      </c>
      <c r="K423" s="18">
        <v>21560.5</v>
      </c>
      <c r="L423" s="18">
        <v>348136.33</v>
      </c>
      <c r="M423" s="19">
        <f t="shared" si="19"/>
        <v>4362153.78</v>
      </c>
      <c r="N423" s="20">
        <f t="shared" si="20"/>
        <v>0.1453296343568696</v>
      </c>
    </row>
    <row r="424" spans="1:14" ht="15.6" customHeight="1">
      <c r="A424" s="17" t="s">
        <v>384</v>
      </c>
      <c r="B424" s="28" t="s">
        <v>40</v>
      </c>
      <c r="C424" s="18">
        <v>2538903.09</v>
      </c>
      <c r="D424" s="18">
        <v>46799.3</v>
      </c>
      <c r="E424" s="18">
        <v>1227266.74</v>
      </c>
      <c r="F424" s="18">
        <v>3585636.32</v>
      </c>
      <c r="G424" s="18">
        <v>84710.399999999994</v>
      </c>
      <c r="H424" s="19">
        <f t="shared" si="18"/>
        <v>7483315.8499999996</v>
      </c>
      <c r="I424" s="18">
        <v>4155534.84</v>
      </c>
      <c r="J424" s="18">
        <v>2406929.1</v>
      </c>
      <c r="K424" s="18">
        <v>14219.67</v>
      </c>
      <c r="L424" s="18">
        <v>796327.59</v>
      </c>
      <c r="M424" s="19">
        <f t="shared" si="19"/>
        <v>7373011.1999999993</v>
      </c>
      <c r="N424" s="20">
        <f t="shared" si="20"/>
        <v>1.4740076753542398E-2</v>
      </c>
    </row>
    <row r="425" spans="1:14" ht="15.6" customHeight="1">
      <c r="A425" s="17" t="s">
        <v>385</v>
      </c>
      <c r="B425" s="28" t="s">
        <v>23</v>
      </c>
      <c r="C425" s="18">
        <v>377359.25</v>
      </c>
      <c r="D425" s="18">
        <v>5670.2</v>
      </c>
      <c r="E425" s="18">
        <v>232228.29</v>
      </c>
      <c r="F425" s="18">
        <v>991446.85</v>
      </c>
      <c r="G425" s="18">
        <v>52828.36</v>
      </c>
      <c r="H425" s="19">
        <f t="shared" si="18"/>
        <v>1659532.95</v>
      </c>
      <c r="I425" s="18">
        <v>971985.92000000004</v>
      </c>
      <c r="J425" s="18">
        <v>665288.87</v>
      </c>
      <c r="K425" s="18">
        <v>6440.73</v>
      </c>
      <c r="L425" s="18">
        <v>28013.16</v>
      </c>
      <c r="M425" s="19">
        <f t="shared" si="19"/>
        <v>1671728.68</v>
      </c>
      <c r="N425" s="20">
        <f t="shared" si="20"/>
        <v>-7.3488929520802715E-3</v>
      </c>
    </row>
    <row r="426" spans="1:14" ht="15.6" customHeight="1">
      <c r="A426" s="17" t="s">
        <v>386</v>
      </c>
      <c r="B426" s="28" t="s">
        <v>23</v>
      </c>
      <c r="C426" s="18">
        <v>1677603.01</v>
      </c>
      <c r="D426" s="18">
        <v>44697.04</v>
      </c>
      <c r="E426" s="18">
        <v>1071368.8400000001</v>
      </c>
      <c r="F426" s="18">
        <v>3249442.16</v>
      </c>
      <c r="G426" s="18">
        <v>55889.11</v>
      </c>
      <c r="H426" s="19">
        <f t="shared" si="18"/>
        <v>6099000.1600000011</v>
      </c>
      <c r="I426" s="18">
        <v>3755629.86</v>
      </c>
      <c r="J426" s="18">
        <v>1662577.88</v>
      </c>
      <c r="K426" s="18">
        <v>48496.27</v>
      </c>
      <c r="L426" s="18">
        <v>37643.9</v>
      </c>
      <c r="M426" s="19">
        <f t="shared" si="19"/>
        <v>5504347.9100000001</v>
      </c>
      <c r="N426" s="20">
        <f t="shared" si="20"/>
        <v>9.749995645187863E-2</v>
      </c>
    </row>
    <row r="427" spans="1:14" ht="15.6" customHeight="1">
      <c r="A427" s="17" t="s">
        <v>387</v>
      </c>
      <c r="B427" s="28" t="s">
        <v>17</v>
      </c>
      <c r="C427" s="18">
        <v>754291.87</v>
      </c>
      <c r="D427" s="18">
        <v>7491.37</v>
      </c>
      <c r="E427" s="18">
        <v>255160.11</v>
      </c>
      <c r="F427" s="18">
        <v>900680.03</v>
      </c>
      <c r="G427" s="18">
        <v>7622.48</v>
      </c>
      <c r="H427" s="19">
        <f t="shared" si="18"/>
        <v>1925245.8599999999</v>
      </c>
      <c r="I427" s="18">
        <v>696311.86</v>
      </c>
      <c r="J427" s="18">
        <v>823896.94</v>
      </c>
      <c r="K427" s="18">
        <v>64293.59</v>
      </c>
      <c r="L427" s="18">
        <v>76774.759999999995</v>
      </c>
      <c r="M427" s="19">
        <f t="shared" si="19"/>
        <v>1661277.15</v>
      </c>
      <c r="N427" s="20">
        <f t="shared" si="20"/>
        <v>0.13710909109551336</v>
      </c>
    </row>
    <row r="428" spans="1:14" ht="15.6" customHeight="1">
      <c r="A428" s="17" t="s">
        <v>388</v>
      </c>
      <c r="B428" s="28" t="s">
        <v>24</v>
      </c>
      <c r="C428" s="18">
        <v>6987147.5199999996</v>
      </c>
      <c r="D428" s="18">
        <v>165842.54</v>
      </c>
      <c r="E428" s="18">
        <v>8456843.6699999999</v>
      </c>
      <c r="F428" s="18">
        <v>16822563.719999999</v>
      </c>
      <c r="G428" s="18">
        <v>470634.32</v>
      </c>
      <c r="H428" s="19">
        <f t="shared" si="18"/>
        <v>32903031.77</v>
      </c>
      <c r="I428" s="18">
        <v>15077060.16</v>
      </c>
      <c r="J428" s="18">
        <v>6560363.0599999996</v>
      </c>
      <c r="K428" s="18">
        <v>70632.149999999994</v>
      </c>
      <c r="L428" s="18">
        <v>6094246.4900000002</v>
      </c>
      <c r="M428" s="19">
        <f t="shared" si="19"/>
        <v>27802301.859999999</v>
      </c>
      <c r="N428" s="20">
        <f t="shared" si="20"/>
        <v>0.15502309773929993</v>
      </c>
    </row>
    <row r="429" spans="1:14" ht="15.6" customHeight="1">
      <c r="A429" s="17" t="s">
        <v>389</v>
      </c>
      <c r="B429" s="28" t="s">
        <v>23</v>
      </c>
      <c r="C429" s="18">
        <v>213494</v>
      </c>
      <c r="D429" s="18">
        <v>210</v>
      </c>
      <c r="E429" s="18">
        <v>75307.25</v>
      </c>
      <c r="F429" s="18">
        <v>670677.41</v>
      </c>
      <c r="G429" s="18">
        <v>2152.5500000000002</v>
      </c>
      <c r="H429" s="19">
        <f t="shared" si="18"/>
        <v>961841.21000000008</v>
      </c>
      <c r="I429" s="18">
        <v>720117.17</v>
      </c>
      <c r="J429" s="18">
        <v>369380.77</v>
      </c>
      <c r="K429" s="18">
        <v>1088.8800000000001</v>
      </c>
      <c r="L429" s="18">
        <v>45458.26</v>
      </c>
      <c r="M429" s="19">
        <f t="shared" si="19"/>
        <v>1136045.0799999998</v>
      </c>
      <c r="N429" s="20">
        <f t="shared" si="20"/>
        <v>-0.18111499922112897</v>
      </c>
    </row>
    <row r="430" spans="1:14" ht="15.6" customHeight="1">
      <c r="A430" s="17" t="s">
        <v>390</v>
      </c>
      <c r="B430" s="28" t="s">
        <v>23</v>
      </c>
      <c r="C430" s="18">
        <v>2685528.71</v>
      </c>
      <c r="D430" s="18">
        <v>84132.34</v>
      </c>
      <c r="E430" s="18">
        <v>1304137.08</v>
      </c>
      <c r="F430" s="18">
        <v>4946039.13</v>
      </c>
      <c r="G430" s="18">
        <v>857887.92</v>
      </c>
      <c r="H430" s="19">
        <f t="shared" si="18"/>
        <v>9877725.1799999997</v>
      </c>
      <c r="I430" s="18">
        <v>2686661.78</v>
      </c>
      <c r="J430" s="18">
        <v>5481165.2800000003</v>
      </c>
      <c r="K430" s="18">
        <v>16764.650000000001</v>
      </c>
      <c r="L430" s="18">
        <v>269529.18</v>
      </c>
      <c r="M430" s="19">
        <f t="shared" si="19"/>
        <v>8454120.8900000006</v>
      </c>
      <c r="N430" s="20">
        <f t="shared" si="20"/>
        <v>0.14412268655565078</v>
      </c>
    </row>
    <row r="431" spans="1:14" ht="15.6" customHeight="1">
      <c r="A431" s="17" t="s">
        <v>391</v>
      </c>
      <c r="B431" s="28" t="s">
        <v>17</v>
      </c>
      <c r="C431" s="18">
        <v>122748.38</v>
      </c>
      <c r="D431" s="18">
        <v>928.26</v>
      </c>
      <c r="E431" s="18">
        <v>117016.99</v>
      </c>
      <c r="F431" s="18">
        <v>426090.93</v>
      </c>
      <c r="G431" s="18">
        <v>121960.44</v>
      </c>
      <c r="H431" s="19">
        <f t="shared" si="18"/>
        <v>788745</v>
      </c>
      <c r="I431" s="18">
        <v>242629.19</v>
      </c>
      <c r="J431" s="18">
        <v>208447.87</v>
      </c>
      <c r="K431" s="18">
        <v>3999.23</v>
      </c>
      <c r="L431" s="18">
        <v>196842.89</v>
      </c>
      <c r="M431" s="19">
        <f t="shared" si="19"/>
        <v>651919.17999999993</v>
      </c>
      <c r="N431" s="20">
        <f t="shared" si="20"/>
        <v>0.17347282074688278</v>
      </c>
    </row>
    <row r="432" spans="1:14" ht="15.6" customHeight="1">
      <c r="A432" s="17" t="s">
        <v>392</v>
      </c>
      <c r="B432" s="28" t="s">
        <v>20</v>
      </c>
      <c r="C432" s="18">
        <v>493785.34</v>
      </c>
      <c r="D432" s="18">
        <v>7194.68</v>
      </c>
      <c r="E432" s="18">
        <v>185155.46</v>
      </c>
      <c r="F432" s="18">
        <v>1175903.48</v>
      </c>
      <c r="G432" s="18">
        <v>29398.03</v>
      </c>
      <c r="H432" s="19">
        <f t="shared" si="18"/>
        <v>1891436.99</v>
      </c>
      <c r="I432" s="18">
        <v>711440.95</v>
      </c>
      <c r="J432" s="18">
        <v>1184188.17</v>
      </c>
      <c r="K432" s="18">
        <v>1792.43</v>
      </c>
      <c r="L432" s="18">
        <v>24552.91</v>
      </c>
      <c r="M432" s="19">
        <f t="shared" si="19"/>
        <v>1921974.4599999997</v>
      </c>
      <c r="N432" s="20">
        <f t="shared" si="20"/>
        <v>-1.6145116206064965E-2</v>
      </c>
    </row>
    <row r="433" spans="1:14" ht="15.6" customHeight="1">
      <c r="A433" s="17" t="s">
        <v>393</v>
      </c>
      <c r="B433" s="28" t="s">
        <v>27</v>
      </c>
      <c r="C433" s="18">
        <v>3474635.64</v>
      </c>
      <c r="D433" s="18">
        <v>703547.47</v>
      </c>
      <c r="E433" s="18">
        <v>2922431.62</v>
      </c>
      <c r="F433" s="18">
        <v>4147010.4</v>
      </c>
      <c r="G433" s="18">
        <v>161961.37</v>
      </c>
      <c r="H433" s="19">
        <f t="shared" si="18"/>
        <v>11409586.5</v>
      </c>
      <c r="I433" s="18">
        <v>5876183.71</v>
      </c>
      <c r="J433" s="18">
        <v>2413960.61</v>
      </c>
      <c r="K433" s="18">
        <v>130000</v>
      </c>
      <c r="L433" s="18">
        <v>1428293.7</v>
      </c>
      <c r="M433" s="19">
        <f t="shared" si="19"/>
        <v>9848438.0199999996</v>
      </c>
      <c r="N433" s="20">
        <f t="shared" si="20"/>
        <v>0.13682778775549845</v>
      </c>
    </row>
    <row r="434" spans="1:14" ht="15.6" customHeight="1">
      <c r="A434" s="17" t="s">
        <v>394</v>
      </c>
      <c r="B434" s="28" t="s">
        <v>20</v>
      </c>
      <c r="C434" s="18">
        <v>7232962.0199999996</v>
      </c>
      <c r="D434" s="18">
        <v>101727.98</v>
      </c>
      <c r="E434" s="18">
        <v>4164451.48</v>
      </c>
      <c r="F434" s="18">
        <v>11157919.98</v>
      </c>
      <c r="G434" s="18">
        <v>516471.46</v>
      </c>
      <c r="H434" s="19">
        <f t="shared" si="18"/>
        <v>23173532.920000002</v>
      </c>
      <c r="I434" s="18">
        <v>9612253.2699999996</v>
      </c>
      <c r="J434" s="18">
        <v>10797358.26</v>
      </c>
      <c r="K434" s="18">
        <v>116711.21</v>
      </c>
      <c r="L434" s="18">
        <v>1314894.22</v>
      </c>
      <c r="M434" s="19">
        <f t="shared" si="19"/>
        <v>21841216.960000001</v>
      </c>
      <c r="N434" s="20">
        <f t="shared" si="20"/>
        <v>5.7493001373568754E-2</v>
      </c>
    </row>
    <row r="435" spans="1:14" ht="15.6" customHeight="1">
      <c r="A435" s="17" t="s">
        <v>626</v>
      </c>
      <c r="B435" s="28" t="s">
        <v>24</v>
      </c>
      <c r="C435" s="18">
        <v>632952.02</v>
      </c>
      <c r="D435" s="18">
        <v>22568.17</v>
      </c>
      <c r="E435" s="18">
        <v>210761.67</v>
      </c>
      <c r="F435" s="18">
        <v>2018458.75</v>
      </c>
      <c r="G435" s="18">
        <v>12236.16</v>
      </c>
      <c r="H435" s="19">
        <f t="shared" si="18"/>
        <v>2896976.7700000005</v>
      </c>
      <c r="I435" s="18">
        <v>1233767.8999999999</v>
      </c>
      <c r="J435" s="18">
        <v>1126772.55</v>
      </c>
      <c r="K435" s="18">
        <v>0</v>
      </c>
      <c r="L435" s="18">
        <v>154837.01999999999</v>
      </c>
      <c r="M435" s="19">
        <f t="shared" si="19"/>
        <v>2515377.4700000002</v>
      </c>
      <c r="N435" s="20">
        <f t="shared" si="20"/>
        <v>0.13172328613460033</v>
      </c>
    </row>
    <row r="436" spans="1:14" ht="15.6" customHeight="1">
      <c r="A436" s="17" t="s">
        <v>395</v>
      </c>
      <c r="B436" s="28" t="s">
        <v>24</v>
      </c>
      <c r="C436" s="18">
        <v>3277122.89</v>
      </c>
      <c r="D436" s="18">
        <v>330158.68</v>
      </c>
      <c r="E436" s="18">
        <v>501574.91</v>
      </c>
      <c r="F436" s="18">
        <v>3763695.2</v>
      </c>
      <c r="G436" s="18">
        <v>83789.490000000005</v>
      </c>
      <c r="H436" s="19">
        <f t="shared" si="18"/>
        <v>7956341.1700000009</v>
      </c>
      <c r="I436" s="18">
        <v>4096417.41</v>
      </c>
      <c r="J436" s="18">
        <v>2518813.0299999998</v>
      </c>
      <c r="K436" s="18">
        <v>34853.9</v>
      </c>
      <c r="L436" s="18">
        <v>103388.84</v>
      </c>
      <c r="M436" s="19">
        <f t="shared" si="19"/>
        <v>6753473.1799999997</v>
      </c>
      <c r="N436" s="20">
        <f t="shared" si="20"/>
        <v>0.15118356092314239</v>
      </c>
    </row>
    <row r="437" spans="1:14" ht="15.6" customHeight="1">
      <c r="A437" s="17" t="s">
        <v>396</v>
      </c>
      <c r="B437" s="28" t="s">
        <v>27</v>
      </c>
      <c r="C437" s="18">
        <v>20527080.32</v>
      </c>
      <c r="D437" s="18">
        <v>4240557.18</v>
      </c>
      <c r="E437" s="18">
        <v>8531523.8200000003</v>
      </c>
      <c r="F437" s="18">
        <v>5103605.83</v>
      </c>
      <c r="G437" s="18">
        <v>762178.32</v>
      </c>
      <c r="H437" s="19">
        <f t="shared" si="18"/>
        <v>39164945.469999999</v>
      </c>
      <c r="I437" s="18">
        <v>12617779.220000001</v>
      </c>
      <c r="J437" s="18">
        <v>9694894.8599999994</v>
      </c>
      <c r="K437" s="18">
        <v>39653.300000000003</v>
      </c>
      <c r="L437" s="18">
        <v>1821694.66</v>
      </c>
      <c r="M437" s="19">
        <f t="shared" si="19"/>
        <v>24174022.039999999</v>
      </c>
      <c r="N437" s="20">
        <f t="shared" si="20"/>
        <v>0.38276380191778675</v>
      </c>
    </row>
    <row r="438" spans="1:14" ht="15.6" customHeight="1">
      <c r="A438" s="17" t="s">
        <v>397</v>
      </c>
      <c r="B438" s="28" t="s">
        <v>24</v>
      </c>
      <c r="C438" s="18">
        <v>2188252.0099999998</v>
      </c>
      <c r="D438" s="18">
        <v>74627.61</v>
      </c>
      <c r="E438" s="18">
        <v>1223682.76</v>
      </c>
      <c r="F438" s="18">
        <v>3931754.25</v>
      </c>
      <c r="G438" s="18">
        <v>9097.68</v>
      </c>
      <c r="H438" s="19">
        <f t="shared" si="18"/>
        <v>7427414.3099999996</v>
      </c>
      <c r="I438" s="18">
        <v>3784415.39</v>
      </c>
      <c r="J438" s="18">
        <v>1248212.77</v>
      </c>
      <c r="K438" s="18">
        <v>6931.78</v>
      </c>
      <c r="L438" s="18">
        <v>1452595.02</v>
      </c>
      <c r="M438" s="19">
        <f t="shared" si="19"/>
        <v>6492154.9600000009</v>
      </c>
      <c r="N438" s="20">
        <f t="shared" si="20"/>
        <v>0.12591991115142179</v>
      </c>
    </row>
    <row r="439" spans="1:14" ht="15.6" customHeight="1">
      <c r="A439" s="17" t="s">
        <v>398</v>
      </c>
      <c r="B439" s="28" t="s">
        <v>29</v>
      </c>
      <c r="C439" s="18">
        <v>81354.78</v>
      </c>
      <c r="D439" s="18">
        <v>0</v>
      </c>
      <c r="E439" s="18">
        <v>26777.65</v>
      </c>
      <c r="F439" s="18">
        <v>489294.17</v>
      </c>
      <c r="G439" s="18">
        <v>115328.07</v>
      </c>
      <c r="H439" s="19">
        <f t="shared" si="18"/>
        <v>712754.66999999993</v>
      </c>
      <c r="I439" s="18">
        <v>340180.32</v>
      </c>
      <c r="J439" s="18">
        <v>343579.42</v>
      </c>
      <c r="K439" s="18">
        <v>0</v>
      </c>
      <c r="L439" s="18">
        <v>720.98</v>
      </c>
      <c r="M439" s="19">
        <f t="shared" si="19"/>
        <v>684480.72</v>
      </c>
      <c r="N439" s="20">
        <f t="shared" si="20"/>
        <v>3.9668558046767978E-2</v>
      </c>
    </row>
    <row r="440" spans="1:14" ht="15.6" customHeight="1">
      <c r="A440" s="17" t="s">
        <v>399</v>
      </c>
      <c r="B440" s="28" t="s">
        <v>17</v>
      </c>
      <c r="C440" s="18">
        <v>298340.56</v>
      </c>
      <c r="D440" s="18">
        <v>6034.51</v>
      </c>
      <c r="E440" s="18">
        <v>47650.54</v>
      </c>
      <c r="F440" s="18">
        <v>430643.33</v>
      </c>
      <c r="G440" s="18">
        <v>2350</v>
      </c>
      <c r="H440" s="19">
        <f t="shared" si="18"/>
        <v>785018.94</v>
      </c>
      <c r="I440" s="18">
        <v>418441.48</v>
      </c>
      <c r="J440" s="18">
        <v>382796.7</v>
      </c>
      <c r="K440" s="18">
        <v>1170.92</v>
      </c>
      <c r="L440" s="18">
        <v>8029.02</v>
      </c>
      <c r="M440" s="19">
        <f t="shared" si="19"/>
        <v>810438.12</v>
      </c>
      <c r="N440" s="20">
        <f t="shared" si="20"/>
        <v>-3.2380339766069917E-2</v>
      </c>
    </row>
    <row r="441" spans="1:14" ht="15.6" customHeight="1">
      <c r="A441" s="17" t="s">
        <v>400</v>
      </c>
      <c r="B441" s="28" t="s">
        <v>40</v>
      </c>
      <c r="C441" s="18">
        <v>1244786.99</v>
      </c>
      <c r="D441" s="18">
        <v>40363.83</v>
      </c>
      <c r="E441" s="18">
        <v>501659.75</v>
      </c>
      <c r="F441" s="18">
        <v>2176048.71</v>
      </c>
      <c r="G441" s="18">
        <v>96320.960000000006</v>
      </c>
      <c r="H441" s="19">
        <f t="shared" si="18"/>
        <v>4059180.24</v>
      </c>
      <c r="I441" s="18">
        <v>2721447.31</v>
      </c>
      <c r="J441" s="18">
        <v>1149101.57</v>
      </c>
      <c r="K441" s="18">
        <v>29315.77</v>
      </c>
      <c r="L441" s="18">
        <v>368453.24</v>
      </c>
      <c r="M441" s="19">
        <f t="shared" si="19"/>
        <v>4268317.8899999997</v>
      </c>
      <c r="N441" s="20">
        <f t="shared" si="20"/>
        <v>-5.1522139356886362E-2</v>
      </c>
    </row>
    <row r="442" spans="1:14" ht="15.6" customHeight="1">
      <c r="A442" s="17" t="s">
        <v>401</v>
      </c>
      <c r="B442" s="28" t="s">
        <v>27</v>
      </c>
      <c r="C442" s="18">
        <v>964145.42</v>
      </c>
      <c r="D442" s="18">
        <v>20818.82</v>
      </c>
      <c r="E442" s="18">
        <v>171234.45</v>
      </c>
      <c r="F442" s="18">
        <v>1468807.44</v>
      </c>
      <c r="G442" s="18">
        <v>11589.19</v>
      </c>
      <c r="H442" s="19">
        <f t="shared" si="18"/>
        <v>2636595.3199999998</v>
      </c>
      <c r="I442" s="18">
        <v>1461432.56</v>
      </c>
      <c r="J442" s="18">
        <v>652235.37</v>
      </c>
      <c r="K442" s="18">
        <v>3953.53</v>
      </c>
      <c r="L442" s="18">
        <v>118906.29</v>
      </c>
      <c r="M442" s="19">
        <f t="shared" si="19"/>
        <v>2236527.75</v>
      </c>
      <c r="N442" s="20">
        <f t="shared" si="20"/>
        <v>0.15173643333327311</v>
      </c>
    </row>
    <row r="443" spans="1:14" ht="15.6" customHeight="1">
      <c r="A443" s="17" t="s">
        <v>402</v>
      </c>
      <c r="B443" s="28" t="s">
        <v>17</v>
      </c>
      <c r="C443" s="18">
        <v>254001.7</v>
      </c>
      <c r="D443" s="18">
        <v>4098.2</v>
      </c>
      <c r="E443" s="18">
        <v>56377.79</v>
      </c>
      <c r="F443" s="18">
        <v>266506.78999999998</v>
      </c>
      <c r="G443" s="18">
        <v>10962.76</v>
      </c>
      <c r="H443" s="19">
        <f t="shared" si="18"/>
        <v>591947.24</v>
      </c>
      <c r="I443" s="18">
        <v>218235.02</v>
      </c>
      <c r="J443" s="18">
        <v>269101.87</v>
      </c>
      <c r="K443" s="18">
        <v>1063.4100000000001</v>
      </c>
      <c r="L443" s="18">
        <v>11214.1</v>
      </c>
      <c r="M443" s="19">
        <f t="shared" si="19"/>
        <v>499614.39999999997</v>
      </c>
      <c r="N443" s="20">
        <f t="shared" si="20"/>
        <v>0.15598153646260776</v>
      </c>
    </row>
    <row r="444" spans="1:14" ht="15.6" customHeight="1">
      <c r="A444" s="17" t="s">
        <v>403</v>
      </c>
      <c r="B444" s="28" t="s">
        <v>27</v>
      </c>
      <c r="C444" s="18">
        <v>306895.96000000002</v>
      </c>
      <c r="D444" s="18">
        <v>4174.2700000000004</v>
      </c>
      <c r="E444" s="18">
        <v>47810.82</v>
      </c>
      <c r="F444" s="18">
        <v>651075.05000000005</v>
      </c>
      <c r="G444" s="18">
        <v>40634.550000000003</v>
      </c>
      <c r="H444" s="19">
        <f t="shared" si="18"/>
        <v>1050590.6500000001</v>
      </c>
      <c r="I444" s="18">
        <v>425191.48</v>
      </c>
      <c r="J444" s="18">
        <v>497778.54</v>
      </c>
      <c r="K444" s="18">
        <v>1784.82</v>
      </c>
      <c r="L444" s="18">
        <v>80473.64</v>
      </c>
      <c r="M444" s="19">
        <f t="shared" si="19"/>
        <v>1005228.48</v>
      </c>
      <c r="N444" s="20">
        <f t="shared" si="20"/>
        <v>4.3177778138421614E-2</v>
      </c>
    </row>
    <row r="445" spans="1:14" ht="15.6" customHeight="1">
      <c r="A445" s="17" t="s">
        <v>404</v>
      </c>
      <c r="B445" s="28" t="s">
        <v>34</v>
      </c>
      <c r="C445" s="18">
        <v>1680019.32</v>
      </c>
      <c r="D445" s="18">
        <v>67285.929999999993</v>
      </c>
      <c r="E445" s="18">
        <v>1379856.57</v>
      </c>
      <c r="F445" s="18">
        <v>3274097.67</v>
      </c>
      <c r="G445" s="18">
        <v>67400.800000000003</v>
      </c>
      <c r="H445" s="19">
        <f t="shared" si="18"/>
        <v>6468660.29</v>
      </c>
      <c r="I445" s="18">
        <v>2408352.89</v>
      </c>
      <c r="J445" s="18">
        <v>1953086.89</v>
      </c>
      <c r="K445" s="18">
        <v>24205.51</v>
      </c>
      <c r="L445" s="18">
        <v>600886.35</v>
      </c>
      <c r="M445" s="19">
        <f t="shared" si="19"/>
        <v>4986531.6399999997</v>
      </c>
      <c r="N445" s="20">
        <f t="shared" si="20"/>
        <v>0.22912451474554096</v>
      </c>
    </row>
    <row r="446" spans="1:14" ht="15.6" customHeight="1">
      <c r="A446" s="17" t="s">
        <v>405</v>
      </c>
      <c r="B446" s="28" t="s">
        <v>17</v>
      </c>
      <c r="C446" s="18">
        <v>1517507.68</v>
      </c>
      <c r="D446" s="18">
        <v>19480.759999999998</v>
      </c>
      <c r="E446" s="18">
        <v>157317.18</v>
      </c>
      <c r="F446" s="18">
        <v>1633690.09</v>
      </c>
      <c r="G446" s="18">
        <v>7500</v>
      </c>
      <c r="H446" s="19">
        <f t="shared" si="18"/>
        <v>3335495.71</v>
      </c>
      <c r="I446" s="18">
        <v>983964.83</v>
      </c>
      <c r="J446" s="18">
        <v>1284484.29</v>
      </c>
      <c r="K446" s="18">
        <v>1090.8900000000001</v>
      </c>
      <c r="L446" s="18">
        <v>80716.210000000006</v>
      </c>
      <c r="M446" s="19">
        <f t="shared" si="19"/>
        <v>2350256.2200000002</v>
      </c>
      <c r="N446" s="20">
        <f t="shared" si="20"/>
        <v>0.29538023000485281</v>
      </c>
    </row>
    <row r="447" spans="1:14" ht="15.6" customHeight="1">
      <c r="A447" s="17" t="s">
        <v>627</v>
      </c>
      <c r="B447" s="28" t="s">
        <v>24</v>
      </c>
      <c r="C447" s="18">
        <v>1650404.26</v>
      </c>
      <c r="D447" s="18">
        <v>71080.22</v>
      </c>
      <c r="E447" s="18">
        <v>1194903.07</v>
      </c>
      <c r="F447" s="18">
        <v>3967855.83</v>
      </c>
      <c r="G447" s="18">
        <v>64975.31</v>
      </c>
      <c r="H447" s="19">
        <f t="shared" si="18"/>
        <v>6949218.6899999995</v>
      </c>
      <c r="I447" s="18">
        <v>3996584.86</v>
      </c>
      <c r="J447" s="18">
        <v>1554664.54</v>
      </c>
      <c r="K447" s="18">
        <v>45940.97</v>
      </c>
      <c r="L447" s="18">
        <v>711552.38</v>
      </c>
      <c r="M447" s="19">
        <f t="shared" si="19"/>
        <v>6308742.75</v>
      </c>
      <c r="N447" s="20">
        <f t="shared" si="20"/>
        <v>9.2165172600144424E-2</v>
      </c>
    </row>
    <row r="448" spans="1:14" ht="15.6" customHeight="1">
      <c r="A448" s="17" t="s">
        <v>406</v>
      </c>
      <c r="B448" s="28" t="s">
        <v>20</v>
      </c>
      <c r="C448" s="18">
        <v>791270.74</v>
      </c>
      <c r="D448" s="18">
        <v>15002.41</v>
      </c>
      <c r="E448" s="18">
        <v>221050.52</v>
      </c>
      <c r="F448" s="18">
        <v>2022552.97</v>
      </c>
      <c r="G448" s="18">
        <v>8664.5499999999993</v>
      </c>
      <c r="H448" s="19">
        <f t="shared" si="18"/>
        <v>3058541.19</v>
      </c>
      <c r="I448" s="18">
        <v>1463354.54</v>
      </c>
      <c r="J448" s="18">
        <v>1581837.42</v>
      </c>
      <c r="K448" s="18">
        <v>7432.33</v>
      </c>
      <c r="L448" s="18">
        <v>85620.28</v>
      </c>
      <c r="M448" s="19">
        <f t="shared" si="19"/>
        <v>3138244.57</v>
      </c>
      <c r="N448" s="20">
        <f t="shared" si="20"/>
        <v>-2.6059279587468918E-2</v>
      </c>
    </row>
    <row r="449" spans="1:14" ht="15.6" customHeight="1">
      <c r="A449" s="17" t="s">
        <v>407</v>
      </c>
      <c r="B449" s="28" t="s">
        <v>20</v>
      </c>
      <c r="C449" s="18">
        <v>326126.03000000003</v>
      </c>
      <c r="D449" s="18">
        <v>385.41</v>
      </c>
      <c r="E449" s="18">
        <v>66357.320000000007</v>
      </c>
      <c r="F449" s="18">
        <v>1384725.73</v>
      </c>
      <c r="G449" s="18">
        <v>511960.01</v>
      </c>
      <c r="H449" s="19">
        <f t="shared" si="18"/>
        <v>2289554.5</v>
      </c>
      <c r="I449" s="18">
        <v>1297338.1299999999</v>
      </c>
      <c r="J449" s="18">
        <v>755785.07</v>
      </c>
      <c r="K449" s="18">
        <v>1352.37</v>
      </c>
      <c r="L449" s="18">
        <v>90233.34</v>
      </c>
      <c r="M449" s="19">
        <f t="shared" si="19"/>
        <v>2144708.9099999997</v>
      </c>
      <c r="N449" s="20">
        <f t="shared" si="20"/>
        <v>6.3263656750691163E-2</v>
      </c>
    </row>
    <row r="450" spans="1:14" ht="15.6" customHeight="1">
      <c r="A450" s="17" t="s">
        <v>408</v>
      </c>
      <c r="B450" s="28" t="s">
        <v>34</v>
      </c>
      <c r="C450" s="18">
        <v>766517.89</v>
      </c>
      <c r="D450" s="18">
        <v>19223.12</v>
      </c>
      <c r="E450" s="18">
        <v>418358.98</v>
      </c>
      <c r="F450" s="18">
        <v>1424709.36</v>
      </c>
      <c r="G450" s="18">
        <v>19910.45</v>
      </c>
      <c r="H450" s="19">
        <f t="shared" si="18"/>
        <v>2648719.8000000003</v>
      </c>
      <c r="I450" s="18">
        <v>1034601.29</v>
      </c>
      <c r="J450" s="18">
        <v>1140063.98</v>
      </c>
      <c r="K450" s="18">
        <v>27373.52</v>
      </c>
      <c r="L450" s="18">
        <v>217614.11</v>
      </c>
      <c r="M450" s="19">
        <f t="shared" si="19"/>
        <v>2419652.9</v>
      </c>
      <c r="N450" s="20">
        <f t="shared" si="20"/>
        <v>8.6482118644637437E-2</v>
      </c>
    </row>
    <row r="451" spans="1:14" ht="15.6" customHeight="1">
      <c r="A451" s="17" t="s">
        <v>409</v>
      </c>
      <c r="B451" s="28" t="s">
        <v>23</v>
      </c>
      <c r="C451" s="18">
        <v>4752061.1399999997</v>
      </c>
      <c r="D451" s="18">
        <v>150709.76000000001</v>
      </c>
      <c r="E451" s="18">
        <v>1364838.52</v>
      </c>
      <c r="F451" s="18">
        <v>5762843.9500000002</v>
      </c>
      <c r="G451" s="18">
        <v>73126.789999999994</v>
      </c>
      <c r="H451" s="19">
        <f t="shared" si="18"/>
        <v>12103580.16</v>
      </c>
      <c r="I451" s="18">
        <v>5087564.46</v>
      </c>
      <c r="J451" s="18">
        <v>2961669.37</v>
      </c>
      <c r="K451" s="18">
        <v>54123.51</v>
      </c>
      <c r="L451" s="18">
        <v>3074118.95</v>
      </c>
      <c r="M451" s="19">
        <f t="shared" si="19"/>
        <v>11177476.289999999</v>
      </c>
      <c r="N451" s="20">
        <f t="shared" si="20"/>
        <v>7.6514870621553432E-2</v>
      </c>
    </row>
    <row r="452" spans="1:14" ht="15.6" customHeight="1">
      <c r="A452" s="17" t="s">
        <v>410</v>
      </c>
      <c r="B452" s="28" t="s">
        <v>20</v>
      </c>
      <c r="C452" s="18">
        <v>3108299.25</v>
      </c>
      <c r="D452" s="18">
        <v>51284.61</v>
      </c>
      <c r="E452" s="18">
        <v>753670.47</v>
      </c>
      <c r="F452" s="18">
        <v>5136912.03</v>
      </c>
      <c r="G452" s="18">
        <v>117615.86</v>
      </c>
      <c r="H452" s="19">
        <f t="shared" si="18"/>
        <v>9167782.2199999988</v>
      </c>
      <c r="I452" s="18">
        <v>3628634.28</v>
      </c>
      <c r="J452" s="18">
        <v>4381013.37</v>
      </c>
      <c r="K452" s="18">
        <v>48069.35</v>
      </c>
      <c r="L452" s="18">
        <v>246774.12</v>
      </c>
      <c r="M452" s="19">
        <f t="shared" si="19"/>
        <v>8304491.1200000001</v>
      </c>
      <c r="N452" s="20">
        <f t="shared" si="20"/>
        <v>9.4165751245343043E-2</v>
      </c>
    </row>
    <row r="453" spans="1:14" ht="15.6" customHeight="1">
      <c r="A453" s="17" t="s">
        <v>411</v>
      </c>
      <c r="B453" s="28" t="s">
        <v>29</v>
      </c>
      <c r="C453" s="18">
        <v>1577341.02</v>
      </c>
      <c r="D453" s="18">
        <v>20325.099999999999</v>
      </c>
      <c r="E453" s="18">
        <v>527017.25</v>
      </c>
      <c r="F453" s="18">
        <v>1596893.95</v>
      </c>
      <c r="G453" s="18">
        <v>11432.13</v>
      </c>
      <c r="H453" s="19">
        <f t="shared" si="18"/>
        <v>3733009.45</v>
      </c>
      <c r="I453" s="18">
        <v>1373970.84</v>
      </c>
      <c r="J453" s="18">
        <v>1847029.88</v>
      </c>
      <c r="K453" s="18">
        <v>3892.59</v>
      </c>
      <c r="L453" s="18">
        <v>273550.89</v>
      </c>
      <c r="M453" s="19">
        <f t="shared" si="19"/>
        <v>3498444.1999999997</v>
      </c>
      <c r="N453" s="20">
        <f t="shared" si="20"/>
        <v>6.2835428932546761E-2</v>
      </c>
    </row>
    <row r="454" spans="1:14" ht="15.6" customHeight="1">
      <c r="A454" s="17" t="s">
        <v>412</v>
      </c>
      <c r="B454" s="28" t="s">
        <v>24</v>
      </c>
      <c r="C454" s="18">
        <v>4256156.4000000004</v>
      </c>
      <c r="D454" s="18">
        <v>427425.76</v>
      </c>
      <c r="E454" s="18">
        <v>920503.84</v>
      </c>
      <c r="F454" s="18">
        <v>8216345.8700000001</v>
      </c>
      <c r="G454" s="18">
        <v>165560.88</v>
      </c>
      <c r="H454" s="19">
        <f t="shared" si="18"/>
        <v>13985992.750000002</v>
      </c>
      <c r="I454" s="18">
        <v>6302887.7800000003</v>
      </c>
      <c r="J454" s="18">
        <v>5510547.1699999999</v>
      </c>
      <c r="K454" s="18">
        <v>242725.86</v>
      </c>
      <c r="L454" s="18">
        <v>361682.51</v>
      </c>
      <c r="M454" s="19">
        <f t="shared" si="19"/>
        <v>12417843.319999998</v>
      </c>
      <c r="N454" s="20">
        <f t="shared" si="20"/>
        <v>0.11212285448953942</v>
      </c>
    </row>
    <row r="455" spans="1:14" ht="15.6" customHeight="1">
      <c r="A455" s="17" t="s">
        <v>413</v>
      </c>
      <c r="B455" s="28" t="s">
        <v>23</v>
      </c>
      <c r="C455" s="18">
        <v>441380.84</v>
      </c>
      <c r="D455" s="18">
        <v>6305.53</v>
      </c>
      <c r="E455" s="18">
        <v>102602.29</v>
      </c>
      <c r="F455" s="18">
        <v>637844.46</v>
      </c>
      <c r="G455" s="18">
        <v>37828.03</v>
      </c>
      <c r="H455" s="19">
        <f t="shared" si="18"/>
        <v>1225961.1500000001</v>
      </c>
      <c r="I455" s="18">
        <v>435299.5</v>
      </c>
      <c r="J455" s="18">
        <v>744161.59</v>
      </c>
      <c r="K455" s="18">
        <v>1101.1600000000001</v>
      </c>
      <c r="L455" s="18">
        <v>41979.02</v>
      </c>
      <c r="M455" s="19">
        <f t="shared" si="19"/>
        <v>1222541.2699999998</v>
      </c>
      <c r="N455" s="20">
        <f t="shared" si="20"/>
        <v>2.7895500603753662E-3</v>
      </c>
    </row>
    <row r="456" spans="1:14" ht="15.6" customHeight="1">
      <c r="A456" s="17" t="s">
        <v>414</v>
      </c>
      <c r="B456" s="28" t="s">
        <v>23</v>
      </c>
      <c r="C456" s="18">
        <v>539145.93000000005</v>
      </c>
      <c r="D456" s="18">
        <v>30684.799999999999</v>
      </c>
      <c r="E456" s="18">
        <v>252415.83</v>
      </c>
      <c r="F456" s="18">
        <v>980091.63</v>
      </c>
      <c r="G456" s="18">
        <v>70.239999999999995</v>
      </c>
      <c r="H456" s="19">
        <f t="shared" si="18"/>
        <v>1802408.43</v>
      </c>
      <c r="I456" s="18">
        <v>997711.42</v>
      </c>
      <c r="J456" s="18">
        <v>433680.38</v>
      </c>
      <c r="K456" s="18">
        <v>3088.74</v>
      </c>
      <c r="L456" s="18">
        <v>23834.42</v>
      </c>
      <c r="M456" s="19">
        <f t="shared" si="19"/>
        <v>1458314.96</v>
      </c>
      <c r="N456" s="20">
        <f t="shared" si="20"/>
        <v>0.19090760133650728</v>
      </c>
    </row>
    <row r="457" spans="1:14" ht="15.6" customHeight="1">
      <c r="A457" s="17" t="s">
        <v>415</v>
      </c>
      <c r="B457" s="28" t="s">
        <v>23</v>
      </c>
      <c r="C457" s="18">
        <v>277996.53000000003</v>
      </c>
      <c r="D457" s="18">
        <v>14548.08</v>
      </c>
      <c r="E457" s="18">
        <v>209938.73</v>
      </c>
      <c r="F457" s="18">
        <v>717377.47</v>
      </c>
      <c r="G457" s="18">
        <v>5.54</v>
      </c>
      <c r="H457" s="19">
        <f t="shared" si="18"/>
        <v>1219866.3500000001</v>
      </c>
      <c r="I457" s="18">
        <v>528962.76</v>
      </c>
      <c r="J457" s="18">
        <v>455723.44</v>
      </c>
      <c r="K457" s="18">
        <v>2870.19</v>
      </c>
      <c r="L457" s="18">
        <v>26371.17</v>
      </c>
      <c r="M457" s="19">
        <f t="shared" si="19"/>
        <v>1013927.5599999999</v>
      </c>
      <c r="N457" s="20">
        <f t="shared" si="20"/>
        <v>0.16882078106343382</v>
      </c>
    </row>
    <row r="458" spans="1:14" ht="15.6" customHeight="1">
      <c r="A458" s="17" t="s">
        <v>416</v>
      </c>
      <c r="B458" s="28" t="s">
        <v>23</v>
      </c>
      <c r="C458" s="18">
        <v>48153.16</v>
      </c>
      <c r="D458" s="18">
        <v>2295.8000000000002</v>
      </c>
      <c r="E458" s="18">
        <v>26444.959999999999</v>
      </c>
      <c r="F458" s="18">
        <v>381052.8</v>
      </c>
      <c r="G458" s="18">
        <v>1924.42</v>
      </c>
      <c r="H458" s="19">
        <f t="shared" si="18"/>
        <v>459871.13999999996</v>
      </c>
      <c r="I458" s="18">
        <v>171981.03</v>
      </c>
      <c r="J458" s="18">
        <v>275292.13</v>
      </c>
      <c r="K458" s="18">
        <v>0</v>
      </c>
      <c r="L458" s="18">
        <v>8437.0300000000007</v>
      </c>
      <c r="M458" s="19">
        <f t="shared" si="19"/>
        <v>455710.19000000006</v>
      </c>
      <c r="N458" s="20">
        <f t="shared" si="20"/>
        <v>9.0480781203184351E-3</v>
      </c>
    </row>
    <row r="459" spans="1:14" ht="15.6" customHeight="1">
      <c r="A459" s="17" t="s">
        <v>417</v>
      </c>
      <c r="B459" s="28" t="s">
        <v>23</v>
      </c>
      <c r="C459" s="18">
        <v>655836.99</v>
      </c>
      <c r="D459" s="18">
        <v>7174.05</v>
      </c>
      <c r="E459" s="18">
        <v>322280.15999999997</v>
      </c>
      <c r="F459" s="18">
        <v>1077937.5900000001</v>
      </c>
      <c r="G459" s="18">
        <v>6.9</v>
      </c>
      <c r="H459" s="19">
        <f t="shared" ref="H459:H522" si="21">SUM(C459:G459)</f>
        <v>2063235.69</v>
      </c>
      <c r="I459" s="18">
        <v>1078872.52</v>
      </c>
      <c r="J459" s="18">
        <v>527304.75</v>
      </c>
      <c r="K459" s="18">
        <v>27539.18</v>
      </c>
      <c r="L459" s="18">
        <v>29816.86</v>
      </c>
      <c r="M459" s="19">
        <f t="shared" ref="M459:M522" si="22">SUM(I459:L459)</f>
        <v>1663533.31</v>
      </c>
      <c r="N459" s="20">
        <f t="shared" ref="N459:N522" si="23">(H459-M459)/H459</f>
        <v>0.19372599162434995</v>
      </c>
    </row>
    <row r="460" spans="1:14" ht="15.6" customHeight="1">
      <c r="A460" s="17" t="s">
        <v>628</v>
      </c>
      <c r="B460" s="28" t="s">
        <v>34</v>
      </c>
      <c r="C460" s="18">
        <v>2302010.35</v>
      </c>
      <c r="D460" s="18">
        <v>72285.350000000006</v>
      </c>
      <c r="E460" s="18">
        <v>1317576.97</v>
      </c>
      <c r="F460" s="18">
        <v>2720774.98</v>
      </c>
      <c r="G460" s="18">
        <v>92830.68</v>
      </c>
      <c r="H460" s="19">
        <f t="shared" si="21"/>
        <v>6505478.3300000001</v>
      </c>
      <c r="I460" s="18">
        <v>3278069.69</v>
      </c>
      <c r="J460" s="18">
        <v>2716234.47</v>
      </c>
      <c r="K460" s="18">
        <v>2999.34</v>
      </c>
      <c r="L460" s="18">
        <v>279660.06</v>
      </c>
      <c r="M460" s="19">
        <f t="shared" si="22"/>
        <v>6276963.5599999996</v>
      </c>
      <c r="N460" s="20">
        <f t="shared" si="23"/>
        <v>3.5126513133739157E-2</v>
      </c>
    </row>
    <row r="461" spans="1:14" ht="15.6" customHeight="1">
      <c r="A461" s="17" t="s">
        <v>418</v>
      </c>
      <c r="B461" s="28" t="s">
        <v>23</v>
      </c>
      <c r="C461" s="18">
        <v>85584.67</v>
      </c>
      <c r="D461" s="18">
        <v>2180.7600000000002</v>
      </c>
      <c r="E461" s="18">
        <v>94764.22</v>
      </c>
      <c r="F461" s="18">
        <v>501779.65</v>
      </c>
      <c r="G461" s="18" t="s">
        <v>568</v>
      </c>
      <c r="H461" s="19">
        <f t="shared" si="21"/>
        <v>684309.3</v>
      </c>
      <c r="I461" s="18">
        <v>314767.2</v>
      </c>
      <c r="J461" s="18">
        <v>269174.32</v>
      </c>
      <c r="K461" s="18">
        <v>1365.3</v>
      </c>
      <c r="L461" s="18">
        <v>90229.16</v>
      </c>
      <c r="M461" s="19">
        <f t="shared" si="22"/>
        <v>675535.9800000001</v>
      </c>
      <c r="N461" s="20">
        <f t="shared" si="23"/>
        <v>1.2820693800303384E-2</v>
      </c>
    </row>
    <row r="462" spans="1:14" ht="15.6" customHeight="1">
      <c r="A462" s="17" t="s">
        <v>419</v>
      </c>
      <c r="B462" s="28" t="s">
        <v>20</v>
      </c>
      <c r="C462" s="18">
        <v>2253097.4300000002</v>
      </c>
      <c r="D462" s="18">
        <v>132911.04000000001</v>
      </c>
      <c r="E462" s="18">
        <v>964663.06</v>
      </c>
      <c r="F462" s="18">
        <v>5346655.58</v>
      </c>
      <c r="G462" s="18">
        <v>67620.5</v>
      </c>
      <c r="H462" s="19">
        <f t="shared" si="21"/>
        <v>8764947.6099999994</v>
      </c>
      <c r="I462" s="18">
        <v>3497870.81</v>
      </c>
      <c r="J462" s="18">
        <v>4445090.6399999997</v>
      </c>
      <c r="K462" s="18">
        <v>2453.7199999999998</v>
      </c>
      <c r="L462" s="18">
        <v>261419.26</v>
      </c>
      <c r="M462" s="19">
        <f t="shared" si="22"/>
        <v>8206834.4299999988</v>
      </c>
      <c r="N462" s="20">
        <f t="shared" si="23"/>
        <v>6.3675586533254891E-2</v>
      </c>
    </row>
    <row r="463" spans="1:14" ht="15.6" customHeight="1">
      <c r="A463" s="17" t="s">
        <v>420</v>
      </c>
      <c r="B463" s="28" t="s">
        <v>34</v>
      </c>
      <c r="C463" s="18">
        <v>1239503.6200000001</v>
      </c>
      <c r="D463" s="18">
        <v>52791.18</v>
      </c>
      <c r="E463" s="18">
        <v>708303.62</v>
      </c>
      <c r="F463" s="18">
        <v>1922848.6</v>
      </c>
      <c r="G463" s="18">
        <v>58506.69</v>
      </c>
      <c r="H463" s="19">
        <f t="shared" si="21"/>
        <v>3981953.71</v>
      </c>
      <c r="I463" s="18">
        <v>1566735.98</v>
      </c>
      <c r="J463" s="18">
        <v>1434117.54</v>
      </c>
      <c r="K463" s="18">
        <v>51839.34</v>
      </c>
      <c r="L463" s="18">
        <v>871728.42</v>
      </c>
      <c r="M463" s="19">
        <f t="shared" si="22"/>
        <v>3924421.28</v>
      </c>
      <c r="N463" s="20">
        <f t="shared" si="23"/>
        <v>1.4448292016935618E-2</v>
      </c>
    </row>
    <row r="464" spans="1:14" ht="15.6" customHeight="1">
      <c r="A464" s="17" t="s">
        <v>421</v>
      </c>
      <c r="B464" s="28" t="s">
        <v>20</v>
      </c>
      <c r="C464" s="18">
        <v>5906008.3099999996</v>
      </c>
      <c r="D464" s="18">
        <v>395046.52</v>
      </c>
      <c r="E464" s="18">
        <v>2099165.36</v>
      </c>
      <c r="F464" s="18">
        <v>7242250.2800000003</v>
      </c>
      <c r="G464" s="18">
        <v>1807950.05</v>
      </c>
      <c r="H464" s="19">
        <f t="shared" si="21"/>
        <v>17450420.52</v>
      </c>
      <c r="I464" s="18">
        <v>6814406.7300000004</v>
      </c>
      <c r="J464" s="18">
        <v>7544574.7300000004</v>
      </c>
      <c r="K464" s="18">
        <v>39297.4</v>
      </c>
      <c r="L464" s="18">
        <v>1247953.6100000001</v>
      </c>
      <c r="M464" s="19">
        <f t="shared" si="22"/>
        <v>15646232.470000001</v>
      </c>
      <c r="N464" s="20">
        <f t="shared" si="23"/>
        <v>0.10338937379372672</v>
      </c>
    </row>
    <row r="465" spans="1:14" ht="15.6" customHeight="1">
      <c r="A465" s="17" t="s">
        <v>422</v>
      </c>
      <c r="B465" s="28" t="s">
        <v>40</v>
      </c>
      <c r="C465" s="18">
        <v>1542410.77</v>
      </c>
      <c r="D465" s="18">
        <v>54547.39</v>
      </c>
      <c r="E465" s="18">
        <v>586637.62</v>
      </c>
      <c r="F465" s="18">
        <v>2110716.69</v>
      </c>
      <c r="G465" s="18">
        <v>6930.38</v>
      </c>
      <c r="H465" s="19">
        <f t="shared" si="21"/>
        <v>4301242.8499999996</v>
      </c>
      <c r="I465" s="18">
        <v>7598394.1699999999</v>
      </c>
      <c r="J465" s="18">
        <v>5672596.04</v>
      </c>
      <c r="K465" s="18">
        <v>1385164.84</v>
      </c>
      <c r="L465" s="18">
        <v>371593.56</v>
      </c>
      <c r="M465" s="19">
        <f t="shared" si="22"/>
        <v>15027748.610000001</v>
      </c>
      <c r="N465" s="20">
        <f t="shared" si="23"/>
        <v>-2.4938154236048313</v>
      </c>
    </row>
    <row r="466" spans="1:14" ht="15.6" customHeight="1">
      <c r="A466" s="17" t="s">
        <v>423</v>
      </c>
      <c r="B466" s="28" t="s">
        <v>20</v>
      </c>
      <c r="C466" s="18">
        <v>7049778.4000000004</v>
      </c>
      <c r="D466" s="18">
        <v>457449.98</v>
      </c>
      <c r="E466" s="18">
        <v>1399222.64</v>
      </c>
      <c r="F466" s="18">
        <v>11392121.23</v>
      </c>
      <c r="G466" s="18">
        <v>369432.38</v>
      </c>
      <c r="H466" s="19">
        <f t="shared" si="21"/>
        <v>20668004.629999999</v>
      </c>
      <c r="I466" s="18">
        <v>8165161.5599999996</v>
      </c>
      <c r="J466" s="18">
        <v>7610748.2999999998</v>
      </c>
      <c r="K466" s="18">
        <v>306802.14</v>
      </c>
      <c r="L466" s="18">
        <v>1528954.99</v>
      </c>
      <c r="M466" s="19">
        <f t="shared" si="22"/>
        <v>17611666.989999998</v>
      </c>
      <c r="N466" s="20">
        <f t="shared" si="23"/>
        <v>0.14787773153309966</v>
      </c>
    </row>
    <row r="467" spans="1:14" ht="15.6" customHeight="1">
      <c r="A467" s="17" t="s">
        <v>424</v>
      </c>
      <c r="B467" s="28" t="s">
        <v>24</v>
      </c>
      <c r="C467" s="18">
        <v>3168897.47</v>
      </c>
      <c r="D467" s="18">
        <v>1326511.3999999999</v>
      </c>
      <c r="E467" s="18">
        <v>2003787.58</v>
      </c>
      <c r="F467" s="18">
        <v>6748723.1799999997</v>
      </c>
      <c r="G467" s="18">
        <v>12411.03</v>
      </c>
      <c r="H467" s="19">
        <f t="shared" si="21"/>
        <v>13260330.659999998</v>
      </c>
      <c r="I467" s="18">
        <v>7105759.9400000004</v>
      </c>
      <c r="J467" s="18">
        <v>2020790.54</v>
      </c>
      <c r="K467" s="18">
        <v>14852.2</v>
      </c>
      <c r="L467" s="18">
        <v>806871.62</v>
      </c>
      <c r="M467" s="19">
        <f t="shared" si="22"/>
        <v>9948274.2999999989</v>
      </c>
      <c r="N467" s="20">
        <f t="shared" si="23"/>
        <v>0.24977177756138999</v>
      </c>
    </row>
    <row r="468" spans="1:14" ht="15.6" customHeight="1">
      <c r="A468" s="17" t="s">
        <v>425</v>
      </c>
      <c r="B468" s="28" t="s">
        <v>23</v>
      </c>
      <c r="C468" s="18">
        <v>933382.34</v>
      </c>
      <c r="D468" s="18">
        <v>23283.81</v>
      </c>
      <c r="E468" s="18">
        <v>260044.05</v>
      </c>
      <c r="F468" s="18">
        <v>1409146.09</v>
      </c>
      <c r="G468" s="18">
        <v>44345.54</v>
      </c>
      <c r="H468" s="19">
        <f t="shared" si="21"/>
        <v>2670201.83</v>
      </c>
      <c r="I468" s="18">
        <v>850251.12</v>
      </c>
      <c r="J468" s="18">
        <v>1320954.74</v>
      </c>
      <c r="K468" s="18">
        <v>9781.83</v>
      </c>
      <c r="L468" s="18">
        <v>124110.38</v>
      </c>
      <c r="M468" s="19">
        <f t="shared" si="22"/>
        <v>2305098.0699999998</v>
      </c>
      <c r="N468" s="20">
        <f t="shared" si="23"/>
        <v>0.13673264541205121</v>
      </c>
    </row>
    <row r="469" spans="1:14" ht="15.6" customHeight="1">
      <c r="A469" s="17" t="s">
        <v>426</v>
      </c>
      <c r="B469" s="28" t="s">
        <v>27</v>
      </c>
      <c r="C469" s="18">
        <v>3044079.5</v>
      </c>
      <c r="D469" s="18">
        <v>57420.85</v>
      </c>
      <c r="E469" s="18">
        <v>430807.09</v>
      </c>
      <c r="F469" s="18">
        <v>2911801.72</v>
      </c>
      <c r="G469" s="18">
        <v>31591.95</v>
      </c>
      <c r="H469" s="19">
        <f t="shared" si="21"/>
        <v>6475701.1100000003</v>
      </c>
      <c r="I469" s="18">
        <v>2489433.79</v>
      </c>
      <c r="J469" s="18">
        <v>2772923.55</v>
      </c>
      <c r="K469" s="18">
        <v>7407.16</v>
      </c>
      <c r="L469" s="18">
        <v>402565.36</v>
      </c>
      <c r="M469" s="19">
        <f t="shared" si="22"/>
        <v>5672329.8600000003</v>
      </c>
      <c r="N469" s="20">
        <f t="shared" si="23"/>
        <v>0.12405934683418395</v>
      </c>
    </row>
    <row r="470" spans="1:14" ht="15.6" customHeight="1">
      <c r="A470" s="17" t="s">
        <v>427</v>
      </c>
      <c r="B470" s="28" t="s">
        <v>24</v>
      </c>
      <c r="C470" s="18">
        <v>968693.61</v>
      </c>
      <c r="D470" s="18">
        <v>40407.47</v>
      </c>
      <c r="E470" s="18">
        <v>547264.63</v>
      </c>
      <c r="F470" s="18">
        <v>1969116.53</v>
      </c>
      <c r="G470" s="18">
        <v>10538.48</v>
      </c>
      <c r="H470" s="19">
        <f t="shared" si="21"/>
        <v>3536020.72</v>
      </c>
      <c r="I470" s="18">
        <v>2408041.8199999998</v>
      </c>
      <c r="J470" s="18">
        <v>1294728.78</v>
      </c>
      <c r="K470" s="18">
        <v>9239.0300000000007</v>
      </c>
      <c r="L470" s="18">
        <v>133800.44</v>
      </c>
      <c r="M470" s="19">
        <f t="shared" si="22"/>
        <v>3845810.0699999994</v>
      </c>
      <c r="N470" s="20">
        <f t="shared" si="23"/>
        <v>-8.7609596925664834E-2</v>
      </c>
    </row>
    <row r="471" spans="1:14" ht="15.6" customHeight="1">
      <c r="A471" s="17" t="s">
        <v>428</v>
      </c>
      <c r="B471" s="28" t="s">
        <v>24</v>
      </c>
      <c r="C471" s="18">
        <v>3416133.95</v>
      </c>
      <c r="D471" s="18">
        <v>80767.66</v>
      </c>
      <c r="E471" s="18">
        <v>567624.57999999996</v>
      </c>
      <c r="F471" s="18">
        <v>5040991.99</v>
      </c>
      <c r="G471" s="18">
        <v>90703.45</v>
      </c>
      <c r="H471" s="19">
        <f t="shared" si="21"/>
        <v>9196221.629999999</v>
      </c>
      <c r="I471" s="18">
        <v>4905976.84</v>
      </c>
      <c r="J471" s="18">
        <v>2327663.96</v>
      </c>
      <c r="K471" s="18">
        <v>8876.75</v>
      </c>
      <c r="L471" s="18">
        <v>833597.13</v>
      </c>
      <c r="M471" s="19">
        <f t="shared" si="22"/>
        <v>8076114.6799999997</v>
      </c>
      <c r="N471" s="20">
        <f t="shared" si="23"/>
        <v>0.12180077808759807</v>
      </c>
    </row>
    <row r="472" spans="1:14" ht="15.6" customHeight="1">
      <c r="A472" s="17" t="s">
        <v>629</v>
      </c>
      <c r="B472" s="28" t="s">
        <v>34</v>
      </c>
      <c r="C472" s="18">
        <v>720007.34</v>
      </c>
      <c r="D472" s="18">
        <v>10665.1</v>
      </c>
      <c r="E472" s="18">
        <v>454739.85</v>
      </c>
      <c r="F472" s="18">
        <v>1210497.03</v>
      </c>
      <c r="G472" s="18">
        <v>53483.59</v>
      </c>
      <c r="H472" s="19">
        <f t="shared" si="21"/>
        <v>2449392.91</v>
      </c>
      <c r="I472" s="18">
        <v>781510.79</v>
      </c>
      <c r="J472" s="18">
        <v>861256.51</v>
      </c>
      <c r="K472" s="18">
        <v>27344.79</v>
      </c>
      <c r="L472" s="18">
        <v>45584.65</v>
      </c>
      <c r="M472" s="19">
        <f t="shared" si="22"/>
        <v>1715696.74</v>
      </c>
      <c r="N472" s="20">
        <f t="shared" si="23"/>
        <v>0.29954204856418898</v>
      </c>
    </row>
    <row r="473" spans="1:14" ht="15.6" customHeight="1">
      <c r="A473" s="17" t="s">
        <v>429</v>
      </c>
      <c r="B473" s="28" t="s">
        <v>20</v>
      </c>
      <c r="C473" s="18">
        <v>9400843.6899999995</v>
      </c>
      <c r="D473" s="18">
        <v>217595.31</v>
      </c>
      <c r="E473" s="18">
        <v>3293849.1</v>
      </c>
      <c r="F473" s="18">
        <v>16907307.670000002</v>
      </c>
      <c r="G473" s="18">
        <v>209059.18</v>
      </c>
      <c r="H473" s="19">
        <f t="shared" si="21"/>
        <v>30028654.950000003</v>
      </c>
      <c r="I473" s="18">
        <v>9022927.9299999997</v>
      </c>
      <c r="J473" s="18">
        <v>10289136.529999999</v>
      </c>
      <c r="K473" s="18">
        <v>102315.95</v>
      </c>
      <c r="L473" s="18">
        <v>7598255.7000000002</v>
      </c>
      <c r="M473" s="19">
        <f t="shared" si="22"/>
        <v>27012636.109999999</v>
      </c>
      <c r="N473" s="20">
        <f t="shared" si="23"/>
        <v>0.10043802644580334</v>
      </c>
    </row>
    <row r="474" spans="1:14" ht="15.6" customHeight="1">
      <c r="A474" s="17" t="s">
        <v>430</v>
      </c>
      <c r="B474" s="28" t="s">
        <v>34</v>
      </c>
      <c r="C474" s="18">
        <v>847961.91</v>
      </c>
      <c r="D474" s="18">
        <v>11512.04</v>
      </c>
      <c r="E474" s="18">
        <v>710171.15</v>
      </c>
      <c r="F474" s="18">
        <v>1752514.98</v>
      </c>
      <c r="G474" s="18">
        <v>36299.25</v>
      </c>
      <c r="H474" s="19">
        <f t="shared" si="21"/>
        <v>3358459.33</v>
      </c>
      <c r="I474" s="18">
        <v>1864451.41</v>
      </c>
      <c r="J474" s="18">
        <v>1182659.77</v>
      </c>
      <c r="K474" s="18">
        <v>182396.61</v>
      </c>
      <c r="L474" s="18">
        <v>275953.95</v>
      </c>
      <c r="M474" s="19">
        <f t="shared" si="22"/>
        <v>3505461.7399999998</v>
      </c>
      <c r="N474" s="20">
        <f t="shared" si="23"/>
        <v>-4.3770787600991935E-2</v>
      </c>
    </row>
    <row r="475" spans="1:14" ht="15.6" customHeight="1">
      <c r="A475" s="17" t="s">
        <v>431</v>
      </c>
      <c r="B475" s="28" t="s">
        <v>27</v>
      </c>
      <c r="C475" s="18">
        <v>96702.34</v>
      </c>
      <c r="D475" s="18">
        <v>2202.84</v>
      </c>
      <c r="E475" s="18">
        <v>7634.54</v>
      </c>
      <c r="F475" s="18">
        <v>334161.05</v>
      </c>
      <c r="G475" s="18">
        <v>18961.12</v>
      </c>
      <c r="H475" s="19">
        <f t="shared" si="21"/>
        <v>459661.88999999996</v>
      </c>
      <c r="I475" s="18">
        <v>265669.12</v>
      </c>
      <c r="J475" s="18">
        <v>228384.15</v>
      </c>
      <c r="K475" s="18">
        <v>1292.74</v>
      </c>
      <c r="L475" s="18">
        <v>5224.59</v>
      </c>
      <c r="M475" s="19">
        <f t="shared" si="22"/>
        <v>500570.60000000003</v>
      </c>
      <c r="N475" s="20">
        <f t="shared" si="23"/>
        <v>-8.8997393279656237E-2</v>
      </c>
    </row>
    <row r="476" spans="1:14" ht="15.6" customHeight="1">
      <c r="A476" s="17" t="s">
        <v>432</v>
      </c>
      <c r="B476" s="28" t="s">
        <v>40</v>
      </c>
      <c r="C476" s="18">
        <v>19335248.780000001</v>
      </c>
      <c r="D476" s="18">
        <v>1598073.29</v>
      </c>
      <c r="E476" s="18">
        <v>3728885.52</v>
      </c>
      <c r="F476" s="18">
        <v>17643040.68</v>
      </c>
      <c r="G476" s="18">
        <v>591736.96</v>
      </c>
      <c r="H476" s="19">
        <f t="shared" si="21"/>
        <v>42896985.229999997</v>
      </c>
      <c r="I476" s="18">
        <v>17194679.23</v>
      </c>
      <c r="J476" s="18">
        <v>11728310.58</v>
      </c>
      <c r="K476" s="18">
        <v>365869.9</v>
      </c>
      <c r="L476" s="18">
        <v>2138740.2799999998</v>
      </c>
      <c r="M476" s="19">
        <f t="shared" si="22"/>
        <v>31427599.990000002</v>
      </c>
      <c r="N476" s="20">
        <f t="shared" si="23"/>
        <v>0.26737042658137389</v>
      </c>
    </row>
    <row r="477" spans="1:14" ht="15.6" customHeight="1">
      <c r="A477" s="17" t="s">
        <v>433</v>
      </c>
      <c r="B477" s="28" t="s">
        <v>40</v>
      </c>
      <c r="C477" s="18">
        <v>1449654.43</v>
      </c>
      <c r="D477" s="18">
        <v>16793.52</v>
      </c>
      <c r="E477" s="18">
        <v>592685.79</v>
      </c>
      <c r="F477" s="18">
        <v>4125251.88</v>
      </c>
      <c r="G477" s="18">
        <v>32998.47</v>
      </c>
      <c r="H477" s="19">
        <f t="shared" si="21"/>
        <v>6217384.0899999999</v>
      </c>
      <c r="I477" s="18">
        <v>4453756.8</v>
      </c>
      <c r="J477" s="18">
        <v>2249120.8199999998</v>
      </c>
      <c r="K477" s="18">
        <v>62402.94</v>
      </c>
      <c r="L477" s="18">
        <v>91670.97</v>
      </c>
      <c r="M477" s="19">
        <f t="shared" si="22"/>
        <v>6856951.5299999993</v>
      </c>
      <c r="N477" s="20">
        <f t="shared" si="23"/>
        <v>-0.10286760971204523</v>
      </c>
    </row>
    <row r="478" spans="1:14" ht="15.6" customHeight="1">
      <c r="A478" s="17" t="s">
        <v>434</v>
      </c>
      <c r="B478" s="28" t="s">
        <v>23</v>
      </c>
      <c r="C478" s="18">
        <v>1955790.49</v>
      </c>
      <c r="D478" s="18">
        <v>114681.02</v>
      </c>
      <c r="E478" s="18">
        <v>846796.03</v>
      </c>
      <c r="F478" s="18">
        <v>2506751.29</v>
      </c>
      <c r="G478" s="18">
        <v>145660.89000000001</v>
      </c>
      <c r="H478" s="19">
        <f t="shared" si="21"/>
        <v>5569679.7199999997</v>
      </c>
      <c r="I478" s="18">
        <v>1500818.67</v>
      </c>
      <c r="J478" s="18">
        <v>2859143.79</v>
      </c>
      <c r="K478" s="18">
        <v>2059.29</v>
      </c>
      <c r="L478" s="18">
        <v>106552.81</v>
      </c>
      <c r="M478" s="19">
        <f t="shared" si="22"/>
        <v>4468574.5599999996</v>
      </c>
      <c r="N478" s="20">
        <f t="shared" si="23"/>
        <v>0.19769631565098328</v>
      </c>
    </row>
    <row r="479" spans="1:14" ht="15.6" customHeight="1">
      <c r="A479" s="17" t="s">
        <v>435</v>
      </c>
      <c r="B479" s="28" t="s">
        <v>17</v>
      </c>
      <c r="C479" s="18">
        <v>6207305.2000000002</v>
      </c>
      <c r="D479" s="18">
        <v>406663.11</v>
      </c>
      <c r="E479" s="18">
        <v>2039223.31</v>
      </c>
      <c r="F479" s="18">
        <v>6490817.3600000003</v>
      </c>
      <c r="G479" s="18">
        <v>390126.65</v>
      </c>
      <c r="H479" s="19">
        <f t="shared" si="21"/>
        <v>15534135.630000001</v>
      </c>
      <c r="I479" s="18">
        <v>3404238.89</v>
      </c>
      <c r="J479" s="18">
        <v>8588001.75</v>
      </c>
      <c r="K479" s="18">
        <v>14545.89</v>
      </c>
      <c r="L479" s="18">
        <v>959027.36</v>
      </c>
      <c r="M479" s="19">
        <f t="shared" si="22"/>
        <v>12965813.890000001</v>
      </c>
      <c r="N479" s="20">
        <f t="shared" si="23"/>
        <v>0.16533406178326254</v>
      </c>
    </row>
    <row r="480" spans="1:14" ht="15.6" customHeight="1">
      <c r="A480" s="17" t="s">
        <v>436</v>
      </c>
      <c r="B480" s="28" t="s">
        <v>27</v>
      </c>
      <c r="C480" s="18">
        <v>13228053.439999999</v>
      </c>
      <c r="D480" s="18">
        <v>205705.86</v>
      </c>
      <c r="E480" s="18">
        <v>2428665.52</v>
      </c>
      <c r="F480" s="18">
        <v>6414796.7800000003</v>
      </c>
      <c r="G480" s="18">
        <v>4706106.75</v>
      </c>
      <c r="H480" s="19">
        <f t="shared" si="21"/>
        <v>26983328.349999998</v>
      </c>
      <c r="I480" s="18">
        <v>13114610.18</v>
      </c>
      <c r="J480" s="18">
        <v>7758462.3499999996</v>
      </c>
      <c r="K480" s="18">
        <v>52204.27</v>
      </c>
      <c r="L480" s="18">
        <v>470382.03</v>
      </c>
      <c r="M480" s="19">
        <f t="shared" si="22"/>
        <v>21395658.830000002</v>
      </c>
      <c r="N480" s="20">
        <f t="shared" si="23"/>
        <v>0.20707858747158581</v>
      </c>
    </row>
    <row r="481" spans="1:14" ht="15.6" customHeight="1">
      <c r="A481" s="17" t="s">
        <v>437</v>
      </c>
      <c r="B481" s="28" t="s">
        <v>17</v>
      </c>
      <c r="C481" s="18">
        <v>655501.54</v>
      </c>
      <c r="D481" s="18">
        <v>12715.7</v>
      </c>
      <c r="E481" s="18">
        <v>122650.95</v>
      </c>
      <c r="F481" s="18">
        <v>778417.91</v>
      </c>
      <c r="G481" s="18">
        <v>2858.42</v>
      </c>
      <c r="H481" s="19">
        <f t="shared" si="21"/>
        <v>1572144.52</v>
      </c>
      <c r="I481" s="18">
        <v>615207.47</v>
      </c>
      <c r="J481" s="18">
        <v>730981.89</v>
      </c>
      <c r="K481" s="18">
        <v>3472.33</v>
      </c>
      <c r="L481" s="18">
        <v>170777.01</v>
      </c>
      <c r="M481" s="19">
        <f t="shared" si="22"/>
        <v>1520438.7</v>
      </c>
      <c r="N481" s="20">
        <f t="shared" si="23"/>
        <v>3.2888719416202312E-2</v>
      </c>
    </row>
    <row r="482" spans="1:14" ht="15.6" customHeight="1">
      <c r="A482" s="17" t="s">
        <v>630</v>
      </c>
      <c r="B482" s="28" t="s">
        <v>23</v>
      </c>
      <c r="C482" s="18">
        <v>598523.74</v>
      </c>
      <c r="D482" s="18">
        <v>37091.51</v>
      </c>
      <c r="E482" s="18">
        <v>673194.56</v>
      </c>
      <c r="F482" s="18">
        <v>1714217.68</v>
      </c>
      <c r="G482" s="18">
        <v>29908.51</v>
      </c>
      <c r="H482" s="19">
        <f t="shared" si="21"/>
        <v>3052936</v>
      </c>
      <c r="I482" s="18">
        <v>741985.66</v>
      </c>
      <c r="J482" s="18">
        <v>1678178.88</v>
      </c>
      <c r="K482" s="18">
        <v>36733.83</v>
      </c>
      <c r="L482" s="18">
        <v>120025.38</v>
      </c>
      <c r="M482" s="19">
        <f t="shared" si="22"/>
        <v>2576923.75</v>
      </c>
      <c r="N482" s="20">
        <f t="shared" si="23"/>
        <v>0.15591949847622091</v>
      </c>
    </row>
    <row r="483" spans="1:14" ht="15.6" customHeight="1">
      <c r="A483" s="17" t="s">
        <v>438</v>
      </c>
      <c r="B483" s="28" t="s">
        <v>23</v>
      </c>
      <c r="C483" s="18">
        <v>369187.52</v>
      </c>
      <c r="D483" s="18">
        <v>4198.24</v>
      </c>
      <c r="E483" s="18">
        <v>135552.9</v>
      </c>
      <c r="F483" s="18">
        <v>605641.99</v>
      </c>
      <c r="G483" s="18">
        <v>32856.089999999997</v>
      </c>
      <c r="H483" s="19">
        <f t="shared" si="21"/>
        <v>1147436.74</v>
      </c>
      <c r="I483" s="18">
        <v>663278.18999999994</v>
      </c>
      <c r="J483" s="18">
        <v>391949.7</v>
      </c>
      <c r="K483" s="18">
        <v>2558.16</v>
      </c>
      <c r="L483" s="18">
        <v>12673.51</v>
      </c>
      <c r="M483" s="19">
        <f t="shared" si="22"/>
        <v>1070459.5599999998</v>
      </c>
      <c r="N483" s="20">
        <f t="shared" si="23"/>
        <v>6.7086208168652656E-2</v>
      </c>
    </row>
    <row r="484" spans="1:14" ht="15.6" customHeight="1">
      <c r="A484" s="17" t="s">
        <v>439</v>
      </c>
      <c r="B484" s="28" t="s">
        <v>20</v>
      </c>
      <c r="C484" s="18">
        <v>2280446.2000000002</v>
      </c>
      <c r="D484" s="18">
        <v>40076.199999999997</v>
      </c>
      <c r="E484" s="18">
        <v>823155.92</v>
      </c>
      <c r="F484" s="18">
        <v>4576200.1100000003</v>
      </c>
      <c r="G484" s="18">
        <v>114524.34</v>
      </c>
      <c r="H484" s="19">
        <f t="shared" si="21"/>
        <v>7834402.7700000005</v>
      </c>
      <c r="I484" s="18">
        <v>3127173.16</v>
      </c>
      <c r="J484" s="18">
        <v>3567173.09</v>
      </c>
      <c r="K484" s="18">
        <v>402.48</v>
      </c>
      <c r="L484" s="18">
        <v>535710.76</v>
      </c>
      <c r="M484" s="19">
        <f t="shared" si="22"/>
        <v>7230459.4900000002</v>
      </c>
      <c r="N484" s="20">
        <f t="shared" si="23"/>
        <v>7.7088617694338973E-2</v>
      </c>
    </row>
    <row r="485" spans="1:14" ht="15.6" customHeight="1">
      <c r="A485" s="17" t="s">
        <v>440</v>
      </c>
      <c r="B485" s="28" t="s">
        <v>24</v>
      </c>
      <c r="C485" s="18">
        <v>541616.6</v>
      </c>
      <c r="D485" s="18">
        <v>26934.68</v>
      </c>
      <c r="E485" s="18">
        <v>153695.39000000001</v>
      </c>
      <c r="F485" s="18">
        <v>1182842.72</v>
      </c>
      <c r="G485" s="18">
        <v>105650.81</v>
      </c>
      <c r="H485" s="19">
        <f t="shared" si="21"/>
        <v>2010740.2000000002</v>
      </c>
      <c r="I485" s="18">
        <v>1042690.44</v>
      </c>
      <c r="J485" s="18">
        <v>688096.79</v>
      </c>
      <c r="K485" s="18">
        <v>3773.33</v>
      </c>
      <c r="L485" s="18">
        <v>34143.18</v>
      </c>
      <c r="M485" s="19">
        <f t="shared" si="22"/>
        <v>1768703.74</v>
      </c>
      <c r="N485" s="20">
        <f t="shared" si="23"/>
        <v>0.12037182128253077</v>
      </c>
    </row>
    <row r="486" spans="1:14" ht="15.6" customHeight="1">
      <c r="A486" s="17" t="s">
        <v>441</v>
      </c>
      <c r="B486" s="28" t="s">
        <v>24</v>
      </c>
      <c r="C486" s="18">
        <v>13091193.26</v>
      </c>
      <c r="D486" s="18">
        <v>2677171.8199999998</v>
      </c>
      <c r="E486" s="18">
        <v>5738521.0899999999</v>
      </c>
      <c r="F486" s="18">
        <v>20880933.550000001</v>
      </c>
      <c r="G486" s="18">
        <v>241839.85</v>
      </c>
      <c r="H486" s="19">
        <f t="shared" si="21"/>
        <v>42629659.57</v>
      </c>
      <c r="I486" s="18">
        <v>18410048.870000001</v>
      </c>
      <c r="J486" s="18">
        <v>17848625.039999999</v>
      </c>
      <c r="K486" s="18">
        <v>51111.83</v>
      </c>
      <c r="L486" s="18">
        <v>2573914.2799999998</v>
      </c>
      <c r="M486" s="19">
        <f t="shared" si="22"/>
        <v>38883700.019999996</v>
      </c>
      <c r="N486" s="20">
        <f t="shared" si="23"/>
        <v>8.7872143192909022E-2</v>
      </c>
    </row>
    <row r="487" spans="1:14" ht="15.6" customHeight="1">
      <c r="A487" s="17" t="s">
        <v>442</v>
      </c>
      <c r="B487" s="28" t="s">
        <v>17</v>
      </c>
      <c r="C487" s="18">
        <v>439158.61</v>
      </c>
      <c r="D487" s="18">
        <v>25008.240000000002</v>
      </c>
      <c r="E487" s="18">
        <v>63376.49</v>
      </c>
      <c r="F487" s="18">
        <v>685451.82</v>
      </c>
      <c r="G487" s="18">
        <v>4517.5600000000004</v>
      </c>
      <c r="H487" s="19">
        <f t="shared" si="21"/>
        <v>1217512.72</v>
      </c>
      <c r="I487" s="18">
        <v>689710.25</v>
      </c>
      <c r="J487" s="18">
        <v>366341.55</v>
      </c>
      <c r="K487" s="18">
        <v>0</v>
      </c>
      <c r="L487" s="18">
        <v>28540.98</v>
      </c>
      <c r="M487" s="19">
        <f t="shared" si="22"/>
        <v>1084592.78</v>
      </c>
      <c r="N487" s="20">
        <f t="shared" si="23"/>
        <v>0.10917334810267933</v>
      </c>
    </row>
    <row r="488" spans="1:14" ht="15.6" customHeight="1">
      <c r="A488" s="17" t="s">
        <v>631</v>
      </c>
      <c r="B488" s="28" t="s">
        <v>27</v>
      </c>
      <c r="C488" s="18">
        <v>1644576.86</v>
      </c>
      <c r="D488" s="18">
        <v>48860.28</v>
      </c>
      <c r="E488" s="18">
        <v>440959.92</v>
      </c>
      <c r="F488" s="18">
        <v>3175028.09</v>
      </c>
      <c r="G488" s="18">
        <v>143816.91</v>
      </c>
      <c r="H488" s="19">
        <f t="shared" si="21"/>
        <v>5453242.0600000005</v>
      </c>
      <c r="I488" s="18">
        <v>2853335.8</v>
      </c>
      <c r="J488" s="18">
        <v>1544524.99</v>
      </c>
      <c r="K488" s="18">
        <v>2501.86</v>
      </c>
      <c r="L488" s="18">
        <v>223131.97</v>
      </c>
      <c r="M488" s="19">
        <f t="shared" si="22"/>
        <v>4623494.62</v>
      </c>
      <c r="N488" s="20">
        <f t="shared" si="23"/>
        <v>0.1521567227111133</v>
      </c>
    </row>
    <row r="489" spans="1:14" ht="15.6" customHeight="1">
      <c r="A489" s="17" t="s">
        <v>443</v>
      </c>
      <c r="B489" s="28" t="s">
        <v>29</v>
      </c>
      <c r="C489" s="18">
        <v>13327875.42</v>
      </c>
      <c r="D489" s="18">
        <v>1234318.2</v>
      </c>
      <c r="E489" s="18">
        <v>6937287.5499999998</v>
      </c>
      <c r="F489" s="18">
        <v>13404193.82</v>
      </c>
      <c r="G489" s="18">
        <v>1587281.86</v>
      </c>
      <c r="H489" s="19">
        <f t="shared" si="21"/>
        <v>36490956.849999994</v>
      </c>
      <c r="I489" s="18">
        <v>17646369.43</v>
      </c>
      <c r="J489" s="18">
        <v>9410308.5800000001</v>
      </c>
      <c r="K489" s="18">
        <v>161888.68</v>
      </c>
      <c r="L489" s="18">
        <v>7164070.6100000003</v>
      </c>
      <c r="M489" s="19">
        <f t="shared" si="22"/>
        <v>34382637.299999997</v>
      </c>
      <c r="N489" s="20">
        <f t="shared" si="23"/>
        <v>5.7776494013748979E-2</v>
      </c>
    </row>
    <row r="490" spans="1:14" ht="15.6" customHeight="1">
      <c r="A490" s="17" t="s">
        <v>444</v>
      </c>
      <c r="B490" s="28" t="s">
        <v>24</v>
      </c>
      <c r="C490" s="18">
        <v>596776.86</v>
      </c>
      <c r="D490" s="18">
        <v>24198.27</v>
      </c>
      <c r="E490" s="18">
        <v>298036.78000000003</v>
      </c>
      <c r="F490" s="18">
        <v>1677507.03</v>
      </c>
      <c r="G490" s="18">
        <v>51345.33</v>
      </c>
      <c r="H490" s="19">
        <f t="shared" si="21"/>
        <v>2647864.27</v>
      </c>
      <c r="I490" s="18">
        <v>1139053.58</v>
      </c>
      <c r="J490" s="18">
        <v>807206.71</v>
      </c>
      <c r="K490" s="18">
        <v>0</v>
      </c>
      <c r="L490" s="18">
        <v>110637.49</v>
      </c>
      <c r="M490" s="19">
        <f t="shared" si="22"/>
        <v>2056897.78</v>
      </c>
      <c r="N490" s="20">
        <f t="shared" si="23"/>
        <v>0.22318609631754274</v>
      </c>
    </row>
    <row r="491" spans="1:14" ht="15.6" customHeight="1">
      <c r="A491" s="17" t="s">
        <v>445</v>
      </c>
      <c r="B491" s="28" t="s">
        <v>17</v>
      </c>
      <c r="C491" s="18">
        <v>43540913.090000004</v>
      </c>
      <c r="D491" s="18">
        <v>3727377.19</v>
      </c>
      <c r="E491" s="18">
        <v>17651644.469999999</v>
      </c>
      <c r="F491" s="18">
        <v>30639808.260000002</v>
      </c>
      <c r="G491" s="18">
        <v>2741812.86</v>
      </c>
      <c r="H491" s="19">
        <f t="shared" si="21"/>
        <v>98301555.870000005</v>
      </c>
      <c r="I491" s="18">
        <v>32183953.34</v>
      </c>
      <c r="J491" s="18">
        <v>45873034.079999998</v>
      </c>
      <c r="K491" s="18">
        <v>120758.37</v>
      </c>
      <c r="L491" s="18">
        <v>7336240.8200000003</v>
      </c>
      <c r="M491" s="19">
        <f t="shared" si="22"/>
        <v>85513986.610000014</v>
      </c>
      <c r="N491" s="20">
        <f t="shared" si="23"/>
        <v>0.13008511561008307</v>
      </c>
    </row>
    <row r="492" spans="1:14" ht="15.6" customHeight="1">
      <c r="A492" s="17" t="s">
        <v>632</v>
      </c>
      <c r="B492" s="28" t="s">
        <v>40</v>
      </c>
      <c r="C492" s="18">
        <v>15794484.75</v>
      </c>
      <c r="D492" s="18">
        <v>595218.39</v>
      </c>
      <c r="E492" s="18">
        <v>8241313.3700000001</v>
      </c>
      <c r="F492" s="18">
        <v>14448432.92</v>
      </c>
      <c r="G492" s="18">
        <v>899641.19</v>
      </c>
      <c r="H492" s="19">
        <f t="shared" si="21"/>
        <v>39979090.619999997</v>
      </c>
      <c r="I492" s="18">
        <v>20630232.780000001</v>
      </c>
      <c r="J492" s="18">
        <v>11619497.91</v>
      </c>
      <c r="K492" s="18">
        <v>671530.8</v>
      </c>
      <c r="L492" s="18">
        <v>9078694.1799999997</v>
      </c>
      <c r="M492" s="19">
        <f t="shared" si="22"/>
        <v>41999955.670000002</v>
      </c>
      <c r="N492" s="20">
        <f t="shared" si="23"/>
        <v>-5.0548049459360228E-2</v>
      </c>
    </row>
    <row r="493" spans="1:14" ht="15.6" customHeight="1">
      <c r="A493" s="17" t="s">
        <v>446</v>
      </c>
      <c r="B493" s="28" t="s">
        <v>24</v>
      </c>
      <c r="C493" s="18">
        <v>840429.69</v>
      </c>
      <c r="D493" s="18">
        <v>45869.37</v>
      </c>
      <c r="E493" s="18">
        <v>289064.12</v>
      </c>
      <c r="F493" s="18">
        <v>1693878.66</v>
      </c>
      <c r="G493" s="18">
        <v>13536.27</v>
      </c>
      <c r="H493" s="19">
        <f t="shared" si="21"/>
        <v>2882778.11</v>
      </c>
      <c r="I493" s="18">
        <v>2195156.2799999998</v>
      </c>
      <c r="J493" s="18">
        <v>1321052.1299999999</v>
      </c>
      <c r="K493" s="18">
        <v>10048</v>
      </c>
      <c r="L493" s="18">
        <v>136053.97</v>
      </c>
      <c r="M493" s="19">
        <f t="shared" si="22"/>
        <v>3662310.38</v>
      </c>
      <c r="N493" s="20">
        <f t="shared" si="23"/>
        <v>-0.2704100836952727</v>
      </c>
    </row>
    <row r="494" spans="1:14" ht="15.6" customHeight="1">
      <c r="A494" s="17" t="s">
        <v>447</v>
      </c>
      <c r="B494" s="28" t="s">
        <v>23</v>
      </c>
      <c r="C494" s="18">
        <v>180112.34</v>
      </c>
      <c r="D494" s="18">
        <v>7962.75</v>
      </c>
      <c r="E494" s="18">
        <v>71840.820000000007</v>
      </c>
      <c r="F494" s="18">
        <v>352875.69</v>
      </c>
      <c r="G494" s="18" t="s">
        <v>568</v>
      </c>
      <c r="H494" s="19">
        <f t="shared" si="21"/>
        <v>612791.6</v>
      </c>
      <c r="I494" s="18">
        <v>258127.09</v>
      </c>
      <c r="J494" s="18">
        <v>170678.96</v>
      </c>
      <c r="K494" s="18">
        <v>3199.51</v>
      </c>
      <c r="L494" s="18">
        <v>1622.37</v>
      </c>
      <c r="M494" s="19">
        <f t="shared" si="22"/>
        <v>433627.93</v>
      </c>
      <c r="N494" s="20">
        <f t="shared" si="23"/>
        <v>0.29237292090818473</v>
      </c>
    </row>
    <row r="495" spans="1:14" ht="15.6" customHeight="1">
      <c r="A495" s="17" t="s">
        <v>448</v>
      </c>
      <c r="B495" s="28" t="s">
        <v>34</v>
      </c>
      <c r="C495" s="18">
        <v>1137439.05</v>
      </c>
      <c r="D495" s="18">
        <v>32867.07</v>
      </c>
      <c r="E495" s="18">
        <v>577922.53</v>
      </c>
      <c r="F495" s="18">
        <v>2302028.37</v>
      </c>
      <c r="G495" s="18">
        <v>1111.94</v>
      </c>
      <c r="H495" s="19">
        <f t="shared" si="21"/>
        <v>4051368.9600000004</v>
      </c>
      <c r="I495" s="18">
        <v>1434012.54</v>
      </c>
      <c r="J495" s="18">
        <v>2138720.0299999998</v>
      </c>
      <c r="K495" s="18">
        <v>11983.27</v>
      </c>
      <c r="L495" s="18">
        <v>221797.73</v>
      </c>
      <c r="M495" s="19">
        <f t="shared" si="22"/>
        <v>3806513.57</v>
      </c>
      <c r="N495" s="20">
        <f t="shared" si="23"/>
        <v>6.0437692152333758E-2</v>
      </c>
    </row>
    <row r="496" spans="1:14" ht="15.6" customHeight="1">
      <c r="A496" s="17" t="s">
        <v>449</v>
      </c>
      <c r="B496" s="28" t="s">
        <v>20</v>
      </c>
      <c r="C496" s="18">
        <v>3482773.16</v>
      </c>
      <c r="D496" s="18">
        <v>74985.399999999994</v>
      </c>
      <c r="E496" s="18">
        <v>1242747.3999999999</v>
      </c>
      <c r="F496" s="18">
        <v>6307910.6900000004</v>
      </c>
      <c r="G496" s="18">
        <v>51793.2</v>
      </c>
      <c r="H496" s="19">
        <f t="shared" si="21"/>
        <v>11160209.85</v>
      </c>
      <c r="I496" s="18">
        <v>3817846.42</v>
      </c>
      <c r="J496" s="18">
        <v>6630973.2000000002</v>
      </c>
      <c r="K496" s="18">
        <v>22657.94</v>
      </c>
      <c r="L496" s="18">
        <v>328457.61</v>
      </c>
      <c r="M496" s="19">
        <f t="shared" si="22"/>
        <v>10799935.17</v>
      </c>
      <c r="N496" s="20">
        <f t="shared" si="23"/>
        <v>3.2282070394939723E-2</v>
      </c>
    </row>
    <row r="497" spans="1:14" ht="15.6" customHeight="1">
      <c r="A497" s="17" t="s">
        <v>450</v>
      </c>
      <c r="B497" s="28" t="s">
        <v>23</v>
      </c>
      <c r="C497" s="18">
        <v>8384668.5300000003</v>
      </c>
      <c r="D497" s="18">
        <v>359251.24</v>
      </c>
      <c r="E497" s="18">
        <v>2531301.48</v>
      </c>
      <c r="F497" s="18">
        <v>6121328.7300000004</v>
      </c>
      <c r="G497" s="18">
        <v>144332.64000000001</v>
      </c>
      <c r="H497" s="19">
        <f t="shared" si="21"/>
        <v>17540882.620000001</v>
      </c>
      <c r="I497" s="18">
        <v>6370177.4100000001</v>
      </c>
      <c r="J497" s="18">
        <v>8585665.1799999997</v>
      </c>
      <c r="K497" s="18">
        <v>36183.599999999999</v>
      </c>
      <c r="L497" s="18">
        <v>474647.4</v>
      </c>
      <c r="M497" s="19">
        <f t="shared" si="22"/>
        <v>15466673.59</v>
      </c>
      <c r="N497" s="20">
        <f t="shared" si="23"/>
        <v>0.11824998062725768</v>
      </c>
    </row>
    <row r="498" spans="1:14" ht="15.6" customHeight="1">
      <c r="A498" s="17" t="s">
        <v>633</v>
      </c>
      <c r="B498" s="28" t="s">
        <v>24</v>
      </c>
      <c r="C498" s="18">
        <v>2744918.41</v>
      </c>
      <c r="D498" s="18">
        <v>748918.33</v>
      </c>
      <c r="E498" s="18">
        <v>3301212.97</v>
      </c>
      <c r="F498" s="18">
        <v>2868779.46</v>
      </c>
      <c r="G498" s="18">
        <v>1481.6</v>
      </c>
      <c r="H498" s="19">
        <f t="shared" si="21"/>
        <v>9665310.7700000014</v>
      </c>
      <c r="I498" s="18">
        <v>3486724.36</v>
      </c>
      <c r="J498" s="18">
        <v>3160109.13</v>
      </c>
      <c r="K498" s="18">
        <v>27014.97</v>
      </c>
      <c r="L498" s="18">
        <v>363487.55</v>
      </c>
      <c r="M498" s="19">
        <f t="shared" si="22"/>
        <v>7037336.0099999998</v>
      </c>
      <c r="N498" s="20">
        <f t="shared" si="23"/>
        <v>0.27189759569417354</v>
      </c>
    </row>
    <row r="499" spans="1:14" ht="15.6" customHeight="1">
      <c r="A499" s="17" t="s">
        <v>451</v>
      </c>
      <c r="B499" s="28" t="s">
        <v>27</v>
      </c>
      <c r="C499" s="18">
        <v>1034322.03</v>
      </c>
      <c r="D499" s="18">
        <v>35961.43</v>
      </c>
      <c r="E499" s="18">
        <v>223502.58</v>
      </c>
      <c r="F499" s="18">
        <v>1626947.99</v>
      </c>
      <c r="G499" s="18">
        <v>74626.05</v>
      </c>
      <c r="H499" s="19">
        <f t="shared" si="21"/>
        <v>2995360.08</v>
      </c>
      <c r="I499" s="18">
        <v>1473160.51</v>
      </c>
      <c r="J499" s="18">
        <v>959097.41</v>
      </c>
      <c r="K499" s="18">
        <v>4411.3</v>
      </c>
      <c r="L499" s="18">
        <v>87556.68</v>
      </c>
      <c r="M499" s="19">
        <f t="shared" si="22"/>
        <v>2524225.9</v>
      </c>
      <c r="N499" s="20">
        <f t="shared" si="23"/>
        <v>0.15728799457058937</v>
      </c>
    </row>
    <row r="500" spans="1:14" ht="15.6" customHeight="1">
      <c r="A500" s="17" t="s">
        <v>452</v>
      </c>
      <c r="B500" s="28" t="s">
        <v>40</v>
      </c>
      <c r="C500" s="18">
        <v>26821865.329999998</v>
      </c>
      <c r="D500" s="18">
        <v>3908123.85</v>
      </c>
      <c r="E500" s="18">
        <v>13034920.050000001</v>
      </c>
      <c r="F500" s="18">
        <v>31708652.91</v>
      </c>
      <c r="G500" s="18">
        <v>1066187.5</v>
      </c>
      <c r="H500" s="19">
        <f t="shared" si="21"/>
        <v>76539749.640000001</v>
      </c>
      <c r="I500" s="18">
        <v>19892970.800000001</v>
      </c>
      <c r="J500" s="18">
        <v>37786208.149999999</v>
      </c>
      <c r="K500" s="18">
        <v>1196440.44</v>
      </c>
      <c r="L500" s="18">
        <v>8911243.5800000001</v>
      </c>
      <c r="M500" s="19">
        <f t="shared" si="22"/>
        <v>67786862.969999999</v>
      </c>
      <c r="N500" s="20">
        <f t="shared" si="23"/>
        <v>0.11435739875252618</v>
      </c>
    </row>
    <row r="501" spans="1:14" ht="15.6" customHeight="1">
      <c r="A501" s="17" t="s">
        <v>453</v>
      </c>
      <c r="B501" s="28" t="s">
        <v>40</v>
      </c>
      <c r="C501" s="18">
        <v>1591483.27</v>
      </c>
      <c r="D501" s="18">
        <v>34588.81</v>
      </c>
      <c r="E501" s="18">
        <v>722927.24</v>
      </c>
      <c r="F501" s="18">
        <v>3153491.2</v>
      </c>
      <c r="G501" s="18">
        <v>121362.49</v>
      </c>
      <c r="H501" s="19">
        <f t="shared" si="21"/>
        <v>5623853.0100000007</v>
      </c>
      <c r="I501" s="18">
        <v>3014063.09</v>
      </c>
      <c r="J501" s="18">
        <v>1461165.91</v>
      </c>
      <c r="K501" s="18">
        <v>2472.7199999999998</v>
      </c>
      <c r="L501" s="18">
        <v>328133.52</v>
      </c>
      <c r="M501" s="19">
        <f t="shared" si="22"/>
        <v>4805835.24</v>
      </c>
      <c r="N501" s="20">
        <f t="shared" si="23"/>
        <v>0.14545504097376832</v>
      </c>
    </row>
    <row r="502" spans="1:14" ht="15.6" customHeight="1">
      <c r="A502" s="17" t="s">
        <v>454</v>
      </c>
      <c r="B502" s="28" t="s">
        <v>40</v>
      </c>
      <c r="C502" s="18">
        <v>667228.87</v>
      </c>
      <c r="D502" s="18">
        <v>14516.46</v>
      </c>
      <c r="E502" s="18">
        <v>104403.9</v>
      </c>
      <c r="F502" s="18">
        <v>1637290.89</v>
      </c>
      <c r="G502" s="18">
        <v>8978.11</v>
      </c>
      <c r="H502" s="19">
        <f t="shared" si="21"/>
        <v>2432418.23</v>
      </c>
      <c r="I502" s="18">
        <v>865690.54</v>
      </c>
      <c r="J502" s="18">
        <v>608734.01</v>
      </c>
      <c r="K502" s="18">
        <v>510.15</v>
      </c>
      <c r="L502" s="18">
        <v>33178.86</v>
      </c>
      <c r="M502" s="19">
        <f t="shared" si="22"/>
        <v>1508113.56</v>
      </c>
      <c r="N502" s="20">
        <f t="shared" si="23"/>
        <v>0.37999413859022096</v>
      </c>
    </row>
    <row r="503" spans="1:14" ht="15.6" customHeight="1">
      <c r="A503" s="17" t="s">
        <v>455</v>
      </c>
      <c r="B503" s="28" t="s">
        <v>24</v>
      </c>
      <c r="C503" s="18">
        <v>221493.88</v>
      </c>
      <c r="D503" s="18">
        <v>6259.47</v>
      </c>
      <c r="E503" s="18">
        <v>116039.07</v>
      </c>
      <c r="F503" s="18">
        <v>961518.81</v>
      </c>
      <c r="G503" s="18">
        <v>25138.71</v>
      </c>
      <c r="H503" s="19">
        <f t="shared" si="21"/>
        <v>1330449.94</v>
      </c>
      <c r="I503" s="18">
        <v>770268.51</v>
      </c>
      <c r="J503" s="18">
        <v>411498.51</v>
      </c>
      <c r="K503" s="18">
        <v>6773.26</v>
      </c>
      <c r="L503" s="18">
        <v>32147.05</v>
      </c>
      <c r="M503" s="19">
        <f t="shared" si="22"/>
        <v>1220687.33</v>
      </c>
      <c r="N503" s="20">
        <f t="shared" si="23"/>
        <v>8.25003682588763E-2</v>
      </c>
    </row>
    <row r="504" spans="1:14" ht="15.6" customHeight="1">
      <c r="A504" s="17" t="s">
        <v>456</v>
      </c>
      <c r="B504" s="28" t="s">
        <v>40</v>
      </c>
      <c r="C504" s="18">
        <v>37830729.969999999</v>
      </c>
      <c r="D504" s="18">
        <v>5130328.22</v>
      </c>
      <c r="E504" s="18">
        <v>16388533.449999999</v>
      </c>
      <c r="F504" s="18">
        <v>14750789.050000001</v>
      </c>
      <c r="G504" s="18">
        <v>2073662.49</v>
      </c>
      <c r="H504" s="19">
        <f t="shared" si="21"/>
        <v>76174043.179999992</v>
      </c>
      <c r="I504" s="18">
        <v>17878503.489999998</v>
      </c>
      <c r="J504" s="18">
        <v>17967259.140000001</v>
      </c>
      <c r="K504" s="18">
        <v>47657.94</v>
      </c>
      <c r="L504" s="18">
        <v>20477167.690000001</v>
      </c>
      <c r="M504" s="19">
        <f t="shared" si="22"/>
        <v>56370588.25999999</v>
      </c>
      <c r="N504" s="20">
        <f t="shared" si="23"/>
        <v>0.25997641838709085</v>
      </c>
    </row>
    <row r="505" spans="1:14" ht="15.6" customHeight="1">
      <c r="A505" s="17" t="s">
        <v>634</v>
      </c>
      <c r="B505" s="28" t="s">
        <v>20</v>
      </c>
      <c r="C505" s="18">
        <v>226926.89</v>
      </c>
      <c r="D505" s="18">
        <v>10906.79</v>
      </c>
      <c r="E505" s="18">
        <v>34311.22</v>
      </c>
      <c r="F505" s="18">
        <v>1057650.1200000001</v>
      </c>
      <c r="G505" s="18">
        <v>3189.28</v>
      </c>
      <c r="H505" s="19">
        <f t="shared" si="21"/>
        <v>1332984.3</v>
      </c>
      <c r="I505" s="18">
        <v>854507.77</v>
      </c>
      <c r="J505" s="18">
        <v>370375.62</v>
      </c>
      <c r="K505" s="18">
        <v>453.53</v>
      </c>
      <c r="L505" s="18">
        <v>14988.94</v>
      </c>
      <c r="M505" s="19">
        <f t="shared" si="22"/>
        <v>1240325.8600000001</v>
      </c>
      <c r="N505" s="20">
        <f t="shared" si="23"/>
        <v>6.9512026510739802E-2</v>
      </c>
    </row>
    <row r="506" spans="1:14" ht="15.6" customHeight="1">
      <c r="A506" s="17" t="s">
        <v>457</v>
      </c>
      <c r="B506" s="28" t="s">
        <v>27</v>
      </c>
      <c r="C506" s="18">
        <v>383021.72</v>
      </c>
      <c r="D506" s="18">
        <v>11125.43</v>
      </c>
      <c r="E506" s="18">
        <v>127869.88</v>
      </c>
      <c r="F506" s="18">
        <v>512908.5</v>
      </c>
      <c r="G506" s="18">
        <v>14318.74</v>
      </c>
      <c r="H506" s="19">
        <f t="shared" si="21"/>
        <v>1049244.27</v>
      </c>
      <c r="I506" s="18">
        <v>505648.33</v>
      </c>
      <c r="J506" s="18">
        <v>601715.56000000006</v>
      </c>
      <c r="K506" s="18">
        <v>4144.25</v>
      </c>
      <c r="L506" s="18">
        <v>53114.98</v>
      </c>
      <c r="M506" s="19">
        <f t="shared" si="22"/>
        <v>1164623.1200000001</v>
      </c>
      <c r="N506" s="20">
        <f t="shared" si="23"/>
        <v>-0.10996376468179339</v>
      </c>
    </row>
    <row r="507" spans="1:14" ht="15.6" customHeight="1">
      <c r="A507" s="17" t="s">
        <v>458</v>
      </c>
      <c r="B507" s="28" t="s">
        <v>40</v>
      </c>
      <c r="C507" s="18">
        <v>26169234.129999999</v>
      </c>
      <c r="D507" s="18">
        <v>1851257.13</v>
      </c>
      <c r="E507" s="18">
        <v>10464832.48</v>
      </c>
      <c r="F507" s="18">
        <v>33950371.399999999</v>
      </c>
      <c r="G507" s="18">
        <v>801894.17</v>
      </c>
      <c r="H507" s="19">
        <f t="shared" si="21"/>
        <v>73237589.309999987</v>
      </c>
      <c r="I507" s="18">
        <v>25051503.859999999</v>
      </c>
      <c r="J507" s="18">
        <v>13551464.83</v>
      </c>
      <c r="K507" s="18">
        <v>2134595.5</v>
      </c>
      <c r="L507" s="18">
        <v>22411970.289999999</v>
      </c>
      <c r="M507" s="19">
        <f t="shared" si="22"/>
        <v>63149534.479999997</v>
      </c>
      <c r="N507" s="20">
        <f t="shared" si="23"/>
        <v>0.13774422294676145</v>
      </c>
    </row>
    <row r="508" spans="1:14" ht="15.6" customHeight="1">
      <c r="A508" s="17" t="s">
        <v>459</v>
      </c>
      <c r="B508" s="28" t="s">
        <v>27</v>
      </c>
      <c r="C508" s="18">
        <v>110781.35</v>
      </c>
      <c r="D508" s="18">
        <v>6422.61</v>
      </c>
      <c r="E508" s="18">
        <v>63894.91</v>
      </c>
      <c r="F508" s="18">
        <v>429739.76</v>
      </c>
      <c r="G508" s="18">
        <v>14560.6</v>
      </c>
      <c r="H508" s="19">
        <f t="shared" si="21"/>
        <v>625399.23</v>
      </c>
      <c r="I508" s="18">
        <v>217995.43</v>
      </c>
      <c r="J508" s="18">
        <v>304743.59999999998</v>
      </c>
      <c r="K508" s="18">
        <v>2171.15</v>
      </c>
      <c r="L508" s="18">
        <v>26593.1</v>
      </c>
      <c r="M508" s="19">
        <f t="shared" si="22"/>
        <v>551503.27999999991</v>
      </c>
      <c r="N508" s="20">
        <f t="shared" si="23"/>
        <v>0.11815804442228059</v>
      </c>
    </row>
    <row r="509" spans="1:14" ht="15.6" customHeight="1">
      <c r="A509" s="17" t="s">
        <v>635</v>
      </c>
      <c r="B509" s="28" t="s">
        <v>27</v>
      </c>
      <c r="C509" s="18">
        <v>130210.12</v>
      </c>
      <c r="D509" s="18">
        <v>5029.05</v>
      </c>
      <c r="E509" s="18">
        <v>25851.91</v>
      </c>
      <c r="F509" s="18">
        <v>413608.78</v>
      </c>
      <c r="G509" s="18">
        <v>69359.179999999993</v>
      </c>
      <c r="H509" s="19">
        <f t="shared" si="21"/>
        <v>644059.04</v>
      </c>
      <c r="I509" s="18">
        <v>284652.51</v>
      </c>
      <c r="J509" s="18">
        <v>247145.97</v>
      </c>
      <c r="K509" s="18">
        <v>4241.4399999999996</v>
      </c>
      <c r="L509" s="18">
        <v>38124.51</v>
      </c>
      <c r="M509" s="19">
        <f t="shared" si="22"/>
        <v>574164.42999999993</v>
      </c>
      <c r="N509" s="20">
        <f t="shared" si="23"/>
        <v>0.10852205412721184</v>
      </c>
    </row>
    <row r="510" spans="1:14" ht="15.6" customHeight="1">
      <c r="A510" s="17" t="s">
        <v>460</v>
      </c>
      <c r="B510" s="28" t="s">
        <v>27</v>
      </c>
      <c r="C510" s="18">
        <v>260700</v>
      </c>
      <c r="D510" s="18">
        <v>9198.32</v>
      </c>
      <c r="E510" s="18">
        <v>64173.94</v>
      </c>
      <c r="F510" s="18">
        <v>707498.03</v>
      </c>
      <c r="G510" s="18">
        <v>44017.37</v>
      </c>
      <c r="H510" s="19">
        <f t="shared" si="21"/>
        <v>1085587.6600000001</v>
      </c>
      <c r="I510" s="18">
        <v>458914.2</v>
      </c>
      <c r="J510" s="18">
        <v>383055.47</v>
      </c>
      <c r="K510" s="18">
        <v>2227.4899999999998</v>
      </c>
      <c r="L510" s="18">
        <v>37738.839999999997</v>
      </c>
      <c r="M510" s="19">
        <f t="shared" si="22"/>
        <v>881935.99999999988</v>
      </c>
      <c r="N510" s="20">
        <f t="shared" si="23"/>
        <v>0.1875957764663613</v>
      </c>
    </row>
    <row r="511" spans="1:14" ht="15.6" customHeight="1">
      <c r="A511" s="17" t="s">
        <v>461</v>
      </c>
      <c r="B511" s="28" t="s">
        <v>23</v>
      </c>
      <c r="C511" s="18">
        <v>79642.27</v>
      </c>
      <c r="D511" s="18">
        <v>10930.95</v>
      </c>
      <c r="E511" s="18">
        <v>25191.43</v>
      </c>
      <c r="F511" s="18">
        <v>431043.48</v>
      </c>
      <c r="G511" s="18">
        <v>98.33</v>
      </c>
      <c r="H511" s="19">
        <f t="shared" si="21"/>
        <v>546906.46</v>
      </c>
      <c r="I511" s="18">
        <v>331511.62</v>
      </c>
      <c r="J511" s="18">
        <v>197343.97</v>
      </c>
      <c r="K511" s="18">
        <v>936.67</v>
      </c>
      <c r="L511" s="18">
        <v>23265.01</v>
      </c>
      <c r="M511" s="19">
        <f t="shared" si="22"/>
        <v>553057.27</v>
      </c>
      <c r="N511" s="20">
        <f t="shared" si="23"/>
        <v>-1.1246548449985499E-2</v>
      </c>
    </row>
    <row r="512" spans="1:14" ht="15.6" customHeight="1">
      <c r="A512" s="17" t="s">
        <v>462</v>
      </c>
      <c r="B512" s="28" t="s">
        <v>34</v>
      </c>
      <c r="C512" s="18">
        <v>257331.07</v>
      </c>
      <c r="D512" s="18">
        <v>34474.730000000003</v>
      </c>
      <c r="E512" s="18">
        <v>214106.67</v>
      </c>
      <c r="F512" s="18">
        <v>571522.88</v>
      </c>
      <c r="G512" s="18">
        <v>42270.7</v>
      </c>
      <c r="H512" s="19">
        <f t="shared" si="21"/>
        <v>1119706.05</v>
      </c>
      <c r="I512" s="18">
        <v>595395.88</v>
      </c>
      <c r="J512" s="18">
        <v>479833.21</v>
      </c>
      <c r="K512" s="18">
        <v>1707.42</v>
      </c>
      <c r="L512" s="18">
        <v>15019.99</v>
      </c>
      <c r="M512" s="19">
        <f t="shared" si="22"/>
        <v>1091956.5</v>
      </c>
      <c r="N512" s="20">
        <f t="shared" si="23"/>
        <v>2.4782888330379251E-2</v>
      </c>
    </row>
    <row r="513" spans="1:14" ht="15.6" customHeight="1">
      <c r="A513" s="17" t="s">
        <v>463</v>
      </c>
      <c r="B513" s="28" t="s">
        <v>23</v>
      </c>
      <c r="C513" s="18">
        <v>4398164.43</v>
      </c>
      <c r="D513" s="18">
        <v>48853.65</v>
      </c>
      <c r="E513" s="18">
        <v>1774653.98</v>
      </c>
      <c r="F513" s="18">
        <v>7615813.7599999998</v>
      </c>
      <c r="G513" s="18">
        <v>5661.98</v>
      </c>
      <c r="H513" s="19">
        <f t="shared" si="21"/>
        <v>13843147.800000001</v>
      </c>
      <c r="I513" s="18">
        <v>8150584.5300000003</v>
      </c>
      <c r="J513" s="18">
        <v>4849990.8499999996</v>
      </c>
      <c r="K513" s="18">
        <v>33356.93</v>
      </c>
      <c r="L513" s="18">
        <v>505647.04</v>
      </c>
      <c r="M513" s="19">
        <f t="shared" si="22"/>
        <v>13539579.349999998</v>
      </c>
      <c r="N513" s="20">
        <f t="shared" si="23"/>
        <v>2.1929148946889302E-2</v>
      </c>
    </row>
    <row r="514" spans="1:14" ht="15.6" customHeight="1">
      <c r="A514" s="17" t="s">
        <v>464</v>
      </c>
      <c r="B514" s="28" t="s">
        <v>17</v>
      </c>
      <c r="C514" s="18">
        <v>117887.28</v>
      </c>
      <c r="D514" s="18">
        <v>2377.7199999999998</v>
      </c>
      <c r="E514" s="18">
        <v>38414.83</v>
      </c>
      <c r="F514" s="18">
        <v>326256.71000000002</v>
      </c>
      <c r="G514" s="18">
        <v>15583.31</v>
      </c>
      <c r="H514" s="19">
        <f t="shared" si="21"/>
        <v>500519.85000000003</v>
      </c>
      <c r="I514" s="18">
        <v>265658.89</v>
      </c>
      <c r="J514" s="18">
        <v>136348.43</v>
      </c>
      <c r="K514" s="18">
        <v>0</v>
      </c>
      <c r="L514" s="18">
        <v>47675.71</v>
      </c>
      <c r="M514" s="19">
        <f t="shared" si="22"/>
        <v>449683.03</v>
      </c>
      <c r="N514" s="20">
        <f t="shared" si="23"/>
        <v>0.10156803970911445</v>
      </c>
    </row>
    <row r="515" spans="1:14" ht="15.6" customHeight="1">
      <c r="A515" s="17" t="s">
        <v>465</v>
      </c>
      <c r="B515" s="28" t="s">
        <v>27</v>
      </c>
      <c r="C515" s="18">
        <v>676468.32</v>
      </c>
      <c r="D515" s="18">
        <v>20573.349999999999</v>
      </c>
      <c r="E515" s="18">
        <v>155258.54999999999</v>
      </c>
      <c r="F515" s="18">
        <v>1012222.79</v>
      </c>
      <c r="G515" s="18">
        <v>80513.899999999994</v>
      </c>
      <c r="H515" s="19">
        <f t="shared" si="21"/>
        <v>1945036.91</v>
      </c>
      <c r="I515" s="18">
        <v>1006094.06</v>
      </c>
      <c r="J515" s="18">
        <v>955454.47</v>
      </c>
      <c r="K515" s="18">
        <v>15078.83</v>
      </c>
      <c r="L515" s="18">
        <v>97764.7</v>
      </c>
      <c r="M515" s="19">
        <f t="shared" si="22"/>
        <v>2074392.06</v>
      </c>
      <c r="N515" s="20">
        <f t="shared" si="23"/>
        <v>-6.6505241795128789E-2</v>
      </c>
    </row>
    <row r="516" spans="1:14" ht="15.6" customHeight="1">
      <c r="A516" s="17" t="s">
        <v>466</v>
      </c>
      <c r="B516" s="28" t="s">
        <v>20</v>
      </c>
      <c r="C516" s="18">
        <v>1796253.07</v>
      </c>
      <c r="D516" s="18">
        <v>40797.040000000001</v>
      </c>
      <c r="E516" s="18">
        <v>294417.89</v>
      </c>
      <c r="F516" s="18">
        <v>4158633.88</v>
      </c>
      <c r="G516" s="18">
        <v>6121.55</v>
      </c>
      <c r="H516" s="19">
        <f t="shared" si="21"/>
        <v>6296223.4299999997</v>
      </c>
      <c r="I516" s="18">
        <v>2732982.15</v>
      </c>
      <c r="J516" s="18">
        <v>2937728.26</v>
      </c>
      <c r="K516" s="18">
        <v>1414.95</v>
      </c>
      <c r="L516" s="18">
        <v>335495.21000000002</v>
      </c>
      <c r="M516" s="19">
        <f t="shared" si="22"/>
        <v>6007620.5700000003</v>
      </c>
      <c r="N516" s="20">
        <f t="shared" si="23"/>
        <v>4.583745529500681E-2</v>
      </c>
    </row>
    <row r="517" spans="1:14" ht="15.6" customHeight="1">
      <c r="A517" s="17" t="s">
        <v>467</v>
      </c>
      <c r="B517" s="28" t="s">
        <v>34</v>
      </c>
      <c r="C517" s="18">
        <v>200848.3</v>
      </c>
      <c r="D517" s="18">
        <v>5688.71</v>
      </c>
      <c r="E517" s="18">
        <v>143007.28</v>
      </c>
      <c r="F517" s="18">
        <v>504707.07</v>
      </c>
      <c r="G517" s="18">
        <v>22277.95</v>
      </c>
      <c r="H517" s="19">
        <f t="shared" si="21"/>
        <v>876529.30999999994</v>
      </c>
      <c r="I517" s="18">
        <v>403603.85</v>
      </c>
      <c r="J517" s="18">
        <v>531033.67000000004</v>
      </c>
      <c r="K517" s="18">
        <v>1825.32</v>
      </c>
      <c r="L517" s="18">
        <v>5240.7</v>
      </c>
      <c r="M517" s="19">
        <f t="shared" si="22"/>
        <v>941703.53999999992</v>
      </c>
      <c r="N517" s="20">
        <f t="shared" si="23"/>
        <v>-7.4354878104418418E-2</v>
      </c>
    </row>
    <row r="518" spans="1:14" ht="15.6" customHeight="1">
      <c r="A518" s="17" t="s">
        <v>468</v>
      </c>
      <c r="B518" s="28" t="s">
        <v>34</v>
      </c>
      <c r="C518" s="18">
        <v>1019192.27</v>
      </c>
      <c r="D518" s="18">
        <v>29305.759999999998</v>
      </c>
      <c r="E518" s="18">
        <v>459119.32</v>
      </c>
      <c r="F518" s="18">
        <v>2224520.15</v>
      </c>
      <c r="G518" s="18">
        <v>14501.06</v>
      </c>
      <c r="H518" s="19">
        <f t="shared" si="21"/>
        <v>3746638.56</v>
      </c>
      <c r="I518" s="18">
        <v>1711485.87</v>
      </c>
      <c r="J518" s="18">
        <v>1444209.16</v>
      </c>
      <c r="K518" s="18">
        <v>2445.42</v>
      </c>
      <c r="L518" s="18">
        <v>58990.49</v>
      </c>
      <c r="M518" s="19">
        <f t="shared" si="22"/>
        <v>3217130.9400000004</v>
      </c>
      <c r="N518" s="20">
        <f t="shared" si="23"/>
        <v>0.1413287168004804</v>
      </c>
    </row>
    <row r="519" spans="1:14" ht="15.6" customHeight="1">
      <c r="A519" s="17" t="s">
        <v>469</v>
      </c>
      <c r="B519" s="28" t="s">
        <v>24</v>
      </c>
      <c r="C519" s="18">
        <v>2435280.35</v>
      </c>
      <c r="D519" s="18">
        <v>77778.58</v>
      </c>
      <c r="E519" s="18">
        <v>622346.47</v>
      </c>
      <c r="F519" s="18">
        <v>4395196.07</v>
      </c>
      <c r="G519" s="18">
        <v>37335.96</v>
      </c>
      <c r="H519" s="19">
        <f t="shared" si="21"/>
        <v>7567937.4300000006</v>
      </c>
      <c r="I519" s="18">
        <v>3592056.6</v>
      </c>
      <c r="J519" s="18">
        <v>2505380.7999999998</v>
      </c>
      <c r="K519" s="18">
        <v>88523.93</v>
      </c>
      <c r="L519" s="18">
        <v>308235.21000000002</v>
      </c>
      <c r="M519" s="19">
        <f t="shared" si="22"/>
        <v>6494196.54</v>
      </c>
      <c r="N519" s="20">
        <f t="shared" si="23"/>
        <v>0.14188025468387105</v>
      </c>
    </row>
    <row r="520" spans="1:14" ht="15.6" customHeight="1">
      <c r="A520" s="17" t="s">
        <v>470</v>
      </c>
      <c r="B520" s="28" t="s">
        <v>34</v>
      </c>
      <c r="C520" s="18">
        <v>1545987.28</v>
      </c>
      <c r="D520" s="18">
        <v>38378.01</v>
      </c>
      <c r="E520" s="18">
        <v>1103048.7</v>
      </c>
      <c r="F520" s="18">
        <v>2254300.66</v>
      </c>
      <c r="G520" s="18">
        <v>99652.97</v>
      </c>
      <c r="H520" s="19">
        <f t="shared" si="21"/>
        <v>5041367.62</v>
      </c>
      <c r="I520" s="18">
        <v>1899210.65</v>
      </c>
      <c r="J520" s="18">
        <v>2238891.17</v>
      </c>
      <c r="K520" s="18">
        <v>11056.84</v>
      </c>
      <c r="L520" s="18">
        <v>121285.9</v>
      </c>
      <c r="M520" s="19">
        <f t="shared" si="22"/>
        <v>4270444.5599999996</v>
      </c>
      <c r="N520" s="20">
        <f t="shared" si="23"/>
        <v>0.15291942943054021</v>
      </c>
    </row>
    <row r="521" spans="1:14" ht="15.6" customHeight="1">
      <c r="A521" s="17" t="s">
        <v>471</v>
      </c>
      <c r="B521" s="28" t="s">
        <v>34</v>
      </c>
      <c r="C521" s="18">
        <v>726700.92</v>
      </c>
      <c r="D521" s="18">
        <v>32667.200000000001</v>
      </c>
      <c r="E521" s="18">
        <v>535182.73</v>
      </c>
      <c r="F521" s="18">
        <v>1128436.3500000001</v>
      </c>
      <c r="G521" s="18">
        <v>3505.03</v>
      </c>
      <c r="H521" s="19">
        <f t="shared" si="21"/>
        <v>2426492.23</v>
      </c>
      <c r="I521" s="18">
        <v>964225.49</v>
      </c>
      <c r="J521" s="18">
        <v>1209415.4099999999</v>
      </c>
      <c r="K521" s="18">
        <v>1415.32</v>
      </c>
      <c r="L521" s="18">
        <v>78580.460000000006</v>
      </c>
      <c r="M521" s="19">
        <f t="shared" si="22"/>
        <v>2253636.6799999997</v>
      </c>
      <c r="N521" s="20">
        <f t="shared" si="23"/>
        <v>7.1236803424670467E-2</v>
      </c>
    </row>
    <row r="522" spans="1:14" ht="15.6" customHeight="1">
      <c r="A522" s="17" t="s">
        <v>472</v>
      </c>
      <c r="B522" s="28" t="s">
        <v>29</v>
      </c>
      <c r="C522" s="18">
        <v>558460.09</v>
      </c>
      <c r="D522" s="18">
        <v>4325.07</v>
      </c>
      <c r="E522" s="18">
        <v>479183.81</v>
      </c>
      <c r="F522" s="18">
        <v>1170036.29</v>
      </c>
      <c r="G522" s="18">
        <v>10770.25</v>
      </c>
      <c r="H522" s="19">
        <f t="shared" si="21"/>
        <v>2222775.5099999998</v>
      </c>
      <c r="I522" s="18">
        <v>1326530.92</v>
      </c>
      <c r="J522" s="18">
        <v>717309.74</v>
      </c>
      <c r="K522" s="18">
        <v>3000</v>
      </c>
      <c r="L522" s="18">
        <v>153275.07999999999</v>
      </c>
      <c r="M522" s="19">
        <f t="shared" si="22"/>
        <v>2200115.7399999998</v>
      </c>
      <c r="N522" s="20">
        <f t="shared" si="23"/>
        <v>1.0194358313764227E-2</v>
      </c>
    </row>
    <row r="523" spans="1:14" ht="15.6" customHeight="1">
      <c r="A523" s="17" t="s">
        <v>473</v>
      </c>
      <c r="B523" s="28" t="s">
        <v>17</v>
      </c>
      <c r="C523" s="18">
        <v>67934.880000000005</v>
      </c>
      <c r="D523" s="18">
        <v>2026.78</v>
      </c>
      <c r="E523" s="18">
        <v>20472.98</v>
      </c>
      <c r="F523" s="18">
        <v>267480.74</v>
      </c>
      <c r="G523" s="18">
        <v>1318.14</v>
      </c>
      <c r="H523" s="19">
        <f t="shared" ref="H523:H586" si="24">SUM(C523:G523)</f>
        <v>359233.52</v>
      </c>
      <c r="I523" s="18">
        <v>210926.22</v>
      </c>
      <c r="J523" s="18">
        <v>167044.5</v>
      </c>
      <c r="K523" s="18">
        <v>3700</v>
      </c>
      <c r="L523" s="18">
        <v>30959.87</v>
      </c>
      <c r="M523" s="19">
        <f t="shared" ref="M523:M586" si="25">SUM(I523:L523)</f>
        <v>412630.58999999997</v>
      </c>
      <c r="N523" s="20">
        <f t="shared" ref="N523:N586" si="26">(H523-M523)/H523</f>
        <v>-0.1486416690736431</v>
      </c>
    </row>
    <row r="524" spans="1:14" ht="15.6" customHeight="1">
      <c r="A524" s="17" t="s">
        <v>474</v>
      </c>
      <c r="B524" s="28" t="s">
        <v>17</v>
      </c>
      <c r="C524" s="18">
        <v>1330136.6599999999</v>
      </c>
      <c r="D524" s="18">
        <v>781945.6</v>
      </c>
      <c r="E524" s="18">
        <v>861275.64</v>
      </c>
      <c r="F524" s="18">
        <v>4174173.72</v>
      </c>
      <c r="G524" s="18">
        <v>37951.9</v>
      </c>
      <c r="H524" s="19">
        <f t="shared" si="24"/>
        <v>7185483.5200000005</v>
      </c>
      <c r="I524" s="18">
        <v>2554638.1</v>
      </c>
      <c r="J524" s="18">
        <v>2933370.84</v>
      </c>
      <c r="K524" s="18">
        <v>25000</v>
      </c>
      <c r="L524" s="18">
        <v>164319.22</v>
      </c>
      <c r="M524" s="19">
        <f t="shared" si="25"/>
        <v>5677328.1599999992</v>
      </c>
      <c r="N524" s="20">
        <f t="shared" si="26"/>
        <v>0.20988919615530635</v>
      </c>
    </row>
    <row r="525" spans="1:14" ht="15.6" customHeight="1">
      <c r="A525" s="17" t="s">
        <v>475</v>
      </c>
      <c r="B525" s="28" t="s">
        <v>29</v>
      </c>
      <c r="C525" s="18">
        <v>102087.02</v>
      </c>
      <c r="D525" s="18">
        <v>321.48</v>
      </c>
      <c r="E525" s="18">
        <v>60911.78</v>
      </c>
      <c r="F525" s="18">
        <v>645828.32999999996</v>
      </c>
      <c r="G525" s="18">
        <v>2110.52</v>
      </c>
      <c r="H525" s="19">
        <f t="shared" si="24"/>
        <v>811259.13</v>
      </c>
      <c r="I525" s="18">
        <v>318589.03999999998</v>
      </c>
      <c r="J525" s="18">
        <v>148176.87</v>
      </c>
      <c r="K525" s="18">
        <v>0</v>
      </c>
      <c r="L525" s="18">
        <v>287899.08</v>
      </c>
      <c r="M525" s="19">
        <f t="shared" si="25"/>
        <v>754664.99</v>
      </c>
      <c r="N525" s="20">
        <f t="shared" si="26"/>
        <v>6.976086666660998E-2</v>
      </c>
    </row>
    <row r="526" spans="1:14" ht="15.6" customHeight="1">
      <c r="A526" s="17" t="s">
        <v>476</v>
      </c>
      <c r="B526" s="28" t="s">
        <v>40</v>
      </c>
      <c r="C526" s="18">
        <v>1147689.1000000001</v>
      </c>
      <c r="D526" s="18">
        <v>16703.8</v>
      </c>
      <c r="E526" s="18">
        <v>579253.65</v>
      </c>
      <c r="F526" s="18">
        <v>1866882.35</v>
      </c>
      <c r="G526" s="18">
        <v>61221.52</v>
      </c>
      <c r="H526" s="19">
        <f t="shared" si="24"/>
        <v>3671750.4200000004</v>
      </c>
      <c r="I526" s="18">
        <v>2332229.9500000002</v>
      </c>
      <c r="J526" s="18">
        <v>1253065.96</v>
      </c>
      <c r="K526" s="18">
        <v>5830.03</v>
      </c>
      <c r="L526" s="18">
        <v>55662.2</v>
      </c>
      <c r="M526" s="19">
        <f t="shared" si="25"/>
        <v>3646788.14</v>
      </c>
      <c r="N526" s="20">
        <f t="shared" si="26"/>
        <v>6.7984686170473041E-3</v>
      </c>
    </row>
    <row r="527" spans="1:14" ht="15.6" customHeight="1">
      <c r="A527" s="17" t="s">
        <v>477</v>
      </c>
      <c r="B527" s="28" t="s">
        <v>24</v>
      </c>
      <c r="C527" s="18">
        <v>293152071.18000001</v>
      </c>
      <c r="D527" s="18">
        <v>32598426.940000001</v>
      </c>
      <c r="E527" s="18">
        <v>137502506.28999999</v>
      </c>
      <c r="F527" s="18">
        <v>436152234.56999999</v>
      </c>
      <c r="G527" s="18">
        <v>21099485.640000001</v>
      </c>
      <c r="H527" s="19">
        <f t="shared" si="24"/>
        <v>920504724.62</v>
      </c>
      <c r="I527" s="18">
        <v>363174040.19</v>
      </c>
      <c r="J527" s="18">
        <v>216832096.72</v>
      </c>
      <c r="K527" s="18">
        <v>12768642.529999999</v>
      </c>
      <c r="L527" s="18">
        <v>231863371.80000001</v>
      </c>
      <c r="M527" s="19">
        <f t="shared" si="25"/>
        <v>824638151.24000001</v>
      </c>
      <c r="N527" s="20">
        <f t="shared" si="26"/>
        <v>0.10414566141371555</v>
      </c>
    </row>
    <row r="528" spans="1:14" ht="15.6" customHeight="1">
      <c r="A528" s="17" t="s">
        <v>478</v>
      </c>
      <c r="B528" s="28" t="s">
        <v>29</v>
      </c>
      <c r="C528" s="18">
        <v>1192829.77</v>
      </c>
      <c r="D528" s="18">
        <v>23655.53</v>
      </c>
      <c r="E528" s="18">
        <v>515755.16</v>
      </c>
      <c r="F528" s="18">
        <v>2057354.17</v>
      </c>
      <c r="G528" s="18">
        <v>88929.59</v>
      </c>
      <c r="H528" s="19">
        <f t="shared" si="24"/>
        <v>3878524.2199999997</v>
      </c>
      <c r="I528" s="18">
        <v>1686336.72</v>
      </c>
      <c r="J528" s="18">
        <v>1499204.98</v>
      </c>
      <c r="K528" s="18">
        <v>3187.66</v>
      </c>
      <c r="L528" s="18">
        <v>149189</v>
      </c>
      <c r="M528" s="19">
        <f t="shared" si="25"/>
        <v>3337918.3600000003</v>
      </c>
      <c r="N528" s="20">
        <f t="shared" si="26"/>
        <v>0.13938442287205813</v>
      </c>
    </row>
    <row r="529" spans="1:14" ht="15.6" customHeight="1">
      <c r="A529" s="17" t="s">
        <v>479</v>
      </c>
      <c r="B529" s="28" t="s">
        <v>17</v>
      </c>
      <c r="C529" s="18">
        <v>90150.07</v>
      </c>
      <c r="D529" s="18">
        <v>4269.72</v>
      </c>
      <c r="E529" s="18">
        <v>23450.560000000001</v>
      </c>
      <c r="F529" s="18">
        <v>338596.96</v>
      </c>
      <c r="G529" s="18">
        <v>7449</v>
      </c>
      <c r="H529" s="19">
        <f t="shared" si="24"/>
        <v>463916.31000000006</v>
      </c>
      <c r="I529" s="18">
        <v>198419.56</v>
      </c>
      <c r="J529" s="18">
        <v>278382.11</v>
      </c>
      <c r="K529" s="18">
        <v>733</v>
      </c>
      <c r="L529" s="18">
        <v>26269</v>
      </c>
      <c r="M529" s="19">
        <f t="shared" si="25"/>
        <v>503803.67</v>
      </c>
      <c r="N529" s="20">
        <f t="shared" si="26"/>
        <v>-8.5979645768435961E-2</v>
      </c>
    </row>
    <row r="530" spans="1:14" ht="15.6" customHeight="1">
      <c r="A530" s="17" t="s">
        <v>480</v>
      </c>
      <c r="B530" s="28" t="s">
        <v>34</v>
      </c>
      <c r="C530" s="18">
        <v>651003.04</v>
      </c>
      <c r="D530" s="18">
        <v>35283.480000000003</v>
      </c>
      <c r="E530" s="18">
        <v>390782.42</v>
      </c>
      <c r="F530" s="18">
        <v>1132872.08</v>
      </c>
      <c r="G530" s="18">
        <v>58285.75</v>
      </c>
      <c r="H530" s="19">
        <f t="shared" si="24"/>
        <v>2268226.77</v>
      </c>
      <c r="I530" s="18">
        <v>935070.25</v>
      </c>
      <c r="J530" s="18">
        <v>932775.86</v>
      </c>
      <c r="K530" s="18">
        <v>9306.77</v>
      </c>
      <c r="L530" s="18">
        <v>173996.14</v>
      </c>
      <c r="M530" s="19">
        <f t="shared" si="25"/>
        <v>2051149.02</v>
      </c>
      <c r="N530" s="20">
        <f t="shared" si="26"/>
        <v>9.5703724544261501E-2</v>
      </c>
    </row>
    <row r="531" spans="1:14" ht="15.6" customHeight="1">
      <c r="A531" s="17" t="s">
        <v>481</v>
      </c>
      <c r="B531" s="28" t="s">
        <v>23</v>
      </c>
      <c r="C531" s="18">
        <v>81202.009999999995</v>
      </c>
      <c r="D531" s="18">
        <v>5581.53</v>
      </c>
      <c r="E531" s="18">
        <v>119824.68</v>
      </c>
      <c r="F531" s="18">
        <v>364036.4</v>
      </c>
      <c r="G531" s="18">
        <v>314.04000000000002</v>
      </c>
      <c r="H531" s="19">
        <f t="shared" si="24"/>
        <v>570958.66</v>
      </c>
      <c r="I531" s="18">
        <v>319038.40000000002</v>
      </c>
      <c r="J531" s="18">
        <v>229769.75</v>
      </c>
      <c r="K531" s="18">
        <v>1251.8499999999999</v>
      </c>
      <c r="L531" s="18">
        <v>6277.02</v>
      </c>
      <c r="M531" s="19">
        <f t="shared" si="25"/>
        <v>556337.02</v>
      </c>
      <c r="N531" s="20">
        <f t="shared" si="26"/>
        <v>2.5608929375026929E-2</v>
      </c>
    </row>
    <row r="532" spans="1:14" ht="15.6" customHeight="1">
      <c r="A532" s="17" t="s">
        <v>482</v>
      </c>
      <c r="B532" s="28" t="s">
        <v>17</v>
      </c>
      <c r="C532" s="18">
        <v>827333.58</v>
      </c>
      <c r="D532" s="18">
        <v>67214.98</v>
      </c>
      <c r="E532" s="18">
        <v>406110</v>
      </c>
      <c r="F532" s="18">
        <v>1196284.78</v>
      </c>
      <c r="G532" s="18">
        <v>12065.25</v>
      </c>
      <c r="H532" s="19">
        <f t="shared" si="24"/>
        <v>2509008.59</v>
      </c>
      <c r="I532" s="18">
        <v>1097962.6299999999</v>
      </c>
      <c r="J532" s="18">
        <v>873655.43</v>
      </c>
      <c r="K532" s="18">
        <v>16000.84</v>
      </c>
      <c r="L532" s="18">
        <v>221531.15</v>
      </c>
      <c r="M532" s="19">
        <f t="shared" si="25"/>
        <v>2209150.0500000003</v>
      </c>
      <c r="N532" s="20">
        <f t="shared" si="26"/>
        <v>0.11951275942024558</v>
      </c>
    </row>
    <row r="533" spans="1:14" ht="15.6" customHeight="1">
      <c r="A533" s="17" t="s">
        <v>483</v>
      </c>
      <c r="B533" s="28" t="s">
        <v>34</v>
      </c>
      <c r="C533" s="18">
        <v>338453.66</v>
      </c>
      <c r="D533" s="18">
        <v>3352.3</v>
      </c>
      <c r="E533" s="18">
        <v>598399.46</v>
      </c>
      <c r="F533" s="18">
        <v>831365.29</v>
      </c>
      <c r="G533" s="18">
        <v>70280.81</v>
      </c>
      <c r="H533" s="19">
        <f t="shared" si="24"/>
        <v>1841851.52</v>
      </c>
      <c r="I533" s="18">
        <v>731690.19</v>
      </c>
      <c r="J533" s="18">
        <v>747105.47</v>
      </c>
      <c r="K533" s="18">
        <v>8796.6</v>
      </c>
      <c r="L533" s="18">
        <v>29608.83</v>
      </c>
      <c r="M533" s="19">
        <f t="shared" si="25"/>
        <v>1517201.09</v>
      </c>
      <c r="N533" s="20">
        <f t="shared" si="26"/>
        <v>0.1762630844423333</v>
      </c>
    </row>
    <row r="534" spans="1:14" ht="15.6" customHeight="1">
      <c r="A534" s="17" t="s">
        <v>484</v>
      </c>
      <c r="B534" s="28" t="s">
        <v>23</v>
      </c>
      <c r="C534" s="18">
        <v>265076.78000000003</v>
      </c>
      <c r="D534" s="18">
        <v>17276.05</v>
      </c>
      <c r="E534" s="18">
        <v>160975.93</v>
      </c>
      <c r="F534" s="18">
        <v>494578.53</v>
      </c>
      <c r="G534" s="18">
        <v>0</v>
      </c>
      <c r="H534" s="19">
        <f t="shared" si="24"/>
        <v>937907.29</v>
      </c>
      <c r="I534" s="18">
        <v>372341.46</v>
      </c>
      <c r="J534" s="18">
        <v>340400.21</v>
      </c>
      <c r="K534" s="18">
        <v>1008.8</v>
      </c>
      <c r="L534" s="18">
        <v>29891.18</v>
      </c>
      <c r="M534" s="19">
        <f t="shared" si="25"/>
        <v>743641.65000000014</v>
      </c>
      <c r="N534" s="20">
        <f t="shared" si="26"/>
        <v>0.2071266979916532</v>
      </c>
    </row>
    <row r="535" spans="1:14" ht="15.6" customHeight="1">
      <c r="A535" s="17" t="s">
        <v>636</v>
      </c>
      <c r="B535" s="28" t="s">
        <v>17</v>
      </c>
      <c r="C535" s="18">
        <v>48272.23</v>
      </c>
      <c r="D535" s="18">
        <v>841.21</v>
      </c>
      <c r="E535" s="18">
        <v>6443.26</v>
      </c>
      <c r="F535" s="18">
        <v>212948.58</v>
      </c>
      <c r="G535" s="18">
        <v>0</v>
      </c>
      <c r="H535" s="19">
        <f t="shared" si="24"/>
        <v>268505.27999999997</v>
      </c>
      <c r="I535" s="18">
        <v>141244.97</v>
      </c>
      <c r="J535" s="18">
        <v>102726.77</v>
      </c>
      <c r="K535" s="18">
        <v>9.93</v>
      </c>
      <c r="L535" s="18">
        <v>5363.92</v>
      </c>
      <c r="M535" s="19">
        <f t="shared" si="25"/>
        <v>249345.59</v>
      </c>
      <c r="N535" s="20">
        <f t="shared" si="26"/>
        <v>7.1356846316020212E-2</v>
      </c>
    </row>
    <row r="536" spans="1:14" ht="15.6" customHeight="1">
      <c r="A536" s="17" t="s">
        <v>485</v>
      </c>
      <c r="B536" s="28" t="s">
        <v>17</v>
      </c>
      <c r="C536" s="18">
        <v>1077111.08</v>
      </c>
      <c r="D536" s="18">
        <v>1036232.03</v>
      </c>
      <c r="E536" s="18">
        <v>1070307.27</v>
      </c>
      <c r="F536" s="18">
        <v>1433502.07</v>
      </c>
      <c r="G536" s="18">
        <v>10502.04</v>
      </c>
      <c r="H536" s="19">
        <f t="shared" si="24"/>
        <v>4627654.49</v>
      </c>
      <c r="I536" s="18">
        <v>1489757.61</v>
      </c>
      <c r="J536" s="18">
        <v>1661825.68</v>
      </c>
      <c r="K536" s="18">
        <v>0</v>
      </c>
      <c r="L536" s="18">
        <v>104025.51</v>
      </c>
      <c r="M536" s="19">
        <f t="shared" si="25"/>
        <v>3255608.8</v>
      </c>
      <c r="N536" s="20">
        <f t="shared" si="26"/>
        <v>0.29648835991642936</v>
      </c>
    </row>
    <row r="537" spans="1:14" ht="15.6" customHeight="1">
      <c r="A537" s="17" t="s">
        <v>637</v>
      </c>
      <c r="B537" s="28" t="s">
        <v>17</v>
      </c>
      <c r="C537" s="18">
        <v>241269.13</v>
      </c>
      <c r="D537" s="18">
        <v>9715.9599999999991</v>
      </c>
      <c r="E537" s="18">
        <v>43438.92</v>
      </c>
      <c r="F537" s="18">
        <v>458774.83</v>
      </c>
      <c r="G537" s="18">
        <v>21982.41</v>
      </c>
      <c r="H537" s="19">
        <f t="shared" si="24"/>
        <v>775181.25000000012</v>
      </c>
      <c r="I537" s="18">
        <v>311583.71000000002</v>
      </c>
      <c r="J537" s="18">
        <v>288583.18</v>
      </c>
      <c r="K537" s="18">
        <v>3071.23</v>
      </c>
      <c r="L537" s="18">
        <v>22085.31</v>
      </c>
      <c r="M537" s="19">
        <f t="shared" si="25"/>
        <v>625323.43000000005</v>
      </c>
      <c r="N537" s="20">
        <f t="shared" si="26"/>
        <v>0.19331971716292162</v>
      </c>
    </row>
    <row r="538" spans="1:14" ht="15.6" customHeight="1">
      <c r="A538" s="17" t="s">
        <v>486</v>
      </c>
      <c r="B538" s="28" t="s">
        <v>40</v>
      </c>
      <c r="C538" s="18">
        <v>14735027.09</v>
      </c>
      <c r="D538" s="18">
        <v>1125856.27</v>
      </c>
      <c r="E538" s="18">
        <v>3677277.27</v>
      </c>
      <c r="F538" s="18">
        <v>6725706.54</v>
      </c>
      <c r="G538" s="18">
        <v>2704820.06</v>
      </c>
      <c r="H538" s="19">
        <f t="shared" si="24"/>
        <v>28968687.229999997</v>
      </c>
      <c r="I538" s="18">
        <v>12345004.1</v>
      </c>
      <c r="J538" s="18">
        <v>8720807.0199999996</v>
      </c>
      <c r="K538" s="18">
        <v>72508.289999999994</v>
      </c>
      <c r="L538" s="18">
        <v>1437055.12</v>
      </c>
      <c r="M538" s="19">
        <f t="shared" si="25"/>
        <v>22575374.529999997</v>
      </c>
      <c r="N538" s="20">
        <f t="shared" si="26"/>
        <v>0.22069735674383889</v>
      </c>
    </row>
    <row r="539" spans="1:14" ht="15.6" customHeight="1">
      <c r="A539" s="17" t="s">
        <v>487</v>
      </c>
      <c r="B539" s="28" t="s">
        <v>29</v>
      </c>
      <c r="C539" s="18">
        <v>2454515.92</v>
      </c>
      <c r="D539" s="18">
        <v>1037524.61</v>
      </c>
      <c r="E539" s="18">
        <v>897556.88</v>
      </c>
      <c r="F539" s="18">
        <v>1934853.01</v>
      </c>
      <c r="G539" s="18">
        <v>60311.71</v>
      </c>
      <c r="H539" s="19">
        <f t="shared" si="24"/>
        <v>6384762.1299999999</v>
      </c>
      <c r="I539" s="18">
        <v>2199438.2200000002</v>
      </c>
      <c r="J539" s="18">
        <v>1423702.64</v>
      </c>
      <c r="K539" s="18">
        <v>23.55</v>
      </c>
      <c r="L539" s="18">
        <v>329173.59999999998</v>
      </c>
      <c r="M539" s="19">
        <f t="shared" si="25"/>
        <v>3952338.0100000002</v>
      </c>
      <c r="N539" s="20">
        <f t="shared" si="26"/>
        <v>0.38097333471059158</v>
      </c>
    </row>
    <row r="540" spans="1:14" ht="15.6" customHeight="1">
      <c r="A540" s="17" t="s">
        <v>488</v>
      </c>
      <c r="B540" s="28" t="s">
        <v>17</v>
      </c>
      <c r="C540" s="18">
        <v>133874.01999999999</v>
      </c>
      <c r="D540" s="18">
        <v>992.18</v>
      </c>
      <c r="E540" s="18">
        <v>51681.63</v>
      </c>
      <c r="F540" s="18">
        <v>325621</v>
      </c>
      <c r="G540" s="18">
        <v>39117.769999999997</v>
      </c>
      <c r="H540" s="19">
        <f t="shared" si="24"/>
        <v>551286.6</v>
      </c>
      <c r="I540" s="18">
        <v>200594.38</v>
      </c>
      <c r="J540" s="18">
        <v>314159.53000000003</v>
      </c>
      <c r="K540" s="18">
        <v>0</v>
      </c>
      <c r="L540" s="18">
        <v>42960.76</v>
      </c>
      <c r="M540" s="19">
        <f t="shared" si="25"/>
        <v>557714.67000000004</v>
      </c>
      <c r="N540" s="20">
        <f t="shared" si="26"/>
        <v>-1.1660123790420564E-2</v>
      </c>
    </row>
    <row r="541" spans="1:14" ht="15.6" customHeight="1">
      <c r="A541" s="17" t="s">
        <v>489</v>
      </c>
      <c r="B541" s="28" t="s">
        <v>17</v>
      </c>
      <c r="C541" s="18">
        <v>1217965.5900000001</v>
      </c>
      <c r="D541" s="18">
        <v>732.23</v>
      </c>
      <c r="E541" s="18">
        <v>162558.93</v>
      </c>
      <c r="F541" s="18">
        <v>3372460.57</v>
      </c>
      <c r="G541" s="18">
        <v>736318.01</v>
      </c>
      <c r="H541" s="19">
        <f t="shared" si="24"/>
        <v>5490035.3300000001</v>
      </c>
      <c r="I541" s="18">
        <v>2831469.82</v>
      </c>
      <c r="J541" s="18">
        <v>2184903.44</v>
      </c>
      <c r="K541" s="18">
        <v>0</v>
      </c>
      <c r="L541" s="18">
        <v>141571.66</v>
      </c>
      <c r="M541" s="19">
        <f t="shared" si="25"/>
        <v>5157944.92</v>
      </c>
      <c r="N541" s="20">
        <f t="shared" si="26"/>
        <v>6.0489667194910411E-2</v>
      </c>
    </row>
    <row r="542" spans="1:14" ht="15.6" customHeight="1">
      <c r="A542" s="17" t="s">
        <v>490</v>
      </c>
      <c r="B542" s="28" t="s">
        <v>24</v>
      </c>
      <c r="C542" s="18">
        <v>2204843.16</v>
      </c>
      <c r="D542" s="18">
        <v>60825.45</v>
      </c>
      <c r="E542" s="18">
        <v>569233.24</v>
      </c>
      <c r="F542" s="18">
        <v>5105885.33</v>
      </c>
      <c r="G542" s="18">
        <v>52615.06</v>
      </c>
      <c r="H542" s="19">
        <f t="shared" si="24"/>
        <v>7993402.2400000002</v>
      </c>
      <c r="I542" s="18">
        <v>2960290.77</v>
      </c>
      <c r="J542" s="18">
        <v>4195995.2699999996</v>
      </c>
      <c r="K542" s="18">
        <v>4827.78</v>
      </c>
      <c r="L542" s="18">
        <v>395270.74</v>
      </c>
      <c r="M542" s="19">
        <f t="shared" si="25"/>
        <v>7556384.5599999996</v>
      </c>
      <c r="N542" s="20">
        <f t="shared" si="26"/>
        <v>5.4672299338710699E-2</v>
      </c>
    </row>
    <row r="543" spans="1:14" ht="15.6" customHeight="1">
      <c r="A543" s="17" t="s">
        <v>491</v>
      </c>
      <c r="B543" s="28" t="s">
        <v>29</v>
      </c>
      <c r="C543" s="18">
        <v>889338.41</v>
      </c>
      <c r="D543" s="18">
        <v>19453.41</v>
      </c>
      <c r="E543" s="18">
        <v>427503.78</v>
      </c>
      <c r="F543" s="18">
        <v>1167676.99</v>
      </c>
      <c r="G543" s="18">
        <v>11790.48</v>
      </c>
      <c r="H543" s="19">
        <f t="shared" si="24"/>
        <v>2515763.0699999998</v>
      </c>
      <c r="I543" s="18">
        <v>1105517.83</v>
      </c>
      <c r="J543" s="18">
        <v>945680.47</v>
      </c>
      <c r="K543" s="18">
        <v>11783.76</v>
      </c>
      <c r="L543" s="18">
        <v>52752.85</v>
      </c>
      <c r="M543" s="19">
        <f t="shared" si="25"/>
        <v>2115734.91</v>
      </c>
      <c r="N543" s="20">
        <f t="shared" si="26"/>
        <v>0.15900867803103561</v>
      </c>
    </row>
    <row r="544" spans="1:14" ht="15.6" customHeight="1">
      <c r="A544" s="17" t="s">
        <v>638</v>
      </c>
      <c r="B544" s="28" t="s">
        <v>24</v>
      </c>
      <c r="C544" s="18">
        <v>9082506.0800000001</v>
      </c>
      <c r="D544" s="18">
        <v>776400.48</v>
      </c>
      <c r="E544" s="18">
        <v>5499371.0700000003</v>
      </c>
      <c r="F544" s="18">
        <v>11617246.699999999</v>
      </c>
      <c r="G544" s="18" t="s">
        <v>568</v>
      </c>
      <c r="H544" s="19">
        <f t="shared" si="24"/>
        <v>26975524.329999998</v>
      </c>
      <c r="I544" s="18">
        <v>12479571.09</v>
      </c>
      <c r="J544" s="18">
        <v>12033898.800000001</v>
      </c>
      <c r="K544" s="18">
        <v>16984.810000000001</v>
      </c>
      <c r="L544" s="18">
        <v>1210458.77</v>
      </c>
      <c r="M544" s="19">
        <f t="shared" si="25"/>
        <v>25740913.469999999</v>
      </c>
      <c r="N544" s="20">
        <f t="shared" si="26"/>
        <v>4.5767816962392273E-2</v>
      </c>
    </row>
    <row r="545" spans="1:14" ht="15.6" customHeight="1">
      <c r="A545" s="17" t="s">
        <v>492</v>
      </c>
      <c r="B545" s="28" t="s">
        <v>40</v>
      </c>
      <c r="C545" s="18">
        <v>343384.94</v>
      </c>
      <c r="D545" s="18">
        <v>1188.83</v>
      </c>
      <c r="E545" s="18">
        <v>84021.2</v>
      </c>
      <c r="F545" s="18">
        <v>779192.58</v>
      </c>
      <c r="G545" s="18">
        <v>5227.1400000000003</v>
      </c>
      <c r="H545" s="19">
        <f t="shared" si="24"/>
        <v>1213014.69</v>
      </c>
      <c r="I545" s="18">
        <v>593921.26</v>
      </c>
      <c r="J545" s="18">
        <v>293647</v>
      </c>
      <c r="K545" s="18">
        <v>1848.8</v>
      </c>
      <c r="L545" s="18">
        <v>32244.03</v>
      </c>
      <c r="M545" s="19">
        <f t="shared" si="25"/>
        <v>921661.09000000008</v>
      </c>
      <c r="N545" s="20">
        <f t="shared" si="26"/>
        <v>0.24018967156943488</v>
      </c>
    </row>
    <row r="546" spans="1:14" ht="15.6" customHeight="1">
      <c r="A546" s="17" t="s">
        <v>493</v>
      </c>
      <c r="B546" s="28" t="s">
        <v>34</v>
      </c>
      <c r="C546" s="18">
        <v>693989.83</v>
      </c>
      <c r="D546" s="18">
        <v>38944.58</v>
      </c>
      <c r="E546" s="18">
        <v>501937.56</v>
      </c>
      <c r="F546" s="18">
        <v>1314231.1100000001</v>
      </c>
      <c r="G546" s="18">
        <v>4000</v>
      </c>
      <c r="H546" s="19">
        <f t="shared" si="24"/>
        <v>2553103.08</v>
      </c>
      <c r="I546" s="18">
        <v>881026.12</v>
      </c>
      <c r="J546" s="18">
        <v>1273830.78</v>
      </c>
      <c r="K546" s="18">
        <v>38205.72</v>
      </c>
      <c r="L546" s="18">
        <v>89816.06</v>
      </c>
      <c r="M546" s="19">
        <f t="shared" si="25"/>
        <v>2282878.6800000002</v>
      </c>
      <c r="N546" s="20">
        <f t="shared" si="26"/>
        <v>0.1058415549755241</v>
      </c>
    </row>
    <row r="547" spans="1:14" ht="15.6" customHeight="1">
      <c r="A547" s="17" t="s">
        <v>494</v>
      </c>
      <c r="B547" s="28" t="s">
        <v>20</v>
      </c>
      <c r="C547" s="18">
        <v>351418</v>
      </c>
      <c r="D547" s="18">
        <v>19077.45</v>
      </c>
      <c r="E547" s="18">
        <v>539634.42000000004</v>
      </c>
      <c r="F547" s="18">
        <v>1420218.65</v>
      </c>
      <c r="G547" s="18">
        <v>3347.16</v>
      </c>
      <c r="H547" s="19">
        <f t="shared" si="24"/>
        <v>2333695.6800000002</v>
      </c>
      <c r="I547" s="18">
        <v>1399446.27</v>
      </c>
      <c r="J547" s="18">
        <v>1070426.04</v>
      </c>
      <c r="K547" s="18">
        <v>1077.28</v>
      </c>
      <c r="L547" s="18">
        <v>63480.99</v>
      </c>
      <c r="M547" s="19">
        <f t="shared" si="25"/>
        <v>2534430.58</v>
      </c>
      <c r="N547" s="20">
        <f t="shared" si="26"/>
        <v>-8.6015885327430472E-2</v>
      </c>
    </row>
    <row r="548" spans="1:14" ht="15.6" customHeight="1">
      <c r="A548" s="17" t="s">
        <v>495</v>
      </c>
      <c r="B548" s="28" t="s">
        <v>23</v>
      </c>
      <c r="C548" s="18">
        <v>172153.26</v>
      </c>
      <c r="D548" s="18">
        <v>9563.01</v>
      </c>
      <c r="E548" s="18">
        <v>147569.49</v>
      </c>
      <c r="F548" s="18">
        <v>634957.28</v>
      </c>
      <c r="G548" s="18">
        <v>2620</v>
      </c>
      <c r="H548" s="19">
        <f t="shared" si="24"/>
        <v>966863.04</v>
      </c>
      <c r="I548" s="18">
        <v>443529.47</v>
      </c>
      <c r="J548" s="18">
        <v>377692.57</v>
      </c>
      <c r="K548" s="18">
        <v>2540.79</v>
      </c>
      <c r="L548" s="18">
        <v>44639.5</v>
      </c>
      <c r="M548" s="19">
        <f t="shared" si="25"/>
        <v>868402.33000000007</v>
      </c>
      <c r="N548" s="20">
        <f t="shared" si="26"/>
        <v>0.10183521959842416</v>
      </c>
    </row>
    <row r="549" spans="1:14" ht="15.6" customHeight="1">
      <c r="A549" s="17" t="s">
        <v>496</v>
      </c>
      <c r="B549" s="28" t="s">
        <v>34</v>
      </c>
      <c r="C549" s="18">
        <v>3755841.18</v>
      </c>
      <c r="D549" s="18">
        <v>486039.01</v>
      </c>
      <c r="E549" s="18">
        <v>1992243.58</v>
      </c>
      <c r="F549" s="18">
        <v>5643429.1799999997</v>
      </c>
      <c r="G549" s="18">
        <v>39825.279999999999</v>
      </c>
      <c r="H549" s="19">
        <f t="shared" si="24"/>
        <v>11917378.229999999</v>
      </c>
      <c r="I549" s="18">
        <v>6941855.7699999996</v>
      </c>
      <c r="J549" s="18">
        <v>2579040.94</v>
      </c>
      <c r="K549" s="18">
        <v>47784.95</v>
      </c>
      <c r="L549" s="18">
        <v>1004687.37</v>
      </c>
      <c r="M549" s="19">
        <f t="shared" si="25"/>
        <v>10573369.029999997</v>
      </c>
      <c r="N549" s="20">
        <f t="shared" si="26"/>
        <v>0.1127772546999208</v>
      </c>
    </row>
    <row r="550" spans="1:14" ht="15.6" customHeight="1">
      <c r="A550" s="17" t="s">
        <v>497</v>
      </c>
      <c r="B550" s="28" t="s">
        <v>34</v>
      </c>
      <c r="C550" s="18">
        <v>4023421.82</v>
      </c>
      <c r="D550" s="18">
        <v>116912.43</v>
      </c>
      <c r="E550" s="18">
        <v>1731754.15</v>
      </c>
      <c r="F550" s="18">
        <v>5652646.4699999997</v>
      </c>
      <c r="G550" s="18">
        <v>71429.39</v>
      </c>
      <c r="H550" s="19">
        <f t="shared" si="24"/>
        <v>11596164.260000002</v>
      </c>
      <c r="I550" s="18">
        <v>6310567.2599999998</v>
      </c>
      <c r="J550" s="18">
        <v>3792917.17</v>
      </c>
      <c r="K550" s="18">
        <v>26280.9</v>
      </c>
      <c r="L550" s="18">
        <v>1429376.87</v>
      </c>
      <c r="M550" s="19">
        <f t="shared" si="25"/>
        <v>11559142.199999999</v>
      </c>
      <c r="N550" s="20">
        <f t="shared" si="26"/>
        <v>3.1926125889495099E-3</v>
      </c>
    </row>
    <row r="551" spans="1:14" ht="15.6" customHeight="1">
      <c r="A551" s="17" t="s">
        <v>498</v>
      </c>
      <c r="B551" s="28" t="s">
        <v>29</v>
      </c>
      <c r="C551" s="18">
        <v>46822651.729999997</v>
      </c>
      <c r="D551" s="18">
        <v>1648848.11</v>
      </c>
      <c r="E551" s="18">
        <v>25138050.32</v>
      </c>
      <c r="F551" s="18">
        <v>27677468.640000001</v>
      </c>
      <c r="G551" s="18">
        <v>4251807.8099999996</v>
      </c>
      <c r="H551" s="19">
        <f t="shared" si="24"/>
        <v>105538826.61</v>
      </c>
      <c r="I551" s="18">
        <v>42946885.009999998</v>
      </c>
      <c r="J551" s="18">
        <v>20499739.379999999</v>
      </c>
      <c r="K551" s="18">
        <v>3043590.13</v>
      </c>
      <c r="L551" s="18">
        <v>30632518.850000001</v>
      </c>
      <c r="M551" s="19">
        <f t="shared" si="25"/>
        <v>97122733.370000005</v>
      </c>
      <c r="N551" s="20">
        <f t="shared" si="26"/>
        <v>7.9744047857384023E-2</v>
      </c>
    </row>
    <row r="552" spans="1:14" ht="15.6" customHeight="1">
      <c r="A552" s="17" t="s">
        <v>499</v>
      </c>
      <c r="B552" s="28" t="s">
        <v>23</v>
      </c>
      <c r="C552" s="18">
        <v>2221129.71</v>
      </c>
      <c r="D552" s="18">
        <v>50322.12</v>
      </c>
      <c r="E552" s="18">
        <v>1129079.1399999999</v>
      </c>
      <c r="F552" s="18">
        <v>1636074.33</v>
      </c>
      <c r="G552" s="18">
        <v>8962.8700000000008</v>
      </c>
      <c r="H552" s="19">
        <f t="shared" si="24"/>
        <v>5045568.17</v>
      </c>
      <c r="I552" s="18">
        <v>2854771.02</v>
      </c>
      <c r="J552" s="18">
        <v>1816801.49</v>
      </c>
      <c r="K552" s="18">
        <v>17395.64</v>
      </c>
      <c r="L552" s="18">
        <v>170934.98</v>
      </c>
      <c r="M552" s="19">
        <f t="shared" si="25"/>
        <v>4859903.13</v>
      </c>
      <c r="N552" s="20">
        <f t="shared" si="26"/>
        <v>3.6797647706739843E-2</v>
      </c>
    </row>
    <row r="553" spans="1:14" ht="15.6" customHeight="1">
      <c r="A553" s="17" t="s">
        <v>500</v>
      </c>
      <c r="B553" s="28" t="s">
        <v>34</v>
      </c>
      <c r="C553" s="18">
        <v>2175375.73</v>
      </c>
      <c r="D553" s="18">
        <v>25363.68</v>
      </c>
      <c r="E553" s="18">
        <v>1285097.28</v>
      </c>
      <c r="F553" s="18">
        <v>4339153.5</v>
      </c>
      <c r="G553" s="18">
        <v>42022.1</v>
      </c>
      <c r="H553" s="19">
        <f t="shared" si="24"/>
        <v>7867012.29</v>
      </c>
      <c r="I553" s="18">
        <v>3213533.1</v>
      </c>
      <c r="J553" s="18">
        <v>3175147.7</v>
      </c>
      <c r="K553" s="18">
        <v>36553.82</v>
      </c>
      <c r="L553" s="18">
        <v>391272.21</v>
      </c>
      <c r="M553" s="19">
        <f t="shared" si="25"/>
        <v>6816506.830000001</v>
      </c>
      <c r="N553" s="20">
        <f t="shared" si="26"/>
        <v>0.13353296286766053</v>
      </c>
    </row>
    <row r="554" spans="1:14" ht="15.6" customHeight="1">
      <c r="A554" s="17" t="s">
        <v>639</v>
      </c>
      <c r="B554" s="28" t="s">
        <v>34</v>
      </c>
      <c r="C554" s="18">
        <v>223097.1</v>
      </c>
      <c r="D554" s="18">
        <v>5628.59</v>
      </c>
      <c r="E554" s="18">
        <v>135560.21</v>
      </c>
      <c r="F554" s="18">
        <v>569041.37</v>
      </c>
      <c r="G554" s="18">
        <v>6555.95</v>
      </c>
      <c r="H554" s="19">
        <f t="shared" si="24"/>
        <v>939883.22</v>
      </c>
      <c r="I554" s="18">
        <v>236685.6</v>
      </c>
      <c r="J554" s="18">
        <v>305849.49</v>
      </c>
      <c r="K554" s="18">
        <v>32848.11</v>
      </c>
      <c r="L554" s="18">
        <v>15308</v>
      </c>
      <c r="M554" s="19">
        <f t="shared" si="25"/>
        <v>590691.19999999995</v>
      </c>
      <c r="N554" s="20">
        <f t="shared" si="26"/>
        <v>0.37152702864511195</v>
      </c>
    </row>
    <row r="555" spans="1:14" ht="15.6" customHeight="1">
      <c r="A555" s="17" t="s">
        <v>501</v>
      </c>
      <c r="B555" s="28" t="s">
        <v>29</v>
      </c>
      <c r="C555" s="18">
        <v>13411135.02</v>
      </c>
      <c r="D555" s="18">
        <v>464303.92</v>
      </c>
      <c r="E555" s="18">
        <v>4046822.92</v>
      </c>
      <c r="F555" s="18">
        <v>9140157.5600000005</v>
      </c>
      <c r="G555" s="18">
        <v>791422.94</v>
      </c>
      <c r="H555" s="19">
        <f t="shared" si="24"/>
        <v>27853842.360000003</v>
      </c>
      <c r="I555" s="18">
        <v>11485349.689999999</v>
      </c>
      <c r="J555" s="18">
        <v>11430246.789999999</v>
      </c>
      <c r="K555" s="18">
        <v>30350.81</v>
      </c>
      <c r="L555" s="18">
        <v>1171564.83</v>
      </c>
      <c r="M555" s="19">
        <f t="shared" si="25"/>
        <v>24117512.119999997</v>
      </c>
      <c r="N555" s="20">
        <f t="shared" si="26"/>
        <v>0.1341405681740207</v>
      </c>
    </row>
    <row r="556" spans="1:14" ht="15.6" customHeight="1">
      <c r="A556" s="17" t="s">
        <v>502</v>
      </c>
      <c r="B556" s="28" t="s">
        <v>40</v>
      </c>
      <c r="C556" s="18">
        <v>2325501.7000000002</v>
      </c>
      <c r="D556" s="18">
        <v>93639.25</v>
      </c>
      <c r="E556" s="18">
        <v>1294124.97</v>
      </c>
      <c r="F556" s="18">
        <v>3356313.11</v>
      </c>
      <c r="G556" s="18">
        <v>36755.480000000003</v>
      </c>
      <c r="H556" s="19">
        <f t="shared" si="24"/>
        <v>7106334.5099999998</v>
      </c>
      <c r="I556" s="18">
        <v>2747474.88</v>
      </c>
      <c r="J556" s="18">
        <v>3917557.6</v>
      </c>
      <c r="K556" s="18">
        <v>48628.65</v>
      </c>
      <c r="L556" s="18">
        <v>348180.71</v>
      </c>
      <c r="M556" s="19">
        <f t="shared" si="25"/>
        <v>7061841.8400000008</v>
      </c>
      <c r="N556" s="20">
        <f t="shared" si="26"/>
        <v>6.2609872835832766E-3</v>
      </c>
    </row>
    <row r="557" spans="1:14" ht="15.6" customHeight="1">
      <c r="A557" s="17" t="s">
        <v>503</v>
      </c>
      <c r="B557" s="28" t="s">
        <v>23</v>
      </c>
      <c r="C557" s="18">
        <v>214777.87</v>
      </c>
      <c r="D557" s="18">
        <v>18894.11</v>
      </c>
      <c r="E557" s="18">
        <v>118117.68</v>
      </c>
      <c r="F557" s="18">
        <v>528743.56999999995</v>
      </c>
      <c r="G557" s="18">
        <v>9734.77</v>
      </c>
      <c r="H557" s="19">
        <f t="shared" si="24"/>
        <v>890268</v>
      </c>
      <c r="I557" s="18">
        <v>403856.18</v>
      </c>
      <c r="J557" s="18">
        <v>367893.16</v>
      </c>
      <c r="K557" s="18">
        <v>3083.06</v>
      </c>
      <c r="L557" s="18">
        <v>65055.38</v>
      </c>
      <c r="M557" s="19">
        <f t="shared" si="25"/>
        <v>839887.78</v>
      </c>
      <c r="N557" s="20">
        <f t="shared" si="26"/>
        <v>5.6589948195374842E-2</v>
      </c>
    </row>
    <row r="558" spans="1:14" ht="15.6" customHeight="1">
      <c r="A558" s="17" t="s">
        <v>640</v>
      </c>
      <c r="B558" s="28" t="s">
        <v>27</v>
      </c>
      <c r="C558" s="18">
        <v>2370959.77</v>
      </c>
      <c r="D558" s="18">
        <v>43201.09</v>
      </c>
      <c r="E558" s="18">
        <v>576755.27</v>
      </c>
      <c r="F558" s="18">
        <v>2787921.16</v>
      </c>
      <c r="G558" s="18">
        <v>8767.65</v>
      </c>
      <c r="H558" s="19">
        <f t="shared" si="24"/>
        <v>5787604.9400000004</v>
      </c>
      <c r="I558" s="18">
        <v>4026946.21</v>
      </c>
      <c r="J558" s="18">
        <v>1727882.96</v>
      </c>
      <c r="K558" s="18">
        <v>38871.26</v>
      </c>
      <c r="L558" s="18">
        <v>258775.4</v>
      </c>
      <c r="M558" s="19">
        <f t="shared" si="25"/>
        <v>6052475.8300000001</v>
      </c>
      <c r="N558" s="20">
        <f t="shared" si="26"/>
        <v>-4.5765198686833597E-2</v>
      </c>
    </row>
    <row r="559" spans="1:14" ht="15.6" customHeight="1">
      <c r="A559" s="17" t="s">
        <v>504</v>
      </c>
      <c r="B559" s="28" t="s">
        <v>23</v>
      </c>
      <c r="C559" s="18">
        <v>56700.86</v>
      </c>
      <c r="D559" s="18">
        <v>45191.85</v>
      </c>
      <c r="E559" s="18">
        <v>55620.76</v>
      </c>
      <c r="F559" s="18">
        <v>296134.2</v>
      </c>
      <c r="G559" s="18">
        <v>0</v>
      </c>
      <c r="H559" s="19">
        <f t="shared" si="24"/>
        <v>453647.67000000004</v>
      </c>
      <c r="I559" s="18">
        <v>207510.63</v>
      </c>
      <c r="J559" s="18">
        <v>223459.85</v>
      </c>
      <c r="K559" s="18">
        <v>726.83</v>
      </c>
      <c r="L559" s="18">
        <v>38625.919999999998</v>
      </c>
      <c r="M559" s="19">
        <f t="shared" si="25"/>
        <v>470323.23</v>
      </c>
      <c r="N559" s="20">
        <f t="shared" si="26"/>
        <v>-3.6758835331392618E-2</v>
      </c>
    </row>
    <row r="560" spans="1:14" ht="15.6" customHeight="1">
      <c r="A560" s="17" t="s">
        <v>505</v>
      </c>
      <c r="B560" s="28" t="s">
        <v>17</v>
      </c>
      <c r="C560" s="18">
        <v>1579340.18</v>
      </c>
      <c r="D560" s="18">
        <v>18613.25</v>
      </c>
      <c r="E560" s="18">
        <v>139789.88</v>
      </c>
      <c r="F560" s="18">
        <v>1472725.81</v>
      </c>
      <c r="G560" s="18" t="s">
        <v>568</v>
      </c>
      <c r="H560" s="19">
        <f t="shared" si="24"/>
        <v>3210469.12</v>
      </c>
      <c r="I560" s="18">
        <v>1077204.25</v>
      </c>
      <c r="J560" s="18">
        <v>1126218.3500000001</v>
      </c>
      <c r="K560" s="18">
        <v>79770.39</v>
      </c>
      <c r="L560" s="18">
        <v>90914.34</v>
      </c>
      <c r="M560" s="19">
        <f t="shared" si="25"/>
        <v>2374107.33</v>
      </c>
      <c r="N560" s="20">
        <f t="shared" si="26"/>
        <v>0.26051077233223785</v>
      </c>
    </row>
    <row r="561" spans="1:14" ht="15.6" customHeight="1">
      <c r="A561" s="17" t="s">
        <v>506</v>
      </c>
      <c r="B561" s="28" t="s">
        <v>17</v>
      </c>
      <c r="C561" s="18">
        <v>213404.81</v>
      </c>
      <c r="D561" s="18">
        <v>14692.81</v>
      </c>
      <c r="E561" s="18">
        <v>383964.01</v>
      </c>
      <c r="F561" s="18">
        <v>298103.74</v>
      </c>
      <c r="G561" s="18">
        <v>1819.66</v>
      </c>
      <c r="H561" s="19">
        <f t="shared" si="24"/>
        <v>911985.03</v>
      </c>
      <c r="I561" s="18">
        <v>217576.23</v>
      </c>
      <c r="J561" s="18">
        <v>303553.17</v>
      </c>
      <c r="K561" s="18">
        <v>0</v>
      </c>
      <c r="L561" s="18">
        <v>17254.88</v>
      </c>
      <c r="M561" s="19">
        <f t="shared" si="25"/>
        <v>538384.28</v>
      </c>
      <c r="N561" s="20">
        <f t="shared" si="26"/>
        <v>0.40965666947405921</v>
      </c>
    </row>
    <row r="562" spans="1:14" ht="15.6" customHeight="1">
      <c r="A562" s="17" t="s">
        <v>507</v>
      </c>
      <c r="B562" s="28" t="s">
        <v>34</v>
      </c>
      <c r="C562" s="18">
        <v>14387185.439999999</v>
      </c>
      <c r="D562" s="18">
        <v>394865.18</v>
      </c>
      <c r="E562" s="18">
        <v>5770481.5599999996</v>
      </c>
      <c r="F562" s="18">
        <v>17138483.010000002</v>
      </c>
      <c r="G562" s="18">
        <v>265475.59000000003</v>
      </c>
      <c r="H562" s="19">
        <f t="shared" si="24"/>
        <v>37956490.780000001</v>
      </c>
      <c r="I562" s="18">
        <v>19968401.18</v>
      </c>
      <c r="J562" s="18">
        <v>12620114.15</v>
      </c>
      <c r="K562" s="18">
        <v>257328.98</v>
      </c>
      <c r="L562" s="18">
        <v>1562328.62</v>
      </c>
      <c r="M562" s="19">
        <f t="shared" si="25"/>
        <v>34408172.93</v>
      </c>
      <c r="N562" s="20">
        <f t="shared" si="26"/>
        <v>9.3483822584296383E-2</v>
      </c>
    </row>
    <row r="563" spans="1:14" ht="15.6" customHeight="1">
      <c r="A563" s="17" t="s">
        <v>508</v>
      </c>
      <c r="B563" s="28" t="s">
        <v>40</v>
      </c>
      <c r="C563" s="18">
        <v>4491874.8</v>
      </c>
      <c r="D563" s="18">
        <v>99760.88</v>
      </c>
      <c r="E563" s="18">
        <v>2047929.08</v>
      </c>
      <c r="F563" s="18">
        <v>5877589.6699999999</v>
      </c>
      <c r="G563" s="18">
        <v>3401.8</v>
      </c>
      <c r="H563" s="19">
        <f t="shared" si="24"/>
        <v>12520556.23</v>
      </c>
      <c r="I563" s="18">
        <v>8011300.9299999997</v>
      </c>
      <c r="J563" s="18">
        <v>3038212.31</v>
      </c>
      <c r="K563" s="18">
        <v>20693.45</v>
      </c>
      <c r="L563" s="18">
        <v>757882.47</v>
      </c>
      <c r="M563" s="19">
        <f t="shared" si="25"/>
        <v>11828089.16</v>
      </c>
      <c r="N563" s="20">
        <f t="shared" si="26"/>
        <v>5.5306414290190065E-2</v>
      </c>
    </row>
    <row r="564" spans="1:14" ht="15.6" customHeight="1">
      <c r="A564" s="17" t="s">
        <v>509</v>
      </c>
      <c r="B564" s="28" t="s">
        <v>17</v>
      </c>
      <c r="C564" s="18">
        <v>223314.92</v>
      </c>
      <c r="D564" s="18">
        <v>22641.05</v>
      </c>
      <c r="E564" s="18">
        <v>90922.64</v>
      </c>
      <c r="F564" s="18">
        <v>467943.6</v>
      </c>
      <c r="G564" s="18">
        <v>30181.24</v>
      </c>
      <c r="H564" s="19">
        <f t="shared" si="24"/>
        <v>835003.45</v>
      </c>
      <c r="I564" s="18">
        <v>371294.53</v>
      </c>
      <c r="J564" s="18">
        <v>316343.18</v>
      </c>
      <c r="K564" s="18">
        <v>2646.17</v>
      </c>
      <c r="L564" s="18">
        <v>44273.93</v>
      </c>
      <c r="M564" s="19">
        <f t="shared" si="25"/>
        <v>734557.81</v>
      </c>
      <c r="N564" s="20">
        <f t="shared" si="26"/>
        <v>0.12029368261891601</v>
      </c>
    </row>
    <row r="565" spans="1:14" ht="15.6" customHeight="1">
      <c r="A565" s="17" t="s">
        <v>510</v>
      </c>
      <c r="B565" s="28" t="s">
        <v>17</v>
      </c>
      <c r="C565" s="18">
        <v>50382.19</v>
      </c>
      <c r="D565" s="18">
        <v>12437.84</v>
      </c>
      <c r="E565" s="18">
        <v>12842.47</v>
      </c>
      <c r="F565" s="18">
        <v>277316.46000000002</v>
      </c>
      <c r="G565" s="18">
        <v>0.9</v>
      </c>
      <c r="H565" s="19">
        <f t="shared" si="24"/>
        <v>352979.86000000004</v>
      </c>
      <c r="I565" s="18">
        <v>264646.8</v>
      </c>
      <c r="J565" s="18">
        <v>103964.41</v>
      </c>
      <c r="K565" s="18">
        <v>722.16</v>
      </c>
      <c r="L565" s="18">
        <v>24474.44</v>
      </c>
      <c r="M565" s="19">
        <f t="shared" si="25"/>
        <v>393807.80999999994</v>
      </c>
      <c r="N565" s="20">
        <f t="shared" si="26"/>
        <v>-0.11566651423115157</v>
      </c>
    </row>
    <row r="566" spans="1:14" ht="15.6" customHeight="1">
      <c r="A566" s="17" t="s">
        <v>511</v>
      </c>
      <c r="B566" s="28" t="s">
        <v>27</v>
      </c>
      <c r="C566" s="18">
        <v>56234.39</v>
      </c>
      <c r="D566" s="18">
        <v>5125.3999999999996</v>
      </c>
      <c r="E566" s="18">
        <v>10415.620000000001</v>
      </c>
      <c r="F566" s="18">
        <v>340835.87</v>
      </c>
      <c r="G566" s="18">
        <v>21299.43</v>
      </c>
      <c r="H566" s="19">
        <f t="shared" si="24"/>
        <v>433910.71</v>
      </c>
      <c r="I566" s="18">
        <v>254033.66</v>
      </c>
      <c r="J566" s="18">
        <v>114876.97</v>
      </c>
      <c r="K566" s="18">
        <v>776.14</v>
      </c>
      <c r="L566" s="18">
        <v>6235.71</v>
      </c>
      <c r="M566" s="19">
        <f t="shared" si="25"/>
        <v>375922.48000000004</v>
      </c>
      <c r="N566" s="20">
        <f t="shared" si="26"/>
        <v>0.13364092810707526</v>
      </c>
    </row>
    <row r="567" spans="1:14" ht="15.6" customHeight="1">
      <c r="A567" s="17" t="s">
        <v>512</v>
      </c>
      <c r="B567" s="28" t="s">
        <v>34</v>
      </c>
      <c r="C567" s="18">
        <v>848413.83</v>
      </c>
      <c r="D567" s="18">
        <v>18377.48</v>
      </c>
      <c r="E567" s="18">
        <v>504562.15</v>
      </c>
      <c r="F567" s="18">
        <v>1360779.54</v>
      </c>
      <c r="G567" s="18">
        <v>27808.71</v>
      </c>
      <c r="H567" s="19">
        <f t="shared" si="24"/>
        <v>2759941.71</v>
      </c>
      <c r="I567" s="18">
        <v>1549885.56</v>
      </c>
      <c r="J567" s="18">
        <v>1175304.1200000001</v>
      </c>
      <c r="K567" s="18">
        <v>28153.89</v>
      </c>
      <c r="L567" s="18">
        <v>532797.11</v>
      </c>
      <c r="M567" s="19">
        <f t="shared" si="25"/>
        <v>3286140.68</v>
      </c>
      <c r="N567" s="20">
        <f t="shared" si="26"/>
        <v>-0.19065582729281635</v>
      </c>
    </row>
    <row r="568" spans="1:14" ht="15.6" customHeight="1">
      <c r="A568" s="17" t="s">
        <v>513</v>
      </c>
      <c r="B568" s="28" t="s">
        <v>24</v>
      </c>
      <c r="C568" s="18">
        <v>3304587.66</v>
      </c>
      <c r="D568" s="18">
        <v>253705.63</v>
      </c>
      <c r="E568" s="18">
        <v>804105.77</v>
      </c>
      <c r="F568" s="18">
        <v>3471261.76</v>
      </c>
      <c r="G568" s="18">
        <v>563458.25</v>
      </c>
      <c r="H568" s="19">
        <f t="shared" si="24"/>
        <v>8397119.0700000003</v>
      </c>
      <c r="I568" s="18">
        <v>4155060.69</v>
      </c>
      <c r="J568" s="18">
        <v>2294215.2400000002</v>
      </c>
      <c r="K568" s="18">
        <v>242804.06</v>
      </c>
      <c r="L568" s="18">
        <v>571612.56000000006</v>
      </c>
      <c r="M568" s="19">
        <f t="shared" si="25"/>
        <v>7263692.5499999989</v>
      </c>
      <c r="N568" s="20">
        <f t="shared" si="26"/>
        <v>0.1349780216942906</v>
      </c>
    </row>
    <row r="569" spans="1:14" ht="15.6" customHeight="1">
      <c r="A569" s="17" t="s">
        <v>514</v>
      </c>
      <c r="B569" s="28" t="s">
        <v>20</v>
      </c>
      <c r="C569" s="18">
        <v>262479.63</v>
      </c>
      <c r="D569" s="18">
        <v>9981.83</v>
      </c>
      <c r="E569" s="18">
        <v>36415.78</v>
      </c>
      <c r="F569" s="18">
        <v>834527.84</v>
      </c>
      <c r="G569" s="18" t="s">
        <v>568</v>
      </c>
      <c r="H569" s="19">
        <f t="shared" si="24"/>
        <v>1143405.08</v>
      </c>
      <c r="I569" s="18">
        <v>403483.41</v>
      </c>
      <c r="J569" s="18">
        <v>576436.47999999998</v>
      </c>
      <c r="K569" s="18">
        <v>413.26</v>
      </c>
      <c r="L569" s="18">
        <v>36561.160000000003</v>
      </c>
      <c r="M569" s="19">
        <f t="shared" si="25"/>
        <v>1016894.3099999999</v>
      </c>
      <c r="N569" s="20">
        <f t="shared" si="26"/>
        <v>0.11064387609682487</v>
      </c>
    </row>
    <row r="570" spans="1:14" ht="15.6" customHeight="1">
      <c r="A570" s="17" t="s">
        <v>515</v>
      </c>
      <c r="B570" s="28" t="s">
        <v>23</v>
      </c>
      <c r="C570" s="18">
        <v>402486.76</v>
      </c>
      <c r="D570" s="18">
        <v>17291.71</v>
      </c>
      <c r="E570" s="18">
        <v>216103.42</v>
      </c>
      <c r="F570" s="18">
        <v>799278.37</v>
      </c>
      <c r="G570" s="18">
        <v>4166.1499999999996</v>
      </c>
      <c r="H570" s="19">
        <f t="shared" si="24"/>
        <v>1439326.41</v>
      </c>
      <c r="I570" s="18">
        <v>869831.71</v>
      </c>
      <c r="J570" s="18">
        <v>389635.95</v>
      </c>
      <c r="K570" s="18">
        <v>11114.52</v>
      </c>
      <c r="L570" s="18">
        <v>58127.11</v>
      </c>
      <c r="M570" s="19">
        <f t="shared" si="25"/>
        <v>1328709.29</v>
      </c>
      <c r="N570" s="20">
        <f t="shared" si="26"/>
        <v>7.6853394220703475E-2</v>
      </c>
    </row>
    <row r="571" spans="1:14" ht="15.6" customHeight="1">
      <c r="A571" s="17" t="s">
        <v>516</v>
      </c>
      <c r="B571" s="28" t="s">
        <v>29</v>
      </c>
      <c r="C571" s="18">
        <v>635931.02</v>
      </c>
      <c r="D571" s="18">
        <v>3063.29</v>
      </c>
      <c r="E571" s="18">
        <v>207862.25</v>
      </c>
      <c r="F571" s="18">
        <v>1428389.87</v>
      </c>
      <c r="G571" s="18">
        <v>4053.84</v>
      </c>
      <c r="H571" s="19">
        <f t="shared" si="24"/>
        <v>2279300.27</v>
      </c>
      <c r="I571" s="18">
        <v>969556.41</v>
      </c>
      <c r="J571" s="18">
        <v>637836.31000000006</v>
      </c>
      <c r="K571" s="18">
        <v>20114.560000000001</v>
      </c>
      <c r="L571" s="18">
        <v>91410.78</v>
      </c>
      <c r="M571" s="19">
        <f t="shared" si="25"/>
        <v>1718918.0600000003</v>
      </c>
      <c r="N571" s="20">
        <f t="shared" si="26"/>
        <v>0.24585712438844212</v>
      </c>
    </row>
    <row r="572" spans="1:14" ht="15.6" customHeight="1">
      <c r="A572" s="17" t="s">
        <v>517</v>
      </c>
      <c r="B572" s="28" t="s">
        <v>23</v>
      </c>
      <c r="C572" s="18">
        <v>453388.09</v>
      </c>
      <c r="D572" s="18">
        <v>33454.730000000003</v>
      </c>
      <c r="E572" s="18">
        <v>218873.14</v>
      </c>
      <c r="F572" s="18">
        <v>1382796.57</v>
      </c>
      <c r="G572" s="18">
        <v>6222.22</v>
      </c>
      <c r="H572" s="19">
        <f t="shared" si="24"/>
        <v>2094734.75</v>
      </c>
      <c r="I572" s="18">
        <v>449812.61</v>
      </c>
      <c r="J572" s="18">
        <v>1194001.46</v>
      </c>
      <c r="K572" s="18">
        <v>3886.13</v>
      </c>
      <c r="L572" s="18">
        <v>75874.61</v>
      </c>
      <c r="M572" s="19">
        <f t="shared" si="25"/>
        <v>1723574.8099999998</v>
      </c>
      <c r="N572" s="20">
        <f t="shared" si="26"/>
        <v>0.17718708299463701</v>
      </c>
    </row>
    <row r="573" spans="1:14" ht="15.6" customHeight="1">
      <c r="A573" s="17" t="s">
        <v>518</v>
      </c>
      <c r="B573" s="28" t="s">
        <v>23</v>
      </c>
      <c r="C573" s="18">
        <v>226132.38</v>
      </c>
      <c r="D573" s="18">
        <v>8546.2900000000009</v>
      </c>
      <c r="E573" s="18">
        <v>80866.75</v>
      </c>
      <c r="F573" s="18">
        <v>591262.28</v>
      </c>
      <c r="G573" s="18">
        <v>3010.83</v>
      </c>
      <c r="H573" s="19">
        <f t="shared" si="24"/>
        <v>909818.53</v>
      </c>
      <c r="I573" s="18">
        <v>506009.67</v>
      </c>
      <c r="J573" s="18">
        <v>255446.67</v>
      </c>
      <c r="K573" s="18">
        <v>11448.44</v>
      </c>
      <c r="L573" s="18">
        <v>28736.94</v>
      </c>
      <c r="M573" s="19">
        <f t="shared" si="25"/>
        <v>801641.71999999986</v>
      </c>
      <c r="N573" s="20">
        <f t="shared" si="26"/>
        <v>0.11889932600075773</v>
      </c>
    </row>
    <row r="574" spans="1:14" ht="15.6" customHeight="1">
      <c r="A574" s="17" t="s">
        <v>519</v>
      </c>
      <c r="B574" s="28" t="s">
        <v>20</v>
      </c>
      <c r="C574" s="18">
        <v>134247.49</v>
      </c>
      <c r="D574" s="18">
        <v>1414.38</v>
      </c>
      <c r="E574" s="18">
        <v>38722.6</v>
      </c>
      <c r="F574" s="18">
        <v>562796.12</v>
      </c>
      <c r="G574" s="18">
        <v>31427.06</v>
      </c>
      <c r="H574" s="19">
        <f t="shared" si="24"/>
        <v>768607.65</v>
      </c>
      <c r="I574" s="18">
        <v>405826.95</v>
      </c>
      <c r="J574" s="18">
        <v>351755.49</v>
      </c>
      <c r="K574" s="18">
        <v>755.96</v>
      </c>
      <c r="L574" s="18">
        <v>100980.66</v>
      </c>
      <c r="M574" s="19">
        <f t="shared" si="25"/>
        <v>859319.05999999994</v>
      </c>
      <c r="N574" s="20">
        <f t="shared" si="26"/>
        <v>-0.11802043604431976</v>
      </c>
    </row>
    <row r="575" spans="1:14" ht="15.6" customHeight="1">
      <c r="A575" s="17" t="s">
        <v>520</v>
      </c>
      <c r="B575" s="28" t="s">
        <v>27</v>
      </c>
      <c r="C575" s="18">
        <v>4766399.08</v>
      </c>
      <c r="D575" s="18">
        <v>107782.55</v>
      </c>
      <c r="E575" s="18">
        <v>1795338.22</v>
      </c>
      <c r="F575" s="18">
        <v>5001288.2699999996</v>
      </c>
      <c r="G575" s="18">
        <v>184318.59</v>
      </c>
      <c r="H575" s="19">
        <f t="shared" si="24"/>
        <v>11855126.709999999</v>
      </c>
      <c r="I575" s="18">
        <v>5475859.8300000001</v>
      </c>
      <c r="J575" s="18">
        <v>3615764.52</v>
      </c>
      <c r="K575" s="18">
        <v>673764.09</v>
      </c>
      <c r="L575" s="18">
        <v>1385514.61</v>
      </c>
      <c r="M575" s="19">
        <f t="shared" si="25"/>
        <v>11150903.049999999</v>
      </c>
      <c r="N575" s="20">
        <f t="shared" si="26"/>
        <v>5.9402457453784585E-2</v>
      </c>
    </row>
    <row r="576" spans="1:14" ht="15.6" customHeight="1">
      <c r="A576" s="17" t="s">
        <v>641</v>
      </c>
      <c r="B576" s="28" t="s">
        <v>23</v>
      </c>
      <c r="C576" s="18">
        <v>2181566.13</v>
      </c>
      <c r="D576" s="18">
        <v>170232.01</v>
      </c>
      <c r="E576" s="18">
        <v>1639489.66</v>
      </c>
      <c r="F576" s="18">
        <v>4672787.66</v>
      </c>
      <c r="G576" s="18">
        <v>4851.5</v>
      </c>
      <c r="H576" s="19">
        <f t="shared" si="24"/>
        <v>8668926.9600000009</v>
      </c>
      <c r="I576" s="18">
        <v>4814242.25</v>
      </c>
      <c r="J576" s="18">
        <v>2877045.13</v>
      </c>
      <c r="K576" s="18">
        <v>28958.2</v>
      </c>
      <c r="L576" s="18">
        <v>379160.64</v>
      </c>
      <c r="M576" s="19">
        <f t="shared" si="25"/>
        <v>8099406.2199999997</v>
      </c>
      <c r="N576" s="20">
        <f t="shared" si="26"/>
        <v>6.5696797611500587E-2</v>
      </c>
    </row>
    <row r="577" spans="1:14" ht="15.6" customHeight="1">
      <c r="A577" s="17" t="s">
        <v>521</v>
      </c>
      <c r="B577" s="28" t="s">
        <v>17</v>
      </c>
      <c r="C577" s="18">
        <v>67726.59</v>
      </c>
      <c r="D577" s="18">
        <v>12.64</v>
      </c>
      <c r="E577" s="18">
        <v>16618.96</v>
      </c>
      <c r="F577" s="18">
        <v>235845.4</v>
      </c>
      <c r="G577" s="18">
        <v>11660</v>
      </c>
      <c r="H577" s="19">
        <f t="shared" si="24"/>
        <v>331863.58999999997</v>
      </c>
      <c r="I577" s="18">
        <v>159851.5</v>
      </c>
      <c r="J577" s="18">
        <v>155946.04</v>
      </c>
      <c r="K577" s="18">
        <v>17.899999999999999</v>
      </c>
      <c r="L577" s="18">
        <v>3035.56</v>
      </c>
      <c r="M577" s="19">
        <f t="shared" si="25"/>
        <v>318851.00000000006</v>
      </c>
      <c r="N577" s="20">
        <f t="shared" si="26"/>
        <v>3.9210658813158474E-2</v>
      </c>
    </row>
    <row r="578" spans="1:14" ht="15.6" customHeight="1">
      <c r="A578" s="17" t="s">
        <v>522</v>
      </c>
      <c r="B578" s="28" t="s">
        <v>23</v>
      </c>
      <c r="C578" s="18">
        <v>1107183.8899999999</v>
      </c>
      <c r="D578" s="18">
        <v>189614.39</v>
      </c>
      <c r="E578" s="18">
        <v>400959.41</v>
      </c>
      <c r="F578" s="18">
        <v>1579947.68</v>
      </c>
      <c r="G578" s="18" t="s">
        <v>568</v>
      </c>
      <c r="H578" s="19">
        <f t="shared" si="24"/>
        <v>3277705.3699999996</v>
      </c>
      <c r="I578" s="18">
        <v>1876035.71</v>
      </c>
      <c r="J578" s="18">
        <v>945508.99</v>
      </c>
      <c r="K578" s="18">
        <v>10337.86</v>
      </c>
      <c r="L578" s="18">
        <v>45576.69</v>
      </c>
      <c r="M578" s="19">
        <f t="shared" si="25"/>
        <v>2877459.25</v>
      </c>
      <c r="N578" s="20">
        <f t="shared" si="26"/>
        <v>0.12211168327188593</v>
      </c>
    </row>
    <row r="579" spans="1:14" ht="15.6" customHeight="1">
      <c r="A579" s="17" t="s">
        <v>523</v>
      </c>
      <c r="B579" s="28" t="s">
        <v>17</v>
      </c>
      <c r="C579" s="18">
        <v>638643.09</v>
      </c>
      <c r="D579" s="18">
        <v>33081.29</v>
      </c>
      <c r="E579" s="18">
        <v>106650.27</v>
      </c>
      <c r="F579" s="18">
        <v>1039088.03</v>
      </c>
      <c r="G579" s="18">
        <v>32574.65</v>
      </c>
      <c r="H579" s="19">
        <f t="shared" si="24"/>
        <v>1850037.33</v>
      </c>
      <c r="I579" s="18">
        <v>1034918.86</v>
      </c>
      <c r="J579" s="18">
        <v>597451.34</v>
      </c>
      <c r="K579" s="18">
        <v>329.36</v>
      </c>
      <c r="L579" s="18">
        <v>27183.26</v>
      </c>
      <c r="M579" s="19">
        <f t="shared" si="25"/>
        <v>1659882.82</v>
      </c>
      <c r="N579" s="20">
        <f t="shared" si="26"/>
        <v>0.10278414760419996</v>
      </c>
    </row>
    <row r="580" spans="1:14" ht="15.6" customHeight="1">
      <c r="A580" s="17" t="s">
        <v>524</v>
      </c>
      <c r="B580" s="28" t="s">
        <v>17</v>
      </c>
      <c r="C580" s="18">
        <v>2542094.16</v>
      </c>
      <c r="D580" s="18">
        <v>199175.1</v>
      </c>
      <c r="E580" s="18">
        <v>1213120.92</v>
      </c>
      <c r="F580" s="18">
        <v>3267263.36</v>
      </c>
      <c r="G580" s="18">
        <v>93301.119999999995</v>
      </c>
      <c r="H580" s="19">
        <f t="shared" si="24"/>
        <v>7314954.6600000001</v>
      </c>
      <c r="I580" s="18">
        <v>3532711</v>
      </c>
      <c r="J580" s="18">
        <v>1788557.91</v>
      </c>
      <c r="K580" s="18">
        <v>42187.62</v>
      </c>
      <c r="L580" s="18">
        <v>813249.93</v>
      </c>
      <c r="M580" s="19">
        <f t="shared" si="25"/>
        <v>6176706.46</v>
      </c>
      <c r="N580" s="20">
        <f t="shared" si="26"/>
        <v>0.15560563980310443</v>
      </c>
    </row>
    <row r="581" spans="1:14" ht="15.6" customHeight="1">
      <c r="A581" s="17" t="s">
        <v>525</v>
      </c>
      <c r="B581" s="28" t="s">
        <v>17</v>
      </c>
      <c r="C581" s="18">
        <v>10969302.91</v>
      </c>
      <c r="D581" s="18">
        <v>435214.33</v>
      </c>
      <c r="E581" s="18">
        <v>1971915.84</v>
      </c>
      <c r="F581" s="18">
        <v>6879225.9199999999</v>
      </c>
      <c r="G581" s="18">
        <v>251776.39</v>
      </c>
      <c r="H581" s="19">
        <f t="shared" si="24"/>
        <v>20507435.390000001</v>
      </c>
      <c r="I581" s="18">
        <v>8023757.6200000001</v>
      </c>
      <c r="J581" s="18">
        <v>10693183.6</v>
      </c>
      <c r="K581" s="18">
        <v>45085.38</v>
      </c>
      <c r="L581" s="18">
        <v>1292068.19</v>
      </c>
      <c r="M581" s="19">
        <f t="shared" si="25"/>
        <v>20054094.789999999</v>
      </c>
      <c r="N581" s="20">
        <f t="shared" si="26"/>
        <v>2.2106157663237747E-2</v>
      </c>
    </row>
    <row r="582" spans="1:14" ht="15.6" customHeight="1">
      <c r="A582" s="17" t="s">
        <v>526</v>
      </c>
      <c r="B582" s="28" t="s">
        <v>17</v>
      </c>
      <c r="C582" s="18">
        <v>1822441.44</v>
      </c>
      <c r="D582" s="18">
        <v>27736.37</v>
      </c>
      <c r="E582" s="18">
        <v>256089.7</v>
      </c>
      <c r="F582" s="18">
        <v>2258029.73</v>
      </c>
      <c r="G582" s="18">
        <v>77433.240000000005</v>
      </c>
      <c r="H582" s="19">
        <f t="shared" si="24"/>
        <v>4441730.4800000004</v>
      </c>
      <c r="I582" s="18">
        <v>2447305.12</v>
      </c>
      <c r="J582" s="18">
        <v>2286470.37</v>
      </c>
      <c r="K582" s="18">
        <v>1755.75</v>
      </c>
      <c r="L582" s="18">
        <v>88482.81</v>
      </c>
      <c r="M582" s="19">
        <f t="shared" si="25"/>
        <v>4824014.05</v>
      </c>
      <c r="N582" s="20">
        <f t="shared" si="26"/>
        <v>-8.6066358983582308E-2</v>
      </c>
    </row>
    <row r="583" spans="1:14" ht="15.6" customHeight="1">
      <c r="A583" s="17" t="s">
        <v>527</v>
      </c>
      <c r="B583" s="28" t="s">
        <v>17</v>
      </c>
      <c r="C583" s="18">
        <v>8420293.4600000009</v>
      </c>
      <c r="D583" s="18">
        <v>526551.09</v>
      </c>
      <c r="E583" s="18">
        <v>6529196.8499999996</v>
      </c>
      <c r="F583" s="18">
        <v>12254495.859999999</v>
      </c>
      <c r="G583" s="18">
        <v>35783.919999999998</v>
      </c>
      <c r="H583" s="19">
        <f t="shared" si="24"/>
        <v>27766321.18</v>
      </c>
      <c r="I583" s="18">
        <v>11634514.789999999</v>
      </c>
      <c r="J583" s="18">
        <v>10765622.800000001</v>
      </c>
      <c r="K583" s="18">
        <v>78605.850000000006</v>
      </c>
      <c r="L583" s="18">
        <v>1695487.4</v>
      </c>
      <c r="M583" s="19">
        <f t="shared" si="25"/>
        <v>24174230.84</v>
      </c>
      <c r="N583" s="20">
        <f t="shared" si="26"/>
        <v>0.12936860870814143</v>
      </c>
    </row>
    <row r="584" spans="1:14" ht="15.6" customHeight="1">
      <c r="A584" s="17" t="s">
        <v>528</v>
      </c>
      <c r="B584" s="28" t="s">
        <v>20</v>
      </c>
      <c r="C584" s="18">
        <v>524484.80000000005</v>
      </c>
      <c r="D584" s="18">
        <v>5006.95</v>
      </c>
      <c r="E584" s="18">
        <v>160381.5</v>
      </c>
      <c r="F584" s="18">
        <v>2089368.8</v>
      </c>
      <c r="G584" s="18">
        <v>26058.15</v>
      </c>
      <c r="H584" s="19">
        <f t="shared" si="24"/>
        <v>2805300.1999999997</v>
      </c>
      <c r="I584" s="18">
        <v>2016506.68</v>
      </c>
      <c r="J584" s="18">
        <v>668736.4</v>
      </c>
      <c r="K584" s="18">
        <v>665.53</v>
      </c>
      <c r="L584" s="18">
        <v>79591.91</v>
      </c>
      <c r="M584" s="19">
        <f t="shared" si="25"/>
        <v>2765500.52</v>
      </c>
      <c r="N584" s="20">
        <f t="shared" si="26"/>
        <v>1.418731585304122E-2</v>
      </c>
    </row>
    <row r="585" spans="1:14" ht="15.6" customHeight="1">
      <c r="A585" s="17" t="s">
        <v>529</v>
      </c>
      <c r="B585" s="28" t="s">
        <v>34</v>
      </c>
      <c r="C585" s="18">
        <v>2050564.17</v>
      </c>
      <c r="D585" s="18">
        <v>28073.38</v>
      </c>
      <c r="E585" s="18">
        <v>1257442.17</v>
      </c>
      <c r="F585" s="18">
        <v>1445592.3</v>
      </c>
      <c r="G585" s="18">
        <v>145820.53</v>
      </c>
      <c r="H585" s="19">
        <f t="shared" si="24"/>
        <v>4927492.55</v>
      </c>
      <c r="I585" s="18">
        <v>2467111.38</v>
      </c>
      <c r="J585" s="18">
        <v>2039661.63</v>
      </c>
      <c r="K585" s="18">
        <v>11123.26</v>
      </c>
      <c r="L585" s="18">
        <v>148280.89000000001</v>
      </c>
      <c r="M585" s="19">
        <f t="shared" si="25"/>
        <v>4666177.1599999992</v>
      </c>
      <c r="N585" s="20">
        <f t="shared" si="26"/>
        <v>5.3032122798440474E-2</v>
      </c>
    </row>
    <row r="586" spans="1:14" ht="15.6" customHeight="1">
      <c r="A586" s="17" t="s">
        <v>530</v>
      </c>
      <c r="B586" s="28" t="s">
        <v>23</v>
      </c>
      <c r="C586" s="18">
        <v>2735497.15</v>
      </c>
      <c r="D586" s="18">
        <v>400134.86</v>
      </c>
      <c r="E586" s="18">
        <v>2381966.11</v>
      </c>
      <c r="F586" s="18">
        <v>2881359.69</v>
      </c>
      <c r="G586" s="18">
        <v>1279.33</v>
      </c>
      <c r="H586" s="19">
        <f t="shared" si="24"/>
        <v>8400237.1399999987</v>
      </c>
      <c r="I586" s="18">
        <v>2945851.81</v>
      </c>
      <c r="J586" s="18">
        <v>2423166.5099999998</v>
      </c>
      <c r="K586" s="18">
        <v>40783.69</v>
      </c>
      <c r="L586" s="18">
        <v>201726.43</v>
      </c>
      <c r="M586" s="19">
        <f t="shared" si="25"/>
        <v>5611528.4400000004</v>
      </c>
      <c r="N586" s="20">
        <f t="shared" si="26"/>
        <v>0.33197975884761732</v>
      </c>
    </row>
    <row r="587" spans="1:14" ht="15.6" customHeight="1">
      <c r="A587" s="17" t="s">
        <v>531</v>
      </c>
      <c r="B587" s="28" t="s">
        <v>20</v>
      </c>
      <c r="C587" s="18">
        <v>2038847.13</v>
      </c>
      <c r="D587" s="18">
        <v>56777.87</v>
      </c>
      <c r="E587" s="18">
        <v>535539.66</v>
      </c>
      <c r="F587" s="18">
        <v>4443629.7</v>
      </c>
      <c r="G587" s="18">
        <v>87714.26</v>
      </c>
      <c r="H587" s="19">
        <f t="shared" ref="H587:H628" si="27">SUM(C587:G587)</f>
        <v>7162508.6200000001</v>
      </c>
      <c r="I587" s="18">
        <v>2653634.44</v>
      </c>
      <c r="J587" s="18">
        <v>4126796.1</v>
      </c>
      <c r="K587" s="18">
        <v>31366.93</v>
      </c>
      <c r="L587" s="18">
        <v>373283.15</v>
      </c>
      <c r="M587" s="19">
        <f t="shared" ref="M587:M628" si="28">SUM(I587:L587)</f>
        <v>7185080.6200000001</v>
      </c>
      <c r="N587" s="20">
        <f t="shared" ref="N587:N628" si="29">(H587-M587)/H587</f>
        <v>-3.151409819873976E-3</v>
      </c>
    </row>
    <row r="588" spans="1:14" ht="15.6" customHeight="1">
      <c r="A588" s="17" t="s">
        <v>532</v>
      </c>
      <c r="B588" s="28" t="s">
        <v>27</v>
      </c>
      <c r="C588" s="18">
        <v>833738.53</v>
      </c>
      <c r="D588" s="18">
        <v>27495.57</v>
      </c>
      <c r="E588" s="18">
        <v>262652.05</v>
      </c>
      <c r="F588" s="18">
        <v>1452098.89</v>
      </c>
      <c r="G588" s="18">
        <v>96277.14</v>
      </c>
      <c r="H588" s="19">
        <f t="shared" si="27"/>
        <v>2672262.1800000002</v>
      </c>
      <c r="I588" s="18">
        <v>1029555.03</v>
      </c>
      <c r="J588" s="18">
        <v>959116.56</v>
      </c>
      <c r="K588" s="18">
        <v>10319.92</v>
      </c>
      <c r="L588" s="18">
        <v>92866.81</v>
      </c>
      <c r="M588" s="19">
        <f t="shared" si="28"/>
        <v>2091858.32</v>
      </c>
      <c r="N588" s="20">
        <f t="shared" si="29"/>
        <v>0.2171957019576575</v>
      </c>
    </row>
    <row r="589" spans="1:14" ht="15.6" customHeight="1">
      <c r="A589" s="17" t="s">
        <v>533</v>
      </c>
      <c r="B589" s="28" t="s">
        <v>34</v>
      </c>
      <c r="C589" s="18">
        <v>3226351.64</v>
      </c>
      <c r="D589" s="18">
        <v>161734.45000000001</v>
      </c>
      <c r="E589" s="18">
        <v>3138641.14</v>
      </c>
      <c r="F589" s="18">
        <v>6723896.5</v>
      </c>
      <c r="G589" s="18">
        <v>44871.77</v>
      </c>
      <c r="H589" s="19">
        <f t="shared" si="27"/>
        <v>13295495.5</v>
      </c>
      <c r="I589" s="18">
        <v>5899739.1600000001</v>
      </c>
      <c r="J589" s="18">
        <v>4167295.05</v>
      </c>
      <c r="K589" s="18">
        <v>86962.55</v>
      </c>
      <c r="L589" s="18">
        <v>264597.28000000003</v>
      </c>
      <c r="M589" s="19">
        <f t="shared" si="28"/>
        <v>10418594.040000001</v>
      </c>
      <c r="N589" s="20">
        <f t="shared" si="29"/>
        <v>0.21638166550468158</v>
      </c>
    </row>
    <row r="590" spans="1:14" ht="15.6" customHeight="1">
      <c r="A590" s="17" t="s">
        <v>534</v>
      </c>
      <c r="B590" s="28" t="s">
        <v>20</v>
      </c>
      <c r="C590" s="18">
        <v>1703317.34</v>
      </c>
      <c r="D590" s="18">
        <v>89970.26</v>
      </c>
      <c r="E590" s="18">
        <v>317081.55</v>
      </c>
      <c r="F590" s="18">
        <v>2986938.21</v>
      </c>
      <c r="G590" s="18">
        <v>47379.839999999997</v>
      </c>
      <c r="H590" s="19">
        <f t="shared" si="27"/>
        <v>5144687.1999999993</v>
      </c>
      <c r="I590" s="18">
        <v>2507096.15</v>
      </c>
      <c r="J590" s="18">
        <v>2543638.65</v>
      </c>
      <c r="K590" s="18">
        <v>2098.5500000000002</v>
      </c>
      <c r="L590" s="18">
        <v>128610.51</v>
      </c>
      <c r="M590" s="19">
        <f t="shared" si="28"/>
        <v>5181443.8599999994</v>
      </c>
      <c r="N590" s="20">
        <f t="shared" si="29"/>
        <v>-7.1445859721073332E-3</v>
      </c>
    </row>
    <row r="591" spans="1:14" ht="15.6" customHeight="1">
      <c r="A591" s="17" t="s">
        <v>642</v>
      </c>
      <c r="B591" s="28" t="s">
        <v>20</v>
      </c>
      <c r="C591" s="18">
        <v>162642.84</v>
      </c>
      <c r="D591" s="18">
        <v>5893.09</v>
      </c>
      <c r="E591" s="18">
        <v>119365.77</v>
      </c>
      <c r="F591" s="18">
        <v>923164.19</v>
      </c>
      <c r="G591" s="18">
        <v>7870.54</v>
      </c>
      <c r="H591" s="19">
        <f t="shared" si="27"/>
        <v>1218936.43</v>
      </c>
      <c r="I591" s="18">
        <v>519722.83</v>
      </c>
      <c r="J591" s="18">
        <v>502205.2</v>
      </c>
      <c r="K591" s="18">
        <v>807.5</v>
      </c>
      <c r="L591" s="18">
        <v>25005.95</v>
      </c>
      <c r="M591" s="19">
        <f t="shared" si="28"/>
        <v>1047741.48</v>
      </c>
      <c r="N591" s="20">
        <f t="shared" si="29"/>
        <v>0.1404461674838941</v>
      </c>
    </row>
    <row r="592" spans="1:14" ht="15.6" customHeight="1">
      <c r="A592" s="17" t="s">
        <v>643</v>
      </c>
      <c r="B592" s="28" t="s">
        <v>27</v>
      </c>
      <c r="C592" s="18">
        <v>927094.14</v>
      </c>
      <c r="D592" s="18">
        <v>16494.8</v>
      </c>
      <c r="E592" s="18">
        <v>163093.23000000001</v>
      </c>
      <c r="F592" s="18">
        <v>1729873.37</v>
      </c>
      <c r="G592" s="18">
        <v>27438.66</v>
      </c>
      <c r="H592" s="19">
        <f t="shared" si="27"/>
        <v>2863994.2</v>
      </c>
      <c r="I592" s="18">
        <v>1189612.83</v>
      </c>
      <c r="J592" s="18">
        <v>736323.88</v>
      </c>
      <c r="K592" s="18">
        <v>27150</v>
      </c>
      <c r="L592" s="18">
        <v>122311.1</v>
      </c>
      <c r="M592" s="19">
        <f t="shared" si="28"/>
        <v>2075397.81</v>
      </c>
      <c r="N592" s="20">
        <f t="shared" si="29"/>
        <v>0.27534845915539913</v>
      </c>
    </row>
    <row r="593" spans="1:14" ht="15.6" customHeight="1">
      <c r="A593" s="17" t="s">
        <v>535</v>
      </c>
      <c r="B593" s="28" t="s">
        <v>40</v>
      </c>
      <c r="C593" s="18">
        <v>160216.89000000001</v>
      </c>
      <c r="D593" s="18">
        <v>8590</v>
      </c>
      <c r="E593" s="18">
        <v>97342.05</v>
      </c>
      <c r="F593" s="18">
        <v>827248.98</v>
      </c>
      <c r="G593" s="18">
        <v>102383.58</v>
      </c>
      <c r="H593" s="19">
        <f t="shared" si="27"/>
        <v>1195781.5</v>
      </c>
      <c r="I593" s="18">
        <v>224921.31</v>
      </c>
      <c r="J593" s="18">
        <v>712406.84</v>
      </c>
      <c r="K593" s="18">
        <v>2020.54</v>
      </c>
      <c r="L593" s="18">
        <v>40306.07</v>
      </c>
      <c r="M593" s="19">
        <f t="shared" si="28"/>
        <v>979654.75999999989</v>
      </c>
      <c r="N593" s="20">
        <f t="shared" si="29"/>
        <v>0.18074099657838835</v>
      </c>
    </row>
    <row r="594" spans="1:14" ht="15.6" customHeight="1">
      <c r="A594" s="17" t="s">
        <v>536</v>
      </c>
      <c r="B594" s="28" t="s">
        <v>24</v>
      </c>
      <c r="C594" s="18">
        <v>1372343.52</v>
      </c>
      <c r="D594" s="18">
        <v>82343.710000000006</v>
      </c>
      <c r="E594" s="18">
        <v>362120</v>
      </c>
      <c r="F594" s="18">
        <v>2197397.86</v>
      </c>
      <c r="G594" s="18">
        <v>21530.61</v>
      </c>
      <c r="H594" s="19">
        <f t="shared" si="27"/>
        <v>4035735.6999999997</v>
      </c>
      <c r="I594" s="18">
        <v>2049819.36</v>
      </c>
      <c r="J594" s="18">
        <v>1080651.93</v>
      </c>
      <c r="K594" s="18">
        <v>9306.61</v>
      </c>
      <c r="L594" s="18">
        <v>623837.99</v>
      </c>
      <c r="M594" s="19">
        <f t="shared" si="28"/>
        <v>3763615.8899999997</v>
      </c>
      <c r="N594" s="20">
        <f t="shared" si="29"/>
        <v>6.7427559738364451E-2</v>
      </c>
    </row>
    <row r="595" spans="1:14" ht="15.6" customHeight="1">
      <c r="A595" s="17" t="s">
        <v>537</v>
      </c>
      <c r="B595" s="28" t="s">
        <v>40</v>
      </c>
      <c r="C595" s="18">
        <v>4241844.71</v>
      </c>
      <c r="D595" s="18">
        <v>124814.37</v>
      </c>
      <c r="E595" s="18">
        <v>951983.62</v>
      </c>
      <c r="F595" s="18">
        <v>7086585.6699999999</v>
      </c>
      <c r="G595" s="18">
        <v>162476.44</v>
      </c>
      <c r="H595" s="19">
        <f t="shared" si="27"/>
        <v>12567704.810000001</v>
      </c>
      <c r="I595" s="18">
        <v>8903642.3100000005</v>
      </c>
      <c r="J595" s="18">
        <v>2828059.67</v>
      </c>
      <c r="K595" s="18">
        <v>133319.14000000001</v>
      </c>
      <c r="L595" s="18">
        <v>250699.07</v>
      </c>
      <c r="M595" s="19">
        <f t="shared" si="28"/>
        <v>12115720.190000001</v>
      </c>
      <c r="N595" s="20">
        <f t="shared" si="29"/>
        <v>3.5963974873149424E-2</v>
      </c>
    </row>
    <row r="596" spans="1:14" ht="15.6" customHeight="1">
      <c r="A596" s="17" t="s">
        <v>538</v>
      </c>
      <c r="B596" s="28" t="s">
        <v>23</v>
      </c>
      <c r="C596" s="18">
        <v>234031.55</v>
      </c>
      <c r="D596" s="18">
        <v>16536.59</v>
      </c>
      <c r="E596" s="18">
        <v>139291.91</v>
      </c>
      <c r="F596" s="18">
        <v>653021.47</v>
      </c>
      <c r="G596" s="18" t="s">
        <v>568</v>
      </c>
      <c r="H596" s="19">
        <f t="shared" si="27"/>
        <v>1042881.52</v>
      </c>
      <c r="I596" s="18">
        <v>370388.99</v>
      </c>
      <c r="J596" s="18">
        <v>519469.81</v>
      </c>
      <c r="K596" s="18">
        <v>2590.9299999999998</v>
      </c>
      <c r="L596" s="18">
        <v>57952.93</v>
      </c>
      <c r="M596" s="19">
        <f t="shared" si="28"/>
        <v>950402.66000000015</v>
      </c>
      <c r="N596" s="20">
        <f t="shared" si="29"/>
        <v>8.8676286065554083E-2</v>
      </c>
    </row>
    <row r="597" spans="1:14" ht="15.6" customHeight="1">
      <c r="A597" s="17" t="s">
        <v>539</v>
      </c>
      <c r="B597" s="28" t="s">
        <v>29</v>
      </c>
      <c r="C597" s="18">
        <v>1409280.03</v>
      </c>
      <c r="D597" s="18">
        <v>29132.89</v>
      </c>
      <c r="E597" s="18">
        <v>351793.62</v>
      </c>
      <c r="F597" s="18">
        <v>2308054.38</v>
      </c>
      <c r="G597" s="18">
        <v>167121.95000000001</v>
      </c>
      <c r="H597" s="19">
        <f t="shared" si="27"/>
        <v>4265382.87</v>
      </c>
      <c r="I597" s="18">
        <v>2037331.19</v>
      </c>
      <c r="J597" s="18">
        <v>1420543.14</v>
      </c>
      <c r="K597" s="18">
        <v>4991.82</v>
      </c>
      <c r="L597" s="18">
        <v>205358.93</v>
      </c>
      <c r="M597" s="19">
        <f t="shared" si="28"/>
        <v>3668225.08</v>
      </c>
      <c r="N597" s="20">
        <f t="shared" si="29"/>
        <v>0.14000098190482019</v>
      </c>
    </row>
    <row r="598" spans="1:14" ht="15.6" customHeight="1">
      <c r="A598" s="17" t="s">
        <v>540</v>
      </c>
      <c r="B598" s="28" t="s">
        <v>20</v>
      </c>
      <c r="C598" s="18">
        <v>2244680.9500000002</v>
      </c>
      <c r="D598" s="18">
        <v>78179.199999999997</v>
      </c>
      <c r="E598" s="18">
        <v>498633.28</v>
      </c>
      <c r="F598" s="18">
        <v>4359111.8099999996</v>
      </c>
      <c r="G598" s="18">
        <v>57532.160000000003</v>
      </c>
      <c r="H598" s="19">
        <f t="shared" si="27"/>
        <v>7238137.4000000004</v>
      </c>
      <c r="I598" s="18">
        <v>2423440.9700000002</v>
      </c>
      <c r="J598" s="18">
        <v>4304408.13</v>
      </c>
      <c r="K598" s="18">
        <v>16323.13</v>
      </c>
      <c r="L598" s="18">
        <v>371419.52</v>
      </c>
      <c r="M598" s="19">
        <f t="shared" si="28"/>
        <v>7115591.75</v>
      </c>
      <c r="N598" s="20">
        <f t="shared" si="29"/>
        <v>1.6930550392701908E-2</v>
      </c>
    </row>
    <row r="599" spans="1:14" ht="15.6" customHeight="1">
      <c r="A599" s="17" t="s">
        <v>541</v>
      </c>
      <c r="B599" s="28" t="s">
        <v>29</v>
      </c>
      <c r="C599" s="18">
        <v>1064732.18</v>
      </c>
      <c r="D599" s="18">
        <v>44493.86</v>
      </c>
      <c r="E599" s="18">
        <v>315422.64</v>
      </c>
      <c r="F599" s="18">
        <v>1640934.67</v>
      </c>
      <c r="G599" s="18">
        <v>7654.8</v>
      </c>
      <c r="H599" s="19">
        <f t="shared" si="27"/>
        <v>3073238.15</v>
      </c>
      <c r="I599" s="18">
        <v>1332956.44</v>
      </c>
      <c r="J599" s="18">
        <v>1244773.21</v>
      </c>
      <c r="K599" s="18">
        <v>13289.42</v>
      </c>
      <c r="L599" s="18">
        <v>129775.25</v>
      </c>
      <c r="M599" s="19">
        <f t="shared" si="28"/>
        <v>2720794.32</v>
      </c>
      <c r="N599" s="20">
        <f t="shared" si="29"/>
        <v>0.114681587562617</v>
      </c>
    </row>
    <row r="600" spans="1:14" ht="15.6" customHeight="1">
      <c r="A600" s="17" t="s">
        <v>542</v>
      </c>
      <c r="B600" s="28" t="s">
        <v>34</v>
      </c>
      <c r="C600" s="18">
        <v>1175353.8400000001</v>
      </c>
      <c r="D600" s="18">
        <v>32524.32</v>
      </c>
      <c r="E600" s="18">
        <v>267004.11</v>
      </c>
      <c r="F600" s="18">
        <v>1374299.17</v>
      </c>
      <c r="G600" s="18">
        <v>65102.95</v>
      </c>
      <c r="H600" s="19">
        <f t="shared" si="27"/>
        <v>2914284.39</v>
      </c>
      <c r="I600" s="18">
        <v>1058283.5900000001</v>
      </c>
      <c r="J600" s="18">
        <v>1413931.03</v>
      </c>
      <c r="K600" s="18">
        <v>3421.62</v>
      </c>
      <c r="L600" s="18">
        <v>254027.46</v>
      </c>
      <c r="M600" s="19">
        <f t="shared" si="28"/>
        <v>2729663.7</v>
      </c>
      <c r="N600" s="20">
        <f t="shared" si="29"/>
        <v>6.3350265551811821E-2</v>
      </c>
    </row>
    <row r="601" spans="1:14" ht="15.6" customHeight="1">
      <c r="A601" s="17" t="s">
        <v>543</v>
      </c>
      <c r="B601" s="28" t="s">
        <v>27</v>
      </c>
      <c r="C601" s="18">
        <v>82021.31</v>
      </c>
      <c r="D601" s="18">
        <v>2660.18</v>
      </c>
      <c r="E601" s="18">
        <v>21055.56</v>
      </c>
      <c r="F601" s="18">
        <v>367624.41</v>
      </c>
      <c r="G601" s="18">
        <v>29557.439999999999</v>
      </c>
      <c r="H601" s="19">
        <f t="shared" si="27"/>
        <v>502918.89999999997</v>
      </c>
      <c r="I601" s="18">
        <v>289645.46999999997</v>
      </c>
      <c r="J601" s="18">
        <v>136832.73000000001</v>
      </c>
      <c r="K601" s="18">
        <v>801.81</v>
      </c>
      <c r="L601" s="18">
        <v>74957.05</v>
      </c>
      <c r="M601" s="19">
        <f t="shared" si="28"/>
        <v>502237.05999999994</v>
      </c>
      <c r="N601" s="20">
        <f t="shared" si="29"/>
        <v>1.3557653132543351E-3</v>
      </c>
    </row>
    <row r="602" spans="1:14" ht="15.6" customHeight="1">
      <c r="A602" s="17" t="s">
        <v>544</v>
      </c>
      <c r="B602" s="28" t="s">
        <v>27</v>
      </c>
      <c r="C602" s="18">
        <v>1039419.81</v>
      </c>
      <c r="D602" s="18">
        <v>78275.009999999995</v>
      </c>
      <c r="E602" s="18">
        <v>220516.63</v>
      </c>
      <c r="F602" s="18">
        <v>1348970.36</v>
      </c>
      <c r="G602" s="18">
        <v>414958.05</v>
      </c>
      <c r="H602" s="19">
        <f t="shared" si="27"/>
        <v>3102139.8600000003</v>
      </c>
      <c r="I602" s="18">
        <v>1195885.72</v>
      </c>
      <c r="J602" s="18">
        <v>1158469.33</v>
      </c>
      <c r="K602" s="18">
        <v>6550.16</v>
      </c>
      <c r="L602" s="18">
        <v>108266.93</v>
      </c>
      <c r="M602" s="19">
        <f t="shared" si="28"/>
        <v>2469172.14</v>
      </c>
      <c r="N602" s="20">
        <f t="shared" si="29"/>
        <v>0.20404228969869853</v>
      </c>
    </row>
    <row r="603" spans="1:14" ht="15.6" customHeight="1">
      <c r="A603" s="17" t="s">
        <v>545</v>
      </c>
      <c r="B603" s="28" t="s">
        <v>29</v>
      </c>
      <c r="C603" s="18">
        <v>368123.89</v>
      </c>
      <c r="D603" s="18">
        <v>10803.66</v>
      </c>
      <c r="E603" s="18">
        <v>176275.44</v>
      </c>
      <c r="F603" s="18">
        <v>971736.91</v>
      </c>
      <c r="G603" s="18">
        <v>17752.7</v>
      </c>
      <c r="H603" s="19">
        <f t="shared" si="27"/>
        <v>1544692.5999999999</v>
      </c>
      <c r="I603" s="18">
        <v>903955.96</v>
      </c>
      <c r="J603" s="18">
        <v>934102.86</v>
      </c>
      <c r="K603" s="18">
        <v>8648.4699999999993</v>
      </c>
      <c r="L603" s="18">
        <v>76712.460000000006</v>
      </c>
      <c r="M603" s="19">
        <f t="shared" si="28"/>
        <v>1923419.7499999998</v>
      </c>
      <c r="N603" s="20">
        <f t="shared" si="29"/>
        <v>-0.24517962344093572</v>
      </c>
    </row>
    <row r="604" spans="1:14" ht="15.6" customHeight="1">
      <c r="A604" s="17" t="s">
        <v>546</v>
      </c>
      <c r="B604" s="28" t="s">
        <v>24</v>
      </c>
      <c r="C604" s="18">
        <v>1555238.03</v>
      </c>
      <c r="D604" s="18">
        <v>48402.22</v>
      </c>
      <c r="E604" s="18">
        <v>361038.59</v>
      </c>
      <c r="F604" s="18">
        <v>3570961.21</v>
      </c>
      <c r="G604" s="18">
        <v>16.34</v>
      </c>
      <c r="H604" s="19">
        <f t="shared" si="27"/>
        <v>5535656.3899999997</v>
      </c>
      <c r="I604" s="18">
        <v>2883985.29</v>
      </c>
      <c r="J604" s="18">
        <v>1634225.84</v>
      </c>
      <c r="K604" s="18">
        <v>9603.0499999999993</v>
      </c>
      <c r="L604" s="18">
        <v>186043.22</v>
      </c>
      <c r="M604" s="19">
        <f t="shared" si="28"/>
        <v>4713857.3999999994</v>
      </c>
      <c r="N604" s="20">
        <f t="shared" si="29"/>
        <v>0.14845556373125976</v>
      </c>
    </row>
    <row r="605" spans="1:14" ht="15.6" customHeight="1">
      <c r="A605" s="17" t="s">
        <v>547</v>
      </c>
      <c r="B605" s="28" t="s">
        <v>34</v>
      </c>
      <c r="C605" s="18">
        <v>2389460.3199999998</v>
      </c>
      <c r="D605" s="18">
        <v>95333.24</v>
      </c>
      <c r="E605" s="18">
        <v>1901214.21</v>
      </c>
      <c r="F605" s="18">
        <v>4793741.16</v>
      </c>
      <c r="G605" s="18">
        <v>13732.84</v>
      </c>
      <c r="H605" s="19">
        <f t="shared" si="27"/>
        <v>9193481.7699999996</v>
      </c>
      <c r="I605" s="18">
        <v>4390275.93</v>
      </c>
      <c r="J605" s="18">
        <v>2715693.71</v>
      </c>
      <c r="K605" s="18">
        <v>107134.09</v>
      </c>
      <c r="L605" s="18">
        <v>199569.98</v>
      </c>
      <c r="M605" s="19">
        <f t="shared" si="28"/>
        <v>7412673.71</v>
      </c>
      <c r="N605" s="20">
        <f t="shared" si="29"/>
        <v>0.19370333292127687</v>
      </c>
    </row>
    <row r="606" spans="1:14" ht="15.6" customHeight="1">
      <c r="A606" s="17" t="s">
        <v>548</v>
      </c>
      <c r="B606" s="28" t="s">
        <v>20</v>
      </c>
      <c r="C606" s="18">
        <v>395724.11</v>
      </c>
      <c r="D606" s="18">
        <v>18387.490000000002</v>
      </c>
      <c r="E606" s="18">
        <v>59026.16</v>
      </c>
      <c r="F606" s="18">
        <v>2202520.2999999998</v>
      </c>
      <c r="G606" s="18">
        <v>70552</v>
      </c>
      <c r="H606" s="19">
        <f t="shared" si="27"/>
        <v>2746210.0599999996</v>
      </c>
      <c r="I606" s="18">
        <v>983895.95</v>
      </c>
      <c r="J606" s="18">
        <v>1132888.0900000001</v>
      </c>
      <c r="K606" s="18">
        <v>1461.43</v>
      </c>
      <c r="L606" s="18">
        <v>12240</v>
      </c>
      <c r="M606" s="19">
        <f t="shared" si="28"/>
        <v>2130485.4700000002</v>
      </c>
      <c r="N606" s="20">
        <f t="shared" si="29"/>
        <v>0.22420884657308388</v>
      </c>
    </row>
    <row r="607" spans="1:14" ht="15.6" customHeight="1">
      <c r="A607" s="17" t="s">
        <v>549</v>
      </c>
      <c r="B607" s="28" t="s">
        <v>20</v>
      </c>
      <c r="C607" s="18">
        <v>257885.49</v>
      </c>
      <c r="D607" s="18">
        <v>13455.63</v>
      </c>
      <c r="E607" s="18">
        <v>40773.360000000001</v>
      </c>
      <c r="F607" s="18">
        <v>844867.15</v>
      </c>
      <c r="G607" s="18">
        <v>75839.7</v>
      </c>
      <c r="H607" s="19">
        <f t="shared" si="27"/>
        <v>1232821.3299999998</v>
      </c>
      <c r="I607" s="18">
        <v>621505.51</v>
      </c>
      <c r="J607" s="18">
        <v>439295.91</v>
      </c>
      <c r="K607" s="18">
        <v>1251.43</v>
      </c>
      <c r="L607" s="18">
        <v>270367.82</v>
      </c>
      <c r="M607" s="19">
        <f t="shared" si="28"/>
        <v>1332420.67</v>
      </c>
      <c r="N607" s="20">
        <f t="shared" si="29"/>
        <v>-8.078976050811848E-2</v>
      </c>
    </row>
    <row r="608" spans="1:14" ht="15.6" customHeight="1">
      <c r="A608" s="17" t="s">
        <v>550</v>
      </c>
      <c r="B608" s="28" t="s">
        <v>24</v>
      </c>
      <c r="C608" s="18">
        <v>1650368.39</v>
      </c>
      <c r="D608" s="18">
        <v>17537.439999999999</v>
      </c>
      <c r="E608" s="18">
        <v>293574.84999999998</v>
      </c>
      <c r="F608" s="18">
        <v>2666958.9500000002</v>
      </c>
      <c r="G608" s="18">
        <v>6570.63</v>
      </c>
      <c r="H608" s="19">
        <f t="shared" si="27"/>
        <v>4635010.26</v>
      </c>
      <c r="I608" s="18">
        <v>2346941.7799999998</v>
      </c>
      <c r="J608" s="18">
        <v>1761611.69</v>
      </c>
      <c r="K608" s="18">
        <v>14569.09</v>
      </c>
      <c r="L608" s="18">
        <v>125503.49</v>
      </c>
      <c r="M608" s="19">
        <f t="shared" si="28"/>
        <v>4248626.05</v>
      </c>
      <c r="N608" s="20">
        <f t="shared" si="29"/>
        <v>8.33621045749314E-2</v>
      </c>
    </row>
    <row r="609" spans="1:14" ht="15.6" customHeight="1">
      <c r="A609" s="17" t="s">
        <v>551</v>
      </c>
      <c r="B609" s="28" t="s">
        <v>29</v>
      </c>
      <c r="C609" s="18">
        <v>1153010.5</v>
      </c>
      <c r="D609" s="18">
        <v>34375.94</v>
      </c>
      <c r="E609" s="18">
        <v>512149.36</v>
      </c>
      <c r="F609" s="18">
        <v>1542560.73</v>
      </c>
      <c r="G609" s="18">
        <v>21758.37</v>
      </c>
      <c r="H609" s="19">
        <f t="shared" si="27"/>
        <v>3263854.9</v>
      </c>
      <c r="I609" s="18">
        <v>2242643.42</v>
      </c>
      <c r="J609" s="18">
        <v>4367870.92</v>
      </c>
      <c r="K609" s="18">
        <v>7705.23</v>
      </c>
      <c r="L609" s="18">
        <v>182037.4</v>
      </c>
      <c r="M609" s="19">
        <f t="shared" si="28"/>
        <v>6800256.9700000007</v>
      </c>
      <c r="N609" s="20">
        <f t="shared" si="29"/>
        <v>-1.0835046833730264</v>
      </c>
    </row>
    <row r="610" spans="1:14" ht="15.6" customHeight="1">
      <c r="A610" s="17" t="s">
        <v>552</v>
      </c>
      <c r="B610" s="28" t="s">
        <v>29</v>
      </c>
      <c r="C610" s="18">
        <v>1662517.99</v>
      </c>
      <c r="D610" s="18">
        <v>43094.51</v>
      </c>
      <c r="E610" s="18">
        <v>592571.65</v>
      </c>
      <c r="F610" s="18">
        <v>3745712.56</v>
      </c>
      <c r="G610" s="18">
        <v>147887.35999999999</v>
      </c>
      <c r="H610" s="19">
        <f t="shared" si="27"/>
        <v>6191784.0700000003</v>
      </c>
      <c r="I610" s="18">
        <v>2320768.6800000002</v>
      </c>
      <c r="J610" s="18">
        <v>2167123.7000000002</v>
      </c>
      <c r="K610" s="18">
        <v>23320.01</v>
      </c>
      <c r="L610" s="18">
        <v>640407.25</v>
      </c>
      <c r="M610" s="19">
        <f t="shared" si="28"/>
        <v>5151619.6400000006</v>
      </c>
      <c r="N610" s="20">
        <f t="shared" si="29"/>
        <v>0.16799106981778189</v>
      </c>
    </row>
    <row r="611" spans="1:14" ht="15.6" customHeight="1">
      <c r="A611" s="17" t="s">
        <v>553</v>
      </c>
      <c r="B611" s="28" t="s">
        <v>23</v>
      </c>
      <c r="C611" s="18">
        <v>446868.83</v>
      </c>
      <c r="D611" s="18">
        <v>7914.93</v>
      </c>
      <c r="E611" s="18">
        <v>329069.63</v>
      </c>
      <c r="F611" s="18">
        <v>1372822.52</v>
      </c>
      <c r="G611" s="18">
        <v>65500.89</v>
      </c>
      <c r="H611" s="19">
        <f t="shared" si="27"/>
        <v>2222176.8000000003</v>
      </c>
      <c r="I611" s="18">
        <v>1238840.0900000001</v>
      </c>
      <c r="J611" s="18">
        <v>718487.85</v>
      </c>
      <c r="K611" s="18">
        <v>8320.76</v>
      </c>
      <c r="L611" s="18">
        <v>44961.23</v>
      </c>
      <c r="M611" s="19">
        <f t="shared" si="28"/>
        <v>2010609.93</v>
      </c>
      <c r="N611" s="20">
        <f t="shared" si="29"/>
        <v>9.5207037531847297E-2</v>
      </c>
    </row>
    <row r="612" spans="1:14" ht="15.6" customHeight="1">
      <c r="A612" s="17" t="s">
        <v>644</v>
      </c>
      <c r="B612" s="28" t="s">
        <v>20</v>
      </c>
      <c r="C612" s="18">
        <v>305056.36</v>
      </c>
      <c r="D612" s="18">
        <v>9955.7800000000007</v>
      </c>
      <c r="E612" s="18">
        <v>121022.95</v>
      </c>
      <c r="F612" s="18">
        <v>1170432.75</v>
      </c>
      <c r="G612" s="18">
        <v>1350</v>
      </c>
      <c r="H612" s="19">
        <f t="shared" si="27"/>
        <v>1607817.84</v>
      </c>
      <c r="I612" s="18">
        <v>486421.35</v>
      </c>
      <c r="J612" s="18">
        <v>497129.83</v>
      </c>
      <c r="K612" s="18">
        <v>1014.93</v>
      </c>
      <c r="L612" s="18">
        <v>336841.49</v>
      </c>
      <c r="M612" s="19">
        <f t="shared" si="28"/>
        <v>1321407.6000000001</v>
      </c>
      <c r="N612" s="20">
        <f t="shared" si="29"/>
        <v>0.1781360007797898</v>
      </c>
    </row>
    <row r="613" spans="1:14" ht="15.6" customHeight="1">
      <c r="A613" s="17" t="s">
        <v>554</v>
      </c>
      <c r="B613" s="28" t="s">
        <v>27</v>
      </c>
      <c r="C613" s="18">
        <v>653452.82999999996</v>
      </c>
      <c r="D613" s="18">
        <v>10263.24</v>
      </c>
      <c r="E613" s="18">
        <v>160800.35</v>
      </c>
      <c r="F613" s="18">
        <v>1051285.74</v>
      </c>
      <c r="G613" s="18">
        <v>552825.72</v>
      </c>
      <c r="H613" s="19">
        <f t="shared" si="27"/>
        <v>2428627.88</v>
      </c>
      <c r="I613" s="18">
        <v>1462854.12</v>
      </c>
      <c r="J613" s="18">
        <v>861864.31</v>
      </c>
      <c r="K613" s="18">
        <v>6830.67</v>
      </c>
      <c r="L613" s="18">
        <v>94854.81</v>
      </c>
      <c r="M613" s="19">
        <f t="shared" si="28"/>
        <v>2426403.91</v>
      </c>
      <c r="N613" s="20">
        <f t="shared" si="29"/>
        <v>9.1573106704174838E-4</v>
      </c>
    </row>
    <row r="614" spans="1:14" ht="15.6" customHeight="1">
      <c r="A614" s="17" t="s">
        <v>555</v>
      </c>
      <c r="B614" s="28" t="s">
        <v>34</v>
      </c>
      <c r="C614" s="18">
        <v>89805.29</v>
      </c>
      <c r="D614" s="18">
        <v>2155.5100000000002</v>
      </c>
      <c r="E614" s="18">
        <v>28092.87</v>
      </c>
      <c r="F614" s="18">
        <v>402956.96</v>
      </c>
      <c r="G614" s="18">
        <v>13834.45</v>
      </c>
      <c r="H614" s="19">
        <f t="shared" si="27"/>
        <v>536845.07999999996</v>
      </c>
      <c r="I614" s="18">
        <v>256349.13</v>
      </c>
      <c r="J614" s="18">
        <v>334393.71000000002</v>
      </c>
      <c r="K614" s="18">
        <v>3039.12</v>
      </c>
      <c r="L614" s="18">
        <v>15889.25</v>
      </c>
      <c r="M614" s="19">
        <f t="shared" si="28"/>
        <v>609671.21000000008</v>
      </c>
      <c r="N614" s="20">
        <f t="shared" si="29"/>
        <v>-0.13565576497413392</v>
      </c>
    </row>
    <row r="615" spans="1:14" ht="15.6" customHeight="1">
      <c r="A615" s="17" t="s">
        <v>556</v>
      </c>
      <c r="B615" s="28" t="s">
        <v>34</v>
      </c>
      <c r="C615" s="18">
        <v>1256879.07</v>
      </c>
      <c r="D615" s="18">
        <v>9774.75</v>
      </c>
      <c r="E615" s="18">
        <v>321056.49</v>
      </c>
      <c r="F615" s="18">
        <v>2236208.75</v>
      </c>
      <c r="G615" s="18">
        <v>3273.77</v>
      </c>
      <c r="H615" s="19">
        <f t="shared" si="27"/>
        <v>3827192.83</v>
      </c>
      <c r="I615" s="18">
        <v>1974726.62</v>
      </c>
      <c r="J615" s="18">
        <v>1379710.14</v>
      </c>
      <c r="K615" s="18">
        <v>16004.52</v>
      </c>
      <c r="L615" s="18">
        <v>151714.81</v>
      </c>
      <c r="M615" s="19">
        <f t="shared" si="28"/>
        <v>3522156.09</v>
      </c>
      <c r="N615" s="20">
        <f t="shared" si="29"/>
        <v>7.970247477705486E-2</v>
      </c>
    </row>
    <row r="616" spans="1:14" ht="15.6" customHeight="1">
      <c r="A616" s="17" t="s">
        <v>557</v>
      </c>
      <c r="B616" s="28" t="s">
        <v>20</v>
      </c>
      <c r="C616" s="18">
        <v>616058.02</v>
      </c>
      <c r="D616" s="18">
        <v>11600</v>
      </c>
      <c r="E616" s="18">
        <v>106557.45</v>
      </c>
      <c r="F616" s="18">
        <v>2189813.9700000002</v>
      </c>
      <c r="G616" s="18">
        <v>25718.53</v>
      </c>
      <c r="H616" s="19">
        <f t="shared" si="27"/>
        <v>2949747.97</v>
      </c>
      <c r="I616" s="18">
        <v>1284046.75</v>
      </c>
      <c r="J616" s="18">
        <v>1520445.53</v>
      </c>
      <c r="K616" s="18">
        <v>665.99</v>
      </c>
      <c r="L616" s="18">
        <v>71778.259999999995</v>
      </c>
      <c r="M616" s="19">
        <f t="shared" si="28"/>
        <v>2876936.5300000003</v>
      </c>
      <c r="N616" s="20">
        <f t="shared" si="29"/>
        <v>2.4683952914119622E-2</v>
      </c>
    </row>
    <row r="617" spans="1:14" ht="15.6" customHeight="1">
      <c r="A617" s="17" t="s">
        <v>558</v>
      </c>
      <c r="B617" s="28" t="s">
        <v>29</v>
      </c>
      <c r="C617" s="18">
        <v>2701018.34</v>
      </c>
      <c r="D617" s="18">
        <v>4571.28</v>
      </c>
      <c r="E617" s="18">
        <v>1144312.7</v>
      </c>
      <c r="F617" s="18">
        <v>717250.1</v>
      </c>
      <c r="G617" s="18">
        <v>2022.34</v>
      </c>
      <c r="H617" s="19">
        <f t="shared" si="27"/>
        <v>4569174.7599999988</v>
      </c>
      <c r="I617" s="18">
        <v>1303186.18</v>
      </c>
      <c r="J617" s="18">
        <v>1339060.21</v>
      </c>
      <c r="K617" s="18">
        <v>901.3</v>
      </c>
      <c r="L617" s="18">
        <v>244135.12</v>
      </c>
      <c r="M617" s="19">
        <f t="shared" si="28"/>
        <v>2887282.8099999996</v>
      </c>
      <c r="N617" s="20">
        <f t="shared" si="29"/>
        <v>0.36809534288857004</v>
      </c>
    </row>
    <row r="618" spans="1:14" ht="15.6" customHeight="1">
      <c r="A618" s="17" t="s">
        <v>559</v>
      </c>
      <c r="B618" s="28" t="s">
        <v>20</v>
      </c>
      <c r="C618" s="18">
        <v>841474.06</v>
      </c>
      <c r="D618" s="18">
        <v>42405.37</v>
      </c>
      <c r="E618" s="18">
        <v>289107.12</v>
      </c>
      <c r="F618" s="18">
        <v>1640030.56</v>
      </c>
      <c r="G618" s="18">
        <v>79061.5</v>
      </c>
      <c r="H618" s="19">
        <f t="shared" si="27"/>
        <v>2892078.6100000003</v>
      </c>
      <c r="I618" s="18">
        <v>883641.1</v>
      </c>
      <c r="J618" s="18">
        <v>1463734.03</v>
      </c>
      <c r="K618" s="18">
        <v>747.77</v>
      </c>
      <c r="L618" s="18">
        <v>61181.43</v>
      </c>
      <c r="M618" s="19">
        <f t="shared" si="28"/>
        <v>2409304.33</v>
      </c>
      <c r="N618" s="20">
        <f t="shared" si="29"/>
        <v>0.1669298608726269</v>
      </c>
    </row>
    <row r="619" spans="1:14" ht="15.6" customHeight="1">
      <c r="A619" s="17" t="s">
        <v>560</v>
      </c>
      <c r="B619" s="28" t="s">
        <v>23</v>
      </c>
      <c r="C619" s="18">
        <v>265467.27</v>
      </c>
      <c r="D619" s="18">
        <v>37901.599999999999</v>
      </c>
      <c r="E619" s="18">
        <v>79557.820000000007</v>
      </c>
      <c r="F619" s="18">
        <v>611016.5</v>
      </c>
      <c r="G619" s="18">
        <v>24468.71</v>
      </c>
      <c r="H619" s="19">
        <f t="shared" si="27"/>
        <v>1018411.8999999999</v>
      </c>
      <c r="I619" s="18">
        <v>450890.7</v>
      </c>
      <c r="J619" s="18">
        <v>531150.66</v>
      </c>
      <c r="K619" s="18">
        <v>1496.77</v>
      </c>
      <c r="L619" s="18">
        <v>34513.699999999997</v>
      </c>
      <c r="M619" s="19">
        <f t="shared" si="28"/>
        <v>1018051.8300000001</v>
      </c>
      <c r="N619" s="20">
        <f t="shared" si="29"/>
        <v>3.535602834175763E-4</v>
      </c>
    </row>
    <row r="620" spans="1:14" ht="15.6" customHeight="1">
      <c r="A620" s="17" t="s">
        <v>561</v>
      </c>
      <c r="B620" s="28" t="s">
        <v>29</v>
      </c>
      <c r="C620" s="18">
        <v>748993.48</v>
      </c>
      <c r="D620" s="18">
        <v>63546.5</v>
      </c>
      <c r="E620" s="18">
        <v>434871.53</v>
      </c>
      <c r="F620" s="18">
        <v>1580216.34</v>
      </c>
      <c r="G620" s="18">
        <v>3617.65</v>
      </c>
      <c r="H620" s="19">
        <f t="shared" si="27"/>
        <v>2831245.5</v>
      </c>
      <c r="I620" s="18">
        <v>1136212.6399999999</v>
      </c>
      <c r="J620" s="18">
        <v>947326.51</v>
      </c>
      <c r="K620" s="18">
        <v>1271.83</v>
      </c>
      <c r="L620" s="18">
        <v>379765.14</v>
      </c>
      <c r="M620" s="19">
        <f t="shared" si="28"/>
        <v>2464576.12</v>
      </c>
      <c r="N620" s="20">
        <f t="shared" si="29"/>
        <v>0.1295081546266475</v>
      </c>
    </row>
    <row r="621" spans="1:14" ht="15.6" customHeight="1">
      <c r="A621" s="17" t="s">
        <v>562</v>
      </c>
      <c r="B621" s="28" t="s">
        <v>23</v>
      </c>
      <c r="C621" s="18">
        <v>684353.08</v>
      </c>
      <c r="D621" s="18">
        <v>20460.66</v>
      </c>
      <c r="E621" s="18">
        <v>438315.3</v>
      </c>
      <c r="F621" s="18">
        <v>1216930.2</v>
      </c>
      <c r="G621" s="18">
        <v>51907.14</v>
      </c>
      <c r="H621" s="19">
        <f t="shared" si="27"/>
        <v>2411966.3800000004</v>
      </c>
      <c r="I621" s="18">
        <v>921070.98</v>
      </c>
      <c r="J621" s="18">
        <v>945472.07</v>
      </c>
      <c r="K621" s="18">
        <v>3209.82</v>
      </c>
      <c r="L621" s="18">
        <v>334590.01</v>
      </c>
      <c r="M621" s="19">
        <f t="shared" si="28"/>
        <v>2204342.88</v>
      </c>
      <c r="N621" s="20">
        <f t="shared" si="29"/>
        <v>8.6080594539630531E-2</v>
      </c>
    </row>
    <row r="622" spans="1:14" ht="15.6" customHeight="1">
      <c r="A622" s="17" t="s">
        <v>563</v>
      </c>
      <c r="B622" s="28" t="s">
        <v>23</v>
      </c>
      <c r="C622" s="18">
        <v>139519.9</v>
      </c>
      <c r="D622" s="18">
        <v>0</v>
      </c>
      <c r="E622" s="18">
        <v>152353.5</v>
      </c>
      <c r="F622" s="18">
        <v>802400.28</v>
      </c>
      <c r="G622" s="18">
        <v>6361.46</v>
      </c>
      <c r="H622" s="19">
        <f t="shared" si="27"/>
        <v>1100635.1400000001</v>
      </c>
      <c r="I622" s="18">
        <v>419196.69</v>
      </c>
      <c r="J622" s="18">
        <v>597226.16</v>
      </c>
      <c r="K622" s="18">
        <v>3580.06</v>
      </c>
      <c r="L622" s="18">
        <v>23212.14</v>
      </c>
      <c r="M622" s="19">
        <f t="shared" si="28"/>
        <v>1043215.0500000002</v>
      </c>
      <c r="N622" s="20">
        <f t="shared" si="29"/>
        <v>5.2169958883922209E-2</v>
      </c>
    </row>
    <row r="623" spans="1:14" ht="15.6" customHeight="1">
      <c r="A623" s="17" t="s">
        <v>645</v>
      </c>
      <c r="B623" s="28" t="s">
        <v>40</v>
      </c>
      <c r="C623" s="18">
        <v>643156.73</v>
      </c>
      <c r="D623" s="18">
        <v>8151.79</v>
      </c>
      <c r="E623" s="18">
        <v>614637.13</v>
      </c>
      <c r="F623" s="18">
        <v>816972.48</v>
      </c>
      <c r="G623" s="18">
        <v>23647.56</v>
      </c>
      <c r="H623" s="19">
        <f t="shared" si="27"/>
        <v>2106565.69</v>
      </c>
      <c r="I623" s="18">
        <v>1238749.75</v>
      </c>
      <c r="J623" s="18">
        <v>486036.8</v>
      </c>
      <c r="K623" s="18">
        <v>11298.69</v>
      </c>
      <c r="L623" s="18">
        <v>144152.62</v>
      </c>
      <c r="M623" s="19">
        <f t="shared" si="28"/>
        <v>1880237.8599999999</v>
      </c>
      <c r="N623" s="20">
        <f t="shared" si="29"/>
        <v>0.10743924629286072</v>
      </c>
    </row>
    <row r="624" spans="1:14" ht="15.6" customHeight="1">
      <c r="A624" s="17" t="s">
        <v>564</v>
      </c>
      <c r="B624" s="28" t="s">
        <v>27</v>
      </c>
      <c r="C624" s="18">
        <v>1193273.28</v>
      </c>
      <c r="D624" s="18">
        <v>49806.879999999997</v>
      </c>
      <c r="E624" s="18">
        <v>127980.43</v>
      </c>
      <c r="F624" s="18">
        <v>1354953.66</v>
      </c>
      <c r="G624" s="18">
        <v>496.92</v>
      </c>
      <c r="H624" s="19">
        <f t="shared" si="27"/>
        <v>2726511.17</v>
      </c>
      <c r="I624" s="18">
        <v>1254550.6299999999</v>
      </c>
      <c r="J624" s="18">
        <v>1294277.42</v>
      </c>
      <c r="K624" s="18">
        <v>4911.34</v>
      </c>
      <c r="L624" s="18">
        <v>82059.34</v>
      </c>
      <c r="M624" s="19">
        <f t="shared" si="28"/>
        <v>2635798.7299999995</v>
      </c>
      <c r="N624" s="20">
        <f t="shared" si="29"/>
        <v>3.327051838192191E-2</v>
      </c>
    </row>
    <row r="625" spans="1:14" ht="15.6" customHeight="1">
      <c r="A625" s="17" t="s">
        <v>565</v>
      </c>
      <c r="B625" s="28" t="s">
        <v>27</v>
      </c>
      <c r="C625" s="18">
        <v>231571.9</v>
      </c>
      <c r="D625" s="18">
        <v>43799.56</v>
      </c>
      <c r="E625" s="18">
        <v>67211.960000000006</v>
      </c>
      <c r="F625" s="18">
        <v>689526.37</v>
      </c>
      <c r="G625" s="18">
        <v>33989.82</v>
      </c>
      <c r="H625" s="19">
        <f t="shared" si="27"/>
        <v>1066099.6100000001</v>
      </c>
      <c r="I625" s="18">
        <v>641038.86</v>
      </c>
      <c r="J625" s="18">
        <v>389624.08</v>
      </c>
      <c r="K625" s="18">
        <v>1473.12</v>
      </c>
      <c r="L625" s="18">
        <v>70818.75</v>
      </c>
      <c r="M625" s="19">
        <f t="shared" si="28"/>
        <v>1102954.81</v>
      </c>
      <c r="N625" s="20">
        <f t="shared" si="29"/>
        <v>-3.4570128020213746E-2</v>
      </c>
    </row>
    <row r="626" spans="1:14" ht="15.6" customHeight="1">
      <c r="A626" s="17" t="s">
        <v>566</v>
      </c>
      <c r="B626" s="28" t="s">
        <v>27</v>
      </c>
      <c r="C626" s="18">
        <v>537474.55000000005</v>
      </c>
      <c r="D626" s="18">
        <v>24656.49</v>
      </c>
      <c r="E626" s="18">
        <v>56197.46</v>
      </c>
      <c r="F626" s="18">
        <v>476436.09</v>
      </c>
      <c r="G626" s="18">
        <v>28709.25</v>
      </c>
      <c r="H626" s="19">
        <f t="shared" si="27"/>
        <v>1123473.8400000001</v>
      </c>
      <c r="I626" s="18">
        <v>530733.72</v>
      </c>
      <c r="J626" s="18">
        <v>453257.19</v>
      </c>
      <c r="K626" s="18">
        <v>5509.01</v>
      </c>
      <c r="L626" s="18">
        <v>17192.900000000001</v>
      </c>
      <c r="M626" s="19">
        <f t="shared" si="28"/>
        <v>1006692.82</v>
      </c>
      <c r="N626" s="20">
        <f t="shared" si="29"/>
        <v>0.10394636336169619</v>
      </c>
    </row>
    <row r="627" spans="1:14" ht="15.6" customHeight="1">
      <c r="A627" s="17" t="s">
        <v>567</v>
      </c>
      <c r="B627" s="28" t="s">
        <v>23</v>
      </c>
      <c r="C627" s="18">
        <v>883453.08</v>
      </c>
      <c r="D627" s="18">
        <v>8287.56</v>
      </c>
      <c r="E627" s="18">
        <v>319545.19</v>
      </c>
      <c r="F627" s="18">
        <v>1602926.27</v>
      </c>
      <c r="G627" s="18">
        <v>154172.09</v>
      </c>
      <c r="H627" s="19">
        <f t="shared" si="27"/>
        <v>2968384.19</v>
      </c>
      <c r="I627" s="18">
        <v>1641491.91</v>
      </c>
      <c r="J627" s="18">
        <v>1253420.53</v>
      </c>
      <c r="K627" s="18">
        <v>4377</v>
      </c>
      <c r="L627" s="18">
        <v>140350.63</v>
      </c>
      <c r="M627" s="19">
        <f t="shared" si="28"/>
        <v>3039640.07</v>
      </c>
      <c r="N627" s="20">
        <f t="shared" si="29"/>
        <v>-2.400493852515765E-2</v>
      </c>
    </row>
    <row r="628" spans="1:14" ht="15.6" customHeight="1">
      <c r="A628" s="17" t="s">
        <v>646</v>
      </c>
      <c r="B628" s="28" t="s">
        <v>17</v>
      </c>
      <c r="C628" s="18">
        <v>677485.51</v>
      </c>
      <c r="D628" s="18">
        <v>31816.01</v>
      </c>
      <c r="E628" s="18">
        <v>130896.65</v>
      </c>
      <c r="F628" s="18">
        <v>1348208.07</v>
      </c>
      <c r="G628" s="18">
        <v>44743.69</v>
      </c>
      <c r="H628" s="19">
        <f t="shared" si="27"/>
        <v>2233149.9300000002</v>
      </c>
      <c r="I628" s="18">
        <v>1292847.44</v>
      </c>
      <c r="J628" s="18">
        <v>806513.18</v>
      </c>
      <c r="K628" s="18">
        <v>7592.03</v>
      </c>
      <c r="L628" s="18">
        <v>84152.46</v>
      </c>
      <c r="M628" s="19">
        <f t="shared" si="28"/>
        <v>2191105.11</v>
      </c>
      <c r="N628" s="20">
        <f t="shared" si="29"/>
        <v>1.8827584944106416E-2</v>
      </c>
    </row>
    <row r="629" spans="1:14">
      <c r="A629" s="30" t="s">
        <v>647</v>
      </c>
      <c r="N629" s="29">
        <f>AVERAGE(N11:N628)</f>
        <v>7.9037814912844534E-2</v>
      </c>
    </row>
  </sheetData>
  <sortState ref="A13:I59">
    <sortCondition ref="A13:A59"/>
  </sortState>
  <mergeCells count="4">
    <mergeCell ref="A3:N3"/>
    <mergeCell ref="A4:N4"/>
    <mergeCell ref="A6:N6"/>
    <mergeCell ref="A8:N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56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9"/>
  <sheetViews>
    <sheetView workbookViewId="0">
      <selection activeCell="T15" sqref="T15"/>
    </sheetView>
  </sheetViews>
  <sheetFormatPr baseColWidth="10" defaultRowHeight="18"/>
  <cols>
    <col min="1" max="1" width="40.77734375" style="21" customWidth="1"/>
    <col min="2" max="2" width="16.21875" style="21" customWidth="1"/>
    <col min="3" max="3" width="14.109375" style="21" hidden="1" customWidth="1"/>
    <col min="4" max="4" width="14" style="21" hidden="1" customWidth="1"/>
    <col min="5" max="5" width="13.33203125" style="21" hidden="1" customWidth="1"/>
    <col min="6" max="6" width="14.33203125" style="21" hidden="1" customWidth="1"/>
    <col min="7" max="7" width="10.88671875" style="21" hidden="1" customWidth="1"/>
    <col min="8" max="8" width="15.109375" style="21" customWidth="1"/>
    <col min="9" max="9" width="14.109375" style="21" hidden="1" customWidth="1"/>
    <col min="10" max="10" width="15.6640625" style="21" hidden="1" customWidth="1"/>
    <col min="11" max="11" width="14.109375" style="21" hidden="1" customWidth="1"/>
    <col min="12" max="12" width="14.33203125" style="21" hidden="1" customWidth="1"/>
    <col min="13" max="13" width="15.44140625" style="21" customWidth="1"/>
    <col min="14" max="14" width="13.6640625" style="21" customWidth="1"/>
    <col min="15" max="16384" width="11.5546875" style="21"/>
  </cols>
  <sheetData>
    <row r="1" spans="1:17" s="1" customFormat="1" ht="16.8"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s="1" customFormat="1" ht="27.75" customHeight="1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s="1" customFormat="1" ht="26.25" customHeight="1">
      <c r="A3" s="31" t="s">
        <v>569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s="1" customFormat="1" ht="21.6">
      <c r="A4" s="32" t="s">
        <v>16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7" s="1" customFormat="1" ht="16.8">
      <c r="A5" s="1" t="s">
        <v>1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s="1" customFormat="1" ht="27" customHeight="1">
      <c r="A6" s="35" t="s">
        <v>14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8"/>
      <c r="P6" s="8"/>
      <c r="Q6" s="8"/>
    </row>
    <row r="7" spans="1:17" s="1" customFormat="1" ht="10.5" customHeight="1">
      <c r="A7" s="9"/>
      <c r="B7" s="25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s="1" customFormat="1" ht="38.25" customHeight="1">
      <c r="A8" s="36" t="s">
        <v>571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7" s="1" customFormat="1" ht="16.8">
      <c r="A9" s="23"/>
      <c r="B9" s="2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7" s="1" customFormat="1" ht="52.5" customHeight="1">
      <c r="A10" s="12" t="s">
        <v>0</v>
      </c>
      <c r="B10" s="27" t="s">
        <v>15</v>
      </c>
      <c r="C10" s="13" t="s">
        <v>3</v>
      </c>
      <c r="D10" s="13" t="s">
        <v>4</v>
      </c>
      <c r="E10" s="13" t="s">
        <v>7</v>
      </c>
      <c r="F10" s="14" t="s">
        <v>6</v>
      </c>
      <c r="G10" s="13" t="s">
        <v>5</v>
      </c>
      <c r="H10" s="15" t="s">
        <v>13</v>
      </c>
      <c r="I10" s="13" t="s">
        <v>8</v>
      </c>
      <c r="J10" s="13" t="s">
        <v>9</v>
      </c>
      <c r="K10" s="13" t="s">
        <v>2</v>
      </c>
      <c r="L10" s="13" t="s">
        <v>10</v>
      </c>
      <c r="M10" s="15" t="s">
        <v>12</v>
      </c>
      <c r="N10" s="16" t="s">
        <v>11</v>
      </c>
    </row>
    <row r="11" spans="1:17" ht="15.6" customHeight="1">
      <c r="A11" s="17" t="s">
        <v>195</v>
      </c>
      <c r="B11" s="28" t="s">
        <v>27</v>
      </c>
      <c r="C11" s="18">
        <v>653428.88</v>
      </c>
      <c r="D11" s="18">
        <v>1088881.99</v>
      </c>
      <c r="E11" s="18">
        <v>2038573.02</v>
      </c>
      <c r="F11" s="18">
        <v>1330072.8</v>
      </c>
      <c r="G11" s="18">
        <v>4907.6099999999997</v>
      </c>
      <c r="H11" s="19">
        <f t="shared" ref="H11:H74" si="0">SUM(C11:G11)</f>
        <v>5115864.3000000007</v>
      </c>
      <c r="I11" s="18">
        <v>1023260.2</v>
      </c>
      <c r="J11" s="18">
        <v>1137282.1399999999</v>
      </c>
      <c r="K11" s="18">
        <v>2102.39</v>
      </c>
      <c r="L11" s="18">
        <v>92321.41</v>
      </c>
      <c r="M11" s="19">
        <f t="shared" ref="M11:M74" si="1">SUM(I11:L11)</f>
        <v>2254966.14</v>
      </c>
      <c r="N11" s="20">
        <f t="shared" ref="N11:N74" si="2">(H11-M11)/H11</f>
        <v>0.55922088472909659</v>
      </c>
    </row>
    <row r="12" spans="1:17" ht="15.6" customHeight="1">
      <c r="A12" s="17" t="s">
        <v>577</v>
      </c>
      <c r="B12" s="28" t="s">
        <v>17</v>
      </c>
      <c r="C12" s="18">
        <v>34645.440000000002</v>
      </c>
      <c r="D12" s="18">
        <v>482239.81</v>
      </c>
      <c r="E12" s="18">
        <v>27706.61</v>
      </c>
      <c r="F12" s="18">
        <v>261606.23</v>
      </c>
      <c r="G12" s="18">
        <v>18683</v>
      </c>
      <c r="H12" s="19">
        <f t="shared" si="0"/>
        <v>824881.09</v>
      </c>
      <c r="I12" s="18">
        <v>150966.57</v>
      </c>
      <c r="J12" s="18">
        <v>164737.64000000001</v>
      </c>
      <c r="K12" s="18">
        <v>1880</v>
      </c>
      <c r="L12" s="18">
        <v>47498.19</v>
      </c>
      <c r="M12" s="19">
        <f t="shared" si="1"/>
        <v>365082.4</v>
      </c>
      <c r="N12" s="20">
        <f t="shared" si="2"/>
        <v>0.55741208711670187</v>
      </c>
    </row>
    <row r="13" spans="1:17" ht="15.6" customHeight="1">
      <c r="A13" s="17" t="s">
        <v>112</v>
      </c>
      <c r="B13" s="28" t="s">
        <v>29</v>
      </c>
      <c r="C13" s="18">
        <v>16906952</v>
      </c>
      <c r="D13" s="18">
        <v>6230517.1200000001</v>
      </c>
      <c r="E13" s="18">
        <v>3646976.09</v>
      </c>
      <c r="F13" s="18">
        <v>3669312.49</v>
      </c>
      <c r="G13" s="18">
        <v>2297860.1800000002</v>
      </c>
      <c r="H13" s="19">
        <f t="shared" si="0"/>
        <v>32751617.880000003</v>
      </c>
      <c r="I13" s="18">
        <v>7110557.1100000003</v>
      </c>
      <c r="J13" s="18">
        <v>7975826.5599999996</v>
      </c>
      <c r="K13" s="18">
        <v>37764.94</v>
      </c>
      <c r="L13" s="18">
        <v>608667.07999999996</v>
      </c>
      <c r="M13" s="19">
        <f t="shared" si="1"/>
        <v>15732815.689999999</v>
      </c>
      <c r="N13" s="20">
        <f t="shared" si="2"/>
        <v>0.51963241182026165</v>
      </c>
    </row>
    <row r="14" spans="1:17" ht="15.6" customHeight="1">
      <c r="A14" s="17" t="s">
        <v>193</v>
      </c>
      <c r="B14" s="28" t="s">
        <v>23</v>
      </c>
      <c r="C14" s="18">
        <v>361290.68</v>
      </c>
      <c r="D14" s="18">
        <v>774982.75</v>
      </c>
      <c r="E14" s="18">
        <v>428045.67</v>
      </c>
      <c r="F14" s="18">
        <v>1000730.69</v>
      </c>
      <c r="G14" s="18">
        <v>18.149999999999999</v>
      </c>
      <c r="H14" s="19">
        <f t="shared" si="0"/>
        <v>2565067.94</v>
      </c>
      <c r="I14" s="18">
        <v>829229.65</v>
      </c>
      <c r="J14" s="18">
        <v>416664.3</v>
      </c>
      <c r="K14" s="18">
        <v>774.46</v>
      </c>
      <c r="L14" s="18">
        <v>49289.35</v>
      </c>
      <c r="M14" s="19">
        <f t="shared" si="1"/>
        <v>1295957.76</v>
      </c>
      <c r="N14" s="20">
        <f t="shared" si="2"/>
        <v>0.49476669222258496</v>
      </c>
    </row>
    <row r="15" spans="1:17" ht="15.6" customHeight="1">
      <c r="A15" s="17" t="s">
        <v>296</v>
      </c>
      <c r="B15" s="28" t="s">
        <v>24</v>
      </c>
      <c r="C15" s="18">
        <v>1834162.97</v>
      </c>
      <c r="D15" s="18">
        <v>2938032.68</v>
      </c>
      <c r="E15" s="18">
        <v>683444.3</v>
      </c>
      <c r="F15" s="18">
        <v>1693580.52</v>
      </c>
      <c r="G15" s="18" t="s">
        <v>568</v>
      </c>
      <c r="H15" s="19">
        <f t="shared" si="0"/>
        <v>7149220.4700000007</v>
      </c>
      <c r="I15" s="18">
        <v>2297905.83</v>
      </c>
      <c r="J15" s="18">
        <v>1200154.81</v>
      </c>
      <c r="K15" s="18">
        <v>23681</v>
      </c>
      <c r="L15" s="18">
        <v>155097</v>
      </c>
      <c r="M15" s="19">
        <f t="shared" si="1"/>
        <v>3676838.64</v>
      </c>
      <c r="N15" s="20">
        <f t="shared" si="2"/>
        <v>0.48570076200209844</v>
      </c>
    </row>
    <row r="16" spans="1:17" ht="15.6" customHeight="1">
      <c r="A16" s="17" t="s">
        <v>57</v>
      </c>
      <c r="B16" s="28" t="s">
        <v>40</v>
      </c>
      <c r="C16" s="18">
        <v>1638726.22</v>
      </c>
      <c r="D16" s="18">
        <v>39529.35</v>
      </c>
      <c r="E16" s="18">
        <v>545571.28</v>
      </c>
      <c r="F16" s="18">
        <v>3663293.08</v>
      </c>
      <c r="G16" s="18">
        <v>37784.49</v>
      </c>
      <c r="H16" s="19">
        <f t="shared" si="0"/>
        <v>5924904.4199999999</v>
      </c>
      <c r="I16" s="18">
        <v>2107885.06</v>
      </c>
      <c r="J16" s="18">
        <v>1140768.46</v>
      </c>
      <c r="K16" s="18">
        <v>95343.29</v>
      </c>
      <c r="L16" s="18">
        <v>78811.27</v>
      </c>
      <c r="M16" s="19">
        <f t="shared" si="1"/>
        <v>3422808.08</v>
      </c>
      <c r="N16" s="20">
        <f t="shared" si="2"/>
        <v>0.42230155334725211</v>
      </c>
    </row>
    <row r="17" spans="1:14" ht="15.6" customHeight="1">
      <c r="A17" s="17" t="s">
        <v>506</v>
      </c>
      <c r="B17" s="28" t="s">
        <v>17</v>
      </c>
      <c r="C17" s="18">
        <v>213404.81</v>
      </c>
      <c r="D17" s="18">
        <v>14692.81</v>
      </c>
      <c r="E17" s="18">
        <v>383964.01</v>
      </c>
      <c r="F17" s="18">
        <v>298103.74</v>
      </c>
      <c r="G17" s="18">
        <v>1819.66</v>
      </c>
      <c r="H17" s="19">
        <f t="shared" si="0"/>
        <v>911985.03</v>
      </c>
      <c r="I17" s="18">
        <v>217576.23</v>
      </c>
      <c r="J17" s="18">
        <v>303553.17</v>
      </c>
      <c r="K17" s="18">
        <v>0</v>
      </c>
      <c r="L17" s="18">
        <v>17254.88</v>
      </c>
      <c r="M17" s="19">
        <f t="shared" si="1"/>
        <v>538384.28</v>
      </c>
      <c r="N17" s="20">
        <f t="shared" si="2"/>
        <v>0.40965666947405921</v>
      </c>
    </row>
    <row r="18" spans="1:14" ht="15.6" customHeight="1">
      <c r="A18" s="17" t="s">
        <v>168</v>
      </c>
      <c r="B18" s="28" t="s">
        <v>24</v>
      </c>
      <c r="C18" s="18">
        <v>11239664.369999999</v>
      </c>
      <c r="D18" s="18">
        <v>9037783.1300000008</v>
      </c>
      <c r="E18" s="18">
        <v>19603329.809999999</v>
      </c>
      <c r="F18" s="18">
        <v>15505609.59</v>
      </c>
      <c r="G18" s="18">
        <v>225616.41</v>
      </c>
      <c r="H18" s="19">
        <f t="shared" si="0"/>
        <v>55612003.310000002</v>
      </c>
      <c r="I18" s="18">
        <v>13831688.029999999</v>
      </c>
      <c r="J18" s="18">
        <v>7304648.0899999999</v>
      </c>
      <c r="K18" s="18">
        <v>33170.14</v>
      </c>
      <c r="L18" s="18">
        <v>12057862.01</v>
      </c>
      <c r="M18" s="19">
        <f t="shared" si="1"/>
        <v>33227368.269999996</v>
      </c>
      <c r="N18" s="20">
        <f t="shared" si="2"/>
        <v>0.40251445205490127</v>
      </c>
    </row>
    <row r="19" spans="1:14" ht="15.6" customHeight="1">
      <c r="A19" s="17" t="s">
        <v>396</v>
      </c>
      <c r="B19" s="28" t="s">
        <v>27</v>
      </c>
      <c r="C19" s="18">
        <v>20527080.32</v>
      </c>
      <c r="D19" s="18">
        <v>4240557.18</v>
      </c>
      <c r="E19" s="18">
        <v>8531523.8200000003</v>
      </c>
      <c r="F19" s="18">
        <v>5103605.83</v>
      </c>
      <c r="G19" s="18">
        <v>762178.32</v>
      </c>
      <c r="H19" s="19">
        <f t="shared" si="0"/>
        <v>39164945.469999999</v>
      </c>
      <c r="I19" s="18">
        <v>12617779.220000001</v>
      </c>
      <c r="J19" s="18">
        <v>9694894.8599999994</v>
      </c>
      <c r="K19" s="18">
        <v>39653.300000000003</v>
      </c>
      <c r="L19" s="18">
        <v>1821694.66</v>
      </c>
      <c r="M19" s="19">
        <f t="shared" si="1"/>
        <v>24174022.039999999</v>
      </c>
      <c r="N19" s="20">
        <f t="shared" si="2"/>
        <v>0.38276380191778675</v>
      </c>
    </row>
    <row r="20" spans="1:14" ht="15.6" customHeight="1">
      <c r="A20" s="17" t="s">
        <v>487</v>
      </c>
      <c r="B20" s="28" t="s">
        <v>29</v>
      </c>
      <c r="C20" s="18">
        <v>2454515.92</v>
      </c>
      <c r="D20" s="18">
        <v>1037524.61</v>
      </c>
      <c r="E20" s="18">
        <v>897556.88</v>
      </c>
      <c r="F20" s="18">
        <v>1934853.01</v>
      </c>
      <c r="G20" s="18">
        <v>60311.71</v>
      </c>
      <c r="H20" s="19">
        <f t="shared" si="0"/>
        <v>6384762.1299999999</v>
      </c>
      <c r="I20" s="18">
        <v>2199438.2200000002</v>
      </c>
      <c r="J20" s="18">
        <v>1423702.64</v>
      </c>
      <c r="K20" s="18">
        <v>23.55</v>
      </c>
      <c r="L20" s="18">
        <v>329173.59999999998</v>
      </c>
      <c r="M20" s="19">
        <f t="shared" si="1"/>
        <v>3952338.0100000002</v>
      </c>
      <c r="N20" s="20">
        <f t="shared" si="2"/>
        <v>0.38097333471059158</v>
      </c>
    </row>
    <row r="21" spans="1:14" ht="15.6" customHeight="1">
      <c r="A21" s="17" t="s">
        <v>454</v>
      </c>
      <c r="B21" s="28" t="s">
        <v>40</v>
      </c>
      <c r="C21" s="18">
        <v>667228.87</v>
      </c>
      <c r="D21" s="18">
        <v>14516.46</v>
      </c>
      <c r="E21" s="18">
        <v>104403.9</v>
      </c>
      <c r="F21" s="18">
        <v>1637290.89</v>
      </c>
      <c r="G21" s="18">
        <v>8978.11</v>
      </c>
      <c r="H21" s="19">
        <f t="shared" si="0"/>
        <v>2432418.23</v>
      </c>
      <c r="I21" s="18">
        <v>865690.54</v>
      </c>
      <c r="J21" s="18">
        <v>608734.01</v>
      </c>
      <c r="K21" s="18">
        <v>510.15</v>
      </c>
      <c r="L21" s="18">
        <v>33178.86</v>
      </c>
      <c r="M21" s="19">
        <f t="shared" si="1"/>
        <v>1508113.56</v>
      </c>
      <c r="N21" s="20">
        <f t="shared" si="2"/>
        <v>0.37999413859022096</v>
      </c>
    </row>
    <row r="22" spans="1:14" ht="15.6" customHeight="1">
      <c r="A22" s="17" t="s">
        <v>639</v>
      </c>
      <c r="B22" s="28" t="s">
        <v>34</v>
      </c>
      <c r="C22" s="18">
        <v>223097.1</v>
      </c>
      <c r="D22" s="18">
        <v>5628.59</v>
      </c>
      <c r="E22" s="18">
        <v>135560.21</v>
      </c>
      <c r="F22" s="18">
        <v>569041.37</v>
      </c>
      <c r="G22" s="18">
        <v>6555.95</v>
      </c>
      <c r="H22" s="19">
        <f t="shared" si="0"/>
        <v>939883.22</v>
      </c>
      <c r="I22" s="18">
        <v>236685.6</v>
      </c>
      <c r="J22" s="18">
        <v>305849.49</v>
      </c>
      <c r="K22" s="18">
        <v>32848.11</v>
      </c>
      <c r="L22" s="18">
        <v>15308</v>
      </c>
      <c r="M22" s="19">
        <f t="shared" si="1"/>
        <v>590691.19999999995</v>
      </c>
      <c r="N22" s="20">
        <f t="shared" si="2"/>
        <v>0.37152702864511195</v>
      </c>
    </row>
    <row r="23" spans="1:14" ht="15.6" customHeight="1">
      <c r="A23" s="17" t="s">
        <v>558</v>
      </c>
      <c r="B23" s="28" t="s">
        <v>29</v>
      </c>
      <c r="C23" s="18">
        <v>2701018.34</v>
      </c>
      <c r="D23" s="18">
        <v>4571.28</v>
      </c>
      <c r="E23" s="18">
        <v>1144312.7</v>
      </c>
      <c r="F23" s="18">
        <v>717250.1</v>
      </c>
      <c r="G23" s="18">
        <v>2022.34</v>
      </c>
      <c r="H23" s="19">
        <f t="shared" si="0"/>
        <v>4569174.7599999988</v>
      </c>
      <c r="I23" s="18">
        <v>1303186.18</v>
      </c>
      <c r="J23" s="18">
        <v>1339060.21</v>
      </c>
      <c r="K23" s="18">
        <v>901.3</v>
      </c>
      <c r="L23" s="18">
        <v>244135.12</v>
      </c>
      <c r="M23" s="19">
        <f t="shared" si="1"/>
        <v>2887282.8099999996</v>
      </c>
      <c r="N23" s="20">
        <f t="shared" si="2"/>
        <v>0.36809534288857004</v>
      </c>
    </row>
    <row r="24" spans="1:14" ht="15.6" customHeight="1">
      <c r="A24" s="17" t="s">
        <v>159</v>
      </c>
      <c r="B24" s="28" t="s">
        <v>27</v>
      </c>
      <c r="C24" s="18">
        <v>104202.64</v>
      </c>
      <c r="D24" s="18">
        <v>6595.89</v>
      </c>
      <c r="E24" s="18">
        <v>19945.86</v>
      </c>
      <c r="F24" s="18">
        <v>369206.18</v>
      </c>
      <c r="G24" s="18">
        <v>20473.75</v>
      </c>
      <c r="H24" s="19">
        <f t="shared" si="0"/>
        <v>520424.32</v>
      </c>
      <c r="I24" s="18">
        <v>173332.81</v>
      </c>
      <c r="J24" s="18">
        <v>112966.55</v>
      </c>
      <c r="K24" s="18">
        <v>4690.22</v>
      </c>
      <c r="L24" s="18">
        <v>38345.760000000002</v>
      </c>
      <c r="M24" s="19">
        <f t="shared" si="1"/>
        <v>329335.33999999997</v>
      </c>
      <c r="N24" s="20">
        <f t="shared" si="2"/>
        <v>0.36717918947369721</v>
      </c>
    </row>
    <row r="25" spans="1:14" ht="15.6" customHeight="1">
      <c r="A25" s="17" t="s">
        <v>32</v>
      </c>
      <c r="B25" s="28" t="s">
        <v>17</v>
      </c>
      <c r="C25" s="18">
        <v>299391.96000000002</v>
      </c>
      <c r="D25" s="18">
        <v>13182.8</v>
      </c>
      <c r="E25" s="18">
        <v>88008.4</v>
      </c>
      <c r="F25" s="18">
        <v>407204.3</v>
      </c>
      <c r="G25" s="18">
        <v>252</v>
      </c>
      <c r="H25" s="19">
        <f t="shared" si="0"/>
        <v>808039.46</v>
      </c>
      <c r="I25" s="18">
        <v>264777.45</v>
      </c>
      <c r="J25" s="18">
        <v>217711.65</v>
      </c>
      <c r="K25" s="18">
        <v>17.010000000000002</v>
      </c>
      <c r="L25" s="18">
        <v>30061.38</v>
      </c>
      <c r="M25" s="19">
        <f t="shared" si="1"/>
        <v>512567.49</v>
      </c>
      <c r="N25" s="20">
        <f t="shared" si="2"/>
        <v>0.3656652733271219</v>
      </c>
    </row>
    <row r="26" spans="1:14" ht="15.6" customHeight="1">
      <c r="A26" s="17" t="s">
        <v>616</v>
      </c>
      <c r="B26" s="28" t="s">
        <v>23</v>
      </c>
      <c r="C26" s="18">
        <v>271993.28000000003</v>
      </c>
      <c r="D26" s="18">
        <v>3550.91</v>
      </c>
      <c r="E26" s="18">
        <v>454215.67999999999</v>
      </c>
      <c r="F26" s="18">
        <v>334856.32000000001</v>
      </c>
      <c r="G26" s="18">
        <v>10187.31</v>
      </c>
      <c r="H26" s="19">
        <f t="shared" si="0"/>
        <v>1074803.5</v>
      </c>
      <c r="I26" s="18">
        <v>274978.58</v>
      </c>
      <c r="J26" s="18">
        <v>415489.98</v>
      </c>
      <c r="K26" s="18">
        <v>4338.7</v>
      </c>
      <c r="L26" s="18">
        <v>11444.71</v>
      </c>
      <c r="M26" s="19">
        <f t="shared" si="1"/>
        <v>706251.97</v>
      </c>
      <c r="N26" s="20">
        <f t="shared" si="2"/>
        <v>0.34290131172814381</v>
      </c>
    </row>
    <row r="27" spans="1:14" ht="15.6" customHeight="1">
      <c r="A27" s="17" t="s">
        <v>530</v>
      </c>
      <c r="B27" s="28" t="s">
        <v>23</v>
      </c>
      <c r="C27" s="18">
        <v>2735497.15</v>
      </c>
      <c r="D27" s="18">
        <v>400134.86</v>
      </c>
      <c r="E27" s="18">
        <v>2381966.11</v>
      </c>
      <c r="F27" s="18">
        <v>2881359.69</v>
      </c>
      <c r="G27" s="18">
        <v>1279.33</v>
      </c>
      <c r="H27" s="19">
        <f t="shared" si="0"/>
        <v>8400237.1399999987</v>
      </c>
      <c r="I27" s="18">
        <v>2945851.81</v>
      </c>
      <c r="J27" s="18">
        <v>2423166.5099999998</v>
      </c>
      <c r="K27" s="18">
        <v>40783.69</v>
      </c>
      <c r="L27" s="18">
        <v>201726.43</v>
      </c>
      <c r="M27" s="19">
        <f t="shared" si="1"/>
        <v>5611528.4400000004</v>
      </c>
      <c r="N27" s="20">
        <f t="shared" si="2"/>
        <v>0.33197975884761732</v>
      </c>
    </row>
    <row r="28" spans="1:14" ht="15.6" customHeight="1">
      <c r="A28" s="17" t="s">
        <v>232</v>
      </c>
      <c r="B28" s="28" t="s">
        <v>23</v>
      </c>
      <c r="C28" s="18">
        <v>628451.34</v>
      </c>
      <c r="D28" s="18">
        <v>489327.14</v>
      </c>
      <c r="E28" s="18">
        <v>220035.94</v>
      </c>
      <c r="F28" s="18">
        <v>733386.82</v>
      </c>
      <c r="G28" s="18">
        <v>111854.46</v>
      </c>
      <c r="H28" s="19">
        <f t="shared" si="0"/>
        <v>2183055.6999999997</v>
      </c>
      <c r="I28" s="18">
        <v>538482.68999999994</v>
      </c>
      <c r="J28" s="18">
        <v>799043.54</v>
      </c>
      <c r="K28" s="18">
        <v>3421.44</v>
      </c>
      <c r="L28" s="18">
        <v>119367.45</v>
      </c>
      <c r="M28" s="19">
        <f t="shared" si="1"/>
        <v>1460315.1199999999</v>
      </c>
      <c r="N28" s="20">
        <f t="shared" si="2"/>
        <v>0.33106831859581043</v>
      </c>
    </row>
    <row r="29" spans="1:14" ht="15.6" customHeight="1">
      <c r="A29" s="17" t="s">
        <v>380</v>
      </c>
      <c r="B29" s="28" t="s">
        <v>29</v>
      </c>
      <c r="C29" s="18">
        <v>2169250.98</v>
      </c>
      <c r="D29" s="18">
        <v>132217.12</v>
      </c>
      <c r="E29" s="18">
        <v>1711010.34</v>
      </c>
      <c r="F29" s="18">
        <v>3167484.59</v>
      </c>
      <c r="G29" s="18">
        <v>0</v>
      </c>
      <c r="H29" s="19">
        <f t="shared" si="0"/>
        <v>7179963.0300000003</v>
      </c>
      <c r="I29" s="18">
        <v>2837471.61</v>
      </c>
      <c r="J29" s="18">
        <v>1923054.25</v>
      </c>
      <c r="K29" s="18">
        <v>0</v>
      </c>
      <c r="L29" s="18">
        <v>53290.04</v>
      </c>
      <c r="M29" s="19">
        <f t="shared" si="1"/>
        <v>4813815.8999999994</v>
      </c>
      <c r="N29" s="20">
        <f t="shared" si="2"/>
        <v>0.32954865089326241</v>
      </c>
    </row>
    <row r="30" spans="1:14" ht="15.6" customHeight="1">
      <c r="A30" s="17" t="s">
        <v>238</v>
      </c>
      <c r="B30" s="28" t="s">
        <v>29</v>
      </c>
      <c r="C30" s="18">
        <v>58599786.780000001</v>
      </c>
      <c r="D30" s="18">
        <v>4828886.24</v>
      </c>
      <c r="E30" s="18">
        <v>25789020.989999998</v>
      </c>
      <c r="F30" s="18">
        <v>29200868.960000001</v>
      </c>
      <c r="G30" s="18">
        <v>2392061.9300000002</v>
      </c>
      <c r="H30" s="19">
        <f t="shared" si="0"/>
        <v>120810624.90000001</v>
      </c>
      <c r="I30" s="18">
        <v>29630752.050000001</v>
      </c>
      <c r="J30" s="18">
        <v>44668283.729999997</v>
      </c>
      <c r="K30" s="18">
        <v>1134747.17</v>
      </c>
      <c r="L30" s="18">
        <v>6502785.04</v>
      </c>
      <c r="M30" s="19">
        <f t="shared" si="1"/>
        <v>81936567.99000001</v>
      </c>
      <c r="N30" s="20">
        <f t="shared" si="2"/>
        <v>0.32177680516244062</v>
      </c>
    </row>
    <row r="31" spans="1:14" ht="15.6" customHeight="1">
      <c r="A31" s="17" t="s">
        <v>279</v>
      </c>
      <c r="B31" s="28" t="s">
        <v>24</v>
      </c>
      <c r="C31" s="18">
        <v>5336107.33</v>
      </c>
      <c r="D31" s="18">
        <v>3860740.97</v>
      </c>
      <c r="E31" s="18">
        <v>6443006.6699999999</v>
      </c>
      <c r="F31" s="18">
        <v>6129643.29</v>
      </c>
      <c r="G31" s="18">
        <v>96907.47</v>
      </c>
      <c r="H31" s="19">
        <f t="shared" si="0"/>
        <v>21866405.73</v>
      </c>
      <c r="I31" s="18">
        <v>5351870.79</v>
      </c>
      <c r="J31" s="18">
        <v>6920771.3700000001</v>
      </c>
      <c r="K31" s="18">
        <v>87346.7</v>
      </c>
      <c r="L31" s="18">
        <v>2494220.86</v>
      </c>
      <c r="M31" s="19">
        <f t="shared" si="1"/>
        <v>14854209.719999999</v>
      </c>
      <c r="N31" s="20">
        <f t="shared" si="2"/>
        <v>0.32068352232116026</v>
      </c>
    </row>
    <row r="32" spans="1:14" ht="15.6" customHeight="1">
      <c r="A32" s="17" t="s">
        <v>315</v>
      </c>
      <c r="B32" s="28" t="s">
        <v>29</v>
      </c>
      <c r="C32" s="18">
        <v>131591.13</v>
      </c>
      <c r="D32" s="18">
        <v>0</v>
      </c>
      <c r="E32" s="18">
        <v>117755.95</v>
      </c>
      <c r="F32" s="18">
        <v>928966.32</v>
      </c>
      <c r="G32" s="18">
        <v>31448.15</v>
      </c>
      <c r="H32" s="19">
        <f t="shared" si="0"/>
        <v>1209761.5499999998</v>
      </c>
      <c r="I32" s="18">
        <v>417240.98</v>
      </c>
      <c r="J32" s="18">
        <v>374326.49</v>
      </c>
      <c r="K32" s="18">
        <v>17000</v>
      </c>
      <c r="L32" s="18">
        <v>15902.44</v>
      </c>
      <c r="M32" s="19">
        <f t="shared" si="1"/>
        <v>824469.90999999992</v>
      </c>
      <c r="N32" s="20">
        <f t="shared" si="2"/>
        <v>0.31848560569642831</v>
      </c>
    </row>
    <row r="33" spans="1:14" ht="15.6" customHeight="1">
      <c r="A33" s="17" t="s">
        <v>156</v>
      </c>
      <c r="B33" s="28" t="s">
        <v>17</v>
      </c>
      <c r="C33" s="18">
        <v>1548236.19</v>
      </c>
      <c r="D33" s="18">
        <v>1859085.65</v>
      </c>
      <c r="E33" s="18">
        <v>3395844.97</v>
      </c>
      <c r="F33" s="18">
        <v>1412675.52</v>
      </c>
      <c r="G33" s="18">
        <v>46860.01</v>
      </c>
      <c r="H33" s="19">
        <f t="shared" si="0"/>
        <v>8262702.3399999999</v>
      </c>
      <c r="I33" s="18">
        <v>2555111.1</v>
      </c>
      <c r="J33" s="18">
        <v>2780155.96</v>
      </c>
      <c r="K33" s="18">
        <v>17237.54</v>
      </c>
      <c r="L33" s="18">
        <v>285654.7</v>
      </c>
      <c r="M33" s="19">
        <f t="shared" si="1"/>
        <v>5638159.3000000007</v>
      </c>
      <c r="N33" s="20">
        <f t="shared" si="2"/>
        <v>0.31763736995516639</v>
      </c>
    </row>
    <row r="34" spans="1:14" ht="15.6" customHeight="1">
      <c r="A34" s="17" t="s">
        <v>323</v>
      </c>
      <c r="B34" s="28" t="s">
        <v>17</v>
      </c>
      <c r="C34" s="18">
        <v>734665.46</v>
      </c>
      <c r="D34" s="18">
        <v>130916.2</v>
      </c>
      <c r="E34" s="18">
        <v>322883.93</v>
      </c>
      <c r="F34" s="18">
        <v>833789.98</v>
      </c>
      <c r="G34" s="18">
        <v>22275.96</v>
      </c>
      <c r="H34" s="19">
        <f t="shared" si="0"/>
        <v>2044531.5299999998</v>
      </c>
      <c r="I34" s="18">
        <v>671181.27</v>
      </c>
      <c r="J34" s="18">
        <v>646899.78</v>
      </c>
      <c r="K34" s="18">
        <v>2344.3200000000002</v>
      </c>
      <c r="L34" s="18">
        <v>78543.94</v>
      </c>
      <c r="M34" s="19">
        <f t="shared" si="1"/>
        <v>1398969.31</v>
      </c>
      <c r="N34" s="20">
        <f t="shared" si="2"/>
        <v>0.31575067957010172</v>
      </c>
    </row>
    <row r="35" spans="1:14" ht="15.6" customHeight="1">
      <c r="A35" s="17" t="s">
        <v>359</v>
      </c>
      <c r="B35" s="28" t="s">
        <v>24</v>
      </c>
      <c r="C35" s="18">
        <v>2168515.9</v>
      </c>
      <c r="D35" s="18">
        <v>90000.06</v>
      </c>
      <c r="E35" s="18">
        <v>976104.69</v>
      </c>
      <c r="F35" s="18">
        <v>6648828.29</v>
      </c>
      <c r="G35" s="18">
        <v>36826.57</v>
      </c>
      <c r="H35" s="19">
        <f t="shared" si="0"/>
        <v>9920275.5099999998</v>
      </c>
      <c r="I35" s="18">
        <v>4162360.28</v>
      </c>
      <c r="J35" s="18">
        <v>2379639.31</v>
      </c>
      <c r="K35" s="18">
        <v>115494.48</v>
      </c>
      <c r="L35" s="18">
        <v>152234.56</v>
      </c>
      <c r="M35" s="19">
        <f t="shared" si="1"/>
        <v>6809728.6299999999</v>
      </c>
      <c r="N35" s="20">
        <f t="shared" si="2"/>
        <v>0.31355448514151196</v>
      </c>
    </row>
    <row r="36" spans="1:14" ht="15.6" customHeight="1">
      <c r="A36" s="17" t="s">
        <v>574</v>
      </c>
      <c r="B36" s="28" t="s">
        <v>17</v>
      </c>
      <c r="C36" s="18">
        <v>198939.77</v>
      </c>
      <c r="D36" s="18">
        <v>6558.14</v>
      </c>
      <c r="E36" s="18">
        <v>78824.649999999994</v>
      </c>
      <c r="F36" s="18">
        <v>277060.94</v>
      </c>
      <c r="G36" s="18">
        <v>22548.83</v>
      </c>
      <c r="H36" s="19">
        <f t="shared" si="0"/>
        <v>583932.32999999996</v>
      </c>
      <c r="I36" s="18">
        <v>234524.73</v>
      </c>
      <c r="J36" s="18">
        <v>162961.54999999999</v>
      </c>
      <c r="K36" s="18">
        <v>1188.94</v>
      </c>
      <c r="L36" s="18">
        <v>6721.22</v>
      </c>
      <c r="M36" s="19">
        <f t="shared" si="1"/>
        <v>405396.44</v>
      </c>
      <c r="N36" s="20">
        <f t="shared" si="2"/>
        <v>0.30574756838690531</v>
      </c>
    </row>
    <row r="37" spans="1:14" ht="15.6" customHeight="1">
      <c r="A37" s="17" t="s">
        <v>586</v>
      </c>
      <c r="B37" s="28" t="s">
        <v>40</v>
      </c>
      <c r="C37" s="18">
        <v>3220762.28</v>
      </c>
      <c r="D37" s="18">
        <v>34585.870000000003</v>
      </c>
      <c r="E37" s="18">
        <v>871815.37</v>
      </c>
      <c r="F37" s="18">
        <v>3887131.32</v>
      </c>
      <c r="G37" s="18">
        <v>203332.26</v>
      </c>
      <c r="H37" s="19">
        <f t="shared" si="0"/>
        <v>8217627.0999999996</v>
      </c>
      <c r="I37" s="18">
        <v>3857150.39</v>
      </c>
      <c r="J37" s="18">
        <v>1626195.37</v>
      </c>
      <c r="K37" s="18">
        <v>57940.62</v>
      </c>
      <c r="L37" s="18">
        <v>181014.36</v>
      </c>
      <c r="M37" s="19">
        <f t="shared" si="1"/>
        <v>5722300.7400000002</v>
      </c>
      <c r="N37" s="20">
        <f t="shared" si="2"/>
        <v>0.30365534108988707</v>
      </c>
    </row>
    <row r="38" spans="1:14" ht="15.6" customHeight="1">
      <c r="A38" s="17" t="s">
        <v>629</v>
      </c>
      <c r="B38" s="28" t="s">
        <v>34</v>
      </c>
      <c r="C38" s="18">
        <v>720007.34</v>
      </c>
      <c r="D38" s="18">
        <v>10665.1</v>
      </c>
      <c r="E38" s="18">
        <v>454739.85</v>
      </c>
      <c r="F38" s="18">
        <v>1210497.03</v>
      </c>
      <c r="G38" s="18">
        <v>53483.59</v>
      </c>
      <c r="H38" s="19">
        <f t="shared" si="0"/>
        <v>2449392.91</v>
      </c>
      <c r="I38" s="18">
        <v>781510.79</v>
      </c>
      <c r="J38" s="18">
        <v>861256.51</v>
      </c>
      <c r="K38" s="18">
        <v>27344.79</v>
      </c>
      <c r="L38" s="18">
        <v>45584.65</v>
      </c>
      <c r="M38" s="19">
        <f t="shared" si="1"/>
        <v>1715696.74</v>
      </c>
      <c r="N38" s="20">
        <f t="shared" si="2"/>
        <v>0.29954204856418898</v>
      </c>
    </row>
    <row r="39" spans="1:14" ht="15.6" customHeight="1">
      <c r="A39" s="17" t="s">
        <v>485</v>
      </c>
      <c r="B39" s="28" t="s">
        <v>17</v>
      </c>
      <c r="C39" s="18">
        <v>1077111.08</v>
      </c>
      <c r="D39" s="18">
        <v>1036232.03</v>
      </c>
      <c r="E39" s="18">
        <v>1070307.27</v>
      </c>
      <c r="F39" s="18">
        <v>1433502.07</v>
      </c>
      <c r="G39" s="18">
        <v>10502.04</v>
      </c>
      <c r="H39" s="19">
        <f t="shared" si="0"/>
        <v>4627654.49</v>
      </c>
      <c r="I39" s="18">
        <v>1489757.61</v>
      </c>
      <c r="J39" s="18">
        <v>1661825.68</v>
      </c>
      <c r="K39" s="18">
        <v>0</v>
      </c>
      <c r="L39" s="18">
        <v>104025.51</v>
      </c>
      <c r="M39" s="19">
        <f t="shared" si="1"/>
        <v>3255608.8</v>
      </c>
      <c r="N39" s="20">
        <f t="shared" si="2"/>
        <v>0.29648835991642936</v>
      </c>
    </row>
    <row r="40" spans="1:14" ht="15.6" customHeight="1">
      <c r="A40" s="17" t="s">
        <v>405</v>
      </c>
      <c r="B40" s="28" t="s">
        <v>17</v>
      </c>
      <c r="C40" s="18">
        <v>1517507.68</v>
      </c>
      <c r="D40" s="18">
        <v>19480.759999999998</v>
      </c>
      <c r="E40" s="18">
        <v>157317.18</v>
      </c>
      <c r="F40" s="18">
        <v>1633690.09</v>
      </c>
      <c r="G40" s="18">
        <v>7500</v>
      </c>
      <c r="H40" s="19">
        <f t="shared" si="0"/>
        <v>3335495.71</v>
      </c>
      <c r="I40" s="18">
        <v>983964.83</v>
      </c>
      <c r="J40" s="18">
        <v>1284484.29</v>
      </c>
      <c r="K40" s="18">
        <v>1090.8900000000001</v>
      </c>
      <c r="L40" s="18">
        <v>80716.210000000006</v>
      </c>
      <c r="M40" s="19">
        <f t="shared" si="1"/>
        <v>2350256.2200000002</v>
      </c>
      <c r="N40" s="20">
        <f t="shared" si="2"/>
        <v>0.29538023000485281</v>
      </c>
    </row>
    <row r="41" spans="1:14" ht="15.6" customHeight="1">
      <c r="A41" s="17" t="s">
        <v>170</v>
      </c>
      <c r="B41" s="28" t="s">
        <v>29</v>
      </c>
      <c r="C41" s="18">
        <v>255875.7</v>
      </c>
      <c r="D41" s="18">
        <v>33669.85</v>
      </c>
      <c r="E41" s="18">
        <v>64105.9</v>
      </c>
      <c r="F41" s="18">
        <v>695193.1</v>
      </c>
      <c r="G41" s="18">
        <v>1105</v>
      </c>
      <c r="H41" s="19">
        <f t="shared" si="0"/>
        <v>1049949.55</v>
      </c>
      <c r="I41" s="18">
        <v>313818.25</v>
      </c>
      <c r="J41" s="18">
        <v>388763.77</v>
      </c>
      <c r="K41" s="18">
        <v>1608.37</v>
      </c>
      <c r="L41" s="18">
        <v>37021.71</v>
      </c>
      <c r="M41" s="19">
        <f t="shared" si="1"/>
        <v>741212.1</v>
      </c>
      <c r="N41" s="20">
        <f t="shared" si="2"/>
        <v>0.29404979505920076</v>
      </c>
    </row>
    <row r="42" spans="1:14" ht="15.6" customHeight="1">
      <c r="A42" s="17" t="s">
        <v>447</v>
      </c>
      <c r="B42" s="28" t="s">
        <v>23</v>
      </c>
      <c r="C42" s="18">
        <v>180112.34</v>
      </c>
      <c r="D42" s="18">
        <v>7962.75</v>
      </c>
      <c r="E42" s="18">
        <v>71840.820000000007</v>
      </c>
      <c r="F42" s="18">
        <v>352875.69</v>
      </c>
      <c r="G42" s="18" t="s">
        <v>568</v>
      </c>
      <c r="H42" s="19">
        <f t="shared" si="0"/>
        <v>612791.6</v>
      </c>
      <c r="I42" s="18">
        <v>258127.09</v>
      </c>
      <c r="J42" s="18">
        <v>170678.96</v>
      </c>
      <c r="K42" s="18">
        <v>3199.51</v>
      </c>
      <c r="L42" s="18">
        <v>1622.37</v>
      </c>
      <c r="M42" s="19">
        <f t="shared" si="1"/>
        <v>433627.93</v>
      </c>
      <c r="N42" s="20">
        <f t="shared" si="2"/>
        <v>0.29237292090818473</v>
      </c>
    </row>
    <row r="43" spans="1:14" ht="15.6" customHeight="1">
      <c r="A43" s="17" t="s">
        <v>107</v>
      </c>
      <c r="B43" s="28" t="s">
        <v>20</v>
      </c>
      <c r="C43" s="18">
        <v>1083387.48</v>
      </c>
      <c r="D43" s="18">
        <v>1210.51</v>
      </c>
      <c r="E43" s="18">
        <v>219592.21</v>
      </c>
      <c r="F43" s="18">
        <v>1944369.95</v>
      </c>
      <c r="G43" s="18">
        <v>46314.17</v>
      </c>
      <c r="H43" s="19">
        <f t="shared" si="0"/>
        <v>3294874.32</v>
      </c>
      <c r="I43" s="18">
        <v>911013.64</v>
      </c>
      <c r="J43" s="18">
        <v>529661.56000000006</v>
      </c>
      <c r="K43" s="18">
        <v>7050.3</v>
      </c>
      <c r="L43" s="18">
        <v>914153.92</v>
      </c>
      <c r="M43" s="19">
        <f t="shared" si="1"/>
        <v>2361879.4200000004</v>
      </c>
      <c r="N43" s="20">
        <f t="shared" si="2"/>
        <v>0.28316555030238588</v>
      </c>
    </row>
    <row r="44" spans="1:14" ht="15.6" customHeight="1">
      <c r="A44" s="17" t="s">
        <v>643</v>
      </c>
      <c r="B44" s="28" t="s">
        <v>27</v>
      </c>
      <c r="C44" s="18">
        <v>927094.14</v>
      </c>
      <c r="D44" s="18">
        <v>16494.8</v>
      </c>
      <c r="E44" s="18">
        <v>163093.23000000001</v>
      </c>
      <c r="F44" s="18">
        <v>1729873.37</v>
      </c>
      <c r="G44" s="18">
        <v>27438.66</v>
      </c>
      <c r="H44" s="19">
        <f t="shared" si="0"/>
        <v>2863994.2</v>
      </c>
      <c r="I44" s="18">
        <v>1189612.83</v>
      </c>
      <c r="J44" s="18">
        <v>736323.88</v>
      </c>
      <c r="K44" s="18">
        <v>27150</v>
      </c>
      <c r="L44" s="18">
        <v>122311.1</v>
      </c>
      <c r="M44" s="19">
        <f t="shared" si="1"/>
        <v>2075397.81</v>
      </c>
      <c r="N44" s="20">
        <f t="shared" si="2"/>
        <v>0.27534845915539913</v>
      </c>
    </row>
    <row r="45" spans="1:14" ht="15.6" customHeight="1">
      <c r="A45" s="17" t="s">
        <v>633</v>
      </c>
      <c r="B45" s="28" t="s">
        <v>24</v>
      </c>
      <c r="C45" s="18">
        <v>2744918.41</v>
      </c>
      <c r="D45" s="18">
        <v>748918.33</v>
      </c>
      <c r="E45" s="18">
        <v>3301212.97</v>
      </c>
      <c r="F45" s="18">
        <v>2868779.46</v>
      </c>
      <c r="G45" s="18">
        <v>1481.6</v>
      </c>
      <c r="H45" s="19">
        <f t="shared" si="0"/>
        <v>9665310.7700000014</v>
      </c>
      <c r="I45" s="18">
        <v>3486724.36</v>
      </c>
      <c r="J45" s="18">
        <v>3160109.13</v>
      </c>
      <c r="K45" s="18">
        <v>27014.97</v>
      </c>
      <c r="L45" s="18">
        <v>363487.55</v>
      </c>
      <c r="M45" s="19">
        <f t="shared" si="1"/>
        <v>7037336.0099999998</v>
      </c>
      <c r="N45" s="20">
        <f t="shared" si="2"/>
        <v>0.27189759569417354</v>
      </c>
    </row>
    <row r="46" spans="1:14" ht="15.6" customHeight="1">
      <c r="A46" s="17" t="s">
        <v>583</v>
      </c>
      <c r="B46" s="28" t="s">
        <v>29</v>
      </c>
      <c r="C46" s="18">
        <v>107908.18</v>
      </c>
      <c r="D46" s="18">
        <v>2028.43</v>
      </c>
      <c r="E46" s="18">
        <v>30913.9</v>
      </c>
      <c r="F46" s="18">
        <v>621908.4</v>
      </c>
      <c r="G46" s="18">
        <v>9371.4</v>
      </c>
      <c r="H46" s="19">
        <f t="shared" si="0"/>
        <v>772130.31</v>
      </c>
      <c r="I46" s="18">
        <v>226364.66</v>
      </c>
      <c r="J46" s="18">
        <v>311375.84000000003</v>
      </c>
      <c r="K46" s="18">
        <v>11035.34</v>
      </c>
      <c r="L46" s="18">
        <v>13692.48</v>
      </c>
      <c r="M46" s="19">
        <f t="shared" si="1"/>
        <v>562468.31999999995</v>
      </c>
      <c r="N46" s="20">
        <f t="shared" si="2"/>
        <v>0.27153705441248654</v>
      </c>
    </row>
    <row r="47" spans="1:14" ht="15.6" customHeight="1">
      <c r="A47" s="17" t="s">
        <v>432</v>
      </c>
      <c r="B47" s="28" t="s">
        <v>40</v>
      </c>
      <c r="C47" s="18">
        <v>19335248.780000001</v>
      </c>
      <c r="D47" s="18">
        <v>1598073.29</v>
      </c>
      <c r="E47" s="18">
        <v>3728885.52</v>
      </c>
      <c r="F47" s="18">
        <v>17643040.68</v>
      </c>
      <c r="G47" s="18">
        <v>591736.96</v>
      </c>
      <c r="H47" s="19">
        <f t="shared" si="0"/>
        <v>42896985.229999997</v>
      </c>
      <c r="I47" s="18">
        <v>17194679.23</v>
      </c>
      <c r="J47" s="18">
        <v>11728310.58</v>
      </c>
      <c r="K47" s="18">
        <v>365869.9</v>
      </c>
      <c r="L47" s="18">
        <v>2138740.2799999998</v>
      </c>
      <c r="M47" s="19">
        <f t="shared" si="1"/>
        <v>31427599.990000002</v>
      </c>
      <c r="N47" s="20">
        <f t="shared" si="2"/>
        <v>0.26737042658137389</v>
      </c>
    </row>
    <row r="48" spans="1:14" ht="15.6" customHeight="1">
      <c r="A48" s="17" t="s">
        <v>172</v>
      </c>
      <c r="B48" s="28" t="s">
        <v>29</v>
      </c>
      <c r="C48" s="18">
        <v>54467.76</v>
      </c>
      <c r="D48" s="18">
        <v>9002.3700000000008</v>
      </c>
      <c r="E48" s="18">
        <v>52558.94</v>
      </c>
      <c r="F48" s="18">
        <v>543967.84</v>
      </c>
      <c r="G48" s="18">
        <v>27650.85</v>
      </c>
      <c r="H48" s="19">
        <f t="shared" si="0"/>
        <v>687647.75999999989</v>
      </c>
      <c r="I48" s="18">
        <v>217535.01</v>
      </c>
      <c r="J48" s="18">
        <v>277847.26</v>
      </c>
      <c r="K48" s="18">
        <v>0</v>
      </c>
      <c r="L48" s="18">
        <v>8587.6299999999992</v>
      </c>
      <c r="M48" s="19">
        <f t="shared" si="1"/>
        <v>503969.9</v>
      </c>
      <c r="N48" s="20">
        <f t="shared" si="2"/>
        <v>0.26711038802773079</v>
      </c>
    </row>
    <row r="49" spans="1:14" ht="15.6" customHeight="1">
      <c r="A49" s="17" t="s">
        <v>325</v>
      </c>
      <c r="B49" s="28" t="s">
        <v>34</v>
      </c>
      <c r="C49" s="18">
        <v>18516523.870000001</v>
      </c>
      <c r="D49" s="18">
        <v>737124.39</v>
      </c>
      <c r="E49" s="18">
        <v>6839045.71</v>
      </c>
      <c r="F49" s="18">
        <v>28622812</v>
      </c>
      <c r="G49" s="18">
        <v>1327423.48</v>
      </c>
      <c r="H49" s="19">
        <f t="shared" si="0"/>
        <v>56042929.449999996</v>
      </c>
      <c r="I49" s="18">
        <v>17830304.440000001</v>
      </c>
      <c r="J49" s="18">
        <v>21938915.030000001</v>
      </c>
      <c r="K49" s="18">
        <v>371217.18</v>
      </c>
      <c r="L49" s="18">
        <v>1113561.94</v>
      </c>
      <c r="M49" s="19">
        <f t="shared" si="1"/>
        <v>41253998.589999996</v>
      </c>
      <c r="N49" s="20">
        <f t="shared" si="2"/>
        <v>0.26388575695698219</v>
      </c>
    </row>
    <row r="50" spans="1:14" ht="15.6" customHeight="1">
      <c r="A50" s="17" t="s">
        <v>203</v>
      </c>
      <c r="B50" s="28" t="s">
        <v>29</v>
      </c>
      <c r="C50" s="18">
        <v>1357210.41</v>
      </c>
      <c r="D50" s="18">
        <v>39833.65</v>
      </c>
      <c r="E50" s="18">
        <v>942499.38</v>
      </c>
      <c r="F50" s="18">
        <v>1716244.4</v>
      </c>
      <c r="G50" s="18">
        <v>126580.71</v>
      </c>
      <c r="H50" s="19">
        <f t="shared" si="0"/>
        <v>4182368.55</v>
      </c>
      <c r="I50" s="18">
        <v>1392746.17</v>
      </c>
      <c r="J50" s="18">
        <v>1485564.12</v>
      </c>
      <c r="K50" s="18">
        <v>4603.53</v>
      </c>
      <c r="L50" s="18">
        <v>208366.22</v>
      </c>
      <c r="M50" s="19">
        <f t="shared" si="1"/>
        <v>3091280.04</v>
      </c>
      <c r="N50" s="20">
        <f t="shared" si="2"/>
        <v>0.26087813566788604</v>
      </c>
    </row>
    <row r="51" spans="1:14" ht="15.6" customHeight="1">
      <c r="A51" s="17" t="s">
        <v>505</v>
      </c>
      <c r="B51" s="28" t="s">
        <v>17</v>
      </c>
      <c r="C51" s="18">
        <v>1579340.18</v>
      </c>
      <c r="D51" s="18">
        <v>18613.25</v>
      </c>
      <c r="E51" s="18">
        <v>139789.88</v>
      </c>
      <c r="F51" s="18">
        <v>1472725.81</v>
      </c>
      <c r="G51" s="18" t="s">
        <v>568</v>
      </c>
      <c r="H51" s="19">
        <f t="shared" si="0"/>
        <v>3210469.12</v>
      </c>
      <c r="I51" s="18">
        <v>1077204.25</v>
      </c>
      <c r="J51" s="18">
        <v>1126218.3500000001</v>
      </c>
      <c r="K51" s="18">
        <v>79770.39</v>
      </c>
      <c r="L51" s="18">
        <v>90914.34</v>
      </c>
      <c r="M51" s="19">
        <f t="shared" si="1"/>
        <v>2374107.33</v>
      </c>
      <c r="N51" s="20">
        <f t="shared" si="2"/>
        <v>0.26051077233223785</v>
      </c>
    </row>
    <row r="52" spans="1:14" ht="15.6" customHeight="1">
      <c r="A52" s="17" t="s">
        <v>456</v>
      </c>
      <c r="B52" s="28" t="s">
        <v>40</v>
      </c>
      <c r="C52" s="18">
        <v>37830729.969999999</v>
      </c>
      <c r="D52" s="18">
        <v>5130328.22</v>
      </c>
      <c r="E52" s="18">
        <v>16388533.449999999</v>
      </c>
      <c r="F52" s="18">
        <v>14750789.050000001</v>
      </c>
      <c r="G52" s="18">
        <v>2073662.49</v>
      </c>
      <c r="H52" s="19">
        <f t="shared" si="0"/>
        <v>76174043.179999992</v>
      </c>
      <c r="I52" s="18">
        <v>17878503.489999998</v>
      </c>
      <c r="J52" s="18">
        <v>17967259.140000001</v>
      </c>
      <c r="K52" s="18">
        <v>47657.94</v>
      </c>
      <c r="L52" s="18">
        <v>20477167.690000001</v>
      </c>
      <c r="M52" s="19">
        <f t="shared" si="1"/>
        <v>56370588.25999999</v>
      </c>
      <c r="N52" s="20">
        <f t="shared" si="2"/>
        <v>0.25997641838709085</v>
      </c>
    </row>
    <row r="53" spans="1:14" ht="15.6" customHeight="1">
      <c r="A53" s="17" t="s">
        <v>178</v>
      </c>
      <c r="B53" s="28" t="s">
        <v>34</v>
      </c>
      <c r="C53" s="18">
        <v>1446215.36</v>
      </c>
      <c r="D53" s="18">
        <v>24380.25</v>
      </c>
      <c r="E53" s="18">
        <v>1176491.8600000001</v>
      </c>
      <c r="F53" s="18">
        <v>1704092.39</v>
      </c>
      <c r="G53" s="18">
        <v>21145.07</v>
      </c>
      <c r="H53" s="19">
        <f t="shared" si="0"/>
        <v>4372324.9300000006</v>
      </c>
      <c r="I53" s="18">
        <v>1316534.6100000001</v>
      </c>
      <c r="J53" s="18">
        <v>1877954.9</v>
      </c>
      <c r="K53" s="18">
        <v>9723.36</v>
      </c>
      <c r="L53" s="18">
        <v>34826.22</v>
      </c>
      <c r="M53" s="19">
        <f t="shared" si="1"/>
        <v>3239039.09</v>
      </c>
      <c r="N53" s="20">
        <f t="shared" si="2"/>
        <v>0.25919524695526247</v>
      </c>
    </row>
    <row r="54" spans="1:14" ht="15.6" customHeight="1">
      <c r="A54" s="17" t="s">
        <v>353</v>
      </c>
      <c r="B54" s="28" t="s">
        <v>23</v>
      </c>
      <c r="C54" s="18">
        <v>6579211.8399999999</v>
      </c>
      <c r="D54" s="18">
        <v>521691.2</v>
      </c>
      <c r="E54" s="18">
        <v>3999523.51</v>
      </c>
      <c r="F54" s="18">
        <v>4458030.16</v>
      </c>
      <c r="G54" s="18">
        <v>4211.57</v>
      </c>
      <c r="H54" s="19">
        <f t="shared" si="0"/>
        <v>15562668.280000001</v>
      </c>
      <c r="I54" s="18">
        <v>5551928.8499999996</v>
      </c>
      <c r="J54" s="18">
        <v>5623960.46</v>
      </c>
      <c r="K54" s="18">
        <v>57989.78</v>
      </c>
      <c r="L54" s="18">
        <v>311817.45</v>
      </c>
      <c r="M54" s="19">
        <f t="shared" si="1"/>
        <v>11545696.539999997</v>
      </c>
      <c r="N54" s="20">
        <f t="shared" si="2"/>
        <v>0.25811587497256633</v>
      </c>
    </row>
    <row r="55" spans="1:14" ht="15.6" customHeight="1">
      <c r="A55" s="17" t="s">
        <v>424</v>
      </c>
      <c r="B55" s="28" t="s">
        <v>24</v>
      </c>
      <c r="C55" s="18">
        <v>3168897.47</v>
      </c>
      <c r="D55" s="18">
        <v>1326511.3999999999</v>
      </c>
      <c r="E55" s="18">
        <v>2003787.58</v>
      </c>
      <c r="F55" s="18">
        <v>6748723.1799999997</v>
      </c>
      <c r="G55" s="18">
        <v>12411.03</v>
      </c>
      <c r="H55" s="19">
        <f t="shared" si="0"/>
        <v>13260330.659999998</v>
      </c>
      <c r="I55" s="18">
        <v>7105759.9400000004</v>
      </c>
      <c r="J55" s="18">
        <v>2020790.54</v>
      </c>
      <c r="K55" s="18">
        <v>14852.2</v>
      </c>
      <c r="L55" s="18">
        <v>806871.62</v>
      </c>
      <c r="M55" s="19">
        <f t="shared" si="1"/>
        <v>9948274.2999999989</v>
      </c>
      <c r="N55" s="20">
        <f t="shared" si="2"/>
        <v>0.24977177756138999</v>
      </c>
    </row>
    <row r="56" spans="1:14" ht="15.6" customHeight="1">
      <c r="A56" s="17" t="s">
        <v>516</v>
      </c>
      <c r="B56" s="28" t="s">
        <v>29</v>
      </c>
      <c r="C56" s="18">
        <v>635931.02</v>
      </c>
      <c r="D56" s="18">
        <v>3063.29</v>
      </c>
      <c r="E56" s="18">
        <v>207862.25</v>
      </c>
      <c r="F56" s="18">
        <v>1428389.87</v>
      </c>
      <c r="G56" s="18">
        <v>4053.84</v>
      </c>
      <c r="H56" s="19">
        <f t="shared" si="0"/>
        <v>2279300.27</v>
      </c>
      <c r="I56" s="18">
        <v>969556.41</v>
      </c>
      <c r="J56" s="18">
        <v>637836.31000000006</v>
      </c>
      <c r="K56" s="18">
        <v>20114.560000000001</v>
      </c>
      <c r="L56" s="18">
        <v>91410.78</v>
      </c>
      <c r="M56" s="19">
        <f t="shared" si="1"/>
        <v>1718918.0600000003</v>
      </c>
      <c r="N56" s="20">
        <f t="shared" si="2"/>
        <v>0.24585712438844212</v>
      </c>
    </row>
    <row r="57" spans="1:14" ht="15.6" customHeight="1">
      <c r="A57" s="17" t="s">
        <v>99</v>
      </c>
      <c r="B57" s="28" t="s">
        <v>17</v>
      </c>
      <c r="C57" s="18">
        <v>62627.89</v>
      </c>
      <c r="D57" s="18">
        <v>2067.85</v>
      </c>
      <c r="E57" s="18">
        <v>49037.05</v>
      </c>
      <c r="F57" s="18">
        <v>289785.46000000002</v>
      </c>
      <c r="G57" s="18">
        <v>0</v>
      </c>
      <c r="H57" s="19">
        <f t="shared" si="0"/>
        <v>403518.25</v>
      </c>
      <c r="I57" s="18">
        <v>120611.5</v>
      </c>
      <c r="J57" s="18">
        <v>162009.35999999999</v>
      </c>
      <c r="K57" s="18">
        <v>736.69</v>
      </c>
      <c r="L57" s="18">
        <v>21059.24</v>
      </c>
      <c r="M57" s="19">
        <f t="shared" si="1"/>
        <v>304416.78999999998</v>
      </c>
      <c r="N57" s="20">
        <f t="shared" si="2"/>
        <v>0.24559350165698832</v>
      </c>
    </row>
    <row r="58" spans="1:14" ht="15.6" customHeight="1">
      <c r="A58" s="17" t="s">
        <v>113</v>
      </c>
      <c r="B58" s="28" t="s">
        <v>29</v>
      </c>
      <c r="C58" s="18">
        <v>100108.48</v>
      </c>
      <c r="D58" s="18">
        <v>1292.1199999999999</v>
      </c>
      <c r="E58" s="18">
        <v>52701.56</v>
      </c>
      <c r="F58" s="18">
        <v>911799.63</v>
      </c>
      <c r="G58" s="18">
        <v>11365.44</v>
      </c>
      <c r="H58" s="19">
        <f t="shared" si="0"/>
        <v>1077267.23</v>
      </c>
      <c r="I58" s="18">
        <v>434839.31</v>
      </c>
      <c r="J58" s="18">
        <v>366414.69</v>
      </c>
      <c r="K58" s="18">
        <v>146.37</v>
      </c>
      <c r="L58" s="18">
        <v>12700</v>
      </c>
      <c r="M58" s="19">
        <f t="shared" si="1"/>
        <v>814100.37</v>
      </c>
      <c r="N58" s="20">
        <f t="shared" si="2"/>
        <v>0.24429115884273209</v>
      </c>
    </row>
    <row r="59" spans="1:14" ht="15.6" customHeight="1">
      <c r="A59" s="17" t="s">
        <v>242</v>
      </c>
      <c r="B59" s="28" t="s">
        <v>17</v>
      </c>
      <c r="C59" s="18">
        <v>670661.35</v>
      </c>
      <c r="D59" s="18">
        <v>93341.88</v>
      </c>
      <c r="E59" s="18">
        <v>450439.6</v>
      </c>
      <c r="F59" s="18">
        <v>1115861.03</v>
      </c>
      <c r="G59" s="18">
        <v>11406.65</v>
      </c>
      <c r="H59" s="19">
        <f t="shared" si="0"/>
        <v>2341710.5100000002</v>
      </c>
      <c r="I59" s="18">
        <v>1036444.12</v>
      </c>
      <c r="J59" s="18">
        <v>583335</v>
      </c>
      <c r="K59" s="18">
        <v>19990.060000000001</v>
      </c>
      <c r="L59" s="18">
        <v>135020.38</v>
      </c>
      <c r="M59" s="19">
        <f t="shared" si="1"/>
        <v>1774789.56</v>
      </c>
      <c r="N59" s="20">
        <f t="shared" si="2"/>
        <v>0.24209694049671415</v>
      </c>
    </row>
    <row r="60" spans="1:14" ht="15.6" customHeight="1">
      <c r="A60" s="17" t="s">
        <v>95</v>
      </c>
      <c r="B60" s="28" t="s">
        <v>34</v>
      </c>
      <c r="C60" s="18">
        <v>4722756.38</v>
      </c>
      <c r="D60" s="18">
        <v>258332.35</v>
      </c>
      <c r="E60" s="18">
        <v>1583065.33</v>
      </c>
      <c r="F60" s="18">
        <v>7863455.8399999999</v>
      </c>
      <c r="G60" s="18">
        <v>166214.81</v>
      </c>
      <c r="H60" s="19">
        <f t="shared" si="0"/>
        <v>14593824.709999999</v>
      </c>
      <c r="I60" s="18">
        <v>6744724.7199999997</v>
      </c>
      <c r="J60" s="18">
        <v>4096249.05</v>
      </c>
      <c r="K60" s="18">
        <v>51199.74</v>
      </c>
      <c r="L60" s="18">
        <v>192193.76</v>
      </c>
      <c r="M60" s="19">
        <f t="shared" si="1"/>
        <v>11084367.27</v>
      </c>
      <c r="N60" s="20">
        <f t="shared" si="2"/>
        <v>0.24047551000083239</v>
      </c>
    </row>
    <row r="61" spans="1:14" ht="15.6" customHeight="1">
      <c r="A61" s="17" t="s">
        <v>492</v>
      </c>
      <c r="B61" s="28" t="s">
        <v>40</v>
      </c>
      <c r="C61" s="18">
        <v>343384.94</v>
      </c>
      <c r="D61" s="18">
        <v>1188.83</v>
      </c>
      <c r="E61" s="18">
        <v>84021.2</v>
      </c>
      <c r="F61" s="18">
        <v>779192.58</v>
      </c>
      <c r="G61" s="18">
        <v>5227.1400000000003</v>
      </c>
      <c r="H61" s="19">
        <f t="shared" si="0"/>
        <v>1213014.69</v>
      </c>
      <c r="I61" s="18">
        <v>593921.26</v>
      </c>
      <c r="J61" s="18">
        <v>293647</v>
      </c>
      <c r="K61" s="18">
        <v>1848.8</v>
      </c>
      <c r="L61" s="18">
        <v>32244.03</v>
      </c>
      <c r="M61" s="19">
        <f t="shared" si="1"/>
        <v>921661.09000000008</v>
      </c>
      <c r="N61" s="20">
        <f t="shared" si="2"/>
        <v>0.24018967156943488</v>
      </c>
    </row>
    <row r="62" spans="1:14" ht="15.6" customHeight="1">
      <c r="A62" s="17" t="s">
        <v>591</v>
      </c>
      <c r="B62" s="28" t="s">
        <v>29</v>
      </c>
      <c r="C62" s="18">
        <v>8453067.1400000006</v>
      </c>
      <c r="D62" s="18">
        <v>2546689.7799999998</v>
      </c>
      <c r="E62" s="18">
        <v>5616114.0700000003</v>
      </c>
      <c r="F62" s="18">
        <v>3591205.14</v>
      </c>
      <c r="G62" s="18">
        <v>369468.89</v>
      </c>
      <c r="H62" s="19">
        <f t="shared" si="0"/>
        <v>20576545.02</v>
      </c>
      <c r="I62" s="18">
        <v>7229403.2300000004</v>
      </c>
      <c r="J62" s="18">
        <v>7851537.9299999997</v>
      </c>
      <c r="K62" s="18">
        <v>34630.31</v>
      </c>
      <c r="L62" s="18">
        <v>523619.63</v>
      </c>
      <c r="M62" s="19">
        <f t="shared" si="1"/>
        <v>15639191.100000001</v>
      </c>
      <c r="N62" s="20">
        <f t="shared" si="2"/>
        <v>0.23995058039145961</v>
      </c>
    </row>
    <row r="63" spans="1:14" ht="15.6" customHeight="1">
      <c r="A63" s="17" t="s">
        <v>166</v>
      </c>
      <c r="B63" s="28" t="s">
        <v>20</v>
      </c>
      <c r="C63" s="18">
        <v>624460.09</v>
      </c>
      <c r="D63" s="18">
        <v>58904.93</v>
      </c>
      <c r="E63" s="18">
        <v>123412.88</v>
      </c>
      <c r="F63" s="18">
        <v>1292248.05</v>
      </c>
      <c r="G63" s="18">
        <v>19265.830000000002</v>
      </c>
      <c r="H63" s="19">
        <f t="shared" si="0"/>
        <v>2118291.7800000003</v>
      </c>
      <c r="I63" s="18">
        <v>909266</v>
      </c>
      <c r="J63" s="18">
        <v>683761.11</v>
      </c>
      <c r="K63" s="18">
        <v>0</v>
      </c>
      <c r="L63" s="18">
        <v>18850.419999999998</v>
      </c>
      <c r="M63" s="19">
        <f t="shared" si="1"/>
        <v>1611877.5299999998</v>
      </c>
      <c r="N63" s="20">
        <f t="shared" si="2"/>
        <v>0.2390672780687467</v>
      </c>
    </row>
    <row r="64" spans="1:14" ht="15.6" customHeight="1">
      <c r="A64" s="17" t="s">
        <v>78</v>
      </c>
      <c r="B64" s="28" t="s">
        <v>17</v>
      </c>
      <c r="C64" s="18">
        <v>29733.02</v>
      </c>
      <c r="D64" s="18">
        <v>0</v>
      </c>
      <c r="E64" s="18">
        <v>30372.38</v>
      </c>
      <c r="F64" s="18">
        <v>306096.8</v>
      </c>
      <c r="G64" s="18">
        <v>789.96</v>
      </c>
      <c r="H64" s="19">
        <f t="shared" si="0"/>
        <v>366992.16000000003</v>
      </c>
      <c r="I64" s="18">
        <v>115101.8</v>
      </c>
      <c r="J64" s="18">
        <v>156493.35999999999</v>
      </c>
      <c r="K64" s="18">
        <v>24.01</v>
      </c>
      <c r="L64" s="18">
        <v>7684.14</v>
      </c>
      <c r="M64" s="19">
        <f t="shared" si="1"/>
        <v>279303.31</v>
      </c>
      <c r="N64" s="20">
        <f t="shared" si="2"/>
        <v>0.23893930050167836</v>
      </c>
    </row>
    <row r="65" spans="1:14" ht="15.6" customHeight="1">
      <c r="A65" s="17" t="s">
        <v>379</v>
      </c>
      <c r="B65" s="28" t="s">
        <v>17</v>
      </c>
      <c r="C65" s="18">
        <v>158577.92000000001</v>
      </c>
      <c r="D65" s="18">
        <v>3381.89</v>
      </c>
      <c r="E65" s="18">
        <v>73990.710000000006</v>
      </c>
      <c r="F65" s="18">
        <v>464969.2</v>
      </c>
      <c r="G65" s="18">
        <v>2831.89</v>
      </c>
      <c r="H65" s="19">
        <f t="shared" si="0"/>
        <v>703751.61</v>
      </c>
      <c r="I65" s="18">
        <v>270545.96999999997</v>
      </c>
      <c r="J65" s="18">
        <v>233603.01</v>
      </c>
      <c r="K65" s="18">
        <v>715.65</v>
      </c>
      <c r="L65" s="18">
        <v>32604.09</v>
      </c>
      <c r="M65" s="19">
        <f t="shared" si="1"/>
        <v>537468.72</v>
      </c>
      <c r="N65" s="20">
        <f t="shared" si="2"/>
        <v>0.23628065305598381</v>
      </c>
    </row>
    <row r="66" spans="1:14" ht="15.6" customHeight="1">
      <c r="A66" s="17" t="s">
        <v>598</v>
      </c>
      <c r="B66" s="28" t="s">
        <v>23</v>
      </c>
      <c r="C66" s="18">
        <v>185062.08</v>
      </c>
      <c r="D66" s="18">
        <v>6282.04</v>
      </c>
      <c r="E66" s="18">
        <v>125449.55</v>
      </c>
      <c r="F66" s="18">
        <v>643287.65</v>
      </c>
      <c r="G66" s="18">
        <v>86618.9</v>
      </c>
      <c r="H66" s="19">
        <f t="shared" si="0"/>
        <v>1046700.2200000001</v>
      </c>
      <c r="I66" s="18">
        <v>429056.89</v>
      </c>
      <c r="J66" s="18">
        <v>309486.34999999998</v>
      </c>
      <c r="K66" s="18">
        <v>7500</v>
      </c>
      <c r="L66" s="18">
        <v>55994.3</v>
      </c>
      <c r="M66" s="19">
        <f t="shared" si="1"/>
        <v>802037.54</v>
      </c>
      <c r="N66" s="20">
        <f t="shared" si="2"/>
        <v>0.23374665957364568</v>
      </c>
    </row>
    <row r="67" spans="1:14" ht="15.6" customHeight="1">
      <c r="A67" s="17" t="s">
        <v>578</v>
      </c>
      <c r="B67" s="28" t="s">
        <v>27</v>
      </c>
      <c r="C67" s="18">
        <v>4422503.41</v>
      </c>
      <c r="D67" s="18">
        <v>84081.47</v>
      </c>
      <c r="E67" s="18">
        <v>3282624.69</v>
      </c>
      <c r="F67" s="18">
        <v>3308662.41</v>
      </c>
      <c r="G67" s="18">
        <v>186908.2</v>
      </c>
      <c r="H67" s="19">
        <f t="shared" si="0"/>
        <v>11284780.18</v>
      </c>
      <c r="I67" s="18">
        <v>6052796.4199999999</v>
      </c>
      <c r="J67" s="18">
        <v>2113437.0499999998</v>
      </c>
      <c r="K67" s="18">
        <v>10649.26</v>
      </c>
      <c r="L67" s="18">
        <v>511808.7</v>
      </c>
      <c r="M67" s="19">
        <f t="shared" si="1"/>
        <v>8688691.4299999997</v>
      </c>
      <c r="N67" s="20">
        <f t="shared" si="2"/>
        <v>0.2300522215400389</v>
      </c>
    </row>
    <row r="68" spans="1:14" ht="15.6" customHeight="1">
      <c r="A68" s="17" t="s">
        <v>404</v>
      </c>
      <c r="B68" s="28" t="s">
        <v>34</v>
      </c>
      <c r="C68" s="18">
        <v>1680019.32</v>
      </c>
      <c r="D68" s="18">
        <v>67285.929999999993</v>
      </c>
      <c r="E68" s="18">
        <v>1379856.57</v>
      </c>
      <c r="F68" s="18">
        <v>3274097.67</v>
      </c>
      <c r="G68" s="18">
        <v>67400.800000000003</v>
      </c>
      <c r="H68" s="19">
        <f t="shared" si="0"/>
        <v>6468660.29</v>
      </c>
      <c r="I68" s="18">
        <v>2408352.89</v>
      </c>
      <c r="J68" s="18">
        <v>1953086.89</v>
      </c>
      <c r="K68" s="18">
        <v>24205.51</v>
      </c>
      <c r="L68" s="18">
        <v>600886.35</v>
      </c>
      <c r="M68" s="19">
        <f t="shared" si="1"/>
        <v>4986531.6399999997</v>
      </c>
      <c r="N68" s="20">
        <f t="shared" si="2"/>
        <v>0.22912451474554096</v>
      </c>
    </row>
    <row r="69" spans="1:14" ht="15.6" customHeight="1">
      <c r="A69" s="17" t="s">
        <v>230</v>
      </c>
      <c r="B69" s="28" t="s">
        <v>27</v>
      </c>
      <c r="C69" s="18">
        <v>840292.39</v>
      </c>
      <c r="D69" s="18">
        <v>8795.9699999999993</v>
      </c>
      <c r="E69" s="18">
        <v>81597.3</v>
      </c>
      <c r="F69" s="18">
        <v>1033123.18</v>
      </c>
      <c r="G69" s="18">
        <v>1681.51</v>
      </c>
      <c r="H69" s="19">
        <f t="shared" si="0"/>
        <v>1965490.35</v>
      </c>
      <c r="I69" s="18">
        <v>879222.88</v>
      </c>
      <c r="J69" s="18">
        <v>526552.34</v>
      </c>
      <c r="K69" s="18">
        <v>43483.39</v>
      </c>
      <c r="L69" s="18">
        <v>65985.81</v>
      </c>
      <c r="M69" s="19">
        <f t="shared" si="1"/>
        <v>1515244.42</v>
      </c>
      <c r="N69" s="20">
        <f t="shared" si="2"/>
        <v>0.22907562481800031</v>
      </c>
    </row>
    <row r="70" spans="1:14" ht="15.6" customHeight="1">
      <c r="A70" s="17" t="s">
        <v>169</v>
      </c>
      <c r="B70" s="28" t="s">
        <v>34</v>
      </c>
      <c r="C70" s="18">
        <v>4215082.88</v>
      </c>
      <c r="D70" s="18">
        <v>144110.07</v>
      </c>
      <c r="E70" s="18">
        <v>2874674.51</v>
      </c>
      <c r="F70" s="18">
        <v>10283982.619999999</v>
      </c>
      <c r="G70" s="18">
        <v>27029.42</v>
      </c>
      <c r="H70" s="19">
        <f t="shared" si="0"/>
        <v>17544879.5</v>
      </c>
      <c r="I70" s="18">
        <v>8474902.1699999999</v>
      </c>
      <c r="J70" s="18">
        <v>3947041.2</v>
      </c>
      <c r="K70" s="18">
        <v>170579.75</v>
      </c>
      <c r="L70" s="18">
        <v>934563.4</v>
      </c>
      <c r="M70" s="19">
        <f t="shared" si="1"/>
        <v>13527086.520000001</v>
      </c>
      <c r="N70" s="20">
        <f t="shared" si="2"/>
        <v>0.22900088769489688</v>
      </c>
    </row>
    <row r="71" spans="1:14" ht="15.6" customHeight="1">
      <c r="A71" s="17" t="s">
        <v>39</v>
      </c>
      <c r="B71" s="28" t="s">
        <v>24</v>
      </c>
      <c r="C71" s="18">
        <v>39312900.030000001</v>
      </c>
      <c r="D71" s="18">
        <v>11043188.16</v>
      </c>
      <c r="E71" s="18">
        <v>22828856.030000001</v>
      </c>
      <c r="F71" s="18">
        <v>28634287.879999999</v>
      </c>
      <c r="G71" s="18">
        <v>1031471.31</v>
      </c>
      <c r="H71" s="19">
        <f t="shared" si="0"/>
        <v>102850703.41</v>
      </c>
      <c r="I71" s="18">
        <v>35509122.390000001</v>
      </c>
      <c r="J71" s="18">
        <v>29888541.129999999</v>
      </c>
      <c r="K71" s="18">
        <v>598225.27</v>
      </c>
      <c r="L71" s="18">
        <v>13447268.32</v>
      </c>
      <c r="M71" s="19">
        <f t="shared" si="1"/>
        <v>79443157.109999999</v>
      </c>
      <c r="N71" s="20">
        <f t="shared" si="2"/>
        <v>0.22758761509572836</v>
      </c>
    </row>
    <row r="72" spans="1:14" ht="15.6" customHeight="1">
      <c r="A72" s="17" t="s">
        <v>67</v>
      </c>
      <c r="B72" s="28" t="s">
        <v>27</v>
      </c>
      <c r="C72" s="18">
        <v>988897.29</v>
      </c>
      <c r="D72" s="18">
        <v>40118.53</v>
      </c>
      <c r="E72" s="18">
        <v>63574.26</v>
      </c>
      <c r="F72" s="18">
        <v>1121889.94</v>
      </c>
      <c r="G72" s="18">
        <v>140913.63</v>
      </c>
      <c r="H72" s="19">
        <f t="shared" si="0"/>
        <v>2355393.65</v>
      </c>
      <c r="I72" s="18">
        <v>593638.54</v>
      </c>
      <c r="J72" s="18">
        <v>993159.29</v>
      </c>
      <c r="K72" s="18">
        <v>7491.5</v>
      </c>
      <c r="L72" s="18">
        <v>232626.11</v>
      </c>
      <c r="M72" s="19">
        <f t="shared" si="1"/>
        <v>1826915.44</v>
      </c>
      <c r="N72" s="20">
        <f t="shared" si="2"/>
        <v>0.22436937876605043</v>
      </c>
    </row>
    <row r="73" spans="1:14" ht="15.6" customHeight="1">
      <c r="A73" s="17" t="s">
        <v>548</v>
      </c>
      <c r="B73" s="28" t="s">
        <v>20</v>
      </c>
      <c r="C73" s="18">
        <v>395724.11</v>
      </c>
      <c r="D73" s="18">
        <v>18387.490000000002</v>
      </c>
      <c r="E73" s="18">
        <v>59026.16</v>
      </c>
      <c r="F73" s="18">
        <v>2202520.2999999998</v>
      </c>
      <c r="G73" s="18">
        <v>70552</v>
      </c>
      <c r="H73" s="19">
        <f t="shared" si="0"/>
        <v>2746210.0599999996</v>
      </c>
      <c r="I73" s="18">
        <v>983895.95</v>
      </c>
      <c r="J73" s="18">
        <v>1132888.0900000001</v>
      </c>
      <c r="K73" s="18">
        <v>1461.43</v>
      </c>
      <c r="L73" s="18">
        <v>12240</v>
      </c>
      <c r="M73" s="19">
        <f t="shared" si="1"/>
        <v>2130485.4700000002</v>
      </c>
      <c r="N73" s="20">
        <f t="shared" si="2"/>
        <v>0.22420884657308388</v>
      </c>
    </row>
    <row r="74" spans="1:14" ht="15.6" customHeight="1">
      <c r="A74" s="17" t="s">
        <v>216</v>
      </c>
      <c r="B74" s="28" t="s">
        <v>17</v>
      </c>
      <c r="C74" s="18">
        <v>6737088.5800000001</v>
      </c>
      <c r="D74" s="18">
        <v>281881.02</v>
      </c>
      <c r="E74" s="18">
        <v>1143820.19</v>
      </c>
      <c r="F74" s="18">
        <v>5274151.83</v>
      </c>
      <c r="G74" s="18">
        <v>31333.96</v>
      </c>
      <c r="H74" s="19">
        <f t="shared" si="0"/>
        <v>13468275.58</v>
      </c>
      <c r="I74" s="18">
        <v>6182057.7400000002</v>
      </c>
      <c r="J74" s="18">
        <v>3860121.78</v>
      </c>
      <c r="K74" s="18">
        <v>56324.1</v>
      </c>
      <c r="L74" s="18">
        <v>352240.87</v>
      </c>
      <c r="M74" s="19">
        <f t="shared" si="1"/>
        <v>10450744.489999998</v>
      </c>
      <c r="N74" s="20">
        <f t="shared" si="2"/>
        <v>0.2240473230649474</v>
      </c>
    </row>
    <row r="75" spans="1:14" ht="15.6" customHeight="1">
      <c r="A75" s="17" t="s">
        <v>582</v>
      </c>
      <c r="B75" s="28" t="s">
        <v>40</v>
      </c>
      <c r="C75" s="18">
        <v>10812604.789999999</v>
      </c>
      <c r="D75" s="18">
        <v>244581.38</v>
      </c>
      <c r="E75" s="18">
        <v>4013147.47</v>
      </c>
      <c r="F75" s="18">
        <v>8905392.7899999991</v>
      </c>
      <c r="G75" s="18">
        <v>24.68</v>
      </c>
      <c r="H75" s="19">
        <f t="shared" ref="H75:H138" si="3">SUM(C75:G75)</f>
        <v>23975751.109999999</v>
      </c>
      <c r="I75" s="18">
        <v>11103684.630000001</v>
      </c>
      <c r="J75" s="18">
        <v>6930157.71</v>
      </c>
      <c r="K75" s="18">
        <v>316494.75</v>
      </c>
      <c r="L75" s="18">
        <v>263803.73</v>
      </c>
      <c r="M75" s="19">
        <f t="shared" ref="M75:M138" si="4">SUM(I75:L75)</f>
        <v>18614140.82</v>
      </c>
      <c r="N75" s="20">
        <f t="shared" ref="N75:N138" si="5">(H75-M75)/H75</f>
        <v>0.22362637422290121</v>
      </c>
    </row>
    <row r="76" spans="1:14" ht="15.6" customHeight="1">
      <c r="A76" s="17" t="s">
        <v>444</v>
      </c>
      <c r="B76" s="28" t="s">
        <v>24</v>
      </c>
      <c r="C76" s="18">
        <v>596776.86</v>
      </c>
      <c r="D76" s="18">
        <v>24198.27</v>
      </c>
      <c r="E76" s="18">
        <v>298036.78000000003</v>
      </c>
      <c r="F76" s="18">
        <v>1677507.03</v>
      </c>
      <c r="G76" s="18">
        <v>51345.33</v>
      </c>
      <c r="H76" s="19">
        <f t="shared" si="3"/>
        <v>2647864.27</v>
      </c>
      <c r="I76" s="18">
        <v>1139053.58</v>
      </c>
      <c r="J76" s="18">
        <v>807206.71</v>
      </c>
      <c r="K76" s="18">
        <v>0</v>
      </c>
      <c r="L76" s="18">
        <v>110637.49</v>
      </c>
      <c r="M76" s="19">
        <f t="shared" si="4"/>
        <v>2056897.78</v>
      </c>
      <c r="N76" s="20">
        <f t="shared" si="5"/>
        <v>0.22318609631754274</v>
      </c>
    </row>
    <row r="77" spans="1:14" ht="15.6" customHeight="1">
      <c r="A77" s="17" t="s">
        <v>26</v>
      </c>
      <c r="B77" s="28" t="s">
        <v>27</v>
      </c>
      <c r="C77" s="18">
        <v>138197.69</v>
      </c>
      <c r="D77" s="18">
        <v>19705.96</v>
      </c>
      <c r="E77" s="18">
        <v>65556.94</v>
      </c>
      <c r="F77" s="18">
        <v>552126.62</v>
      </c>
      <c r="G77" s="18">
        <v>179900.11</v>
      </c>
      <c r="H77" s="19">
        <f t="shared" si="3"/>
        <v>955487.32</v>
      </c>
      <c r="I77" s="18">
        <v>314655.84999999998</v>
      </c>
      <c r="J77" s="18">
        <v>411279.95</v>
      </c>
      <c r="K77" s="18">
        <v>3448.26</v>
      </c>
      <c r="L77" s="18">
        <v>13551.65</v>
      </c>
      <c r="M77" s="19">
        <f t="shared" si="4"/>
        <v>742935.71000000008</v>
      </c>
      <c r="N77" s="20">
        <f t="shared" si="5"/>
        <v>0.22245361665291369</v>
      </c>
    </row>
    <row r="78" spans="1:14" ht="15.6" customHeight="1">
      <c r="A78" s="17" t="s">
        <v>321</v>
      </c>
      <c r="B78" s="28" t="s">
        <v>17</v>
      </c>
      <c r="C78" s="18">
        <v>35117.07</v>
      </c>
      <c r="D78" s="18">
        <v>736</v>
      </c>
      <c r="E78" s="18">
        <v>5379.55</v>
      </c>
      <c r="F78" s="18">
        <v>391401.11</v>
      </c>
      <c r="G78" s="18" t="s">
        <v>568</v>
      </c>
      <c r="H78" s="19">
        <f t="shared" si="3"/>
        <v>432633.73</v>
      </c>
      <c r="I78" s="18">
        <v>143468.18</v>
      </c>
      <c r="J78" s="18">
        <v>174671.84</v>
      </c>
      <c r="K78" s="18">
        <v>1</v>
      </c>
      <c r="L78" s="18">
        <v>18422.11</v>
      </c>
      <c r="M78" s="19">
        <f t="shared" si="4"/>
        <v>336563.13</v>
      </c>
      <c r="N78" s="20">
        <f t="shared" si="5"/>
        <v>0.22205989348079722</v>
      </c>
    </row>
    <row r="79" spans="1:14" ht="15.6" customHeight="1">
      <c r="A79" s="17" t="s">
        <v>486</v>
      </c>
      <c r="B79" s="28" t="s">
        <v>40</v>
      </c>
      <c r="C79" s="18">
        <v>14735027.09</v>
      </c>
      <c r="D79" s="18">
        <v>1125856.27</v>
      </c>
      <c r="E79" s="18">
        <v>3677277.27</v>
      </c>
      <c r="F79" s="18">
        <v>6725706.54</v>
      </c>
      <c r="G79" s="18">
        <v>2704820.06</v>
      </c>
      <c r="H79" s="19">
        <f t="shared" si="3"/>
        <v>28968687.229999997</v>
      </c>
      <c r="I79" s="18">
        <v>12345004.1</v>
      </c>
      <c r="J79" s="18">
        <v>8720807.0199999996</v>
      </c>
      <c r="K79" s="18">
        <v>72508.289999999994</v>
      </c>
      <c r="L79" s="18">
        <v>1437055.12</v>
      </c>
      <c r="M79" s="19">
        <f t="shared" si="4"/>
        <v>22575374.529999997</v>
      </c>
      <c r="N79" s="20">
        <f t="shared" si="5"/>
        <v>0.22069735674383889</v>
      </c>
    </row>
    <row r="80" spans="1:14" ht="15.6" customHeight="1">
      <c r="A80" s="17" t="s">
        <v>183</v>
      </c>
      <c r="B80" s="28" t="s">
        <v>34</v>
      </c>
      <c r="C80" s="18">
        <v>1416476.31</v>
      </c>
      <c r="D80" s="18">
        <v>16381.15</v>
      </c>
      <c r="E80" s="18">
        <v>703670.5</v>
      </c>
      <c r="F80" s="18">
        <v>2885706.18</v>
      </c>
      <c r="G80" s="18">
        <v>22267.77</v>
      </c>
      <c r="H80" s="19">
        <f t="shared" si="3"/>
        <v>5044501.91</v>
      </c>
      <c r="I80" s="18">
        <v>2015226.44</v>
      </c>
      <c r="J80" s="18">
        <v>1744931.4</v>
      </c>
      <c r="K80" s="18">
        <v>20685.169999999998</v>
      </c>
      <c r="L80" s="18">
        <v>157777.92000000001</v>
      </c>
      <c r="M80" s="19">
        <f t="shared" si="4"/>
        <v>3938620.9299999997</v>
      </c>
      <c r="N80" s="20">
        <f t="shared" si="5"/>
        <v>0.21922500966998354</v>
      </c>
    </row>
    <row r="81" spans="1:14" ht="15.6" customHeight="1">
      <c r="A81" s="17" t="s">
        <v>48</v>
      </c>
      <c r="B81" s="28" t="s">
        <v>17</v>
      </c>
      <c r="C81" s="18">
        <v>37984.269999999997</v>
      </c>
      <c r="D81" s="18">
        <v>595.65</v>
      </c>
      <c r="E81" s="18">
        <v>29198.21</v>
      </c>
      <c r="F81" s="18">
        <v>249495.01</v>
      </c>
      <c r="G81" s="18">
        <v>4532.51</v>
      </c>
      <c r="H81" s="19">
        <f t="shared" si="3"/>
        <v>321805.65000000002</v>
      </c>
      <c r="I81" s="18">
        <v>95302.53</v>
      </c>
      <c r="J81" s="18">
        <v>147802.85</v>
      </c>
      <c r="K81" s="18">
        <v>738.63</v>
      </c>
      <c r="L81" s="18">
        <v>7984.84</v>
      </c>
      <c r="M81" s="19">
        <f t="shared" si="4"/>
        <v>251828.85</v>
      </c>
      <c r="N81" s="20">
        <f t="shared" si="5"/>
        <v>0.21745050156826026</v>
      </c>
    </row>
    <row r="82" spans="1:14" ht="15.6" customHeight="1">
      <c r="A82" s="17" t="s">
        <v>532</v>
      </c>
      <c r="B82" s="28" t="s">
        <v>27</v>
      </c>
      <c r="C82" s="18">
        <v>833738.53</v>
      </c>
      <c r="D82" s="18">
        <v>27495.57</v>
      </c>
      <c r="E82" s="18">
        <v>262652.05</v>
      </c>
      <c r="F82" s="18">
        <v>1452098.89</v>
      </c>
      <c r="G82" s="18">
        <v>96277.14</v>
      </c>
      <c r="H82" s="19">
        <f t="shared" si="3"/>
        <v>2672262.1800000002</v>
      </c>
      <c r="I82" s="18">
        <v>1029555.03</v>
      </c>
      <c r="J82" s="18">
        <v>959116.56</v>
      </c>
      <c r="K82" s="18">
        <v>10319.92</v>
      </c>
      <c r="L82" s="18">
        <v>92866.81</v>
      </c>
      <c r="M82" s="19">
        <f t="shared" si="4"/>
        <v>2091858.32</v>
      </c>
      <c r="N82" s="20">
        <f t="shared" si="5"/>
        <v>0.2171957019576575</v>
      </c>
    </row>
    <row r="83" spans="1:14" ht="15.6" customHeight="1">
      <c r="A83" s="17" t="s">
        <v>573</v>
      </c>
      <c r="B83" s="28" t="s">
        <v>23</v>
      </c>
      <c r="C83" s="18">
        <v>2131211.36</v>
      </c>
      <c r="D83" s="18">
        <v>17469.75</v>
      </c>
      <c r="E83" s="18">
        <v>833334.44</v>
      </c>
      <c r="F83" s="18">
        <v>4786127.5</v>
      </c>
      <c r="G83" s="18">
        <v>0</v>
      </c>
      <c r="H83" s="19">
        <f t="shared" si="3"/>
        <v>7768143.0499999998</v>
      </c>
      <c r="I83" s="18">
        <v>4092823.42</v>
      </c>
      <c r="J83" s="18">
        <v>1755549.25</v>
      </c>
      <c r="K83" s="18">
        <v>145818.10999999999</v>
      </c>
      <c r="L83" s="18">
        <v>91936.26</v>
      </c>
      <c r="M83" s="19">
        <f t="shared" si="4"/>
        <v>6086127.04</v>
      </c>
      <c r="N83" s="20">
        <f t="shared" si="5"/>
        <v>0.21652742478783263</v>
      </c>
    </row>
    <row r="84" spans="1:14" ht="15.6" customHeight="1">
      <c r="A84" s="17" t="s">
        <v>533</v>
      </c>
      <c r="B84" s="28" t="s">
        <v>34</v>
      </c>
      <c r="C84" s="18">
        <v>3226351.64</v>
      </c>
      <c r="D84" s="18">
        <v>161734.45000000001</v>
      </c>
      <c r="E84" s="18">
        <v>3138641.14</v>
      </c>
      <c r="F84" s="18">
        <v>6723896.5</v>
      </c>
      <c r="G84" s="18">
        <v>44871.77</v>
      </c>
      <c r="H84" s="19">
        <f t="shared" si="3"/>
        <v>13295495.5</v>
      </c>
      <c r="I84" s="18">
        <v>5899739.1600000001</v>
      </c>
      <c r="J84" s="18">
        <v>4167295.05</v>
      </c>
      <c r="K84" s="18">
        <v>86962.55</v>
      </c>
      <c r="L84" s="18">
        <v>264597.28000000003</v>
      </c>
      <c r="M84" s="19">
        <f t="shared" si="4"/>
        <v>10418594.040000001</v>
      </c>
      <c r="N84" s="20">
        <f t="shared" si="5"/>
        <v>0.21638166550468158</v>
      </c>
    </row>
    <row r="85" spans="1:14" ht="15.6" customHeight="1">
      <c r="A85" s="17" t="s">
        <v>18</v>
      </c>
      <c r="B85" s="28" t="s">
        <v>17</v>
      </c>
      <c r="C85" s="18">
        <v>302040.21000000002</v>
      </c>
      <c r="D85" s="18">
        <v>3399.75</v>
      </c>
      <c r="E85" s="18">
        <v>446651.05</v>
      </c>
      <c r="F85" s="18">
        <v>546458.54</v>
      </c>
      <c r="G85" s="18">
        <v>10473.030000000001</v>
      </c>
      <c r="H85" s="19">
        <f t="shared" si="3"/>
        <v>1309022.58</v>
      </c>
      <c r="I85" s="18">
        <v>508450.35</v>
      </c>
      <c r="J85" s="18">
        <v>464461.46</v>
      </c>
      <c r="K85" s="18">
        <v>6</v>
      </c>
      <c r="L85" s="18">
        <v>55416.99</v>
      </c>
      <c r="M85" s="19">
        <f t="shared" si="4"/>
        <v>1028334.8</v>
      </c>
      <c r="N85" s="20">
        <f t="shared" si="5"/>
        <v>0.2144254685049054</v>
      </c>
    </row>
    <row r="86" spans="1:14" ht="15.6" customHeight="1">
      <c r="A86" s="17" t="s">
        <v>96</v>
      </c>
      <c r="B86" s="28" t="s">
        <v>17</v>
      </c>
      <c r="C86" s="18">
        <v>1335164.1599999999</v>
      </c>
      <c r="D86" s="18">
        <v>29389.32</v>
      </c>
      <c r="E86" s="18">
        <v>430542.41</v>
      </c>
      <c r="F86" s="18">
        <v>1159856.7</v>
      </c>
      <c r="G86" s="18">
        <v>38472.65</v>
      </c>
      <c r="H86" s="19">
        <f t="shared" si="3"/>
        <v>2993425.2399999998</v>
      </c>
      <c r="I86" s="18">
        <v>1062152.98</v>
      </c>
      <c r="J86" s="18">
        <v>1049226.52</v>
      </c>
      <c r="K86" s="18">
        <v>4</v>
      </c>
      <c r="L86" s="18">
        <v>244597.75</v>
      </c>
      <c r="M86" s="19">
        <f t="shared" si="4"/>
        <v>2355981.25</v>
      </c>
      <c r="N86" s="20">
        <f t="shared" si="5"/>
        <v>0.21294802405020136</v>
      </c>
    </row>
    <row r="87" spans="1:14" ht="15.6" customHeight="1">
      <c r="A87" s="17" t="s">
        <v>219</v>
      </c>
      <c r="B87" s="28" t="s">
        <v>23</v>
      </c>
      <c r="C87" s="18">
        <v>269894.76</v>
      </c>
      <c r="D87" s="18">
        <v>13544.39</v>
      </c>
      <c r="E87" s="18">
        <v>94454.11</v>
      </c>
      <c r="F87" s="18">
        <v>1207643.5900000001</v>
      </c>
      <c r="G87" s="18">
        <v>0</v>
      </c>
      <c r="H87" s="19">
        <f t="shared" si="3"/>
        <v>1585536.85</v>
      </c>
      <c r="I87" s="18">
        <v>386256.59</v>
      </c>
      <c r="J87" s="18">
        <v>829253.66</v>
      </c>
      <c r="K87" s="18">
        <v>1028.81</v>
      </c>
      <c r="L87" s="18">
        <v>33595.01</v>
      </c>
      <c r="M87" s="19">
        <f t="shared" si="4"/>
        <v>1250134.07</v>
      </c>
      <c r="N87" s="20">
        <f t="shared" si="5"/>
        <v>0.21153893711142696</v>
      </c>
    </row>
    <row r="88" spans="1:14" ht="15.6" customHeight="1">
      <c r="A88" s="17" t="s">
        <v>36</v>
      </c>
      <c r="B88" s="28" t="s">
        <v>23</v>
      </c>
      <c r="C88" s="18">
        <v>7677915.29</v>
      </c>
      <c r="D88" s="18">
        <v>401076.53</v>
      </c>
      <c r="E88" s="18">
        <v>2643104.94</v>
      </c>
      <c r="F88" s="18">
        <v>9651611.5700000003</v>
      </c>
      <c r="G88" s="18">
        <v>517049.21</v>
      </c>
      <c r="H88" s="19">
        <f t="shared" si="3"/>
        <v>20890757.539999999</v>
      </c>
      <c r="I88" s="18">
        <v>6695521.46</v>
      </c>
      <c r="J88" s="18">
        <v>7410053.5599999996</v>
      </c>
      <c r="K88" s="18">
        <v>9343.86</v>
      </c>
      <c r="L88" s="18">
        <v>2384777.5099999998</v>
      </c>
      <c r="M88" s="19">
        <f t="shared" si="4"/>
        <v>16499696.389999999</v>
      </c>
      <c r="N88" s="20">
        <f t="shared" si="5"/>
        <v>0.21019157115735693</v>
      </c>
    </row>
    <row r="89" spans="1:14" ht="15.6" customHeight="1">
      <c r="A89" s="17" t="s">
        <v>474</v>
      </c>
      <c r="B89" s="28" t="s">
        <v>17</v>
      </c>
      <c r="C89" s="18">
        <v>1330136.6599999999</v>
      </c>
      <c r="D89" s="18">
        <v>781945.6</v>
      </c>
      <c r="E89" s="18">
        <v>861275.64</v>
      </c>
      <c r="F89" s="18">
        <v>4174173.72</v>
      </c>
      <c r="G89" s="18">
        <v>37951.9</v>
      </c>
      <c r="H89" s="19">
        <f t="shared" si="3"/>
        <v>7185483.5200000005</v>
      </c>
      <c r="I89" s="18">
        <v>2554638.1</v>
      </c>
      <c r="J89" s="18">
        <v>2933370.84</v>
      </c>
      <c r="K89" s="18">
        <v>25000</v>
      </c>
      <c r="L89" s="18">
        <v>164319.22</v>
      </c>
      <c r="M89" s="19">
        <f t="shared" si="4"/>
        <v>5677328.1599999992</v>
      </c>
      <c r="N89" s="20">
        <f t="shared" si="5"/>
        <v>0.20988919615530635</v>
      </c>
    </row>
    <row r="90" spans="1:14" ht="15.6" customHeight="1">
      <c r="A90" s="17" t="s">
        <v>297</v>
      </c>
      <c r="B90" s="28" t="s">
        <v>29</v>
      </c>
      <c r="C90" s="18">
        <v>895061.75</v>
      </c>
      <c r="D90" s="18">
        <v>81496.62</v>
      </c>
      <c r="E90" s="18">
        <v>535368.05000000005</v>
      </c>
      <c r="F90" s="18">
        <v>2033190.94</v>
      </c>
      <c r="G90" s="18">
        <v>64857.9</v>
      </c>
      <c r="H90" s="19">
        <f t="shared" si="3"/>
        <v>3609975.26</v>
      </c>
      <c r="I90" s="18">
        <v>1597957.14</v>
      </c>
      <c r="J90" s="18">
        <v>1100247.76</v>
      </c>
      <c r="K90" s="18">
        <v>6002.82</v>
      </c>
      <c r="L90" s="18">
        <v>155064.21</v>
      </c>
      <c r="M90" s="19">
        <f t="shared" si="4"/>
        <v>2859271.9299999997</v>
      </c>
      <c r="N90" s="20">
        <f t="shared" si="5"/>
        <v>0.20795248607881045</v>
      </c>
    </row>
    <row r="91" spans="1:14" ht="15.6" customHeight="1">
      <c r="A91" s="17" t="s">
        <v>612</v>
      </c>
      <c r="B91" s="28" t="s">
        <v>34</v>
      </c>
      <c r="C91" s="18">
        <v>2791961.5</v>
      </c>
      <c r="D91" s="18">
        <v>117071.98</v>
      </c>
      <c r="E91" s="18">
        <v>1209430.6299999999</v>
      </c>
      <c r="F91" s="18">
        <v>4848953.6399999997</v>
      </c>
      <c r="G91" s="18">
        <v>142846.24</v>
      </c>
      <c r="H91" s="19">
        <f t="shared" si="3"/>
        <v>9110263.9900000002</v>
      </c>
      <c r="I91" s="18">
        <v>4494482.92</v>
      </c>
      <c r="J91" s="18">
        <v>1962878.83</v>
      </c>
      <c r="K91" s="18">
        <v>197906.76</v>
      </c>
      <c r="L91" s="18">
        <v>562856.86</v>
      </c>
      <c r="M91" s="19">
        <f t="shared" si="4"/>
        <v>7218125.3700000001</v>
      </c>
      <c r="N91" s="20">
        <f t="shared" si="5"/>
        <v>0.20769306159260925</v>
      </c>
    </row>
    <row r="92" spans="1:14" ht="15.6" customHeight="1">
      <c r="A92" s="17" t="s">
        <v>484</v>
      </c>
      <c r="B92" s="28" t="s">
        <v>23</v>
      </c>
      <c r="C92" s="18">
        <v>265076.78000000003</v>
      </c>
      <c r="D92" s="18">
        <v>17276.05</v>
      </c>
      <c r="E92" s="18">
        <v>160975.93</v>
      </c>
      <c r="F92" s="18">
        <v>494578.53</v>
      </c>
      <c r="G92" s="18">
        <v>0</v>
      </c>
      <c r="H92" s="19">
        <f t="shared" si="3"/>
        <v>937907.29</v>
      </c>
      <c r="I92" s="18">
        <v>372341.46</v>
      </c>
      <c r="J92" s="18">
        <v>340400.21</v>
      </c>
      <c r="K92" s="18">
        <v>1008.8</v>
      </c>
      <c r="L92" s="18">
        <v>29891.18</v>
      </c>
      <c r="M92" s="19">
        <f t="shared" si="4"/>
        <v>743641.65000000014</v>
      </c>
      <c r="N92" s="20">
        <f t="shared" si="5"/>
        <v>0.2071266979916532</v>
      </c>
    </row>
    <row r="93" spans="1:14" ht="15.6" customHeight="1">
      <c r="A93" s="17" t="s">
        <v>436</v>
      </c>
      <c r="B93" s="28" t="s">
        <v>27</v>
      </c>
      <c r="C93" s="18">
        <v>13228053.439999999</v>
      </c>
      <c r="D93" s="18">
        <v>205705.86</v>
      </c>
      <c r="E93" s="18">
        <v>2428665.52</v>
      </c>
      <c r="F93" s="18">
        <v>6414796.7800000003</v>
      </c>
      <c r="G93" s="18">
        <v>4706106.75</v>
      </c>
      <c r="H93" s="19">
        <f t="shared" si="3"/>
        <v>26983328.349999998</v>
      </c>
      <c r="I93" s="18">
        <v>13114610.18</v>
      </c>
      <c r="J93" s="18">
        <v>7758462.3499999996</v>
      </c>
      <c r="K93" s="18">
        <v>52204.27</v>
      </c>
      <c r="L93" s="18">
        <v>470382.03</v>
      </c>
      <c r="M93" s="19">
        <f t="shared" si="4"/>
        <v>21395658.830000002</v>
      </c>
      <c r="N93" s="20">
        <f t="shared" si="5"/>
        <v>0.20707858747158581</v>
      </c>
    </row>
    <row r="94" spans="1:14" ht="15.6" customHeight="1">
      <c r="A94" s="17" t="s">
        <v>588</v>
      </c>
      <c r="B94" s="28" t="s">
        <v>24</v>
      </c>
      <c r="C94" s="18">
        <v>2069498.28</v>
      </c>
      <c r="D94" s="18">
        <v>1960463.3</v>
      </c>
      <c r="E94" s="18">
        <v>1824861.55</v>
      </c>
      <c r="F94" s="18">
        <v>3454808.69</v>
      </c>
      <c r="G94" s="18">
        <v>43606</v>
      </c>
      <c r="H94" s="19">
        <f t="shared" si="3"/>
        <v>9353237.8200000003</v>
      </c>
      <c r="I94" s="18">
        <v>3456820.81</v>
      </c>
      <c r="J94" s="18">
        <v>3784048.99</v>
      </c>
      <c r="K94" s="18">
        <v>97295.87</v>
      </c>
      <c r="L94" s="18">
        <v>82886.69</v>
      </c>
      <c r="M94" s="19">
        <f t="shared" si="4"/>
        <v>7421052.3600000013</v>
      </c>
      <c r="N94" s="20">
        <f t="shared" si="5"/>
        <v>0.20657931479817745</v>
      </c>
    </row>
    <row r="95" spans="1:14" ht="15.6" customHeight="1">
      <c r="A95" s="17" t="s">
        <v>110</v>
      </c>
      <c r="B95" s="28" t="s">
        <v>24</v>
      </c>
      <c r="C95" s="18">
        <v>2080666.09</v>
      </c>
      <c r="D95" s="18">
        <v>127793.79</v>
      </c>
      <c r="E95" s="18">
        <v>360129.05</v>
      </c>
      <c r="F95" s="18">
        <v>3776780.43</v>
      </c>
      <c r="G95" s="18">
        <v>104921.14</v>
      </c>
      <c r="H95" s="19">
        <f t="shared" si="3"/>
        <v>6450290.4999999991</v>
      </c>
      <c r="I95" s="18">
        <v>3664710.52</v>
      </c>
      <c r="J95" s="18">
        <v>1342575.93</v>
      </c>
      <c r="K95" s="18">
        <v>9462.77</v>
      </c>
      <c r="L95" s="18">
        <v>105510.92</v>
      </c>
      <c r="M95" s="19">
        <f t="shared" si="4"/>
        <v>5122260.1399999997</v>
      </c>
      <c r="N95" s="20">
        <f t="shared" si="5"/>
        <v>0.20588690695403558</v>
      </c>
    </row>
    <row r="96" spans="1:14" ht="15.6" customHeight="1">
      <c r="A96" s="17" t="s">
        <v>142</v>
      </c>
      <c r="B96" s="28" t="s">
        <v>27</v>
      </c>
      <c r="C96" s="18">
        <v>372054.7</v>
      </c>
      <c r="D96" s="18">
        <v>11147.44</v>
      </c>
      <c r="E96" s="18">
        <v>85300.95</v>
      </c>
      <c r="F96" s="18">
        <v>611562.42000000004</v>
      </c>
      <c r="G96" s="18">
        <v>36202.33</v>
      </c>
      <c r="H96" s="19">
        <f t="shared" si="3"/>
        <v>1116267.8400000001</v>
      </c>
      <c r="I96" s="18">
        <v>473209.55</v>
      </c>
      <c r="J96" s="18">
        <v>278361.12</v>
      </c>
      <c r="K96" s="18">
        <v>10230.629999999999</v>
      </c>
      <c r="L96" s="18">
        <v>125066.02</v>
      </c>
      <c r="M96" s="19">
        <f t="shared" si="4"/>
        <v>886867.32</v>
      </c>
      <c r="N96" s="20">
        <f t="shared" si="5"/>
        <v>0.20550669989740109</v>
      </c>
    </row>
    <row r="97" spans="1:14" ht="15.6" customHeight="1">
      <c r="A97" s="17" t="s">
        <v>114</v>
      </c>
      <c r="B97" s="28" t="s">
        <v>29</v>
      </c>
      <c r="C97" s="18">
        <v>51287324.119999997</v>
      </c>
      <c r="D97" s="18">
        <v>1737057.99</v>
      </c>
      <c r="E97" s="18">
        <v>19089421.890000001</v>
      </c>
      <c r="F97" s="18">
        <v>28445973.27</v>
      </c>
      <c r="G97" s="18">
        <v>3198421</v>
      </c>
      <c r="H97" s="19">
        <f t="shared" si="3"/>
        <v>103758198.27</v>
      </c>
      <c r="I97" s="18">
        <v>43242423.619999997</v>
      </c>
      <c r="J97" s="18">
        <v>29051394.510000002</v>
      </c>
      <c r="K97" s="18">
        <v>355073.37</v>
      </c>
      <c r="L97" s="18">
        <v>9811152.1199999992</v>
      </c>
      <c r="M97" s="19">
        <f t="shared" si="4"/>
        <v>82460043.620000005</v>
      </c>
      <c r="N97" s="20">
        <f t="shared" si="5"/>
        <v>0.20526719820806688</v>
      </c>
    </row>
    <row r="98" spans="1:14" ht="15.6" customHeight="1">
      <c r="A98" s="17" t="s">
        <v>544</v>
      </c>
      <c r="B98" s="28" t="s">
        <v>27</v>
      </c>
      <c r="C98" s="18">
        <v>1039419.81</v>
      </c>
      <c r="D98" s="18">
        <v>78275.009999999995</v>
      </c>
      <c r="E98" s="18">
        <v>220516.63</v>
      </c>
      <c r="F98" s="18">
        <v>1348970.36</v>
      </c>
      <c r="G98" s="18">
        <v>414958.05</v>
      </c>
      <c r="H98" s="19">
        <f t="shared" si="3"/>
        <v>3102139.8600000003</v>
      </c>
      <c r="I98" s="18">
        <v>1195885.72</v>
      </c>
      <c r="J98" s="18">
        <v>1158469.33</v>
      </c>
      <c r="K98" s="18">
        <v>6550.16</v>
      </c>
      <c r="L98" s="18">
        <v>108266.93</v>
      </c>
      <c r="M98" s="19">
        <f t="shared" si="4"/>
        <v>2469172.14</v>
      </c>
      <c r="N98" s="20">
        <f t="shared" si="5"/>
        <v>0.20404228969869853</v>
      </c>
    </row>
    <row r="99" spans="1:14" ht="15.6" customHeight="1">
      <c r="A99" s="17" t="s">
        <v>202</v>
      </c>
      <c r="B99" s="28" t="s">
        <v>29</v>
      </c>
      <c r="C99" s="18">
        <v>448089.56</v>
      </c>
      <c r="D99" s="18">
        <v>3691.85</v>
      </c>
      <c r="E99" s="18">
        <v>367935.22</v>
      </c>
      <c r="F99" s="18">
        <v>1080443.33</v>
      </c>
      <c r="G99" s="18">
        <v>70324.19</v>
      </c>
      <c r="H99" s="19">
        <f t="shared" si="3"/>
        <v>1970484.15</v>
      </c>
      <c r="I99" s="18">
        <v>719711.7</v>
      </c>
      <c r="J99" s="18">
        <v>803959.13</v>
      </c>
      <c r="K99" s="18">
        <v>227.03</v>
      </c>
      <c r="L99" s="18">
        <v>45348.43</v>
      </c>
      <c r="M99" s="19">
        <f t="shared" si="4"/>
        <v>1569246.29</v>
      </c>
      <c r="N99" s="20">
        <f t="shared" si="5"/>
        <v>0.20362399768605086</v>
      </c>
    </row>
    <row r="100" spans="1:14" ht="15.6" customHeight="1">
      <c r="A100" s="17" t="s">
        <v>326</v>
      </c>
      <c r="B100" s="28" t="s">
        <v>40</v>
      </c>
      <c r="C100" s="18">
        <v>21478018.5</v>
      </c>
      <c r="D100" s="18">
        <v>1424929.89</v>
      </c>
      <c r="E100" s="18">
        <v>9594493.3499999996</v>
      </c>
      <c r="F100" s="18">
        <v>31431995.34</v>
      </c>
      <c r="G100" s="18">
        <v>1608602.81</v>
      </c>
      <c r="H100" s="19">
        <f t="shared" si="3"/>
        <v>65538039.890000001</v>
      </c>
      <c r="I100" s="18">
        <v>27832639.379999999</v>
      </c>
      <c r="J100" s="18">
        <v>20148544.399999999</v>
      </c>
      <c r="K100" s="18">
        <v>1063533.4099999999</v>
      </c>
      <c r="L100" s="18">
        <v>3253508.35</v>
      </c>
      <c r="M100" s="19">
        <f t="shared" si="4"/>
        <v>52298225.539999999</v>
      </c>
      <c r="N100" s="20">
        <f t="shared" si="5"/>
        <v>0.20201724635374965</v>
      </c>
    </row>
    <row r="101" spans="1:14" ht="15.6" customHeight="1">
      <c r="A101" s="17" t="s">
        <v>382</v>
      </c>
      <c r="B101" s="28" t="s">
        <v>17</v>
      </c>
      <c r="C101" s="18">
        <v>39039.06</v>
      </c>
      <c r="D101" s="18">
        <v>5434.09</v>
      </c>
      <c r="E101" s="18">
        <v>24571.78</v>
      </c>
      <c r="F101" s="18">
        <v>222093.62</v>
      </c>
      <c r="G101" s="18">
        <v>270</v>
      </c>
      <c r="H101" s="19">
        <f t="shared" si="3"/>
        <v>291408.55</v>
      </c>
      <c r="I101" s="18">
        <v>152060.32</v>
      </c>
      <c r="J101" s="18">
        <v>72069.84</v>
      </c>
      <c r="K101" s="18">
        <v>2278.9</v>
      </c>
      <c r="L101" s="18">
        <v>6167.66</v>
      </c>
      <c r="M101" s="19">
        <f t="shared" si="4"/>
        <v>232576.72</v>
      </c>
      <c r="N101" s="20">
        <f t="shared" si="5"/>
        <v>0.20188779636012735</v>
      </c>
    </row>
    <row r="102" spans="1:14" ht="15.6" customHeight="1">
      <c r="A102" s="17" t="s">
        <v>613</v>
      </c>
      <c r="B102" s="28" t="s">
        <v>23</v>
      </c>
      <c r="C102" s="18">
        <v>942393.06</v>
      </c>
      <c r="D102" s="18">
        <v>48936.02</v>
      </c>
      <c r="E102" s="18">
        <v>263924.62</v>
      </c>
      <c r="F102" s="18">
        <v>1656953.04</v>
      </c>
      <c r="G102" s="18">
        <v>21662.12</v>
      </c>
      <c r="H102" s="19">
        <f t="shared" si="3"/>
        <v>2933868.8600000003</v>
      </c>
      <c r="I102" s="18">
        <v>1063972.17</v>
      </c>
      <c r="J102" s="18">
        <v>1147497.96</v>
      </c>
      <c r="K102" s="18">
        <v>4202.51</v>
      </c>
      <c r="L102" s="18">
        <v>125936.42</v>
      </c>
      <c r="M102" s="19">
        <f t="shared" si="4"/>
        <v>2341609.0599999996</v>
      </c>
      <c r="N102" s="20">
        <f t="shared" si="5"/>
        <v>0.20186989543902131</v>
      </c>
    </row>
    <row r="103" spans="1:14" ht="15.6" customHeight="1">
      <c r="A103" s="17" t="s">
        <v>180</v>
      </c>
      <c r="B103" s="28" t="s">
        <v>24</v>
      </c>
      <c r="C103" s="18">
        <v>716493.34</v>
      </c>
      <c r="D103" s="18">
        <v>17162.16</v>
      </c>
      <c r="E103" s="18">
        <v>197981.26</v>
      </c>
      <c r="F103" s="18">
        <v>1411528.5</v>
      </c>
      <c r="G103" s="18">
        <v>0</v>
      </c>
      <c r="H103" s="19">
        <f t="shared" si="3"/>
        <v>2343165.2599999998</v>
      </c>
      <c r="I103" s="18">
        <v>1340566.3500000001</v>
      </c>
      <c r="J103" s="18">
        <v>444042.32</v>
      </c>
      <c r="K103" s="18">
        <v>16636.47</v>
      </c>
      <c r="L103" s="18">
        <v>72063.28</v>
      </c>
      <c r="M103" s="19">
        <f t="shared" si="4"/>
        <v>1873308.4200000002</v>
      </c>
      <c r="N103" s="20">
        <f t="shared" si="5"/>
        <v>0.20052227984977877</v>
      </c>
    </row>
    <row r="104" spans="1:14" ht="15.6" customHeight="1">
      <c r="A104" s="17" t="s">
        <v>434</v>
      </c>
      <c r="B104" s="28" t="s">
        <v>23</v>
      </c>
      <c r="C104" s="18">
        <v>1955790.49</v>
      </c>
      <c r="D104" s="18">
        <v>114681.02</v>
      </c>
      <c r="E104" s="18">
        <v>846796.03</v>
      </c>
      <c r="F104" s="18">
        <v>2506751.29</v>
      </c>
      <c r="G104" s="18">
        <v>145660.89000000001</v>
      </c>
      <c r="H104" s="19">
        <f t="shared" si="3"/>
        <v>5569679.7199999997</v>
      </c>
      <c r="I104" s="18">
        <v>1500818.67</v>
      </c>
      <c r="J104" s="18">
        <v>2859143.79</v>
      </c>
      <c r="K104" s="18">
        <v>2059.29</v>
      </c>
      <c r="L104" s="18">
        <v>106552.81</v>
      </c>
      <c r="M104" s="19">
        <f t="shared" si="4"/>
        <v>4468574.5599999996</v>
      </c>
      <c r="N104" s="20">
        <f t="shared" si="5"/>
        <v>0.19769631565098328</v>
      </c>
    </row>
    <row r="105" spans="1:14" ht="15.6" customHeight="1">
      <c r="A105" s="17" t="s">
        <v>121</v>
      </c>
      <c r="B105" s="28" t="s">
        <v>29</v>
      </c>
      <c r="C105" s="18">
        <v>396265.8</v>
      </c>
      <c r="D105" s="18" t="s">
        <v>568</v>
      </c>
      <c r="E105" s="18">
        <v>225869.31</v>
      </c>
      <c r="F105" s="18">
        <v>1171927.71</v>
      </c>
      <c r="G105" s="18">
        <v>34412.620000000003</v>
      </c>
      <c r="H105" s="19">
        <f t="shared" si="3"/>
        <v>1828475.44</v>
      </c>
      <c r="I105" s="18">
        <v>777055.95</v>
      </c>
      <c r="J105" s="18">
        <v>671186.56</v>
      </c>
      <c r="K105" s="18">
        <v>11417.32</v>
      </c>
      <c r="L105" s="18">
        <v>8120.97</v>
      </c>
      <c r="M105" s="19">
        <f t="shared" si="4"/>
        <v>1467780.8</v>
      </c>
      <c r="N105" s="20">
        <f t="shared" si="5"/>
        <v>0.19726523644200541</v>
      </c>
    </row>
    <row r="106" spans="1:14" ht="15.6" customHeight="1">
      <c r="A106" s="17" t="s">
        <v>602</v>
      </c>
      <c r="B106" s="28" t="s">
        <v>20</v>
      </c>
      <c r="C106" s="18">
        <v>894214.11</v>
      </c>
      <c r="D106" s="18">
        <v>28035.759999999998</v>
      </c>
      <c r="E106" s="18">
        <v>101291.21</v>
      </c>
      <c r="F106" s="18">
        <v>1855714.87</v>
      </c>
      <c r="G106" s="18">
        <v>19188.009999999998</v>
      </c>
      <c r="H106" s="19">
        <f t="shared" si="3"/>
        <v>2898443.96</v>
      </c>
      <c r="I106" s="18">
        <v>1785409.95</v>
      </c>
      <c r="J106" s="18">
        <v>509068.63</v>
      </c>
      <c r="K106" s="18">
        <v>10536.22</v>
      </c>
      <c r="L106" s="18">
        <v>23945.54</v>
      </c>
      <c r="M106" s="19">
        <f t="shared" si="4"/>
        <v>2328960.3400000003</v>
      </c>
      <c r="N106" s="20">
        <f t="shared" si="5"/>
        <v>0.19647908597135674</v>
      </c>
    </row>
    <row r="107" spans="1:14" ht="15.6" customHeight="1">
      <c r="A107" s="17" t="s">
        <v>328</v>
      </c>
      <c r="B107" s="28" t="s">
        <v>34</v>
      </c>
      <c r="C107" s="18">
        <v>1080042.42</v>
      </c>
      <c r="D107" s="18">
        <v>21022.94</v>
      </c>
      <c r="E107" s="18">
        <v>619337.24</v>
      </c>
      <c r="F107" s="18">
        <v>2168535.56</v>
      </c>
      <c r="G107" s="18">
        <v>29438.880000000001</v>
      </c>
      <c r="H107" s="19">
        <f t="shared" si="3"/>
        <v>3918377.04</v>
      </c>
      <c r="I107" s="18">
        <v>1399140.43</v>
      </c>
      <c r="J107" s="18">
        <v>1583505.71</v>
      </c>
      <c r="K107" s="18">
        <v>2529.4499999999998</v>
      </c>
      <c r="L107" s="18">
        <v>164341.13</v>
      </c>
      <c r="M107" s="19">
        <f t="shared" si="4"/>
        <v>3149516.7199999997</v>
      </c>
      <c r="N107" s="20">
        <f t="shared" si="5"/>
        <v>0.19621907543639555</v>
      </c>
    </row>
    <row r="108" spans="1:14" ht="15.6" customHeight="1">
      <c r="A108" s="17" t="s">
        <v>153</v>
      </c>
      <c r="B108" s="28" t="s">
        <v>23</v>
      </c>
      <c r="C108" s="18">
        <v>1145889.1200000001</v>
      </c>
      <c r="D108" s="18">
        <v>45009.919999999998</v>
      </c>
      <c r="E108" s="18">
        <v>621160.36</v>
      </c>
      <c r="F108" s="18">
        <v>3662764.32</v>
      </c>
      <c r="G108" s="18">
        <v>20039.7</v>
      </c>
      <c r="H108" s="19">
        <f t="shared" si="3"/>
        <v>5494863.4199999999</v>
      </c>
      <c r="I108" s="18">
        <v>1201147.23</v>
      </c>
      <c r="J108" s="18">
        <v>2938726.93</v>
      </c>
      <c r="K108" s="18">
        <v>1045.77</v>
      </c>
      <c r="L108" s="18">
        <v>276053.92</v>
      </c>
      <c r="M108" s="19">
        <f t="shared" si="4"/>
        <v>4416973.8500000006</v>
      </c>
      <c r="N108" s="20">
        <f t="shared" si="5"/>
        <v>0.1961631231955169</v>
      </c>
    </row>
    <row r="109" spans="1:14" ht="15.6" customHeight="1">
      <c r="A109" s="17" t="s">
        <v>47</v>
      </c>
      <c r="B109" s="28" t="s">
        <v>17</v>
      </c>
      <c r="C109" s="18">
        <v>541539.71</v>
      </c>
      <c r="D109" s="18">
        <v>6568.03</v>
      </c>
      <c r="E109" s="18">
        <v>149903.23000000001</v>
      </c>
      <c r="F109" s="18">
        <v>412465.13</v>
      </c>
      <c r="G109" s="18">
        <v>54102.74</v>
      </c>
      <c r="H109" s="19">
        <f t="shared" si="3"/>
        <v>1164578.8400000001</v>
      </c>
      <c r="I109" s="18">
        <v>303211.01</v>
      </c>
      <c r="J109" s="18">
        <v>573361.15</v>
      </c>
      <c r="K109" s="18">
        <v>55.82</v>
      </c>
      <c r="L109" s="18">
        <v>60336.2</v>
      </c>
      <c r="M109" s="19">
        <f t="shared" si="4"/>
        <v>936964.17999999993</v>
      </c>
      <c r="N109" s="20">
        <f t="shared" si="5"/>
        <v>0.19544804712405742</v>
      </c>
    </row>
    <row r="110" spans="1:14" ht="15.6" customHeight="1">
      <c r="A110" s="17" t="s">
        <v>346</v>
      </c>
      <c r="B110" s="28" t="s">
        <v>17</v>
      </c>
      <c r="C110" s="18">
        <v>328167.2</v>
      </c>
      <c r="D110" s="18">
        <v>18826.39</v>
      </c>
      <c r="E110" s="18">
        <v>101996.97</v>
      </c>
      <c r="F110" s="18">
        <v>611079.81000000006</v>
      </c>
      <c r="G110" s="18">
        <v>22925.61</v>
      </c>
      <c r="H110" s="19">
        <f t="shared" si="3"/>
        <v>1082995.9800000002</v>
      </c>
      <c r="I110" s="18">
        <v>442548.73</v>
      </c>
      <c r="J110" s="18">
        <v>413861</v>
      </c>
      <c r="K110" s="18">
        <v>262.95</v>
      </c>
      <c r="L110" s="18">
        <v>15273.72</v>
      </c>
      <c r="M110" s="19">
        <f t="shared" si="4"/>
        <v>871946.39999999991</v>
      </c>
      <c r="N110" s="20">
        <f t="shared" si="5"/>
        <v>0.19487568181001028</v>
      </c>
    </row>
    <row r="111" spans="1:14" ht="15.6" customHeight="1">
      <c r="A111" s="17" t="s">
        <v>417</v>
      </c>
      <c r="B111" s="28" t="s">
        <v>23</v>
      </c>
      <c r="C111" s="18">
        <v>655836.99</v>
      </c>
      <c r="D111" s="18">
        <v>7174.05</v>
      </c>
      <c r="E111" s="18">
        <v>322280.15999999997</v>
      </c>
      <c r="F111" s="18">
        <v>1077937.5900000001</v>
      </c>
      <c r="G111" s="18">
        <v>6.9</v>
      </c>
      <c r="H111" s="19">
        <f t="shared" si="3"/>
        <v>2063235.69</v>
      </c>
      <c r="I111" s="18">
        <v>1078872.52</v>
      </c>
      <c r="J111" s="18">
        <v>527304.75</v>
      </c>
      <c r="K111" s="18">
        <v>27539.18</v>
      </c>
      <c r="L111" s="18">
        <v>29816.86</v>
      </c>
      <c r="M111" s="19">
        <f t="shared" si="4"/>
        <v>1663533.31</v>
      </c>
      <c r="N111" s="20">
        <f t="shared" si="5"/>
        <v>0.19372599162434995</v>
      </c>
    </row>
    <row r="112" spans="1:14" ht="15.6" customHeight="1">
      <c r="A112" s="17" t="s">
        <v>547</v>
      </c>
      <c r="B112" s="28" t="s">
        <v>34</v>
      </c>
      <c r="C112" s="18">
        <v>2389460.3199999998</v>
      </c>
      <c r="D112" s="18">
        <v>95333.24</v>
      </c>
      <c r="E112" s="18">
        <v>1901214.21</v>
      </c>
      <c r="F112" s="18">
        <v>4793741.16</v>
      </c>
      <c r="G112" s="18">
        <v>13732.84</v>
      </c>
      <c r="H112" s="19">
        <f t="shared" si="3"/>
        <v>9193481.7699999996</v>
      </c>
      <c r="I112" s="18">
        <v>4390275.93</v>
      </c>
      <c r="J112" s="18">
        <v>2715693.71</v>
      </c>
      <c r="K112" s="18">
        <v>107134.09</v>
      </c>
      <c r="L112" s="18">
        <v>199569.98</v>
      </c>
      <c r="M112" s="19">
        <f t="shared" si="4"/>
        <v>7412673.71</v>
      </c>
      <c r="N112" s="20">
        <f t="shared" si="5"/>
        <v>0.19370333292127687</v>
      </c>
    </row>
    <row r="113" spans="1:14" ht="15.6" customHeight="1">
      <c r="A113" s="17" t="s">
        <v>637</v>
      </c>
      <c r="B113" s="28" t="s">
        <v>17</v>
      </c>
      <c r="C113" s="18">
        <v>241269.13</v>
      </c>
      <c r="D113" s="18">
        <v>9715.9599999999991</v>
      </c>
      <c r="E113" s="18">
        <v>43438.92</v>
      </c>
      <c r="F113" s="18">
        <v>458774.83</v>
      </c>
      <c r="G113" s="18">
        <v>21982.41</v>
      </c>
      <c r="H113" s="19">
        <f t="shared" si="3"/>
        <v>775181.25000000012</v>
      </c>
      <c r="I113" s="18">
        <v>311583.71000000002</v>
      </c>
      <c r="J113" s="18">
        <v>288583.18</v>
      </c>
      <c r="K113" s="18">
        <v>3071.23</v>
      </c>
      <c r="L113" s="18">
        <v>22085.31</v>
      </c>
      <c r="M113" s="19">
        <f t="shared" si="4"/>
        <v>625323.43000000005</v>
      </c>
      <c r="N113" s="20">
        <f t="shared" si="5"/>
        <v>0.19331971716292162</v>
      </c>
    </row>
    <row r="114" spans="1:14" ht="15.6" customHeight="1">
      <c r="A114" s="17" t="s">
        <v>253</v>
      </c>
      <c r="B114" s="28" t="s">
        <v>27</v>
      </c>
      <c r="C114" s="18">
        <v>480640.27</v>
      </c>
      <c r="D114" s="18">
        <v>8298.67</v>
      </c>
      <c r="E114" s="18">
        <v>101811.61</v>
      </c>
      <c r="F114" s="18">
        <v>840940.48</v>
      </c>
      <c r="G114" s="18">
        <v>18651.14</v>
      </c>
      <c r="H114" s="19">
        <f t="shared" si="3"/>
        <v>1450342.17</v>
      </c>
      <c r="I114" s="18">
        <v>706189.29</v>
      </c>
      <c r="J114" s="18">
        <v>427333.62</v>
      </c>
      <c r="K114" s="18">
        <v>4070.96</v>
      </c>
      <c r="L114" s="18">
        <v>32712.36</v>
      </c>
      <c r="M114" s="19">
        <f t="shared" si="4"/>
        <v>1170306.2300000002</v>
      </c>
      <c r="N114" s="20">
        <f t="shared" si="5"/>
        <v>0.19308267096722403</v>
      </c>
    </row>
    <row r="115" spans="1:14" ht="15.6" customHeight="1">
      <c r="A115" s="17" t="s">
        <v>186</v>
      </c>
      <c r="B115" s="28" t="s">
        <v>34</v>
      </c>
      <c r="C115" s="18">
        <v>289521.28000000003</v>
      </c>
      <c r="D115" s="18">
        <v>9926.36</v>
      </c>
      <c r="E115" s="18">
        <v>143292.53</v>
      </c>
      <c r="F115" s="18">
        <v>489104.48</v>
      </c>
      <c r="G115" s="18">
        <v>32321.06</v>
      </c>
      <c r="H115" s="19">
        <f t="shared" si="3"/>
        <v>964165.71000000008</v>
      </c>
      <c r="I115" s="18">
        <v>374494.44</v>
      </c>
      <c r="J115" s="18">
        <v>325420.61</v>
      </c>
      <c r="K115" s="18">
        <v>3507.42</v>
      </c>
      <c r="L115" s="18">
        <v>75254.350000000006</v>
      </c>
      <c r="M115" s="19">
        <f t="shared" si="4"/>
        <v>778676.82000000007</v>
      </c>
      <c r="N115" s="20">
        <f t="shared" si="5"/>
        <v>0.19238279071343453</v>
      </c>
    </row>
    <row r="116" spans="1:14" ht="15.6" customHeight="1">
      <c r="A116" s="17" t="s">
        <v>273</v>
      </c>
      <c r="B116" s="28" t="s">
        <v>20</v>
      </c>
      <c r="C116" s="18">
        <v>568066.29</v>
      </c>
      <c r="D116" s="18">
        <v>351500.97</v>
      </c>
      <c r="E116" s="18">
        <v>603581.26</v>
      </c>
      <c r="F116" s="18">
        <v>1167531.48</v>
      </c>
      <c r="G116" s="18">
        <v>5758.42</v>
      </c>
      <c r="H116" s="19">
        <f t="shared" si="3"/>
        <v>2696438.42</v>
      </c>
      <c r="I116" s="18">
        <v>910948.01</v>
      </c>
      <c r="J116" s="18">
        <v>1209236.25</v>
      </c>
      <c r="K116" s="18">
        <v>14137.61</v>
      </c>
      <c r="L116" s="18">
        <v>45395.17</v>
      </c>
      <c r="M116" s="19">
        <f t="shared" si="4"/>
        <v>2179717.0399999996</v>
      </c>
      <c r="N116" s="20">
        <f t="shared" si="5"/>
        <v>0.1916310701432597</v>
      </c>
    </row>
    <row r="117" spans="1:14" ht="15.6" customHeight="1">
      <c r="A117" s="17" t="s">
        <v>414</v>
      </c>
      <c r="B117" s="28" t="s">
        <v>23</v>
      </c>
      <c r="C117" s="18">
        <v>539145.93000000005</v>
      </c>
      <c r="D117" s="18">
        <v>30684.799999999999</v>
      </c>
      <c r="E117" s="18">
        <v>252415.83</v>
      </c>
      <c r="F117" s="18">
        <v>980091.63</v>
      </c>
      <c r="G117" s="18">
        <v>70.239999999999995</v>
      </c>
      <c r="H117" s="19">
        <f t="shared" si="3"/>
        <v>1802408.43</v>
      </c>
      <c r="I117" s="18">
        <v>997711.42</v>
      </c>
      <c r="J117" s="18">
        <v>433680.38</v>
      </c>
      <c r="K117" s="18">
        <v>3088.74</v>
      </c>
      <c r="L117" s="18">
        <v>23834.42</v>
      </c>
      <c r="M117" s="19">
        <f t="shared" si="4"/>
        <v>1458314.96</v>
      </c>
      <c r="N117" s="20">
        <f t="shared" si="5"/>
        <v>0.19090760133650728</v>
      </c>
    </row>
    <row r="118" spans="1:14" ht="15.6" customHeight="1">
      <c r="A118" s="17" t="s">
        <v>157</v>
      </c>
      <c r="B118" s="28" t="s">
        <v>24</v>
      </c>
      <c r="C118" s="18">
        <v>850635.31</v>
      </c>
      <c r="D118" s="18">
        <v>52669.33</v>
      </c>
      <c r="E118" s="18">
        <v>461824.02</v>
      </c>
      <c r="F118" s="18">
        <v>3578776.27</v>
      </c>
      <c r="G118" s="18">
        <v>17712.009999999998</v>
      </c>
      <c r="H118" s="19">
        <f t="shared" si="3"/>
        <v>4961616.9399999995</v>
      </c>
      <c r="I118" s="18">
        <v>2499564.23</v>
      </c>
      <c r="J118" s="18">
        <v>1252441.9099999999</v>
      </c>
      <c r="K118" s="18">
        <v>5639.19</v>
      </c>
      <c r="L118" s="18">
        <v>258560.8</v>
      </c>
      <c r="M118" s="19">
        <f t="shared" si="4"/>
        <v>4016206.1299999994</v>
      </c>
      <c r="N118" s="20">
        <f t="shared" si="5"/>
        <v>0.19054490127567167</v>
      </c>
    </row>
    <row r="119" spans="1:14" ht="15.6" customHeight="1">
      <c r="A119" s="17" t="s">
        <v>30</v>
      </c>
      <c r="B119" s="28" t="s">
        <v>24</v>
      </c>
      <c r="C119" s="18">
        <v>547473.21</v>
      </c>
      <c r="D119" s="18">
        <v>15647.29</v>
      </c>
      <c r="E119" s="18">
        <v>221641.51</v>
      </c>
      <c r="F119" s="18">
        <v>1909625.87</v>
      </c>
      <c r="G119" s="18">
        <v>11393.39</v>
      </c>
      <c r="H119" s="19">
        <f t="shared" si="3"/>
        <v>2705781.27</v>
      </c>
      <c r="I119" s="18">
        <v>1139910.3600000001</v>
      </c>
      <c r="J119" s="18">
        <v>993711.98</v>
      </c>
      <c r="K119" s="18">
        <v>34157.17</v>
      </c>
      <c r="L119" s="18">
        <v>23306.61</v>
      </c>
      <c r="M119" s="19">
        <f t="shared" si="4"/>
        <v>2191086.1199999996</v>
      </c>
      <c r="N119" s="20">
        <f t="shared" si="5"/>
        <v>0.19022053101875466</v>
      </c>
    </row>
    <row r="120" spans="1:14" ht="15.6" customHeight="1">
      <c r="A120" s="17" t="s">
        <v>281</v>
      </c>
      <c r="B120" s="28" t="s">
        <v>27</v>
      </c>
      <c r="C120" s="18">
        <v>647955.84</v>
      </c>
      <c r="D120" s="18">
        <v>15126.89</v>
      </c>
      <c r="E120" s="18">
        <v>99116.38</v>
      </c>
      <c r="F120" s="18">
        <v>792515.56</v>
      </c>
      <c r="G120" s="18">
        <v>49068.5</v>
      </c>
      <c r="H120" s="19">
        <f t="shared" si="3"/>
        <v>1603783.17</v>
      </c>
      <c r="I120" s="18">
        <v>870083.95</v>
      </c>
      <c r="J120" s="18">
        <v>348643.45</v>
      </c>
      <c r="K120" s="18">
        <v>27913.25</v>
      </c>
      <c r="L120" s="18">
        <v>52951.73</v>
      </c>
      <c r="M120" s="19">
        <f t="shared" si="4"/>
        <v>1299592.3799999999</v>
      </c>
      <c r="N120" s="20">
        <f t="shared" si="5"/>
        <v>0.18967077076884406</v>
      </c>
    </row>
    <row r="121" spans="1:14" ht="15.6" customHeight="1">
      <c r="A121" s="17" t="s">
        <v>243</v>
      </c>
      <c r="B121" s="28" t="s">
        <v>17</v>
      </c>
      <c r="C121" s="18">
        <v>598234.18999999994</v>
      </c>
      <c r="D121" s="18">
        <v>25584.240000000002</v>
      </c>
      <c r="E121" s="18">
        <v>187679.94</v>
      </c>
      <c r="F121" s="18">
        <v>835480.38</v>
      </c>
      <c r="G121" s="18">
        <v>12681.34</v>
      </c>
      <c r="H121" s="19">
        <f t="shared" si="3"/>
        <v>1659660.09</v>
      </c>
      <c r="I121" s="18">
        <v>686177.85</v>
      </c>
      <c r="J121" s="18">
        <v>578904.01</v>
      </c>
      <c r="K121" s="18">
        <v>0</v>
      </c>
      <c r="L121" s="18">
        <v>79954.98</v>
      </c>
      <c r="M121" s="19">
        <f t="shared" si="4"/>
        <v>1345036.8399999999</v>
      </c>
      <c r="N121" s="20">
        <f t="shared" si="5"/>
        <v>0.18957089580915343</v>
      </c>
    </row>
    <row r="122" spans="1:14" ht="15.6" customHeight="1">
      <c r="A122" s="17" t="s">
        <v>292</v>
      </c>
      <c r="B122" s="28" t="s">
        <v>34</v>
      </c>
      <c r="C122" s="18">
        <v>663060.36</v>
      </c>
      <c r="D122" s="18">
        <v>21977.48</v>
      </c>
      <c r="E122" s="18">
        <v>442193.5</v>
      </c>
      <c r="F122" s="18">
        <v>1018988.25</v>
      </c>
      <c r="G122" s="18">
        <v>74695.45</v>
      </c>
      <c r="H122" s="19">
        <f t="shared" si="3"/>
        <v>2220915.04</v>
      </c>
      <c r="I122" s="18">
        <v>832096.39</v>
      </c>
      <c r="J122" s="18">
        <v>921145.61</v>
      </c>
      <c r="K122" s="18">
        <v>16814.830000000002</v>
      </c>
      <c r="L122" s="18">
        <v>30540.29</v>
      </c>
      <c r="M122" s="19">
        <f t="shared" si="4"/>
        <v>1800597.12</v>
      </c>
      <c r="N122" s="20">
        <f t="shared" si="5"/>
        <v>0.1892543894880373</v>
      </c>
    </row>
    <row r="123" spans="1:14" ht="15.6" customHeight="1">
      <c r="A123" s="17" t="s">
        <v>229</v>
      </c>
      <c r="B123" s="28" t="s">
        <v>17</v>
      </c>
      <c r="C123" s="18">
        <v>40473735.759999998</v>
      </c>
      <c r="D123" s="18">
        <v>3515205.03</v>
      </c>
      <c r="E123" s="18">
        <v>16017251.82</v>
      </c>
      <c r="F123" s="18">
        <v>32877568.02</v>
      </c>
      <c r="G123" s="18">
        <v>873153.69</v>
      </c>
      <c r="H123" s="19">
        <f t="shared" si="3"/>
        <v>93756914.319999993</v>
      </c>
      <c r="I123" s="18">
        <v>26983952.800000001</v>
      </c>
      <c r="J123" s="18">
        <v>31389877.800000001</v>
      </c>
      <c r="K123" s="18">
        <v>844451.82</v>
      </c>
      <c r="L123" s="18">
        <v>16831471.140000001</v>
      </c>
      <c r="M123" s="19">
        <f t="shared" si="4"/>
        <v>76049753.560000002</v>
      </c>
      <c r="N123" s="20">
        <f t="shared" si="5"/>
        <v>0.18886245231539944</v>
      </c>
    </row>
    <row r="124" spans="1:14" ht="15.6" customHeight="1">
      <c r="A124" s="17" t="s">
        <v>460</v>
      </c>
      <c r="B124" s="28" t="s">
        <v>27</v>
      </c>
      <c r="C124" s="18">
        <v>260700</v>
      </c>
      <c r="D124" s="18">
        <v>9198.32</v>
      </c>
      <c r="E124" s="18">
        <v>64173.94</v>
      </c>
      <c r="F124" s="18">
        <v>707498.03</v>
      </c>
      <c r="G124" s="18">
        <v>44017.37</v>
      </c>
      <c r="H124" s="19">
        <f t="shared" si="3"/>
        <v>1085587.6600000001</v>
      </c>
      <c r="I124" s="18">
        <v>458914.2</v>
      </c>
      <c r="J124" s="18">
        <v>383055.47</v>
      </c>
      <c r="K124" s="18">
        <v>2227.4899999999998</v>
      </c>
      <c r="L124" s="18">
        <v>37738.839999999997</v>
      </c>
      <c r="M124" s="19">
        <f t="shared" si="4"/>
        <v>881935.99999999988</v>
      </c>
      <c r="N124" s="20">
        <f t="shared" si="5"/>
        <v>0.1875957764663613</v>
      </c>
    </row>
    <row r="125" spans="1:14" ht="15.6" customHeight="1">
      <c r="A125" s="17" t="s">
        <v>129</v>
      </c>
      <c r="B125" s="28" t="s">
        <v>27</v>
      </c>
      <c r="C125" s="18">
        <v>4831620.71</v>
      </c>
      <c r="D125" s="18">
        <v>111642.55</v>
      </c>
      <c r="E125" s="18">
        <v>2001955.36</v>
      </c>
      <c r="F125" s="18">
        <v>6280917.2000000002</v>
      </c>
      <c r="G125" s="18">
        <v>98243.91</v>
      </c>
      <c r="H125" s="19">
        <f t="shared" si="3"/>
        <v>13324379.73</v>
      </c>
      <c r="I125" s="18">
        <v>6449630.7300000004</v>
      </c>
      <c r="J125" s="18">
        <v>3170493.59</v>
      </c>
      <c r="K125" s="18">
        <v>269279.19</v>
      </c>
      <c r="L125" s="18">
        <v>939402.16</v>
      </c>
      <c r="M125" s="19">
        <f t="shared" si="4"/>
        <v>10828805.67</v>
      </c>
      <c r="N125" s="20">
        <f t="shared" si="5"/>
        <v>0.1872938260969241</v>
      </c>
    </row>
    <row r="126" spans="1:14" ht="15.6" customHeight="1">
      <c r="A126" s="17" t="s">
        <v>277</v>
      </c>
      <c r="B126" s="28" t="s">
        <v>23</v>
      </c>
      <c r="C126" s="18">
        <v>1897589.8</v>
      </c>
      <c r="D126" s="18">
        <v>21277.79</v>
      </c>
      <c r="E126" s="18">
        <v>560121.72</v>
      </c>
      <c r="F126" s="18">
        <v>1841143.52</v>
      </c>
      <c r="G126" s="18">
        <v>27887.93</v>
      </c>
      <c r="H126" s="19">
        <f t="shared" si="3"/>
        <v>4348020.76</v>
      </c>
      <c r="I126" s="18">
        <v>1467297.59</v>
      </c>
      <c r="J126" s="18">
        <v>1868973.1</v>
      </c>
      <c r="K126" s="18">
        <v>12245.33</v>
      </c>
      <c r="L126" s="18">
        <v>194734.29</v>
      </c>
      <c r="M126" s="19">
        <f t="shared" si="4"/>
        <v>3543250.3100000005</v>
      </c>
      <c r="N126" s="20">
        <f t="shared" si="5"/>
        <v>0.18508891618079562</v>
      </c>
    </row>
    <row r="127" spans="1:14" ht="15.6" customHeight="1">
      <c r="A127" s="17" t="s">
        <v>209</v>
      </c>
      <c r="B127" s="28" t="s">
        <v>24</v>
      </c>
      <c r="C127" s="18">
        <v>1248993.1599999999</v>
      </c>
      <c r="D127" s="18">
        <v>7540.14</v>
      </c>
      <c r="E127" s="18">
        <v>190276.76</v>
      </c>
      <c r="F127" s="18">
        <v>2895490.99</v>
      </c>
      <c r="G127" s="18">
        <v>39920.49</v>
      </c>
      <c r="H127" s="19">
        <f t="shared" si="3"/>
        <v>4382221.54</v>
      </c>
      <c r="I127" s="18">
        <v>2084945.73</v>
      </c>
      <c r="J127" s="18">
        <v>1009663.71</v>
      </c>
      <c r="K127" s="18">
        <v>10867.61</v>
      </c>
      <c r="L127" s="18">
        <v>467415.28</v>
      </c>
      <c r="M127" s="19">
        <f t="shared" si="4"/>
        <v>3572892.33</v>
      </c>
      <c r="N127" s="20">
        <f t="shared" si="5"/>
        <v>0.18468468620598308</v>
      </c>
    </row>
    <row r="128" spans="1:14" ht="15.6" customHeight="1">
      <c r="A128" s="17" t="s">
        <v>233</v>
      </c>
      <c r="B128" s="28" t="s">
        <v>24</v>
      </c>
      <c r="C128" s="18">
        <v>6865682.1399999997</v>
      </c>
      <c r="D128" s="18">
        <v>478114.11</v>
      </c>
      <c r="E128" s="18">
        <v>1010031.19</v>
      </c>
      <c r="F128" s="18">
        <v>5948860.5899999999</v>
      </c>
      <c r="G128" s="18">
        <v>156477.78</v>
      </c>
      <c r="H128" s="19">
        <f t="shared" si="3"/>
        <v>14459165.809999999</v>
      </c>
      <c r="I128" s="18">
        <v>6184708.5300000003</v>
      </c>
      <c r="J128" s="18">
        <v>5268785.3600000003</v>
      </c>
      <c r="K128" s="18">
        <v>20505.59</v>
      </c>
      <c r="L128" s="18">
        <v>325894.07</v>
      </c>
      <c r="M128" s="19">
        <f t="shared" si="4"/>
        <v>11799893.550000001</v>
      </c>
      <c r="N128" s="20">
        <f t="shared" si="5"/>
        <v>0.18391602219270756</v>
      </c>
    </row>
    <row r="129" spans="1:14" ht="15.6" customHeight="1">
      <c r="A129" s="17" t="s">
        <v>620</v>
      </c>
      <c r="B129" s="28" t="s">
        <v>24</v>
      </c>
      <c r="C129" s="18">
        <v>854062.39</v>
      </c>
      <c r="D129" s="18">
        <v>633391.86</v>
      </c>
      <c r="E129" s="18">
        <v>309367.42</v>
      </c>
      <c r="F129" s="18">
        <v>1905960.08</v>
      </c>
      <c r="G129" s="18">
        <v>57899.78</v>
      </c>
      <c r="H129" s="19">
        <f t="shared" si="3"/>
        <v>3760681.53</v>
      </c>
      <c r="I129" s="18">
        <v>1908136.88</v>
      </c>
      <c r="J129" s="18">
        <v>936495.44</v>
      </c>
      <c r="K129" s="18">
        <v>49374.11</v>
      </c>
      <c r="L129" s="18">
        <v>176170.9</v>
      </c>
      <c r="M129" s="19">
        <f t="shared" si="4"/>
        <v>3070177.3299999996</v>
      </c>
      <c r="N129" s="20">
        <f t="shared" si="5"/>
        <v>0.18361145300171169</v>
      </c>
    </row>
    <row r="130" spans="1:14" ht="15.6" customHeight="1">
      <c r="A130" s="17" t="s">
        <v>349</v>
      </c>
      <c r="B130" s="28" t="s">
        <v>29</v>
      </c>
      <c r="C130" s="18">
        <v>58879531.350000001</v>
      </c>
      <c r="D130" s="18">
        <v>7199954.0599999996</v>
      </c>
      <c r="E130" s="18">
        <v>19195932.620000001</v>
      </c>
      <c r="F130" s="18">
        <v>27650997.859999999</v>
      </c>
      <c r="G130" s="18">
        <v>3004682.77</v>
      </c>
      <c r="H130" s="19">
        <f t="shared" si="3"/>
        <v>115931098.66</v>
      </c>
      <c r="I130" s="18">
        <v>49682042.619999997</v>
      </c>
      <c r="J130" s="18">
        <v>31561589.59</v>
      </c>
      <c r="K130" s="18">
        <v>722301.16</v>
      </c>
      <c r="L130" s="18">
        <v>12758730.34</v>
      </c>
      <c r="M130" s="19">
        <f t="shared" si="4"/>
        <v>94724663.709999993</v>
      </c>
      <c r="N130" s="20">
        <f t="shared" si="5"/>
        <v>0.18292274631325403</v>
      </c>
    </row>
    <row r="131" spans="1:14" ht="15.6" customHeight="1">
      <c r="A131" s="17" t="s">
        <v>25</v>
      </c>
      <c r="B131" s="28" t="s">
        <v>20</v>
      </c>
      <c r="C131" s="18">
        <v>3318864.96</v>
      </c>
      <c r="D131" s="18">
        <v>31853.45</v>
      </c>
      <c r="E131" s="18">
        <v>564238.43000000005</v>
      </c>
      <c r="F131" s="18">
        <v>9679158</v>
      </c>
      <c r="G131" s="18">
        <v>280168.36</v>
      </c>
      <c r="H131" s="19">
        <f t="shared" si="3"/>
        <v>13874283.199999999</v>
      </c>
      <c r="I131" s="18">
        <v>5603724.5899999999</v>
      </c>
      <c r="J131" s="18">
        <v>5387173.1699999999</v>
      </c>
      <c r="K131" s="18">
        <v>5062.12</v>
      </c>
      <c r="L131" s="18">
        <v>345377.41</v>
      </c>
      <c r="M131" s="19">
        <f t="shared" si="4"/>
        <v>11341337.289999999</v>
      </c>
      <c r="N131" s="20">
        <f t="shared" si="5"/>
        <v>0.18256409167141696</v>
      </c>
    </row>
    <row r="132" spans="1:14" ht="15.6" customHeight="1">
      <c r="A132" s="17" t="s">
        <v>592</v>
      </c>
      <c r="B132" s="28" t="s">
        <v>23</v>
      </c>
      <c r="C132" s="18">
        <v>61807.23</v>
      </c>
      <c r="D132" s="18">
        <v>450.73</v>
      </c>
      <c r="E132" s="18">
        <v>2156.75</v>
      </c>
      <c r="F132" s="18">
        <v>345806.53</v>
      </c>
      <c r="G132" s="18">
        <v>6525</v>
      </c>
      <c r="H132" s="19">
        <f t="shared" si="3"/>
        <v>416746.24000000005</v>
      </c>
      <c r="I132" s="18">
        <v>172660.35</v>
      </c>
      <c r="J132" s="18">
        <v>153631.01999999999</v>
      </c>
      <c r="K132" s="18">
        <v>1044.03</v>
      </c>
      <c r="L132" s="18">
        <v>13685.97</v>
      </c>
      <c r="M132" s="19">
        <f t="shared" si="4"/>
        <v>341021.37</v>
      </c>
      <c r="N132" s="20">
        <f t="shared" si="5"/>
        <v>0.18170498670845847</v>
      </c>
    </row>
    <row r="133" spans="1:14" ht="15.6" customHeight="1">
      <c r="A133" s="17" t="s">
        <v>535</v>
      </c>
      <c r="B133" s="28" t="s">
        <v>40</v>
      </c>
      <c r="C133" s="18">
        <v>160216.89000000001</v>
      </c>
      <c r="D133" s="18">
        <v>8590</v>
      </c>
      <c r="E133" s="18">
        <v>97342.05</v>
      </c>
      <c r="F133" s="18">
        <v>827248.98</v>
      </c>
      <c r="G133" s="18">
        <v>102383.58</v>
      </c>
      <c r="H133" s="19">
        <f t="shared" si="3"/>
        <v>1195781.5</v>
      </c>
      <c r="I133" s="18">
        <v>224921.31</v>
      </c>
      <c r="J133" s="18">
        <v>712406.84</v>
      </c>
      <c r="K133" s="18">
        <v>2020.54</v>
      </c>
      <c r="L133" s="18">
        <v>40306.07</v>
      </c>
      <c r="M133" s="19">
        <f t="shared" si="4"/>
        <v>979654.75999999989</v>
      </c>
      <c r="N133" s="20">
        <f t="shared" si="5"/>
        <v>0.18074099657838835</v>
      </c>
    </row>
    <row r="134" spans="1:14" ht="15.6" customHeight="1">
      <c r="A134" s="17" t="s">
        <v>266</v>
      </c>
      <c r="B134" s="28" t="s">
        <v>23</v>
      </c>
      <c r="C134" s="18">
        <v>1732297.19</v>
      </c>
      <c r="D134" s="18">
        <v>44909.63</v>
      </c>
      <c r="E134" s="18">
        <v>461218.54</v>
      </c>
      <c r="F134" s="18">
        <v>2346758.02</v>
      </c>
      <c r="G134" s="18">
        <v>11900.61</v>
      </c>
      <c r="H134" s="19">
        <f t="shared" si="3"/>
        <v>4597083.99</v>
      </c>
      <c r="I134" s="18">
        <v>2073516.42</v>
      </c>
      <c r="J134" s="18">
        <v>1482787</v>
      </c>
      <c r="K134" s="18">
        <v>47486.39</v>
      </c>
      <c r="L134" s="18">
        <v>167892.1</v>
      </c>
      <c r="M134" s="19">
        <f t="shared" si="4"/>
        <v>3771681.91</v>
      </c>
      <c r="N134" s="20">
        <f t="shared" si="5"/>
        <v>0.17954905365999199</v>
      </c>
    </row>
    <row r="135" spans="1:14" ht="15.6" customHeight="1">
      <c r="A135" s="17" t="s">
        <v>351</v>
      </c>
      <c r="B135" s="28" t="s">
        <v>17</v>
      </c>
      <c r="C135" s="18">
        <v>7875502.4400000004</v>
      </c>
      <c r="D135" s="18">
        <v>253533.63</v>
      </c>
      <c r="E135" s="18">
        <v>1205153.55</v>
      </c>
      <c r="F135" s="18">
        <v>2819995.55</v>
      </c>
      <c r="G135" s="18">
        <v>63736.45</v>
      </c>
      <c r="H135" s="19">
        <f t="shared" si="3"/>
        <v>12217921.620000001</v>
      </c>
      <c r="I135" s="18">
        <v>5100306.95</v>
      </c>
      <c r="J135" s="18">
        <v>4390096.43</v>
      </c>
      <c r="K135" s="18">
        <v>21973.42</v>
      </c>
      <c r="L135" s="18">
        <v>512412.99</v>
      </c>
      <c r="M135" s="19">
        <f t="shared" si="4"/>
        <v>10024789.789999999</v>
      </c>
      <c r="N135" s="20">
        <f t="shared" si="5"/>
        <v>0.17950121945535952</v>
      </c>
    </row>
    <row r="136" spans="1:14" ht="15.6" customHeight="1">
      <c r="A136" s="17" t="s">
        <v>163</v>
      </c>
      <c r="B136" s="28" t="s">
        <v>34</v>
      </c>
      <c r="C136" s="18">
        <v>242978.32</v>
      </c>
      <c r="D136" s="18">
        <v>3269.6</v>
      </c>
      <c r="E136" s="18">
        <v>71908.570000000007</v>
      </c>
      <c r="F136" s="18">
        <v>544758.14</v>
      </c>
      <c r="G136" s="18">
        <v>42455.59</v>
      </c>
      <c r="H136" s="19">
        <f t="shared" si="3"/>
        <v>905370.22</v>
      </c>
      <c r="I136" s="18">
        <v>307369.8</v>
      </c>
      <c r="J136" s="18">
        <v>401133.4</v>
      </c>
      <c r="K136" s="18">
        <v>33.630000000000003</v>
      </c>
      <c r="L136" s="18">
        <v>34328.57</v>
      </c>
      <c r="M136" s="19">
        <f t="shared" si="4"/>
        <v>742865.39999999991</v>
      </c>
      <c r="N136" s="20">
        <f t="shared" si="5"/>
        <v>0.17948991076821597</v>
      </c>
    </row>
    <row r="137" spans="1:14" ht="15.6" customHeight="1">
      <c r="A137" s="17" t="s">
        <v>257</v>
      </c>
      <c r="B137" s="28" t="s">
        <v>17</v>
      </c>
      <c r="C137" s="18">
        <v>2546333.2599999998</v>
      </c>
      <c r="D137" s="18">
        <v>55691.11</v>
      </c>
      <c r="E137" s="18">
        <v>746993.63</v>
      </c>
      <c r="F137" s="18">
        <v>3087917.75</v>
      </c>
      <c r="G137" s="18">
        <v>94352.320000000007</v>
      </c>
      <c r="H137" s="19">
        <f t="shared" si="3"/>
        <v>6531288.0700000003</v>
      </c>
      <c r="I137" s="18">
        <v>3136092.31</v>
      </c>
      <c r="J137" s="18">
        <v>1939518.82</v>
      </c>
      <c r="K137" s="18">
        <v>69965.759999999995</v>
      </c>
      <c r="L137" s="18">
        <v>218678.73</v>
      </c>
      <c r="M137" s="19">
        <f t="shared" si="4"/>
        <v>5364255.62</v>
      </c>
      <c r="N137" s="20">
        <f t="shared" si="5"/>
        <v>0.17868335273106398</v>
      </c>
    </row>
    <row r="138" spans="1:14" ht="15.6" customHeight="1">
      <c r="A138" s="17" t="s">
        <v>644</v>
      </c>
      <c r="B138" s="28" t="s">
        <v>20</v>
      </c>
      <c r="C138" s="18">
        <v>305056.36</v>
      </c>
      <c r="D138" s="18">
        <v>9955.7800000000007</v>
      </c>
      <c r="E138" s="18">
        <v>121022.95</v>
      </c>
      <c r="F138" s="18">
        <v>1170432.75</v>
      </c>
      <c r="G138" s="18">
        <v>1350</v>
      </c>
      <c r="H138" s="19">
        <f t="shared" si="3"/>
        <v>1607817.84</v>
      </c>
      <c r="I138" s="18">
        <v>486421.35</v>
      </c>
      <c r="J138" s="18">
        <v>497129.83</v>
      </c>
      <c r="K138" s="18">
        <v>1014.93</v>
      </c>
      <c r="L138" s="18">
        <v>336841.49</v>
      </c>
      <c r="M138" s="19">
        <f t="shared" si="4"/>
        <v>1321407.6000000001</v>
      </c>
      <c r="N138" s="20">
        <f t="shared" si="5"/>
        <v>0.1781360007797898</v>
      </c>
    </row>
    <row r="139" spans="1:14" ht="15.6" customHeight="1">
      <c r="A139" s="17" t="s">
        <v>517</v>
      </c>
      <c r="B139" s="28" t="s">
        <v>23</v>
      </c>
      <c r="C139" s="18">
        <v>453388.09</v>
      </c>
      <c r="D139" s="18">
        <v>33454.730000000003</v>
      </c>
      <c r="E139" s="18">
        <v>218873.14</v>
      </c>
      <c r="F139" s="18">
        <v>1382796.57</v>
      </c>
      <c r="G139" s="18">
        <v>6222.22</v>
      </c>
      <c r="H139" s="19">
        <f t="shared" ref="H139:H202" si="6">SUM(C139:G139)</f>
        <v>2094734.75</v>
      </c>
      <c r="I139" s="18">
        <v>449812.61</v>
      </c>
      <c r="J139" s="18">
        <v>1194001.46</v>
      </c>
      <c r="K139" s="18">
        <v>3886.13</v>
      </c>
      <c r="L139" s="18">
        <v>75874.61</v>
      </c>
      <c r="M139" s="19">
        <f t="shared" ref="M139:M202" si="7">SUM(I139:L139)</f>
        <v>1723574.8099999998</v>
      </c>
      <c r="N139" s="20">
        <f t="shared" ref="N139:N202" si="8">(H139-M139)/H139</f>
        <v>0.17718708299463701</v>
      </c>
    </row>
    <row r="140" spans="1:14" ht="15.6" customHeight="1">
      <c r="A140" s="17" t="s">
        <v>213</v>
      </c>
      <c r="B140" s="28" t="s">
        <v>23</v>
      </c>
      <c r="C140" s="18">
        <v>141295.67000000001</v>
      </c>
      <c r="D140" s="18">
        <v>5541.4</v>
      </c>
      <c r="E140" s="18">
        <v>173225.02</v>
      </c>
      <c r="F140" s="18">
        <v>935675.82</v>
      </c>
      <c r="G140" s="18">
        <v>230000</v>
      </c>
      <c r="H140" s="19">
        <f t="shared" si="6"/>
        <v>1485737.91</v>
      </c>
      <c r="I140" s="18">
        <v>298642.63</v>
      </c>
      <c r="J140" s="18">
        <v>728437.45</v>
      </c>
      <c r="K140" s="18">
        <v>134559.41</v>
      </c>
      <c r="L140" s="18">
        <v>61541.8</v>
      </c>
      <c r="M140" s="19">
        <f t="shared" si="7"/>
        <v>1223181.29</v>
      </c>
      <c r="N140" s="20">
        <f t="shared" si="8"/>
        <v>0.1767179919370839</v>
      </c>
    </row>
    <row r="141" spans="1:14" ht="15.6" customHeight="1">
      <c r="A141" s="17" t="s">
        <v>483</v>
      </c>
      <c r="B141" s="28" t="s">
        <v>34</v>
      </c>
      <c r="C141" s="18">
        <v>338453.66</v>
      </c>
      <c r="D141" s="18">
        <v>3352.3</v>
      </c>
      <c r="E141" s="18">
        <v>598399.46</v>
      </c>
      <c r="F141" s="18">
        <v>831365.29</v>
      </c>
      <c r="G141" s="18">
        <v>70280.81</v>
      </c>
      <c r="H141" s="19">
        <f t="shared" si="6"/>
        <v>1841851.52</v>
      </c>
      <c r="I141" s="18">
        <v>731690.19</v>
      </c>
      <c r="J141" s="18">
        <v>747105.47</v>
      </c>
      <c r="K141" s="18">
        <v>8796.6</v>
      </c>
      <c r="L141" s="18">
        <v>29608.83</v>
      </c>
      <c r="M141" s="19">
        <f t="shared" si="7"/>
        <v>1517201.09</v>
      </c>
      <c r="N141" s="20">
        <f t="shared" si="8"/>
        <v>0.1762630844423333</v>
      </c>
    </row>
    <row r="142" spans="1:14" ht="15.6" customHeight="1">
      <c r="A142" s="17" t="s">
        <v>391</v>
      </c>
      <c r="B142" s="28" t="s">
        <v>17</v>
      </c>
      <c r="C142" s="18">
        <v>122748.38</v>
      </c>
      <c r="D142" s="18">
        <v>928.26</v>
      </c>
      <c r="E142" s="18">
        <v>117016.99</v>
      </c>
      <c r="F142" s="18">
        <v>426090.93</v>
      </c>
      <c r="G142" s="18">
        <v>121960.44</v>
      </c>
      <c r="H142" s="19">
        <f t="shared" si="6"/>
        <v>788745</v>
      </c>
      <c r="I142" s="18">
        <v>242629.19</v>
      </c>
      <c r="J142" s="18">
        <v>208447.87</v>
      </c>
      <c r="K142" s="18">
        <v>3999.23</v>
      </c>
      <c r="L142" s="18">
        <v>196842.89</v>
      </c>
      <c r="M142" s="19">
        <f t="shared" si="7"/>
        <v>651919.17999999993</v>
      </c>
      <c r="N142" s="20">
        <f t="shared" si="8"/>
        <v>0.17347282074688278</v>
      </c>
    </row>
    <row r="143" spans="1:14" ht="15.6" customHeight="1">
      <c r="A143" s="17" t="s">
        <v>237</v>
      </c>
      <c r="B143" s="28" t="s">
        <v>20</v>
      </c>
      <c r="C143" s="18">
        <v>1207604.3999999999</v>
      </c>
      <c r="D143" s="18">
        <v>21433.35</v>
      </c>
      <c r="E143" s="18">
        <v>320558.7</v>
      </c>
      <c r="F143" s="18">
        <v>1583663.99</v>
      </c>
      <c r="G143" s="18">
        <v>36279.1</v>
      </c>
      <c r="H143" s="19">
        <f t="shared" si="6"/>
        <v>3169539.54</v>
      </c>
      <c r="I143" s="18">
        <v>1669545.19</v>
      </c>
      <c r="J143" s="18">
        <v>826310.3</v>
      </c>
      <c r="K143" s="18">
        <v>17863.54</v>
      </c>
      <c r="L143" s="18">
        <v>106517.06</v>
      </c>
      <c r="M143" s="19">
        <f t="shared" si="7"/>
        <v>2620236.0900000003</v>
      </c>
      <c r="N143" s="20">
        <f t="shared" si="8"/>
        <v>0.17330701922715239</v>
      </c>
    </row>
    <row r="144" spans="1:14" ht="15.6" customHeight="1">
      <c r="A144" s="17" t="s">
        <v>371</v>
      </c>
      <c r="B144" s="28" t="s">
        <v>17</v>
      </c>
      <c r="C144" s="18">
        <v>209732.93</v>
      </c>
      <c r="D144" s="18">
        <v>1803.62</v>
      </c>
      <c r="E144" s="18">
        <v>53259.88</v>
      </c>
      <c r="F144" s="18">
        <v>300629.11</v>
      </c>
      <c r="G144" s="18">
        <v>2919.45</v>
      </c>
      <c r="H144" s="19">
        <f t="shared" si="6"/>
        <v>568344.99</v>
      </c>
      <c r="I144" s="18">
        <v>186512.96</v>
      </c>
      <c r="J144" s="18">
        <v>267000.90000000002</v>
      </c>
      <c r="K144" s="18">
        <v>0</v>
      </c>
      <c r="L144" s="18">
        <v>17313.689999999999</v>
      </c>
      <c r="M144" s="19">
        <f t="shared" si="7"/>
        <v>470827.55</v>
      </c>
      <c r="N144" s="20">
        <f t="shared" si="8"/>
        <v>0.17158141923622833</v>
      </c>
    </row>
    <row r="145" spans="1:14" ht="15.6" customHeight="1">
      <c r="A145" s="17" t="s">
        <v>199</v>
      </c>
      <c r="B145" s="28" t="s">
        <v>29</v>
      </c>
      <c r="C145" s="18">
        <v>9710643.4000000004</v>
      </c>
      <c r="D145" s="18">
        <v>293161.34999999998</v>
      </c>
      <c r="E145" s="18">
        <v>6343263.2699999996</v>
      </c>
      <c r="F145" s="18">
        <v>10940809.49</v>
      </c>
      <c r="G145" s="18">
        <v>502193.41</v>
      </c>
      <c r="H145" s="19">
        <f t="shared" si="6"/>
        <v>27790070.919999998</v>
      </c>
      <c r="I145" s="18">
        <v>12958005.02</v>
      </c>
      <c r="J145" s="18">
        <v>7555485.8600000003</v>
      </c>
      <c r="K145" s="18">
        <v>232637.71</v>
      </c>
      <c r="L145" s="18">
        <v>2329108.08</v>
      </c>
      <c r="M145" s="19">
        <f t="shared" si="7"/>
        <v>23075236.670000002</v>
      </c>
      <c r="N145" s="20">
        <f t="shared" si="8"/>
        <v>0.16965894990238464</v>
      </c>
    </row>
    <row r="146" spans="1:14" ht="15.6" customHeight="1">
      <c r="A146" s="17" t="s">
        <v>300</v>
      </c>
      <c r="B146" s="28" t="s">
        <v>23</v>
      </c>
      <c r="C146" s="18">
        <v>2961183.09</v>
      </c>
      <c r="D146" s="18">
        <v>70317.27</v>
      </c>
      <c r="E146" s="18">
        <v>1026830.46</v>
      </c>
      <c r="F146" s="18">
        <v>6156160.4699999997</v>
      </c>
      <c r="G146" s="18">
        <v>9350</v>
      </c>
      <c r="H146" s="19">
        <f t="shared" si="6"/>
        <v>10223841.289999999</v>
      </c>
      <c r="I146" s="18">
        <v>5856430.2699999996</v>
      </c>
      <c r="J146" s="18">
        <v>2376922.7599999998</v>
      </c>
      <c r="K146" s="18">
        <v>47855.13</v>
      </c>
      <c r="L146" s="18">
        <v>208832.02</v>
      </c>
      <c r="M146" s="19">
        <f t="shared" si="7"/>
        <v>8490040.1799999997</v>
      </c>
      <c r="N146" s="20">
        <f t="shared" si="8"/>
        <v>0.16958411822138131</v>
      </c>
    </row>
    <row r="147" spans="1:14" ht="15.6" customHeight="1">
      <c r="A147" s="17" t="s">
        <v>358</v>
      </c>
      <c r="B147" s="28" t="s">
        <v>23</v>
      </c>
      <c r="C147" s="18">
        <v>447778.21</v>
      </c>
      <c r="D147" s="18">
        <v>3383.45</v>
      </c>
      <c r="E147" s="18">
        <v>309033.71999999997</v>
      </c>
      <c r="F147" s="18">
        <v>1386357.34</v>
      </c>
      <c r="G147" s="18">
        <v>11866.44</v>
      </c>
      <c r="H147" s="19">
        <f t="shared" si="6"/>
        <v>2158419.16</v>
      </c>
      <c r="I147" s="18">
        <v>517428.82</v>
      </c>
      <c r="J147" s="18">
        <v>1084058.8799999999</v>
      </c>
      <c r="K147" s="18">
        <v>2064.34</v>
      </c>
      <c r="L147" s="18">
        <v>189637.82</v>
      </c>
      <c r="M147" s="19">
        <f t="shared" si="7"/>
        <v>1793189.86</v>
      </c>
      <c r="N147" s="20">
        <f t="shared" si="8"/>
        <v>0.16921147975724976</v>
      </c>
    </row>
    <row r="148" spans="1:14" ht="15.6" customHeight="1">
      <c r="A148" s="17" t="s">
        <v>262</v>
      </c>
      <c r="B148" s="28" t="s">
        <v>27</v>
      </c>
      <c r="C148" s="18">
        <v>4769680.71</v>
      </c>
      <c r="D148" s="18">
        <v>146443.97</v>
      </c>
      <c r="E148" s="18">
        <v>1431289.82</v>
      </c>
      <c r="F148" s="18">
        <v>4774903.25</v>
      </c>
      <c r="G148" s="18">
        <v>291823.12</v>
      </c>
      <c r="H148" s="19">
        <f t="shared" si="6"/>
        <v>11414140.869999999</v>
      </c>
      <c r="I148" s="18">
        <v>6532592.6900000004</v>
      </c>
      <c r="J148" s="18">
        <v>2391660.52</v>
      </c>
      <c r="K148" s="18">
        <v>110733.73</v>
      </c>
      <c r="L148" s="18">
        <v>448820.03</v>
      </c>
      <c r="M148" s="19">
        <f t="shared" si="7"/>
        <v>9483806.9700000007</v>
      </c>
      <c r="N148" s="20">
        <f t="shared" si="8"/>
        <v>0.16911775682333932</v>
      </c>
    </row>
    <row r="149" spans="1:14" ht="15.6" customHeight="1">
      <c r="A149" s="17" t="s">
        <v>415</v>
      </c>
      <c r="B149" s="28" t="s">
        <v>23</v>
      </c>
      <c r="C149" s="18">
        <v>277996.53000000003</v>
      </c>
      <c r="D149" s="18">
        <v>14548.08</v>
      </c>
      <c r="E149" s="18">
        <v>209938.73</v>
      </c>
      <c r="F149" s="18">
        <v>717377.47</v>
      </c>
      <c r="G149" s="18">
        <v>5.54</v>
      </c>
      <c r="H149" s="19">
        <f t="shared" si="6"/>
        <v>1219866.3500000001</v>
      </c>
      <c r="I149" s="18">
        <v>528962.76</v>
      </c>
      <c r="J149" s="18">
        <v>455723.44</v>
      </c>
      <c r="K149" s="18">
        <v>2870.19</v>
      </c>
      <c r="L149" s="18">
        <v>26371.17</v>
      </c>
      <c r="M149" s="19">
        <f t="shared" si="7"/>
        <v>1013927.5599999999</v>
      </c>
      <c r="N149" s="20">
        <f t="shared" si="8"/>
        <v>0.16882078106343382</v>
      </c>
    </row>
    <row r="150" spans="1:14" ht="15.6" customHeight="1">
      <c r="A150" s="17" t="s">
        <v>552</v>
      </c>
      <c r="B150" s="28" t="s">
        <v>29</v>
      </c>
      <c r="C150" s="18">
        <v>1662517.99</v>
      </c>
      <c r="D150" s="18">
        <v>43094.51</v>
      </c>
      <c r="E150" s="18">
        <v>592571.65</v>
      </c>
      <c r="F150" s="18">
        <v>3745712.56</v>
      </c>
      <c r="G150" s="18">
        <v>147887.35999999999</v>
      </c>
      <c r="H150" s="19">
        <f t="shared" si="6"/>
        <v>6191784.0700000003</v>
      </c>
      <c r="I150" s="18">
        <v>2320768.6800000002</v>
      </c>
      <c r="J150" s="18">
        <v>2167123.7000000002</v>
      </c>
      <c r="K150" s="18">
        <v>23320.01</v>
      </c>
      <c r="L150" s="18">
        <v>640407.25</v>
      </c>
      <c r="M150" s="19">
        <f t="shared" si="7"/>
        <v>5151619.6400000006</v>
      </c>
      <c r="N150" s="20">
        <f t="shared" si="8"/>
        <v>0.16799106981778189</v>
      </c>
    </row>
    <row r="151" spans="1:14" ht="15.6" customHeight="1">
      <c r="A151" s="17" t="s">
        <v>374</v>
      </c>
      <c r="B151" s="28" t="s">
        <v>29</v>
      </c>
      <c r="C151" s="18">
        <v>10726756.51</v>
      </c>
      <c r="D151" s="18">
        <v>1159049.44</v>
      </c>
      <c r="E151" s="18">
        <v>10245304.01</v>
      </c>
      <c r="F151" s="18">
        <v>10433424.93</v>
      </c>
      <c r="G151" s="18">
        <v>1732758.1</v>
      </c>
      <c r="H151" s="19">
        <f t="shared" si="6"/>
        <v>34297292.990000002</v>
      </c>
      <c r="I151" s="18">
        <v>17094826.170000002</v>
      </c>
      <c r="J151" s="18">
        <v>9084556.5700000003</v>
      </c>
      <c r="K151" s="18">
        <v>101064.5</v>
      </c>
      <c r="L151" s="18">
        <v>2288530.16</v>
      </c>
      <c r="M151" s="19">
        <f t="shared" si="7"/>
        <v>28568977.400000002</v>
      </c>
      <c r="N151" s="20">
        <f t="shared" si="8"/>
        <v>0.16701946686201136</v>
      </c>
    </row>
    <row r="152" spans="1:14" ht="15.6" customHeight="1">
      <c r="A152" s="17" t="s">
        <v>210</v>
      </c>
      <c r="B152" s="28" t="s">
        <v>27</v>
      </c>
      <c r="C152" s="18">
        <v>1648517.83</v>
      </c>
      <c r="D152" s="18">
        <v>94180.13</v>
      </c>
      <c r="E152" s="18">
        <v>722669.03</v>
      </c>
      <c r="F152" s="18">
        <v>1974597.09</v>
      </c>
      <c r="G152" s="18">
        <v>33294.120000000003</v>
      </c>
      <c r="H152" s="19">
        <f t="shared" si="6"/>
        <v>4473258.2</v>
      </c>
      <c r="I152" s="18">
        <v>1937100.22</v>
      </c>
      <c r="J152" s="18">
        <v>1618923.12</v>
      </c>
      <c r="K152" s="18">
        <v>65406.45</v>
      </c>
      <c r="L152" s="18">
        <v>105028.31</v>
      </c>
      <c r="M152" s="19">
        <f t="shared" si="7"/>
        <v>3726458.1</v>
      </c>
      <c r="N152" s="20">
        <f t="shared" si="8"/>
        <v>0.16694768479941535</v>
      </c>
    </row>
    <row r="153" spans="1:14" ht="15.6" customHeight="1">
      <c r="A153" s="17" t="s">
        <v>559</v>
      </c>
      <c r="B153" s="28" t="s">
        <v>20</v>
      </c>
      <c r="C153" s="18">
        <v>841474.06</v>
      </c>
      <c r="D153" s="18">
        <v>42405.37</v>
      </c>
      <c r="E153" s="18">
        <v>289107.12</v>
      </c>
      <c r="F153" s="18">
        <v>1640030.56</v>
      </c>
      <c r="G153" s="18">
        <v>79061.5</v>
      </c>
      <c r="H153" s="19">
        <f t="shared" si="6"/>
        <v>2892078.6100000003</v>
      </c>
      <c r="I153" s="18">
        <v>883641.1</v>
      </c>
      <c r="J153" s="18">
        <v>1463734.03</v>
      </c>
      <c r="K153" s="18">
        <v>747.77</v>
      </c>
      <c r="L153" s="18">
        <v>61181.43</v>
      </c>
      <c r="M153" s="19">
        <f t="shared" si="7"/>
        <v>2409304.33</v>
      </c>
      <c r="N153" s="20">
        <f t="shared" si="8"/>
        <v>0.1669298608726269</v>
      </c>
    </row>
    <row r="154" spans="1:14" ht="15.6" customHeight="1">
      <c r="A154" s="17" t="s">
        <v>250</v>
      </c>
      <c r="B154" s="28" t="s">
        <v>27</v>
      </c>
      <c r="C154" s="18">
        <v>229969.98</v>
      </c>
      <c r="D154" s="18">
        <v>6463.78</v>
      </c>
      <c r="E154" s="18">
        <v>61025.29</v>
      </c>
      <c r="F154" s="18">
        <v>486559.76</v>
      </c>
      <c r="G154" s="18">
        <v>31296.39</v>
      </c>
      <c r="H154" s="19">
        <f t="shared" si="6"/>
        <v>815315.20000000007</v>
      </c>
      <c r="I154" s="18">
        <v>394356.03</v>
      </c>
      <c r="J154" s="18">
        <v>234182.15</v>
      </c>
      <c r="K154" s="18">
        <v>13099.19</v>
      </c>
      <c r="L154" s="18">
        <v>38790.1</v>
      </c>
      <c r="M154" s="19">
        <f t="shared" si="7"/>
        <v>680427.47</v>
      </c>
      <c r="N154" s="20">
        <f t="shared" si="8"/>
        <v>0.1654424325708635</v>
      </c>
    </row>
    <row r="155" spans="1:14" ht="15.6" customHeight="1">
      <c r="A155" s="17" t="s">
        <v>435</v>
      </c>
      <c r="B155" s="28" t="s">
        <v>17</v>
      </c>
      <c r="C155" s="18">
        <v>6207305.2000000002</v>
      </c>
      <c r="D155" s="18">
        <v>406663.11</v>
      </c>
      <c r="E155" s="18">
        <v>2039223.31</v>
      </c>
      <c r="F155" s="18">
        <v>6490817.3600000003</v>
      </c>
      <c r="G155" s="18">
        <v>390126.65</v>
      </c>
      <c r="H155" s="19">
        <f t="shared" si="6"/>
        <v>15534135.630000001</v>
      </c>
      <c r="I155" s="18">
        <v>3404238.89</v>
      </c>
      <c r="J155" s="18">
        <v>8588001.75</v>
      </c>
      <c r="K155" s="18">
        <v>14545.89</v>
      </c>
      <c r="L155" s="18">
        <v>959027.36</v>
      </c>
      <c r="M155" s="19">
        <f t="shared" si="7"/>
        <v>12965813.890000001</v>
      </c>
      <c r="N155" s="20">
        <f t="shared" si="8"/>
        <v>0.16533406178326254</v>
      </c>
    </row>
    <row r="156" spans="1:14" ht="15.6" customHeight="1">
      <c r="A156" s="17" t="s">
        <v>68</v>
      </c>
      <c r="B156" s="28" t="s">
        <v>24</v>
      </c>
      <c r="C156" s="18">
        <v>1552609.79</v>
      </c>
      <c r="D156" s="18">
        <v>48058.85</v>
      </c>
      <c r="E156" s="18">
        <v>417794.16</v>
      </c>
      <c r="F156" s="18">
        <v>3333549.16</v>
      </c>
      <c r="G156" s="18">
        <v>68402.149999999994</v>
      </c>
      <c r="H156" s="19">
        <f t="shared" si="6"/>
        <v>5420414.1100000003</v>
      </c>
      <c r="I156" s="18">
        <v>3223289.32</v>
      </c>
      <c r="J156" s="18">
        <v>1078886.46</v>
      </c>
      <c r="K156" s="18">
        <v>45955.42</v>
      </c>
      <c r="L156" s="18">
        <v>177744.73</v>
      </c>
      <c r="M156" s="19">
        <f t="shared" si="7"/>
        <v>4525875.93</v>
      </c>
      <c r="N156" s="20">
        <f t="shared" si="8"/>
        <v>0.16503133558553898</v>
      </c>
    </row>
    <row r="157" spans="1:14" ht="15.6" customHeight="1">
      <c r="A157" s="17" t="s">
        <v>21</v>
      </c>
      <c r="B157" s="28" t="s">
        <v>17</v>
      </c>
      <c r="C157" s="18">
        <v>8491620.8300000001</v>
      </c>
      <c r="D157" s="18">
        <v>152780.96</v>
      </c>
      <c r="E157" s="18">
        <v>4124669.98</v>
      </c>
      <c r="F157" s="18">
        <v>12852614.369999999</v>
      </c>
      <c r="G157" s="18">
        <v>25661.77</v>
      </c>
      <c r="H157" s="19">
        <f t="shared" si="6"/>
        <v>25647347.91</v>
      </c>
      <c r="I157" s="18">
        <v>11190608.51</v>
      </c>
      <c r="J157" s="18">
        <v>8301065.7800000003</v>
      </c>
      <c r="K157" s="18">
        <v>198796.2</v>
      </c>
      <c r="L157" s="18">
        <v>1729212.86</v>
      </c>
      <c r="M157" s="19">
        <f t="shared" si="7"/>
        <v>21419683.349999998</v>
      </c>
      <c r="N157" s="20">
        <f t="shared" si="8"/>
        <v>0.16483827391570649</v>
      </c>
    </row>
    <row r="158" spans="1:14" ht="15.6" customHeight="1">
      <c r="A158" s="17" t="s">
        <v>372</v>
      </c>
      <c r="B158" s="28" t="s">
        <v>27</v>
      </c>
      <c r="C158" s="18">
        <v>75331.7</v>
      </c>
      <c r="D158" s="18">
        <v>3823.75</v>
      </c>
      <c r="E158" s="18">
        <v>11884.76</v>
      </c>
      <c r="F158" s="18">
        <v>302798.48</v>
      </c>
      <c r="G158" s="18">
        <v>5217.7299999999996</v>
      </c>
      <c r="H158" s="19">
        <f t="shared" si="6"/>
        <v>399056.41999999993</v>
      </c>
      <c r="I158" s="18">
        <v>139859.93</v>
      </c>
      <c r="J158" s="18">
        <v>170162.01</v>
      </c>
      <c r="K158" s="18">
        <v>13437.16</v>
      </c>
      <c r="L158" s="18">
        <v>10498.13</v>
      </c>
      <c r="M158" s="19">
        <f t="shared" si="7"/>
        <v>333957.23</v>
      </c>
      <c r="N158" s="20">
        <f t="shared" si="8"/>
        <v>0.16313279711174664</v>
      </c>
    </row>
    <row r="159" spans="1:14" ht="15.6" customHeight="1">
      <c r="A159" s="17" t="s">
        <v>147</v>
      </c>
      <c r="B159" s="28" t="s">
        <v>24</v>
      </c>
      <c r="C159" s="18">
        <v>1597239.92</v>
      </c>
      <c r="D159" s="18">
        <v>108497.62</v>
      </c>
      <c r="E159" s="18">
        <v>536510.48</v>
      </c>
      <c r="F159" s="18">
        <v>4648003.68</v>
      </c>
      <c r="G159" s="18">
        <v>96690.64</v>
      </c>
      <c r="H159" s="19">
        <f t="shared" si="6"/>
        <v>6986942.3399999989</v>
      </c>
      <c r="I159" s="18">
        <v>3656668.77</v>
      </c>
      <c r="J159" s="18">
        <v>1862028.66</v>
      </c>
      <c r="K159" s="18">
        <v>8589.84</v>
      </c>
      <c r="L159" s="18">
        <v>321704.78000000003</v>
      </c>
      <c r="M159" s="19">
        <f t="shared" si="7"/>
        <v>5848992.0499999998</v>
      </c>
      <c r="N159" s="20">
        <f t="shared" si="8"/>
        <v>0.16286813811032527</v>
      </c>
    </row>
    <row r="160" spans="1:14" ht="15.6" customHeight="1">
      <c r="A160" s="17" t="s">
        <v>606</v>
      </c>
      <c r="B160" s="28" t="s">
        <v>29</v>
      </c>
      <c r="C160" s="18">
        <v>865444.12</v>
      </c>
      <c r="D160" s="18">
        <v>47877.83</v>
      </c>
      <c r="E160" s="18">
        <v>461435.7</v>
      </c>
      <c r="F160" s="18">
        <v>2099937.62</v>
      </c>
      <c r="G160" s="18">
        <v>31828.92</v>
      </c>
      <c r="H160" s="19">
        <f t="shared" si="6"/>
        <v>3506524.19</v>
      </c>
      <c r="I160" s="18">
        <v>1449042.59</v>
      </c>
      <c r="J160" s="18">
        <v>1296679.99</v>
      </c>
      <c r="K160" s="18">
        <v>0</v>
      </c>
      <c r="L160" s="18">
        <v>195270.48</v>
      </c>
      <c r="M160" s="19">
        <f t="shared" si="7"/>
        <v>2940993.06</v>
      </c>
      <c r="N160" s="20">
        <f t="shared" si="8"/>
        <v>0.16127968876210716</v>
      </c>
    </row>
    <row r="161" spans="1:14" ht="15.6" customHeight="1">
      <c r="A161" s="17" t="s">
        <v>618</v>
      </c>
      <c r="B161" s="28" t="s">
        <v>24</v>
      </c>
      <c r="C161" s="18">
        <v>592566.06999999995</v>
      </c>
      <c r="D161" s="18">
        <v>6634.56</v>
      </c>
      <c r="E161" s="18">
        <v>106931.5</v>
      </c>
      <c r="F161" s="18">
        <v>1912154.84</v>
      </c>
      <c r="G161" s="18">
        <v>78680.2</v>
      </c>
      <c r="H161" s="19">
        <f t="shared" si="6"/>
        <v>2696967.1700000004</v>
      </c>
      <c r="I161" s="18">
        <v>1457110.78</v>
      </c>
      <c r="J161" s="18">
        <v>735250.1</v>
      </c>
      <c r="K161" s="18">
        <v>6862.94</v>
      </c>
      <c r="L161" s="18">
        <v>65541.789999999994</v>
      </c>
      <c r="M161" s="19">
        <f t="shared" si="7"/>
        <v>2264765.61</v>
      </c>
      <c r="N161" s="20">
        <f t="shared" si="8"/>
        <v>0.16025466116445181</v>
      </c>
    </row>
    <row r="162" spans="1:14" ht="15.6" customHeight="1">
      <c r="A162" s="17" t="s">
        <v>145</v>
      </c>
      <c r="B162" s="28" t="s">
        <v>24</v>
      </c>
      <c r="C162" s="18">
        <v>7896056.9199999999</v>
      </c>
      <c r="D162" s="18">
        <v>1126809.8600000001</v>
      </c>
      <c r="E162" s="18">
        <v>3868901.13</v>
      </c>
      <c r="F162" s="18">
        <v>12505641.630000001</v>
      </c>
      <c r="G162" s="18">
        <v>7344.4</v>
      </c>
      <c r="H162" s="19">
        <f t="shared" si="6"/>
        <v>25404753.939999998</v>
      </c>
      <c r="I162" s="18">
        <v>12661129.85</v>
      </c>
      <c r="J162" s="18">
        <v>7704554.6100000003</v>
      </c>
      <c r="K162" s="18">
        <v>36754.15</v>
      </c>
      <c r="L162" s="18">
        <v>959762.42</v>
      </c>
      <c r="M162" s="19">
        <f t="shared" si="7"/>
        <v>21362201.030000001</v>
      </c>
      <c r="N162" s="20">
        <f t="shared" si="8"/>
        <v>0.15912584390888207</v>
      </c>
    </row>
    <row r="163" spans="1:14" ht="15.6" customHeight="1">
      <c r="A163" s="17" t="s">
        <v>491</v>
      </c>
      <c r="B163" s="28" t="s">
        <v>29</v>
      </c>
      <c r="C163" s="18">
        <v>889338.41</v>
      </c>
      <c r="D163" s="18">
        <v>19453.41</v>
      </c>
      <c r="E163" s="18">
        <v>427503.78</v>
      </c>
      <c r="F163" s="18">
        <v>1167676.99</v>
      </c>
      <c r="G163" s="18">
        <v>11790.48</v>
      </c>
      <c r="H163" s="19">
        <f t="shared" si="6"/>
        <v>2515763.0699999998</v>
      </c>
      <c r="I163" s="18">
        <v>1105517.83</v>
      </c>
      <c r="J163" s="18">
        <v>945680.47</v>
      </c>
      <c r="K163" s="18">
        <v>11783.76</v>
      </c>
      <c r="L163" s="18">
        <v>52752.85</v>
      </c>
      <c r="M163" s="19">
        <f t="shared" si="7"/>
        <v>2115734.91</v>
      </c>
      <c r="N163" s="20">
        <f t="shared" si="8"/>
        <v>0.15900867803103561</v>
      </c>
    </row>
    <row r="164" spans="1:14" ht="15.6" customHeight="1">
      <c r="A164" s="17" t="s">
        <v>451</v>
      </c>
      <c r="B164" s="28" t="s">
        <v>27</v>
      </c>
      <c r="C164" s="18">
        <v>1034322.03</v>
      </c>
      <c r="D164" s="18">
        <v>35961.43</v>
      </c>
      <c r="E164" s="18">
        <v>223502.58</v>
      </c>
      <c r="F164" s="18">
        <v>1626947.99</v>
      </c>
      <c r="G164" s="18">
        <v>74626.05</v>
      </c>
      <c r="H164" s="19">
        <f t="shared" si="6"/>
        <v>2995360.08</v>
      </c>
      <c r="I164" s="18">
        <v>1473160.51</v>
      </c>
      <c r="J164" s="18">
        <v>959097.41</v>
      </c>
      <c r="K164" s="18">
        <v>4411.3</v>
      </c>
      <c r="L164" s="18">
        <v>87556.68</v>
      </c>
      <c r="M164" s="19">
        <f t="shared" si="7"/>
        <v>2524225.9</v>
      </c>
      <c r="N164" s="20">
        <f t="shared" si="8"/>
        <v>0.15728799457058937</v>
      </c>
    </row>
    <row r="165" spans="1:14" ht="15.6" customHeight="1">
      <c r="A165" s="17" t="s">
        <v>38</v>
      </c>
      <c r="B165" s="28" t="s">
        <v>23</v>
      </c>
      <c r="C165" s="18">
        <v>301646.13</v>
      </c>
      <c r="D165" s="18">
        <v>7995.32</v>
      </c>
      <c r="E165" s="18">
        <v>119479.45</v>
      </c>
      <c r="F165" s="18">
        <v>718004.64</v>
      </c>
      <c r="G165" s="18">
        <v>379182.05</v>
      </c>
      <c r="H165" s="19">
        <f t="shared" si="6"/>
        <v>1526307.59</v>
      </c>
      <c r="I165" s="18">
        <v>800845.1</v>
      </c>
      <c r="J165" s="18">
        <v>406606.32</v>
      </c>
      <c r="K165" s="18">
        <v>6982.39</v>
      </c>
      <c r="L165" s="18">
        <v>72269.3</v>
      </c>
      <c r="M165" s="19">
        <f t="shared" si="7"/>
        <v>1286703.1099999999</v>
      </c>
      <c r="N165" s="20">
        <f t="shared" si="8"/>
        <v>0.1569830888412212</v>
      </c>
    </row>
    <row r="166" spans="1:14" ht="15.6" customHeight="1">
      <c r="A166" s="17" t="s">
        <v>69</v>
      </c>
      <c r="B166" s="28" t="s">
        <v>20</v>
      </c>
      <c r="C166" s="18">
        <v>3656779.93</v>
      </c>
      <c r="D166" s="18">
        <v>466023.98</v>
      </c>
      <c r="E166" s="18">
        <v>436539.82</v>
      </c>
      <c r="F166" s="18">
        <v>4525004.9400000004</v>
      </c>
      <c r="G166" s="18">
        <v>1360936.62</v>
      </c>
      <c r="H166" s="19">
        <f t="shared" si="6"/>
        <v>10445285.290000003</v>
      </c>
      <c r="I166" s="18">
        <v>5634682.3399999999</v>
      </c>
      <c r="J166" s="18">
        <v>2811457.46</v>
      </c>
      <c r="K166" s="18">
        <v>146080.82</v>
      </c>
      <c r="L166" s="18">
        <v>213897.55</v>
      </c>
      <c r="M166" s="19">
        <f t="shared" si="7"/>
        <v>8806118.1700000018</v>
      </c>
      <c r="N166" s="20">
        <f t="shared" si="8"/>
        <v>0.15692889897122195</v>
      </c>
    </row>
    <row r="167" spans="1:14" ht="15.6" customHeight="1">
      <c r="A167" s="17" t="s">
        <v>402</v>
      </c>
      <c r="B167" s="28" t="s">
        <v>17</v>
      </c>
      <c r="C167" s="18">
        <v>254001.7</v>
      </c>
      <c r="D167" s="18">
        <v>4098.2</v>
      </c>
      <c r="E167" s="18">
        <v>56377.79</v>
      </c>
      <c r="F167" s="18">
        <v>266506.78999999998</v>
      </c>
      <c r="G167" s="18">
        <v>10962.76</v>
      </c>
      <c r="H167" s="19">
        <f t="shared" si="6"/>
        <v>591947.24</v>
      </c>
      <c r="I167" s="18">
        <v>218235.02</v>
      </c>
      <c r="J167" s="18">
        <v>269101.87</v>
      </c>
      <c r="K167" s="18">
        <v>1063.4100000000001</v>
      </c>
      <c r="L167" s="18">
        <v>11214.1</v>
      </c>
      <c r="M167" s="19">
        <f t="shared" si="7"/>
        <v>499614.39999999997</v>
      </c>
      <c r="N167" s="20">
        <f t="shared" si="8"/>
        <v>0.15598153646260776</v>
      </c>
    </row>
    <row r="168" spans="1:14" ht="15.6" customHeight="1">
      <c r="A168" s="17" t="s">
        <v>630</v>
      </c>
      <c r="B168" s="28" t="s">
        <v>23</v>
      </c>
      <c r="C168" s="18">
        <v>598523.74</v>
      </c>
      <c r="D168" s="18">
        <v>37091.51</v>
      </c>
      <c r="E168" s="18">
        <v>673194.56</v>
      </c>
      <c r="F168" s="18">
        <v>1714217.68</v>
      </c>
      <c r="G168" s="18">
        <v>29908.51</v>
      </c>
      <c r="H168" s="19">
        <f t="shared" si="6"/>
        <v>3052936</v>
      </c>
      <c r="I168" s="18">
        <v>741985.66</v>
      </c>
      <c r="J168" s="18">
        <v>1678178.88</v>
      </c>
      <c r="K168" s="18">
        <v>36733.83</v>
      </c>
      <c r="L168" s="18">
        <v>120025.38</v>
      </c>
      <c r="M168" s="19">
        <f t="shared" si="7"/>
        <v>2576923.75</v>
      </c>
      <c r="N168" s="20">
        <f t="shared" si="8"/>
        <v>0.15591949847622091</v>
      </c>
    </row>
    <row r="169" spans="1:14" ht="15.6" customHeight="1">
      <c r="A169" s="17" t="s">
        <v>274</v>
      </c>
      <c r="B169" s="28" t="s">
        <v>23</v>
      </c>
      <c r="C169" s="18">
        <v>4879324.8499999996</v>
      </c>
      <c r="D169" s="18">
        <v>930310.12</v>
      </c>
      <c r="E169" s="18">
        <v>2257066.33</v>
      </c>
      <c r="F169" s="18">
        <v>9960193.9800000004</v>
      </c>
      <c r="G169" s="18">
        <v>335955.07</v>
      </c>
      <c r="H169" s="19">
        <f t="shared" si="6"/>
        <v>18362850.350000001</v>
      </c>
      <c r="I169" s="18">
        <v>5746601.4299999997</v>
      </c>
      <c r="J169" s="18">
        <v>9204737.5800000001</v>
      </c>
      <c r="K169" s="18">
        <v>61269.99</v>
      </c>
      <c r="L169" s="18">
        <v>491088.36</v>
      </c>
      <c r="M169" s="19">
        <f t="shared" si="7"/>
        <v>15503697.359999999</v>
      </c>
      <c r="N169" s="20">
        <f t="shared" si="8"/>
        <v>0.15570311446773849</v>
      </c>
    </row>
    <row r="170" spans="1:14" ht="15.6" customHeight="1">
      <c r="A170" s="17" t="s">
        <v>524</v>
      </c>
      <c r="B170" s="28" t="s">
        <v>17</v>
      </c>
      <c r="C170" s="18">
        <v>2542094.16</v>
      </c>
      <c r="D170" s="18">
        <v>199175.1</v>
      </c>
      <c r="E170" s="18">
        <v>1213120.92</v>
      </c>
      <c r="F170" s="18">
        <v>3267263.36</v>
      </c>
      <c r="G170" s="18">
        <v>93301.119999999995</v>
      </c>
      <c r="H170" s="19">
        <f t="shared" si="6"/>
        <v>7314954.6600000001</v>
      </c>
      <c r="I170" s="18">
        <v>3532711</v>
      </c>
      <c r="J170" s="18">
        <v>1788557.91</v>
      </c>
      <c r="K170" s="18">
        <v>42187.62</v>
      </c>
      <c r="L170" s="18">
        <v>813249.93</v>
      </c>
      <c r="M170" s="19">
        <f t="shared" si="7"/>
        <v>6176706.46</v>
      </c>
      <c r="N170" s="20">
        <f t="shared" si="8"/>
        <v>0.15560563980310443</v>
      </c>
    </row>
    <row r="171" spans="1:14" ht="15.6" customHeight="1">
      <c r="A171" s="17" t="s">
        <v>388</v>
      </c>
      <c r="B171" s="28" t="s">
        <v>24</v>
      </c>
      <c r="C171" s="18">
        <v>6987147.5199999996</v>
      </c>
      <c r="D171" s="18">
        <v>165842.54</v>
      </c>
      <c r="E171" s="18">
        <v>8456843.6699999999</v>
      </c>
      <c r="F171" s="18">
        <v>16822563.719999999</v>
      </c>
      <c r="G171" s="18">
        <v>470634.32</v>
      </c>
      <c r="H171" s="19">
        <f t="shared" si="6"/>
        <v>32903031.77</v>
      </c>
      <c r="I171" s="18">
        <v>15077060.16</v>
      </c>
      <c r="J171" s="18">
        <v>6560363.0599999996</v>
      </c>
      <c r="K171" s="18">
        <v>70632.149999999994</v>
      </c>
      <c r="L171" s="18">
        <v>6094246.4900000002</v>
      </c>
      <c r="M171" s="19">
        <f t="shared" si="7"/>
        <v>27802301.859999999</v>
      </c>
      <c r="N171" s="20">
        <f t="shared" si="8"/>
        <v>0.15502309773929993</v>
      </c>
    </row>
    <row r="172" spans="1:14" ht="15.6" customHeight="1">
      <c r="A172" s="17" t="s">
        <v>122</v>
      </c>
      <c r="B172" s="28" t="s">
        <v>29</v>
      </c>
      <c r="C172" s="18">
        <v>111215.87</v>
      </c>
      <c r="D172" s="18">
        <v>2180.3200000000002</v>
      </c>
      <c r="E172" s="18">
        <v>45895.8</v>
      </c>
      <c r="F172" s="18">
        <v>833335.02</v>
      </c>
      <c r="G172" s="18">
        <v>32916.660000000003</v>
      </c>
      <c r="H172" s="19">
        <f t="shared" si="6"/>
        <v>1025543.67</v>
      </c>
      <c r="I172" s="18">
        <v>357281.08</v>
      </c>
      <c r="J172" s="18">
        <v>493677.35</v>
      </c>
      <c r="K172" s="18">
        <v>68.66</v>
      </c>
      <c r="L172" s="18">
        <v>16675.28</v>
      </c>
      <c r="M172" s="19">
        <f t="shared" si="7"/>
        <v>867702.37</v>
      </c>
      <c r="N172" s="20">
        <f t="shared" si="8"/>
        <v>0.15390987689485719</v>
      </c>
    </row>
    <row r="173" spans="1:14" ht="15.6" customHeight="1">
      <c r="A173" s="17" t="s">
        <v>301</v>
      </c>
      <c r="B173" s="28" t="s">
        <v>27</v>
      </c>
      <c r="C173" s="18">
        <v>10628913.560000001</v>
      </c>
      <c r="D173" s="18">
        <v>105473.67</v>
      </c>
      <c r="E173" s="18">
        <v>1521974.34</v>
      </c>
      <c r="F173" s="18">
        <v>16632742.119999999</v>
      </c>
      <c r="G173" s="18">
        <v>893803.65</v>
      </c>
      <c r="H173" s="19">
        <f t="shared" si="6"/>
        <v>29782907.339999996</v>
      </c>
      <c r="I173" s="18">
        <v>12078858.289999999</v>
      </c>
      <c r="J173" s="18">
        <v>12009705.68</v>
      </c>
      <c r="K173" s="18">
        <v>169947.45</v>
      </c>
      <c r="L173" s="18">
        <v>965503.37</v>
      </c>
      <c r="M173" s="19">
        <f t="shared" si="7"/>
        <v>25224014.789999999</v>
      </c>
      <c r="N173" s="20">
        <f t="shared" si="8"/>
        <v>0.15307076968530761</v>
      </c>
    </row>
    <row r="174" spans="1:14" ht="15.6" customHeight="1">
      <c r="A174" s="17" t="s">
        <v>470</v>
      </c>
      <c r="B174" s="28" t="s">
        <v>34</v>
      </c>
      <c r="C174" s="18">
        <v>1545987.28</v>
      </c>
      <c r="D174" s="18">
        <v>38378.01</v>
      </c>
      <c r="E174" s="18">
        <v>1103048.7</v>
      </c>
      <c r="F174" s="18">
        <v>2254300.66</v>
      </c>
      <c r="G174" s="18">
        <v>99652.97</v>
      </c>
      <c r="H174" s="19">
        <f t="shared" si="6"/>
        <v>5041367.62</v>
      </c>
      <c r="I174" s="18">
        <v>1899210.65</v>
      </c>
      <c r="J174" s="18">
        <v>2238891.17</v>
      </c>
      <c r="K174" s="18">
        <v>11056.84</v>
      </c>
      <c r="L174" s="18">
        <v>121285.9</v>
      </c>
      <c r="M174" s="19">
        <f t="shared" si="7"/>
        <v>4270444.5599999996</v>
      </c>
      <c r="N174" s="20">
        <f t="shared" si="8"/>
        <v>0.15291942943054021</v>
      </c>
    </row>
    <row r="175" spans="1:14" ht="15.6" customHeight="1">
      <c r="A175" s="17" t="s">
        <v>176</v>
      </c>
      <c r="B175" s="28" t="s">
        <v>24</v>
      </c>
      <c r="C175" s="18">
        <v>1647380.28</v>
      </c>
      <c r="D175" s="18">
        <v>15113.79</v>
      </c>
      <c r="E175" s="18">
        <v>835174.06</v>
      </c>
      <c r="F175" s="18">
        <v>4696702.84</v>
      </c>
      <c r="G175" s="18">
        <v>42935.83</v>
      </c>
      <c r="H175" s="19">
        <f t="shared" si="6"/>
        <v>7237306.7999999998</v>
      </c>
      <c r="I175" s="18">
        <v>4102231.64</v>
      </c>
      <c r="J175" s="18">
        <v>1617727.42</v>
      </c>
      <c r="K175" s="18">
        <v>31349.4</v>
      </c>
      <c r="L175" s="18">
        <v>381376.86</v>
      </c>
      <c r="M175" s="19">
        <f t="shared" si="7"/>
        <v>6132685.3200000012</v>
      </c>
      <c r="N175" s="20">
        <f t="shared" si="8"/>
        <v>0.15262880385283634</v>
      </c>
    </row>
    <row r="176" spans="1:14" ht="15.6" customHeight="1">
      <c r="A176" s="17" t="s">
        <v>85</v>
      </c>
      <c r="B176" s="28" t="s">
        <v>34</v>
      </c>
      <c r="C176" s="18">
        <v>1500374.89</v>
      </c>
      <c r="D176" s="18">
        <v>476142.2</v>
      </c>
      <c r="E176" s="18">
        <v>1253641.97</v>
      </c>
      <c r="F176" s="18">
        <v>2297635.73</v>
      </c>
      <c r="G176" s="18">
        <v>83198.39</v>
      </c>
      <c r="H176" s="19">
        <f t="shared" si="6"/>
        <v>5610993.1799999988</v>
      </c>
      <c r="I176" s="18">
        <v>1796627.49</v>
      </c>
      <c r="J176" s="18">
        <v>2481926.96</v>
      </c>
      <c r="K176" s="18">
        <v>13595.67</v>
      </c>
      <c r="L176" s="18">
        <v>462837.42</v>
      </c>
      <c r="M176" s="19">
        <f t="shared" si="7"/>
        <v>4754987.54</v>
      </c>
      <c r="N176" s="20">
        <f t="shared" si="8"/>
        <v>0.15255866698451395</v>
      </c>
    </row>
    <row r="177" spans="1:14" ht="15.6" customHeight="1">
      <c r="A177" s="17" t="s">
        <v>631</v>
      </c>
      <c r="B177" s="28" t="s">
        <v>27</v>
      </c>
      <c r="C177" s="18">
        <v>1644576.86</v>
      </c>
      <c r="D177" s="18">
        <v>48860.28</v>
      </c>
      <c r="E177" s="18">
        <v>440959.92</v>
      </c>
      <c r="F177" s="18">
        <v>3175028.09</v>
      </c>
      <c r="G177" s="18">
        <v>143816.91</v>
      </c>
      <c r="H177" s="19">
        <f t="shared" si="6"/>
        <v>5453242.0600000005</v>
      </c>
      <c r="I177" s="18">
        <v>2853335.8</v>
      </c>
      <c r="J177" s="18">
        <v>1544524.99</v>
      </c>
      <c r="K177" s="18">
        <v>2501.86</v>
      </c>
      <c r="L177" s="18">
        <v>223131.97</v>
      </c>
      <c r="M177" s="19">
        <f t="shared" si="7"/>
        <v>4623494.62</v>
      </c>
      <c r="N177" s="20">
        <f t="shared" si="8"/>
        <v>0.1521567227111133</v>
      </c>
    </row>
    <row r="178" spans="1:14" ht="15.6" customHeight="1">
      <c r="A178" s="17" t="s">
        <v>401</v>
      </c>
      <c r="B178" s="28" t="s">
        <v>27</v>
      </c>
      <c r="C178" s="18">
        <v>964145.42</v>
      </c>
      <c r="D178" s="18">
        <v>20818.82</v>
      </c>
      <c r="E178" s="18">
        <v>171234.45</v>
      </c>
      <c r="F178" s="18">
        <v>1468807.44</v>
      </c>
      <c r="G178" s="18">
        <v>11589.19</v>
      </c>
      <c r="H178" s="19">
        <f t="shared" si="6"/>
        <v>2636595.3199999998</v>
      </c>
      <c r="I178" s="18">
        <v>1461432.56</v>
      </c>
      <c r="J178" s="18">
        <v>652235.37</v>
      </c>
      <c r="K178" s="18">
        <v>3953.53</v>
      </c>
      <c r="L178" s="18">
        <v>118906.29</v>
      </c>
      <c r="M178" s="19">
        <f t="shared" si="7"/>
        <v>2236527.75</v>
      </c>
      <c r="N178" s="20">
        <f t="shared" si="8"/>
        <v>0.15173643333327311</v>
      </c>
    </row>
    <row r="179" spans="1:14" ht="15.6" customHeight="1">
      <c r="A179" s="17" t="s">
        <v>352</v>
      </c>
      <c r="B179" s="28" t="s">
        <v>23</v>
      </c>
      <c r="C179" s="18">
        <v>548154.57999999996</v>
      </c>
      <c r="D179" s="18">
        <v>4801.7</v>
      </c>
      <c r="E179" s="18">
        <v>185256.26</v>
      </c>
      <c r="F179" s="18">
        <v>1532217.47</v>
      </c>
      <c r="G179" s="18">
        <v>8200</v>
      </c>
      <c r="H179" s="19">
        <f t="shared" si="6"/>
        <v>2278630.0099999998</v>
      </c>
      <c r="I179" s="18">
        <v>991685.35</v>
      </c>
      <c r="J179" s="18">
        <v>918702.61</v>
      </c>
      <c r="K179" s="18">
        <v>2110.5100000000002</v>
      </c>
      <c r="L179" s="18">
        <v>20851.79</v>
      </c>
      <c r="M179" s="19">
        <f t="shared" si="7"/>
        <v>1933350.26</v>
      </c>
      <c r="N179" s="20">
        <f t="shared" si="8"/>
        <v>0.15152953682024042</v>
      </c>
    </row>
    <row r="180" spans="1:14" ht="15.6" customHeight="1">
      <c r="A180" s="17" t="s">
        <v>395</v>
      </c>
      <c r="B180" s="28" t="s">
        <v>24</v>
      </c>
      <c r="C180" s="18">
        <v>3277122.89</v>
      </c>
      <c r="D180" s="18">
        <v>330158.68</v>
      </c>
      <c r="E180" s="18">
        <v>501574.91</v>
      </c>
      <c r="F180" s="18">
        <v>3763695.2</v>
      </c>
      <c r="G180" s="18">
        <v>83789.490000000005</v>
      </c>
      <c r="H180" s="19">
        <f t="shared" si="6"/>
        <v>7956341.1700000009</v>
      </c>
      <c r="I180" s="18">
        <v>4096417.41</v>
      </c>
      <c r="J180" s="18">
        <v>2518813.0299999998</v>
      </c>
      <c r="K180" s="18">
        <v>34853.9</v>
      </c>
      <c r="L180" s="18">
        <v>103388.84</v>
      </c>
      <c r="M180" s="19">
        <f t="shared" si="7"/>
        <v>6753473.1799999997</v>
      </c>
      <c r="N180" s="20">
        <f t="shared" si="8"/>
        <v>0.15118356092314239</v>
      </c>
    </row>
    <row r="181" spans="1:14" ht="15.6" customHeight="1">
      <c r="A181" s="17" t="s">
        <v>108</v>
      </c>
      <c r="B181" s="28" t="s">
        <v>20</v>
      </c>
      <c r="C181" s="18">
        <v>935873.47</v>
      </c>
      <c r="D181" s="18">
        <v>38095.949999999997</v>
      </c>
      <c r="E181" s="18">
        <v>664004.21</v>
      </c>
      <c r="F181" s="18">
        <v>1778017.49</v>
      </c>
      <c r="G181" s="18">
        <v>10709.44</v>
      </c>
      <c r="H181" s="19">
        <f t="shared" si="6"/>
        <v>3426700.56</v>
      </c>
      <c r="I181" s="18">
        <v>1604905.36</v>
      </c>
      <c r="J181" s="18">
        <v>1242080.26</v>
      </c>
      <c r="K181" s="18">
        <v>25057.1</v>
      </c>
      <c r="L181" s="18">
        <v>36885.599999999999</v>
      </c>
      <c r="M181" s="19">
        <f t="shared" si="7"/>
        <v>2908928.3200000003</v>
      </c>
      <c r="N181" s="20">
        <f t="shared" si="8"/>
        <v>0.15109935371767638</v>
      </c>
    </row>
    <row r="182" spans="1:14" ht="15.6" customHeight="1">
      <c r="A182" s="17" t="s">
        <v>268</v>
      </c>
      <c r="B182" s="28" t="s">
        <v>27</v>
      </c>
      <c r="C182" s="18">
        <v>42647.3</v>
      </c>
      <c r="D182" s="18">
        <v>139.01</v>
      </c>
      <c r="E182" s="18">
        <v>15476.54</v>
      </c>
      <c r="F182" s="18">
        <v>320144.09999999998</v>
      </c>
      <c r="G182" s="18">
        <v>86607.46</v>
      </c>
      <c r="H182" s="19">
        <f t="shared" si="6"/>
        <v>465014.41</v>
      </c>
      <c r="I182" s="18">
        <v>188356.17</v>
      </c>
      <c r="J182" s="18">
        <v>202473.68</v>
      </c>
      <c r="K182" s="18">
        <v>1907.59</v>
      </c>
      <c r="L182" s="18">
        <v>2145.1</v>
      </c>
      <c r="M182" s="19">
        <f t="shared" si="7"/>
        <v>394882.54</v>
      </c>
      <c r="N182" s="20">
        <f t="shared" si="8"/>
        <v>0.1508165521150194</v>
      </c>
    </row>
    <row r="183" spans="1:14" ht="15.6" customHeight="1">
      <c r="A183" s="17" t="s">
        <v>345</v>
      </c>
      <c r="B183" s="28" t="s">
        <v>24</v>
      </c>
      <c r="C183" s="18">
        <v>6838467.8099999996</v>
      </c>
      <c r="D183" s="18">
        <v>103729.66</v>
      </c>
      <c r="E183" s="18">
        <v>1076753.95</v>
      </c>
      <c r="F183" s="18">
        <v>10455565.58</v>
      </c>
      <c r="G183" s="18">
        <v>82326.78</v>
      </c>
      <c r="H183" s="19">
        <f t="shared" si="6"/>
        <v>18556843.780000001</v>
      </c>
      <c r="I183" s="18">
        <v>10829787.859999999</v>
      </c>
      <c r="J183" s="18">
        <v>4226748.4400000004</v>
      </c>
      <c r="K183" s="18">
        <v>2420.5</v>
      </c>
      <c r="L183" s="18">
        <v>701128.26</v>
      </c>
      <c r="M183" s="19">
        <f t="shared" si="7"/>
        <v>15760085.060000001</v>
      </c>
      <c r="N183" s="20">
        <f t="shared" si="8"/>
        <v>0.15071306053749622</v>
      </c>
    </row>
    <row r="184" spans="1:14" ht="15.6" customHeight="1">
      <c r="A184" s="17" t="s">
        <v>255</v>
      </c>
      <c r="B184" s="28" t="s">
        <v>17</v>
      </c>
      <c r="C184" s="18">
        <v>955605.47</v>
      </c>
      <c r="D184" s="18">
        <v>21909.95</v>
      </c>
      <c r="E184" s="18">
        <v>91226.72</v>
      </c>
      <c r="F184" s="18">
        <v>1306167.3700000001</v>
      </c>
      <c r="G184" s="18">
        <v>4819</v>
      </c>
      <c r="H184" s="19">
        <f t="shared" si="6"/>
        <v>2379728.5099999998</v>
      </c>
      <c r="I184" s="18">
        <v>930978.44</v>
      </c>
      <c r="J184" s="18">
        <v>1002067.45</v>
      </c>
      <c r="K184" s="18">
        <v>36.840000000000003</v>
      </c>
      <c r="L184" s="18">
        <v>89359.66</v>
      </c>
      <c r="M184" s="19">
        <f t="shared" si="7"/>
        <v>2022442.39</v>
      </c>
      <c r="N184" s="20">
        <f t="shared" si="8"/>
        <v>0.15013734486880603</v>
      </c>
    </row>
    <row r="185" spans="1:14" ht="15.6" customHeight="1">
      <c r="A185" s="17" t="s">
        <v>597</v>
      </c>
      <c r="B185" s="28" t="s">
        <v>17</v>
      </c>
      <c r="C185" s="18">
        <v>50769.08</v>
      </c>
      <c r="D185" s="18">
        <v>550.94000000000005</v>
      </c>
      <c r="E185" s="18">
        <v>35395.58</v>
      </c>
      <c r="F185" s="18">
        <v>195092.23</v>
      </c>
      <c r="G185" s="18">
        <v>99712.06</v>
      </c>
      <c r="H185" s="19">
        <f t="shared" si="6"/>
        <v>381519.89</v>
      </c>
      <c r="I185" s="18">
        <v>127231.64</v>
      </c>
      <c r="J185" s="18">
        <v>174419.47</v>
      </c>
      <c r="K185" s="18">
        <v>0</v>
      </c>
      <c r="L185" s="18">
        <v>22636.55</v>
      </c>
      <c r="M185" s="19">
        <f t="shared" si="7"/>
        <v>324287.65999999997</v>
      </c>
      <c r="N185" s="20">
        <f t="shared" si="8"/>
        <v>0.15001113048129688</v>
      </c>
    </row>
    <row r="186" spans="1:14" ht="15.6" customHeight="1">
      <c r="A186" s="17" t="s">
        <v>134</v>
      </c>
      <c r="B186" s="28" t="s">
        <v>20</v>
      </c>
      <c r="C186" s="18">
        <v>2096173.33</v>
      </c>
      <c r="D186" s="18">
        <v>42191.9</v>
      </c>
      <c r="E186" s="18">
        <v>421281.46</v>
      </c>
      <c r="F186" s="18">
        <v>5381119.5999999996</v>
      </c>
      <c r="G186" s="18">
        <v>27104.79</v>
      </c>
      <c r="H186" s="19">
        <f t="shared" si="6"/>
        <v>7967871.0799999991</v>
      </c>
      <c r="I186" s="18">
        <v>3034940.12</v>
      </c>
      <c r="J186" s="18">
        <v>3424820.58</v>
      </c>
      <c r="K186" s="18">
        <v>396.72</v>
      </c>
      <c r="L186" s="18">
        <v>313054.95</v>
      </c>
      <c r="M186" s="19">
        <f t="shared" si="7"/>
        <v>6773212.3700000001</v>
      </c>
      <c r="N186" s="20">
        <f t="shared" si="8"/>
        <v>0.14993449291601729</v>
      </c>
    </row>
    <row r="187" spans="1:14" ht="15.6" customHeight="1">
      <c r="A187" s="17" t="s">
        <v>105</v>
      </c>
      <c r="B187" s="28" t="s">
        <v>34</v>
      </c>
      <c r="C187" s="18">
        <v>946212.25</v>
      </c>
      <c r="D187" s="18">
        <v>117855.09</v>
      </c>
      <c r="E187" s="18">
        <v>444576.74</v>
      </c>
      <c r="F187" s="18">
        <v>1372593.03</v>
      </c>
      <c r="G187" s="18">
        <v>49938.9</v>
      </c>
      <c r="H187" s="19">
        <f t="shared" si="6"/>
        <v>2931176.0100000002</v>
      </c>
      <c r="I187" s="18">
        <v>1149292.73</v>
      </c>
      <c r="J187" s="18">
        <v>956560.27</v>
      </c>
      <c r="K187" s="18">
        <v>62134.07</v>
      </c>
      <c r="L187" s="18">
        <v>326211.63</v>
      </c>
      <c r="M187" s="19">
        <f t="shared" si="7"/>
        <v>2494198.6999999997</v>
      </c>
      <c r="N187" s="20">
        <f t="shared" si="8"/>
        <v>0.14907917795083225</v>
      </c>
    </row>
    <row r="188" spans="1:14" ht="15.6" customHeight="1">
      <c r="A188" s="17" t="s">
        <v>106</v>
      </c>
      <c r="B188" s="28" t="s">
        <v>34</v>
      </c>
      <c r="C188" s="18">
        <v>823628.12</v>
      </c>
      <c r="D188" s="18">
        <v>20531.75</v>
      </c>
      <c r="E188" s="18">
        <v>502855.97</v>
      </c>
      <c r="F188" s="18">
        <v>1217776.9099999999</v>
      </c>
      <c r="G188" s="18" t="s">
        <v>568</v>
      </c>
      <c r="H188" s="19">
        <f t="shared" si="6"/>
        <v>2564792.75</v>
      </c>
      <c r="I188" s="18">
        <v>768675.23</v>
      </c>
      <c r="J188" s="18">
        <v>1324141.54</v>
      </c>
      <c r="K188" s="18">
        <v>1453.04</v>
      </c>
      <c r="L188" s="18">
        <v>89582.14</v>
      </c>
      <c r="M188" s="19">
        <f t="shared" si="7"/>
        <v>2183851.9500000002</v>
      </c>
      <c r="N188" s="20">
        <f t="shared" si="8"/>
        <v>0.14852693263422545</v>
      </c>
    </row>
    <row r="189" spans="1:14" ht="15.6" customHeight="1">
      <c r="A189" s="17" t="s">
        <v>546</v>
      </c>
      <c r="B189" s="28" t="s">
        <v>24</v>
      </c>
      <c r="C189" s="18">
        <v>1555238.03</v>
      </c>
      <c r="D189" s="18">
        <v>48402.22</v>
      </c>
      <c r="E189" s="18">
        <v>361038.59</v>
      </c>
      <c r="F189" s="18">
        <v>3570961.21</v>
      </c>
      <c r="G189" s="18">
        <v>16.34</v>
      </c>
      <c r="H189" s="19">
        <f t="shared" si="6"/>
        <v>5535656.3899999997</v>
      </c>
      <c r="I189" s="18">
        <v>2883985.29</v>
      </c>
      <c r="J189" s="18">
        <v>1634225.84</v>
      </c>
      <c r="K189" s="18">
        <v>9603.0499999999993</v>
      </c>
      <c r="L189" s="18">
        <v>186043.22</v>
      </c>
      <c r="M189" s="19">
        <f t="shared" si="7"/>
        <v>4713857.3999999994</v>
      </c>
      <c r="N189" s="20">
        <f t="shared" si="8"/>
        <v>0.14845556373125976</v>
      </c>
    </row>
    <row r="190" spans="1:14" ht="15.6" customHeight="1">
      <c r="A190" s="17" t="s">
        <v>423</v>
      </c>
      <c r="B190" s="28" t="s">
        <v>20</v>
      </c>
      <c r="C190" s="18">
        <v>7049778.4000000004</v>
      </c>
      <c r="D190" s="18">
        <v>457449.98</v>
      </c>
      <c r="E190" s="18">
        <v>1399222.64</v>
      </c>
      <c r="F190" s="18">
        <v>11392121.23</v>
      </c>
      <c r="G190" s="18">
        <v>369432.38</v>
      </c>
      <c r="H190" s="19">
        <f t="shared" si="6"/>
        <v>20668004.629999999</v>
      </c>
      <c r="I190" s="18">
        <v>8165161.5599999996</v>
      </c>
      <c r="J190" s="18">
        <v>7610748.2999999998</v>
      </c>
      <c r="K190" s="18">
        <v>306802.14</v>
      </c>
      <c r="L190" s="18">
        <v>1528954.99</v>
      </c>
      <c r="M190" s="19">
        <f t="shared" si="7"/>
        <v>17611666.989999998</v>
      </c>
      <c r="N190" s="20">
        <f t="shared" si="8"/>
        <v>0.14787773153309966</v>
      </c>
    </row>
    <row r="191" spans="1:14" ht="15.6" customHeight="1">
      <c r="A191" s="17" t="s">
        <v>596</v>
      </c>
      <c r="B191" s="28" t="s">
        <v>40</v>
      </c>
      <c r="C191" s="18">
        <v>14282269.560000001</v>
      </c>
      <c r="D191" s="18">
        <v>819083.22</v>
      </c>
      <c r="E191" s="18">
        <v>7826138.25</v>
      </c>
      <c r="F191" s="18">
        <v>7119924.5999999996</v>
      </c>
      <c r="G191" s="18">
        <v>209796.17</v>
      </c>
      <c r="H191" s="19">
        <f t="shared" si="6"/>
        <v>30257211.800000004</v>
      </c>
      <c r="I191" s="18">
        <v>13080585.060000001</v>
      </c>
      <c r="J191" s="18">
        <v>7797726.1900000004</v>
      </c>
      <c r="K191" s="18">
        <v>489019.6</v>
      </c>
      <c r="L191" s="18">
        <v>4453517.8600000003</v>
      </c>
      <c r="M191" s="19">
        <f t="shared" si="7"/>
        <v>25820848.710000001</v>
      </c>
      <c r="N191" s="20">
        <f t="shared" si="8"/>
        <v>0.14662167549754215</v>
      </c>
    </row>
    <row r="192" spans="1:14" ht="15.6" customHeight="1">
      <c r="A192" s="17" t="s">
        <v>111</v>
      </c>
      <c r="B192" s="28" t="s">
        <v>17</v>
      </c>
      <c r="C192" s="18">
        <v>1231990.24</v>
      </c>
      <c r="D192" s="18">
        <v>114538.33</v>
      </c>
      <c r="E192" s="18">
        <v>201376.05</v>
      </c>
      <c r="F192" s="18">
        <v>1725868.34</v>
      </c>
      <c r="G192" s="18">
        <v>45338.11</v>
      </c>
      <c r="H192" s="19">
        <f t="shared" si="6"/>
        <v>3319111.07</v>
      </c>
      <c r="I192" s="18">
        <v>1099060.3500000001</v>
      </c>
      <c r="J192" s="18">
        <v>1612961.97</v>
      </c>
      <c r="K192" s="18">
        <v>0</v>
      </c>
      <c r="L192" s="18">
        <v>121447.26</v>
      </c>
      <c r="M192" s="19">
        <f t="shared" si="7"/>
        <v>2833469.58</v>
      </c>
      <c r="N192" s="20">
        <f t="shared" si="8"/>
        <v>0.1463167335343194</v>
      </c>
    </row>
    <row r="193" spans="1:14" ht="15.6" customHeight="1">
      <c r="A193" s="17" t="s">
        <v>453</v>
      </c>
      <c r="B193" s="28" t="s">
        <v>40</v>
      </c>
      <c r="C193" s="18">
        <v>1591483.27</v>
      </c>
      <c r="D193" s="18">
        <v>34588.81</v>
      </c>
      <c r="E193" s="18">
        <v>722927.24</v>
      </c>
      <c r="F193" s="18">
        <v>3153491.2</v>
      </c>
      <c r="G193" s="18">
        <v>121362.49</v>
      </c>
      <c r="H193" s="19">
        <f t="shared" si="6"/>
        <v>5623853.0100000007</v>
      </c>
      <c r="I193" s="18">
        <v>3014063.09</v>
      </c>
      <c r="J193" s="18">
        <v>1461165.91</v>
      </c>
      <c r="K193" s="18">
        <v>2472.7199999999998</v>
      </c>
      <c r="L193" s="18">
        <v>328133.52</v>
      </c>
      <c r="M193" s="19">
        <f t="shared" si="7"/>
        <v>4805835.24</v>
      </c>
      <c r="N193" s="20">
        <f t="shared" si="8"/>
        <v>0.14545504097376832</v>
      </c>
    </row>
    <row r="194" spans="1:14" ht="15.6" customHeight="1">
      <c r="A194" s="17" t="s">
        <v>383</v>
      </c>
      <c r="B194" s="28" t="s">
        <v>17</v>
      </c>
      <c r="C194" s="18">
        <v>1756919.98</v>
      </c>
      <c r="D194" s="18">
        <v>80947</v>
      </c>
      <c r="E194" s="18">
        <v>448196.85</v>
      </c>
      <c r="F194" s="18">
        <v>2797694.19</v>
      </c>
      <c r="G194" s="18">
        <v>20143.97</v>
      </c>
      <c r="H194" s="19">
        <f t="shared" si="6"/>
        <v>5103901.9899999993</v>
      </c>
      <c r="I194" s="18">
        <v>2564025.9500000002</v>
      </c>
      <c r="J194" s="18">
        <v>1428431</v>
      </c>
      <c r="K194" s="18">
        <v>21560.5</v>
      </c>
      <c r="L194" s="18">
        <v>348136.33</v>
      </c>
      <c r="M194" s="19">
        <f t="shared" si="7"/>
        <v>4362153.78</v>
      </c>
      <c r="N194" s="20">
        <f t="shared" si="8"/>
        <v>0.1453296343568696</v>
      </c>
    </row>
    <row r="195" spans="1:14" ht="15.6" customHeight="1">
      <c r="A195" s="17" t="s">
        <v>361</v>
      </c>
      <c r="B195" s="28" t="s">
        <v>20</v>
      </c>
      <c r="C195" s="18">
        <v>7698066.96</v>
      </c>
      <c r="D195" s="18">
        <v>225110.01</v>
      </c>
      <c r="E195" s="18">
        <v>3320413.96</v>
      </c>
      <c r="F195" s="18">
        <v>13148946.380000001</v>
      </c>
      <c r="G195" s="18">
        <v>416722.76</v>
      </c>
      <c r="H195" s="19">
        <f t="shared" si="6"/>
        <v>24809260.070000004</v>
      </c>
      <c r="I195" s="18">
        <v>8477635.4800000004</v>
      </c>
      <c r="J195" s="18">
        <v>11225062.23</v>
      </c>
      <c r="K195" s="18">
        <v>92890.31</v>
      </c>
      <c r="L195" s="18">
        <v>1409398.07</v>
      </c>
      <c r="M195" s="19">
        <f t="shared" si="7"/>
        <v>21204986.09</v>
      </c>
      <c r="N195" s="20">
        <f t="shared" si="8"/>
        <v>0.14527938236893995</v>
      </c>
    </row>
    <row r="196" spans="1:14" ht="15.6" customHeight="1">
      <c r="A196" s="17" t="s">
        <v>104</v>
      </c>
      <c r="B196" s="28" t="s">
        <v>17</v>
      </c>
      <c r="C196" s="18">
        <v>513955.31</v>
      </c>
      <c r="D196" s="18">
        <v>12088.84</v>
      </c>
      <c r="E196" s="18">
        <v>39751.879999999997</v>
      </c>
      <c r="F196" s="18">
        <v>466925.41</v>
      </c>
      <c r="G196" s="18">
        <v>7581.6</v>
      </c>
      <c r="H196" s="19">
        <f t="shared" si="6"/>
        <v>1040303.0399999999</v>
      </c>
      <c r="I196" s="18">
        <v>465284.45</v>
      </c>
      <c r="J196" s="18">
        <v>370047.6</v>
      </c>
      <c r="K196" s="18">
        <v>187.38</v>
      </c>
      <c r="L196" s="18">
        <v>54325.62</v>
      </c>
      <c r="M196" s="19">
        <f t="shared" si="7"/>
        <v>889845.05</v>
      </c>
      <c r="N196" s="20">
        <f t="shared" si="8"/>
        <v>0.14462900156477471</v>
      </c>
    </row>
    <row r="197" spans="1:14" ht="15.6" customHeight="1">
      <c r="A197" s="17" t="s">
        <v>390</v>
      </c>
      <c r="B197" s="28" t="s">
        <v>23</v>
      </c>
      <c r="C197" s="18">
        <v>2685528.71</v>
      </c>
      <c r="D197" s="18">
        <v>84132.34</v>
      </c>
      <c r="E197" s="18">
        <v>1304137.08</v>
      </c>
      <c r="F197" s="18">
        <v>4946039.13</v>
      </c>
      <c r="G197" s="18">
        <v>857887.92</v>
      </c>
      <c r="H197" s="19">
        <f t="shared" si="6"/>
        <v>9877725.1799999997</v>
      </c>
      <c r="I197" s="18">
        <v>2686661.78</v>
      </c>
      <c r="J197" s="18">
        <v>5481165.2800000003</v>
      </c>
      <c r="K197" s="18">
        <v>16764.650000000001</v>
      </c>
      <c r="L197" s="18">
        <v>269529.18</v>
      </c>
      <c r="M197" s="19">
        <f t="shared" si="7"/>
        <v>8454120.8900000006</v>
      </c>
      <c r="N197" s="20">
        <f t="shared" si="8"/>
        <v>0.14412268655565078</v>
      </c>
    </row>
    <row r="198" spans="1:14" ht="15.6" customHeight="1">
      <c r="A198" s="17" t="s">
        <v>288</v>
      </c>
      <c r="B198" s="28" t="s">
        <v>27</v>
      </c>
      <c r="C198" s="18">
        <v>56024324.18</v>
      </c>
      <c r="D198" s="18">
        <v>11944054.130000001</v>
      </c>
      <c r="E198" s="18">
        <v>19494383.539999999</v>
      </c>
      <c r="F198" s="18">
        <v>67760473.049999997</v>
      </c>
      <c r="G198" s="18">
        <v>5443732.4500000002</v>
      </c>
      <c r="H198" s="19">
        <f t="shared" si="6"/>
        <v>160666967.34999996</v>
      </c>
      <c r="I198" s="18">
        <v>56762846.740000002</v>
      </c>
      <c r="J198" s="18">
        <v>61670479.479999997</v>
      </c>
      <c r="K198" s="18">
        <v>2553692</v>
      </c>
      <c r="L198" s="18">
        <v>16556257.93</v>
      </c>
      <c r="M198" s="19">
        <f t="shared" si="7"/>
        <v>137543276.15000001</v>
      </c>
      <c r="N198" s="20">
        <f t="shared" si="8"/>
        <v>0.14392311986338094</v>
      </c>
    </row>
    <row r="199" spans="1:14" ht="15.6" customHeight="1">
      <c r="A199" s="17" t="s">
        <v>116</v>
      </c>
      <c r="B199" s="28" t="s">
        <v>29</v>
      </c>
      <c r="C199" s="18">
        <v>415222.54</v>
      </c>
      <c r="D199" s="18">
        <v>2844.83</v>
      </c>
      <c r="E199" s="18">
        <v>234328.94</v>
      </c>
      <c r="F199" s="18">
        <v>1018451.38</v>
      </c>
      <c r="G199" s="18">
        <v>31901.08</v>
      </c>
      <c r="H199" s="19">
        <f t="shared" si="6"/>
        <v>1702748.77</v>
      </c>
      <c r="I199" s="18">
        <v>581449.98</v>
      </c>
      <c r="J199" s="18">
        <v>807169.56</v>
      </c>
      <c r="K199" s="18">
        <v>2133.6999999999998</v>
      </c>
      <c r="L199" s="18">
        <v>67700.009999999995</v>
      </c>
      <c r="M199" s="19">
        <f t="shared" si="7"/>
        <v>1458453.25</v>
      </c>
      <c r="N199" s="20">
        <f t="shared" si="8"/>
        <v>0.1434712649946592</v>
      </c>
    </row>
    <row r="200" spans="1:14" ht="15.6" customHeight="1">
      <c r="A200" s="17" t="s">
        <v>622</v>
      </c>
      <c r="B200" s="28" t="s">
        <v>34</v>
      </c>
      <c r="C200" s="18">
        <v>1694788.95</v>
      </c>
      <c r="D200" s="18">
        <v>61929.74</v>
      </c>
      <c r="E200" s="18">
        <v>677399.85</v>
      </c>
      <c r="F200" s="18">
        <v>1824730.89</v>
      </c>
      <c r="G200" s="18">
        <v>93876.18</v>
      </c>
      <c r="H200" s="19">
        <f t="shared" si="6"/>
        <v>4352725.6099999994</v>
      </c>
      <c r="I200" s="18">
        <v>1284470.79</v>
      </c>
      <c r="J200" s="18">
        <v>2316503.92</v>
      </c>
      <c r="K200" s="18">
        <v>15725.76</v>
      </c>
      <c r="L200" s="18">
        <v>116192.46</v>
      </c>
      <c r="M200" s="19">
        <f t="shared" si="7"/>
        <v>3732892.9299999997</v>
      </c>
      <c r="N200" s="20">
        <f t="shared" si="8"/>
        <v>0.14240104604250481</v>
      </c>
    </row>
    <row r="201" spans="1:14" ht="15.6" customHeight="1">
      <c r="A201" s="17" t="s">
        <v>469</v>
      </c>
      <c r="B201" s="28" t="s">
        <v>24</v>
      </c>
      <c r="C201" s="18">
        <v>2435280.35</v>
      </c>
      <c r="D201" s="18">
        <v>77778.58</v>
      </c>
      <c r="E201" s="18">
        <v>622346.47</v>
      </c>
      <c r="F201" s="18">
        <v>4395196.07</v>
      </c>
      <c r="G201" s="18">
        <v>37335.96</v>
      </c>
      <c r="H201" s="19">
        <f t="shared" si="6"/>
        <v>7567937.4300000006</v>
      </c>
      <c r="I201" s="18">
        <v>3592056.6</v>
      </c>
      <c r="J201" s="18">
        <v>2505380.7999999998</v>
      </c>
      <c r="K201" s="18">
        <v>88523.93</v>
      </c>
      <c r="L201" s="18">
        <v>308235.21000000002</v>
      </c>
      <c r="M201" s="19">
        <f t="shared" si="7"/>
        <v>6494196.54</v>
      </c>
      <c r="N201" s="20">
        <f t="shared" si="8"/>
        <v>0.14188025468387105</v>
      </c>
    </row>
    <row r="202" spans="1:14" ht="15.6" customHeight="1">
      <c r="A202" s="17" t="s">
        <v>115</v>
      </c>
      <c r="B202" s="28" t="s">
        <v>23</v>
      </c>
      <c r="C202" s="18">
        <v>365458.93</v>
      </c>
      <c r="D202" s="18">
        <v>15628.07</v>
      </c>
      <c r="E202" s="18">
        <v>185761.9</v>
      </c>
      <c r="F202" s="18">
        <v>759894.18</v>
      </c>
      <c r="G202" s="18">
        <v>11738.42</v>
      </c>
      <c r="H202" s="19">
        <f t="shared" si="6"/>
        <v>1338481.5</v>
      </c>
      <c r="I202" s="18">
        <v>660660.79</v>
      </c>
      <c r="J202" s="18">
        <v>451623.7</v>
      </c>
      <c r="K202" s="18">
        <v>2400</v>
      </c>
      <c r="L202" s="18">
        <v>33927.47</v>
      </c>
      <c r="M202" s="19">
        <f t="shared" si="7"/>
        <v>1148611.96</v>
      </c>
      <c r="N202" s="20">
        <f t="shared" si="8"/>
        <v>0.14185443728583477</v>
      </c>
    </row>
    <row r="203" spans="1:14" ht="15.6" customHeight="1">
      <c r="A203" s="17" t="s">
        <v>468</v>
      </c>
      <c r="B203" s="28" t="s">
        <v>34</v>
      </c>
      <c r="C203" s="18">
        <v>1019192.27</v>
      </c>
      <c r="D203" s="18">
        <v>29305.759999999998</v>
      </c>
      <c r="E203" s="18">
        <v>459119.32</v>
      </c>
      <c r="F203" s="18">
        <v>2224520.15</v>
      </c>
      <c r="G203" s="18">
        <v>14501.06</v>
      </c>
      <c r="H203" s="19">
        <f t="shared" ref="H203:H266" si="9">SUM(C203:G203)</f>
        <v>3746638.56</v>
      </c>
      <c r="I203" s="18">
        <v>1711485.87</v>
      </c>
      <c r="J203" s="18">
        <v>1444209.16</v>
      </c>
      <c r="K203" s="18">
        <v>2445.42</v>
      </c>
      <c r="L203" s="18">
        <v>58990.49</v>
      </c>
      <c r="M203" s="19">
        <f t="shared" ref="M203:M266" si="10">SUM(I203:L203)</f>
        <v>3217130.9400000004</v>
      </c>
      <c r="N203" s="20">
        <f t="shared" ref="N203:N266" si="11">(H203-M203)/H203</f>
        <v>0.1413287168004804</v>
      </c>
    </row>
    <row r="204" spans="1:14" ht="15.6" customHeight="1">
      <c r="A204" s="17" t="s">
        <v>190</v>
      </c>
      <c r="B204" s="28" t="s">
        <v>40</v>
      </c>
      <c r="C204" s="18">
        <v>39674091.840000004</v>
      </c>
      <c r="D204" s="18">
        <v>4082030.64</v>
      </c>
      <c r="E204" s="18">
        <v>9166340.3800000008</v>
      </c>
      <c r="F204" s="18">
        <v>30606525.469999999</v>
      </c>
      <c r="G204" s="18">
        <v>1983062.11</v>
      </c>
      <c r="H204" s="19">
        <f t="shared" si="9"/>
        <v>85512050.440000013</v>
      </c>
      <c r="I204" s="18">
        <v>27548789.02</v>
      </c>
      <c r="J204" s="18">
        <v>18884398.989999998</v>
      </c>
      <c r="K204" s="18">
        <v>207451.73</v>
      </c>
      <c r="L204" s="18">
        <v>26789429.949999999</v>
      </c>
      <c r="M204" s="19">
        <f t="shared" si="10"/>
        <v>73430069.689999998</v>
      </c>
      <c r="N204" s="20">
        <f t="shared" si="11"/>
        <v>0.14128980287377627</v>
      </c>
    </row>
    <row r="205" spans="1:14" ht="15.6" customHeight="1">
      <c r="A205" s="17" t="s">
        <v>337</v>
      </c>
      <c r="B205" s="28" t="s">
        <v>17</v>
      </c>
      <c r="C205" s="18">
        <v>1251690.72</v>
      </c>
      <c r="D205" s="18">
        <v>41648.44</v>
      </c>
      <c r="E205" s="18">
        <v>357336.47</v>
      </c>
      <c r="F205" s="18">
        <v>2086966.06</v>
      </c>
      <c r="G205" s="18">
        <v>725011.4</v>
      </c>
      <c r="H205" s="19">
        <f t="shared" si="9"/>
        <v>4462653.09</v>
      </c>
      <c r="I205" s="18">
        <v>2164812.16</v>
      </c>
      <c r="J205" s="18">
        <v>1256215.79</v>
      </c>
      <c r="K205" s="18">
        <v>109884.69</v>
      </c>
      <c r="L205" s="18">
        <v>304801.61</v>
      </c>
      <c r="M205" s="19">
        <f t="shared" si="10"/>
        <v>3835714.25</v>
      </c>
      <c r="N205" s="20">
        <f t="shared" si="11"/>
        <v>0.1404856768734403</v>
      </c>
    </row>
    <row r="206" spans="1:14" ht="15.6" customHeight="1">
      <c r="A206" s="17" t="s">
        <v>642</v>
      </c>
      <c r="B206" s="28" t="s">
        <v>20</v>
      </c>
      <c r="C206" s="18">
        <v>162642.84</v>
      </c>
      <c r="D206" s="18">
        <v>5893.09</v>
      </c>
      <c r="E206" s="18">
        <v>119365.77</v>
      </c>
      <c r="F206" s="18">
        <v>923164.19</v>
      </c>
      <c r="G206" s="18">
        <v>7870.54</v>
      </c>
      <c r="H206" s="19">
        <f t="shared" si="9"/>
        <v>1218936.43</v>
      </c>
      <c r="I206" s="18">
        <v>519722.83</v>
      </c>
      <c r="J206" s="18">
        <v>502205.2</v>
      </c>
      <c r="K206" s="18">
        <v>807.5</v>
      </c>
      <c r="L206" s="18">
        <v>25005.95</v>
      </c>
      <c r="M206" s="19">
        <f t="shared" si="10"/>
        <v>1047741.48</v>
      </c>
      <c r="N206" s="20">
        <f t="shared" si="11"/>
        <v>0.1404461674838941</v>
      </c>
    </row>
    <row r="207" spans="1:14" ht="15.6" customHeight="1">
      <c r="A207" s="17" t="s">
        <v>369</v>
      </c>
      <c r="B207" s="28" t="s">
        <v>23</v>
      </c>
      <c r="C207" s="18">
        <v>21490047.57</v>
      </c>
      <c r="D207" s="18">
        <v>717051.16</v>
      </c>
      <c r="E207" s="18">
        <v>9885478.3900000006</v>
      </c>
      <c r="F207" s="18">
        <v>25834806.75</v>
      </c>
      <c r="G207" s="18">
        <v>507098.11</v>
      </c>
      <c r="H207" s="19">
        <f t="shared" si="9"/>
        <v>58434481.980000004</v>
      </c>
      <c r="I207" s="18">
        <v>33375421.899999999</v>
      </c>
      <c r="J207" s="18">
        <v>14749276.119999999</v>
      </c>
      <c r="K207" s="18">
        <v>933794.06</v>
      </c>
      <c r="L207" s="18">
        <v>1174110.3400000001</v>
      </c>
      <c r="M207" s="19">
        <f t="shared" si="10"/>
        <v>50232602.420000002</v>
      </c>
      <c r="N207" s="20">
        <f t="shared" si="11"/>
        <v>0.14036026815138375</v>
      </c>
    </row>
    <row r="208" spans="1:14" ht="15.6" customHeight="1">
      <c r="A208" s="17" t="s">
        <v>71</v>
      </c>
      <c r="B208" s="28" t="s">
        <v>27</v>
      </c>
      <c r="C208" s="18">
        <v>1158831.48</v>
      </c>
      <c r="D208" s="18">
        <v>30360.04</v>
      </c>
      <c r="E208" s="18">
        <v>396186.33</v>
      </c>
      <c r="F208" s="18">
        <v>1074692.82</v>
      </c>
      <c r="G208" s="18">
        <v>310776.98</v>
      </c>
      <c r="H208" s="19">
        <f t="shared" si="9"/>
        <v>2970847.65</v>
      </c>
      <c r="I208" s="18">
        <v>1360588.24</v>
      </c>
      <c r="J208" s="18">
        <v>1143202.6299999999</v>
      </c>
      <c r="K208" s="18">
        <v>2260.7800000000002</v>
      </c>
      <c r="L208" s="18">
        <v>48431.42</v>
      </c>
      <c r="M208" s="19">
        <f t="shared" si="10"/>
        <v>2554483.0699999998</v>
      </c>
      <c r="N208" s="20">
        <f t="shared" si="11"/>
        <v>0.14015009487275462</v>
      </c>
    </row>
    <row r="209" spans="1:14" ht="15.6" customHeight="1">
      <c r="A209" s="17" t="s">
        <v>197</v>
      </c>
      <c r="B209" s="28" t="s">
        <v>23</v>
      </c>
      <c r="C209" s="18">
        <v>828104.47</v>
      </c>
      <c r="D209" s="18">
        <v>16222.43</v>
      </c>
      <c r="E209" s="18">
        <v>324323.46999999997</v>
      </c>
      <c r="F209" s="18">
        <v>1861872.04</v>
      </c>
      <c r="G209" s="18">
        <v>14029.19</v>
      </c>
      <c r="H209" s="19">
        <f t="shared" si="9"/>
        <v>3044551.6</v>
      </c>
      <c r="I209" s="18">
        <v>1743243.86</v>
      </c>
      <c r="J209" s="18">
        <v>700212.99</v>
      </c>
      <c r="K209" s="18">
        <v>4714.54</v>
      </c>
      <c r="L209" s="18">
        <v>170123.8</v>
      </c>
      <c r="M209" s="19">
        <f t="shared" si="10"/>
        <v>2618295.19</v>
      </c>
      <c r="N209" s="20">
        <f t="shared" si="11"/>
        <v>0.14000630174899981</v>
      </c>
    </row>
    <row r="210" spans="1:14" ht="15.6" customHeight="1">
      <c r="A210" s="17" t="s">
        <v>539</v>
      </c>
      <c r="B210" s="28" t="s">
        <v>29</v>
      </c>
      <c r="C210" s="18">
        <v>1409280.03</v>
      </c>
      <c r="D210" s="18">
        <v>29132.89</v>
      </c>
      <c r="E210" s="18">
        <v>351793.62</v>
      </c>
      <c r="F210" s="18">
        <v>2308054.38</v>
      </c>
      <c r="G210" s="18">
        <v>167121.95000000001</v>
      </c>
      <c r="H210" s="19">
        <f t="shared" si="9"/>
        <v>4265382.87</v>
      </c>
      <c r="I210" s="18">
        <v>2037331.19</v>
      </c>
      <c r="J210" s="18">
        <v>1420543.14</v>
      </c>
      <c r="K210" s="18">
        <v>4991.82</v>
      </c>
      <c r="L210" s="18">
        <v>205358.93</v>
      </c>
      <c r="M210" s="19">
        <f t="shared" si="10"/>
        <v>3668225.08</v>
      </c>
      <c r="N210" s="20">
        <f t="shared" si="11"/>
        <v>0.14000098190482019</v>
      </c>
    </row>
    <row r="211" spans="1:14" ht="15.6" customHeight="1">
      <c r="A211" s="17" t="s">
        <v>478</v>
      </c>
      <c r="B211" s="28" t="s">
        <v>29</v>
      </c>
      <c r="C211" s="18">
        <v>1192829.77</v>
      </c>
      <c r="D211" s="18">
        <v>23655.53</v>
      </c>
      <c r="E211" s="18">
        <v>515755.16</v>
      </c>
      <c r="F211" s="18">
        <v>2057354.17</v>
      </c>
      <c r="G211" s="18">
        <v>88929.59</v>
      </c>
      <c r="H211" s="19">
        <f t="shared" si="9"/>
        <v>3878524.2199999997</v>
      </c>
      <c r="I211" s="18">
        <v>1686336.72</v>
      </c>
      <c r="J211" s="18">
        <v>1499204.98</v>
      </c>
      <c r="K211" s="18">
        <v>3187.66</v>
      </c>
      <c r="L211" s="18">
        <v>149189</v>
      </c>
      <c r="M211" s="19">
        <f t="shared" si="10"/>
        <v>3337918.3600000003</v>
      </c>
      <c r="N211" s="20">
        <f t="shared" si="11"/>
        <v>0.13938442287205813</v>
      </c>
    </row>
    <row r="212" spans="1:14" ht="15.6" customHeight="1">
      <c r="A212" s="17" t="s">
        <v>70</v>
      </c>
      <c r="B212" s="28" t="s">
        <v>29</v>
      </c>
      <c r="C212" s="18">
        <v>1832178.29</v>
      </c>
      <c r="D212" s="18">
        <v>26859.9</v>
      </c>
      <c r="E212" s="18">
        <v>374425.37</v>
      </c>
      <c r="F212" s="18">
        <v>1780159.93</v>
      </c>
      <c r="G212" s="18">
        <v>8505.48</v>
      </c>
      <c r="H212" s="19">
        <f t="shared" si="9"/>
        <v>4022128.97</v>
      </c>
      <c r="I212" s="18">
        <v>1913511.47</v>
      </c>
      <c r="J212" s="18">
        <v>1362557.44</v>
      </c>
      <c r="K212" s="18">
        <v>28094.02</v>
      </c>
      <c r="L212" s="18">
        <v>161408.5</v>
      </c>
      <c r="M212" s="19">
        <f t="shared" si="10"/>
        <v>3465571.43</v>
      </c>
      <c r="N212" s="20">
        <f t="shared" si="11"/>
        <v>0.13837386721092637</v>
      </c>
    </row>
    <row r="213" spans="1:14" ht="15.6" customHeight="1">
      <c r="A213" s="17" t="s">
        <v>75</v>
      </c>
      <c r="B213" s="28" t="s">
        <v>29</v>
      </c>
      <c r="C213" s="18">
        <v>1025917.5</v>
      </c>
      <c r="D213" s="18">
        <v>19582.18</v>
      </c>
      <c r="E213" s="18">
        <v>527342.71</v>
      </c>
      <c r="F213" s="18">
        <v>1385851.31</v>
      </c>
      <c r="G213" s="18">
        <v>11099.08</v>
      </c>
      <c r="H213" s="19">
        <f t="shared" si="9"/>
        <v>2969792.7800000003</v>
      </c>
      <c r="I213" s="18">
        <v>1343011.63</v>
      </c>
      <c r="J213" s="18">
        <v>1054942.83</v>
      </c>
      <c r="K213" s="18">
        <v>81440.37</v>
      </c>
      <c r="L213" s="18">
        <v>81191.570000000007</v>
      </c>
      <c r="M213" s="19">
        <f t="shared" si="10"/>
        <v>2560586.4</v>
      </c>
      <c r="N213" s="20">
        <f t="shared" si="11"/>
        <v>0.13778953964592786</v>
      </c>
    </row>
    <row r="214" spans="1:14" ht="15.6" customHeight="1">
      <c r="A214" s="17" t="s">
        <v>458</v>
      </c>
      <c r="B214" s="28" t="s">
        <v>40</v>
      </c>
      <c r="C214" s="18">
        <v>26169234.129999999</v>
      </c>
      <c r="D214" s="18">
        <v>1851257.13</v>
      </c>
      <c r="E214" s="18">
        <v>10464832.48</v>
      </c>
      <c r="F214" s="18">
        <v>33950371.399999999</v>
      </c>
      <c r="G214" s="18">
        <v>801894.17</v>
      </c>
      <c r="H214" s="19">
        <f t="shared" si="9"/>
        <v>73237589.309999987</v>
      </c>
      <c r="I214" s="18">
        <v>25051503.859999999</v>
      </c>
      <c r="J214" s="18">
        <v>13551464.83</v>
      </c>
      <c r="K214" s="18">
        <v>2134595.5</v>
      </c>
      <c r="L214" s="18">
        <v>22411970.289999999</v>
      </c>
      <c r="M214" s="19">
        <f t="shared" si="10"/>
        <v>63149534.479999997</v>
      </c>
      <c r="N214" s="20">
        <f t="shared" si="11"/>
        <v>0.13774422294676145</v>
      </c>
    </row>
    <row r="215" spans="1:14" ht="15.6" customHeight="1">
      <c r="A215" s="17" t="s">
        <v>387</v>
      </c>
      <c r="B215" s="28" t="s">
        <v>17</v>
      </c>
      <c r="C215" s="18">
        <v>754291.87</v>
      </c>
      <c r="D215" s="18">
        <v>7491.37</v>
      </c>
      <c r="E215" s="18">
        <v>255160.11</v>
      </c>
      <c r="F215" s="18">
        <v>900680.03</v>
      </c>
      <c r="G215" s="18">
        <v>7622.48</v>
      </c>
      <c r="H215" s="19">
        <f t="shared" si="9"/>
        <v>1925245.8599999999</v>
      </c>
      <c r="I215" s="18">
        <v>696311.86</v>
      </c>
      <c r="J215" s="18">
        <v>823896.94</v>
      </c>
      <c r="K215" s="18">
        <v>64293.59</v>
      </c>
      <c r="L215" s="18">
        <v>76774.759999999995</v>
      </c>
      <c r="M215" s="19">
        <f t="shared" si="10"/>
        <v>1661277.15</v>
      </c>
      <c r="N215" s="20">
        <f t="shared" si="11"/>
        <v>0.13710909109551336</v>
      </c>
    </row>
    <row r="216" spans="1:14" ht="15.6" customHeight="1">
      <c r="A216" s="17" t="s">
        <v>393</v>
      </c>
      <c r="B216" s="28" t="s">
        <v>27</v>
      </c>
      <c r="C216" s="18">
        <v>3474635.64</v>
      </c>
      <c r="D216" s="18">
        <v>703547.47</v>
      </c>
      <c r="E216" s="18">
        <v>2922431.62</v>
      </c>
      <c r="F216" s="18">
        <v>4147010.4</v>
      </c>
      <c r="G216" s="18">
        <v>161961.37</v>
      </c>
      <c r="H216" s="19">
        <f t="shared" si="9"/>
        <v>11409586.5</v>
      </c>
      <c r="I216" s="18">
        <v>5876183.71</v>
      </c>
      <c r="J216" s="18">
        <v>2413960.61</v>
      </c>
      <c r="K216" s="18">
        <v>130000</v>
      </c>
      <c r="L216" s="18">
        <v>1428293.7</v>
      </c>
      <c r="M216" s="19">
        <f t="shared" si="10"/>
        <v>9848438.0199999996</v>
      </c>
      <c r="N216" s="20">
        <f t="shared" si="11"/>
        <v>0.13682778775549845</v>
      </c>
    </row>
    <row r="217" spans="1:14" ht="15.6" customHeight="1">
      <c r="A217" s="17" t="s">
        <v>425</v>
      </c>
      <c r="B217" s="28" t="s">
        <v>23</v>
      </c>
      <c r="C217" s="18">
        <v>933382.34</v>
      </c>
      <c r="D217" s="18">
        <v>23283.81</v>
      </c>
      <c r="E217" s="18">
        <v>260044.05</v>
      </c>
      <c r="F217" s="18">
        <v>1409146.09</v>
      </c>
      <c r="G217" s="18">
        <v>44345.54</v>
      </c>
      <c r="H217" s="19">
        <f t="shared" si="9"/>
        <v>2670201.83</v>
      </c>
      <c r="I217" s="18">
        <v>850251.12</v>
      </c>
      <c r="J217" s="18">
        <v>1320954.74</v>
      </c>
      <c r="K217" s="18">
        <v>9781.83</v>
      </c>
      <c r="L217" s="18">
        <v>124110.38</v>
      </c>
      <c r="M217" s="19">
        <f t="shared" si="10"/>
        <v>2305098.0699999998</v>
      </c>
      <c r="N217" s="20">
        <f t="shared" si="11"/>
        <v>0.13673264541205121</v>
      </c>
    </row>
    <row r="218" spans="1:14" ht="15.6" customHeight="1">
      <c r="A218" s="17" t="s">
        <v>312</v>
      </c>
      <c r="B218" s="28" t="s">
        <v>23</v>
      </c>
      <c r="C218" s="18">
        <v>293967.45</v>
      </c>
      <c r="D218" s="18">
        <v>24838.12</v>
      </c>
      <c r="E218" s="18">
        <v>170363.78</v>
      </c>
      <c r="F218" s="18">
        <v>848814.4</v>
      </c>
      <c r="G218" s="18">
        <v>166009.70000000001</v>
      </c>
      <c r="H218" s="19">
        <f t="shared" si="9"/>
        <v>1503993.45</v>
      </c>
      <c r="I218" s="18">
        <v>733526.85</v>
      </c>
      <c r="J218" s="18">
        <v>437628.76</v>
      </c>
      <c r="K218" s="18">
        <v>1696.82</v>
      </c>
      <c r="L218" s="18">
        <v>125955.63</v>
      </c>
      <c r="M218" s="19">
        <f t="shared" si="10"/>
        <v>1298808.06</v>
      </c>
      <c r="N218" s="20">
        <f t="shared" si="11"/>
        <v>0.13642705026408186</v>
      </c>
    </row>
    <row r="219" spans="1:14" ht="15.6" customHeight="1">
      <c r="A219" s="17" t="s">
        <v>306</v>
      </c>
      <c r="B219" s="28" t="s">
        <v>34</v>
      </c>
      <c r="C219" s="18">
        <v>773958.08</v>
      </c>
      <c r="D219" s="18">
        <v>11016.71</v>
      </c>
      <c r="E219" s="18">
        <v>189795.67</v>
      </c>
      <c r="F219" s="18">
        <v>758420.38</v>
      </c>
      <c r="G219" s="18">
        <v>29865.78</v>
      </c>
      <c r="H219" s="19">
        <f t="shared" si="9"/>
        <v>1763056.6199999999</v>
      </c>
      <c r="I219" s="18">
        <v>659265.98</v>
      </c>
      <c r="J219" s="18">
        <v>814050.24</v>
      </c>
      <c r="K219" s="18">
        <v>2695</v>
      </c>
      <c r="L219" s="18">
        <v>48627.41</v>
      </c>
      <c r="M219" s="19">
        <f t="shared" si="10"/>
        <v>1524638.63</v>
      </c>
      <c r="N219" s="20">
        <f t="shared" si="11"/>
        <v>0.13522991110744928</v>
      </c>
    </row>
    <row r="220" spans="1:14" ht="15.6" customHeight="1">
      <c r="A220" s="17" t="s">
        <v>513</v>
      </c>
      <c r="B220" s="28" t="s">
        <v>24</v>
      </c>
      <c r="C220" s="18">
        <v>3304587.66</v>
      </c>
      <c r="D220" s="18">
        <v>253705.63</v>
      </c>
      <c r="E220" s="18">
        <v>804105.77</v>
      </c>
      <c r="F220" s="18">
        <v>3471261.76</v>
      </c>
      <c r="G220" s="18">
        <v>563458.25</v>
      </c>
      <c r="H220" s="19">
        <f t="shared" si="9"/>
        <v>8397119.0700000003</v>
      </c>
      <c r="I220" s="18">
        <v>4155060.69</v>
      </c>
      <c r="J220" s="18">
        <v>2294215.2400000002</v>
      </c>
      <c r="K220" s="18">
        <v>242804.06</v>
      </c>
      <c r="L220" s="18">
        <v>571612.56000000006</v>
      </c>
      <c r="M220" s="19">
        <f t="shared" si="10"/>
        <v>7263692.5499999989</v>
      </c>
      <c r="N220" s="20">
        <f t="shared" si="11"/>
        <v>0.1349780216942906</v>
      </c>
    </row>
    <row r="221" spans="1:14" ht="15.6" customHeight="1">
      <c r="A221" s="17" t="s">
        <v>501</v>
      </c>
      <c r="B221" s="28" t="s">
        <v>29</v>
      </c>
      <c r="C221" s="18">
        <v>13411135.02</v>
      </c>
      <c r="D221" s="18">
        <v>464303.92</v>
      </c>
      <c r="E221" s="18">
        <v>4046822.92</v>
      </c>
      <c r="F221" s="18">
        <v>9140157.5600000005</v>
      </c>
      <c r="G221" s="18">
        <v>791422.94</v>
      </c>
      <c r="H221" s="19">
        <f t="shared" si="9"/>
        <v>27853842.360000003</v>
      </c>
      <c r="I221" s="18">
        <v>11485349.689999999</v>
      </c>
      <c r="J221" s="18">
        <v>11430246.789999999</v>
      </c>
      <c r="K221" s="18">
        <v>30350.81</v>
      </c>
      <c r="L221" s="18">
        <v>1171564.83</v>
      </c>
      <c r="M221" s="19">
        <f t="shared" si="10"/>
        <v>24117512.119999997</v>
      </c>
      <c r="N221" s="20">
        <f t="shared" si="11"/>
        <v>0.1341405681740207</v>
      </c>
    </row>
    <row r="222" spans="1:14" ht="15.6" customHeight="1">
      <c r="A222" s="17" t="s">
        <v>173</v>
      </c>
      <c r="B222" s="28" t="s">
        <v>29</v>
      </c>
      <c r="C222" s="18">
        <v>6865125.7800000003</v>
      </c>
      <c r="D222" s="18">
        <v>451433.1</v>
      </c>
      <c r="E222" s="18">
        <v>2945517.87</v>
      </c>
      <c r="F222" s="18">
        <v>13000943.18</v>
      </c>
      <c r="G222" s="18">
        <v>189769.97</v>
      </c>
      <c r="H222" s="19">
        <f t="shared" si="9"/>
        <v>23452789.899999999</v>
      </c>
      <c r="I222" s="18">
        <v>8337510.1600000001</v>
      </c>
      <c r="J222" s="18">
        <v>9533475.4800000004</v>
      </c>
      <c r="K222" s="18">
        <v>215503.87</v>
      </c>
      <c r="L222" s="18">
        <v>2220405.5699999998</v>
      </c>
      <c r="M222" s="19">
        <f t="shared" si="10"/>
        <v>20306895.080000002</v>
      </c>
      <c r="N222" s="20">
        <f t="shared" si="11"/>
        <v>0.13413733860294363</v>
      </c>
    </row>
    <row r="223" spans="1:14" ht="15.6" customHeight="1">
      <c r="A223" s="17" t="s">
        <v>599</v>
      </c>
      <c r="B223" s="28" t="s">
        <v>24</v>
      </c>
      <c r="C223" s="18">
        <v>345959.72</v>
      </c>
      <c r="D223" s="18">
        <v>9640.34</v>
      </c>
      <c r="E223" s="18">
        <v>193048.33</v>
      </c>
      <c r="F223" s="18">
        <v>1162281.76</v>
      </c>
      <c r="G223" s="18">
        <v>2343.19</v>
      </c>
      <c r="H223" s="19">
        <f t="shared" si="9"/>
        <v>1713273.3399999999</v>
      </c>
      <c r="I223" s="18">
        <v>1128959.2</v>
      </c>
      <c r="J223" s="18">
        <v>339223.57</v>
      </c>
      <c r="K223" s="18">
        <v>9580.99</v>
      </c>
      <c r="L223" s="18">
        <v>6275.49</v>
      </c>
      <c r="M223" s="19">
        <f t="shared" si="10"/>
        <v>1484039.25</v>
      </c>
      <c r="N223" s="20">
        <f t="shared" si="11"/>
        <v>0.1337989009973154</v>
      </c>
    </row>
    <row r="224" spans="1:14" ht="15.6" customHeight="1">
      <c r="A224" s="17" t="s">
        <v>511</v>
      </c>
      <c r="B224" s="28" t="s">
        <v>27</v>
      </c>
      <c r="C224" s="18">
        <v>56234.39</v>
      </c>
      <c r="D224" s="18">
        <v>5125.3999999999996</v>
      </c>
      <c r="E224" s="18">
        <v>10415.620000000001</v>
      </c>
      <c r="F224" s="18">
        <v>340835.87</v>
      </c>
      <c r="G224" s="18">
        <v>21299.43</v>
      </c>
      <c r="H224" s="19">
        <f t="shared" si="9"/>
        <v>433910.71</v>
      </c>
      <c r="I224" s="18">
        <v>254033.66</v>
      </c>
      <c r="J224" s="18">
        <v>114876.97</v>
      </c>
      <c r="K224" s="18">
        <v>776.14</v>
      </c>
      <c r="L224" s="18">
        <v>6235.71</v>
      </c>
      <c r="M224" s="19">
        <f t="shared" si="10"/>
        <v>375922.48000000004</v>
      </c>
      <c r="N224" s="20">
        <f t="shared" si="11"/>
        <v>0.13364092810707526</v>
      </c>
    </row>
    <row r="225" spans="1:14" ht="15.6" customHeight="1">
      <c r="A225" s="17" t="s">
        <v>500</v>
      </c>
      <c r="B225" s="28" t="s">
        <v>34</v>
      </c>
      <c r="C225" s="18">
        <v>2175375.73</v>
      </c>
      <c r="D225" s="18">
        <v>25363.68</v>
      </c>
      <c r="E225" s="18">
        <v>1285097.28</v>
      </c>
      <c r="F225" s="18">
        <v>4339153.5</v>
      </c>
      <c r="G225" s="18">
        <v>42022.1</v>
      </c>
      <c r="H225" s="19">
        <f t="shared" si="9"/>
        <v>7867012.29</v>
      </c>
      <c r="I225" s="18">
        <v>3213533.1</v>
      </c>
      <c r="J225" s="18">
        <v>3175147.7</v>
      </c>
      <c r="K225" s="18">
        <v>36553.82</v>
      </c>
      <c r="L225" s="18">
        <v>391272.21</v>
      </c>
      <c r="M225" s="19">
        <f t="shared" si="10"/>
        <v>6816506.830000001</v>
      </c>
      <c r="N225" s="20">
        <f t="shared" si="11"/>
        <v>0.13353296286766053</v>
      </c>
    </row>
    <row r="226" spans="1:14" ht="15.6" customHeight="1">
      <c r="A226" s="17" t="s">
        <v>295</v>
      </c>
      <c r="B226" s="28" t="s">
        <v>23</v>
      </c>
      <c r="C226" s="18">
        <v>2986329.16</v>
      </c>
      <c r="D226" s="18">
        <v>285479.7</v>
      </c>
      <c r="E226" s="18">
        <v>1417655.49</v>
      </c>
      <c r="F226" s="18">
        <v>4829209.16</v>
      </c>
      <c r="G226" s="18">
        <v>29162.47</v>
      </c>
      <c r="H226" s="19">
        <f t="shared" si="9"/>
        <v>9547835.9800000023</v>
      </c>
      <c r="I226" s="18">
        <v>3221323.92</v>
      </c>
      <c r="J226" s="18">
        <v>4585259.1500000004</v>
      </c>
      <c r="K226" s="18">
        <v>65752.88</v>
      </c>
      <c r="L226" s="18">
        <v>404516.18</v>
      </c>
      <c r="M226" s="19">
        <f t="shared" si="10"/>
        <v>8276852.1299999999</v>
      </c>
      <c r="N226" s="20">
        <f t="shared" si="11"/>
        <v>0.13311747841734523</v>
      </c>
    </row>
    <row r="227" spans="1:14" ht="15.6" customHeight="1">
      <c r="A227" s="17" t="s">
        <v>378</v>
      </c>
      <c r="B227" s="28" t="s">
        <v>23</v>
      </c>
      <c r="C227" s="18">
        <v>3860216.43</v>
      </c>
      <c r="D227" s="18">
        <v>197709.64</v>
      </c>
      <c r="E227" s="18">
        <v>2249126.21</v>
      </c>
      <c r="F227" s="18">
        <v>5109087.6399999997</v>
      </c>
      <c r="G227" s="18">
        <v>83829.33</v>
      </c>
      <c r="H227" s="19">
        <f t="shared" si="9"/>
        <v>11499969.25</v>
      </c>
      <c r="I227" s="18">
        <v>5125922.62</v>
      </c>
      <c r="J227" s="18">
        <v>3851103.23</v>
      </c>
      <c r="K227" s="18">
        <v>285512.78999999998</v>
      </c>
      <c r="L227" s="18">
        <v>709457.38</v>
      </c>
      <c r="M227" s="19">
        <f t="shared" si="10"/>
        <v>9971996.0199999996</v>
      </c>
      <c r="N227" s="20">
        <f t="shared" si="11"/>
        <v>0.13286759266769346</v>
      </c>
    </row>
    <row r="228" spans="1:14" ht="15.6" customHeight="1">
      <c r="A228" s="17" t="s">
        <v>626</v>
      </c>
      <c r="B228" s="28" t="s">
        <v>24</v>
      </c>
      <c r="C228" s="18">
        <v>632952.02</v>
      </c>
      <c r="D228" s="18">
        <v>22568.17</v>
      </c>
      <c r="E228" s="18">
        <v>210761.67</v>
      </c>
      <c r="F228" s="18">
        <v>2018458.75</v>
      </c>
      <c r="G228" s="18">
        <v>12236.16</v>
      </c>
      <c r="H228" s="19">
        <f t="shared" si="9"/>
        <v>2896976.7700000005</v>
      </c>
      <c r="I228" s="18">
        <v>1233767.8999999999</v>
      </c>
      <c r="J228" s="18">
        <v>1126772.55</v>
      </c>
      <c r="K228" s="18">
        <v>0</v>
      </c>
      <c r="L228" s="18">
        <v>154837.01999999999</v>
      </c>
      <c r="M228" s="19">
        <f t="shared" si="10"/>
        <v>2515377.4700000002</v>
      </c>
      <c r="N228" s="20">
        <f t="shared" si="11"/>
        <v>0.13172328613460033</v>
      </c>
    </row>
    <row r="229" spans="1:14" ht="15.6" customHeight="1">
      <c r="A229" s="17" t="s">
        <v>198</v>
      </c>
      <c r="B229" s="28" t="s">
        <v>23</v>
      </c>
      <c r="C229" s="18">
        <v>446657.3</v>
      </c>
      <c r="D229" s="18">
        <v>7960.97</v>
      </c>
      <c r="E229" s="18">
        <v>226511.01</v>
      </c>
      <c r="F229" s="18">
        <v>1460949.65</v>
      </c>
      <c r="G229" s="18">
        <v>2612.2800000000002</v>
      </c>
      <c r="H229" s="19">
        <f t="shared" si="9"/>
        <v>2144691.2099999995</v>
      </c>
      <c r="I229" s="18">
        <v>1341848.8</v>
      </c>
      <c r="J229" s="18">
        <v>453132.03</v>
      </c>
      <c r="K229" s="18">
        <v>5359.65</v>
      </c>
      <c r="L229" s="18">
        <v>61954.1</v>
      </c>
      <c r="M229" s="19">
        <f t="shared" si="10"/>
        <v>1862294.58</v>
      </c>
      <c r="N229" s="20">
        <f t="shared" si="11"/>
        <v>0.1316723958597282</v>
      </c>
    </row>
    <row r="230" spans="1:14" ht="15.6" customHeight="1">
      <c r="A230" s="17" t="s">
        <v>46</v>
      </c>
      <c r="B230" s="28" t="s">
        <v>34</v>
      </c>
      <c r="C230" s="18">
        <v>3425059.38</v>
      </c>
      <c r="D230" s="18">
        <v>39626.92</v>
      </c>
      <c r="E230" s="18">
        <v>2243900.46</v>
      </c>
      <c r="F230" s="18">
        <v>5824321.8799999999</v>
      </c>
      <c r="G230" s="18">
        <v>315337.82</v>
      </c>
      <c r="H230" s="19">
        <f t="shared" si="9"/>
        <v>11848246.460000001</v>
      </c>
      <c r="I230" s="18">
        <v>4233317.42</v>
      </c>
      <c r="J230" s="18">
        <v>5472312.04</v>
      </c>
      <c r="K230" s="18">
        <v>2885.16</v>
      </c>
      <c r="L230" s="18">
        <v>580473.30000000005</v>
      </c>
      <c r="M230" s="19">
        <f t="shared" si="10"/>
        <v>10288987.920000002</v>
      </c>
      <c r="N230" s="20">
        <f t="shared" si="11"/>
        <v>0.13160247343470596</v>
      </c>
    </row>
    <row r="231" spans="1:14" ht="15.6" customHeight="1">
      <c r="A231" s="17" t="s">
        <v>581</v>
      </c>
      <c r="B231" s="28" t="s">
        <v>23</v>
      </c>
      <c r="C231" s="18">
        <v>8526946.5299999993</v>
      </c>
      <c r="D231" s="18">
        <v>371093.26</v>
      </c>
      <c r="E231" s="18">
        <v>4049671.95</v>
      </c>
      <c r="F231" s="18">
        <v>7496255.1299999999</v>
      </c>
      <c r="G231" s="18">
        <v>63577.279999999999</v>
      </c>
      <c r="H231" s="19">
        <f t="shared" si="9"/>
        <v>20507544.149999999</v>
      </c>
      <c r="I231" s="18">
        <v>8279395.4400000004</v>
      </c>
      <c r="J231" s="18">
        <v>7949306.7000000002</v>
      </c>
      <c r="K231" s="18">
        <v>92774.36</v>
      </c>
      <c r="L231" s="18">
        <v>1491435.8</v>
      </c>
      <c r="M231" s="19">
        <f t="shared" si="10"/>
        <v>17812912.300000001</v>
      </c>
      <c r="N231" s="20">
        <f t="shared" si="11"/>
        <v>0.1313971010029496</v>
      </c>
    </row>
    <row r="232" spans="1:14" ht="15.6" customHeight="1">
      <c r="A232" s="17" t="s">
        <v>259</v>
      </c>
      <c r="B232" s="28" t="s">
        <v>29</v>
      </c>
      <c r="C232" s="18">
        <v>844742.17</v>
      </c>
      <c r="D232" s="18">
        <v>45219.19</v>
      </c>
      <c r="E232" s="18">
        <v>375384.76</v>
      </c>
      <c r="F232" s="18">
        <v>910158.52</v>
      </c>
      <c r="G232" s="18">
        <v>601585.52</v>
      </c>
      <c r="H232" s="19">
        <f t="shared" si="9"/>
        <v>2777090.16</v>
      </c>
      <c r="I232" s="18">
        <v>1411616.37</v>
      </c>
      <c r="J232" s="18">
        <v>911651.37</v>
      </c>
      <c r="K232" s="18">
        <v>850.96</v>
      </c>
      <c r="L232" s="18">
        <v>89270.49</v>
      </c>
      <c r="M232" s="19">
        <f t="shared" si="10"/>
        <v>2413389.1900000004</v>
      </c>
      <c r="N232" s="20">
        <f t="shared" si="11"/>
        <v>0.13096476853311803</v>
      </c>
    </row>
    <row r="233" spans="1:14" ht="15.6" customHeight="1">
      <c r="A233" s="17" t="s">
        <v>252</v>
      </c>
      <c r="B233" s="28" t="s">
        <v>17</v>
      </c>
      <c r="C233" s="18">
        <v>952574.2</v>
      </c>
      <c r="D233" s="18">
        <v>204669.8</v>
      </c>
      <c r="E233" s="18">
        <v>511838.83</v>
      </c>
      <c r="F233" s="18">
        <v>1365197.66</v>
      </c>
      <c r="G233" s="18">
        <v>36564.120000000003</v>
      </c>
      <c r="H233" s="19">
        <f t="shared" si="9"/>
        <v>3070844.6100000003</v>
      </c>
      <c r="I233" s="18">
        <v>975368.64</v>
      </c>
      <c r="J233" s="18">
        <v>1576980.13</v>
      </c>
      <c r="K233" s="18">
        <v>11373.57</v>
      </c>
      <c r="L233" s="18">
        <v>106365.15</v>
      </c>
      <c r="M233" s="19">
        <f t="shared" si="10"/>
        <v>2670087.4899999998</v>
      </c>
      <c r="N233" s="20">
        <f t="shared" si="11"/>
        <v>0.1305038746327189</v>
      </c>
    </row>
    <row r="234" spans="1:14" ht="15.6" customHeight="1">
      <c r="A234" s="17" t="s">
        <v>55</v>
      </c>
      <c r="B234" s="28" t="s">
        <v>29</v>
      </c>
      <c r="C234" s="18">
        <v>163844.32999999999</v>
      </c>
      <c r="D234" s="18">
        <v>2114.73</v>
      </c>
      <c r="E234" s="18">
        <v>85229.64</v>
      </c>
      <c r="F234" s="18">
        <v>774490.4</v>
      </c>
      <c r="G234" s="18">
        <v>58557.02</v>
      </c>
      <c r="H234" s="19">
        <f t="shared" si="9"/>
        <v>1084236.1200000001</v>
      </c>
      <c r="I234" s="18">
        <v>536370.22</v>
      </c>
      <c r="J234" s="18">
        <v>364425.74</v>
      </c>
      <c r="K234" s="18">
        <v>8728.07</v>
      </c>
      <c r="L234" s="18">
        <v>33596.22</v>
      </c>
      <c r="M234" s="19">
        <f t="shared" si="10"/>
        <v>943120.24999999988</v>
      </c>
      <c r="N234" s="20">
        <f t="shared" si="11"/>
        <v>0.13015234172423643</v>
      </c>
    </row>
    <row r="235" spans="1:14" ht="15.6" customHeight="1">
      <c r="A235" s="17" t="s">
        <v>445</v>
      </c>
      <c r="B235" s="28" t="s">
        <v>17</v>
      </c>
      <c r="C235" s="18">
        <v>43540913.090000004</v>
      </c>
      <c r="D235" s="18">
        <v>3727377.19</v>
      </c>
      <c r="E235" s="18">
        <v>17651644.469999999</v>
      </c>
      <c r="F235" s="18">
        <v>30639808.260000002</v>
      </c>
      <c r="G235" s="18">
        <v>2741812.86</v>
      </c>
      <c r="H235" s="19">
        <f t="shared" si="9"/>
        <v>98301555.870000005</v>
      </c>
      <c r="I235" s="18">
        <v>32183953.34</v>
      </c>
      <c r="J235" s="18">
        <v>45873034.079999998</v>
      </c>
      <c r="K235" s="18">
        <v>120758.37</v>
      </c>
      <c r="L235" s="18">
        <v>7336240.8200000003</v>
      </c>
      <c r="M235" s="19">
        <f t="shared" si="10"/>
        <v>85513986.610000014</v>
      </c>
      <c r="N235" s="20">
        <f t="shared" si="11"/>
        <v>0.13008511561008307</v>
      </c>
    </row>
    <row r="236" spans="1:14" ht="15.6" customHeight="1">
      <c r="A236" s="17" t="s">
        <v>72</v>
      </c>
      <c r="B236" s="28" t="s">
        <v>23</v>
      </c>
      <c r="C236" s="18">
        <v>20523263.780000001</v>
      </c>
      <c r="D236" s="18">
        <v>306767.45</v>
      </c>
      <c r="E236" s="18">
        <v>4237269.66</v>
      </c>
      <c r="F236" s="18">
        <v>15204848.5</v>
      </c>
      <c r="G236" s="18">
        <v>767341</v>
      </c>
      <c r="H236" s="19">
        <f t="shared" si="9"/>
        <v>41039490.390000001</v>
      </c>
      <c r="I236" s="18">
        <v>12436744.32</v>
      </c>
      <c r="J236" s="18">
        <v>21510104.18</v>
      </c>
      <c r="K236" s="18">
        <v>1002941.12</v>
      </c>
      <c r="L236" s="18">
        <v>765777.8</v>
      </c>
      <c r="M236" s="19">
        <f t="shared" si="10"/>
        <v>35715567.419999994</v>
      </c>
      <c r="N236" s="20">
        <f t="shared" si="11"/>
        <v>0.12972682943688002</v>
      </c>
    </row>
    <row r="237" spans="1:14" ht="15.6" customHeight="1">
      <c r="A237" s="17" t="s">
        <v>561</v>
      </c>
      <c r="B237" s="28" t="s">
        <v>29</v>
      </c>
      <c r="C237" s="18">
        <v>748993.48</v>
      </c>
      <c r="D237" s="18">
        <v>63546.5</v>
      </c>
      <c r="E237" s="18">
        <v>434871.53</v>
      </c>
      <c r="F237" s="18">
        <v>1580216.34</v>
      </c>
      <c r="G237" s="18">
        <v>3617.65</v>
      </c>
      <c r="H237" s="19">
        <f t="shared" si="9"/>
        <v>2831245.5</v>
      </c>
      <c r="I237" s="18">
        <v>1136212.6399999999</v>
      </c>
      <c r="J237" s="18">
        <v>947326.51</v>
      </c>
      <c r="K237" s="18">
        <v>1271.83</v>
      </c>
      <c r="L237" s="18">
        <v>379765.14</v>
      </c>
      <c r="M237" s="19">
        <f t="shared" si="10"/>
        <v>2464576.12</v>
      </c>
      <c r="N237" s="20">
        <f t="shared" si="11"/>
        <v>0.1295081546266475</v>
      </c>
    </row>
    <row r="238" spans="1:14" ht="15.6" customHeight="1">
      <c r="A238" s="17" t="s">
        <v>527</v>
      </c>
      <c r="B238" s="28" t="s">
        <v>17</v>
      </c>
      <c r="C238" s="18">
        <v>8420293.4600000009</v>
      </c>
      <c r="D238" s="18">
        <v>526551.09</v>
      </c>
      <c r="E238" s="18">
        <v>6529196.8499999996</v>
      </c>
      <c r="F238" s="18">
        <v>12254495.859999999</v>
      </c>
      <c r="G238" s="18">
        <v>35783.919999999998</v>
      </c>
      <c r="H238" s="19">
        <f t="shared" si="9"/>
        <v>27766321.18</v>
      </c>
      <c r="I238" s="18">
        <v>11634514.789999999</v>
      </c>
      <c r="J238" s="18">
        <v>10765622.800000001</v>
      </c>
      <c r="K238" s="18">
        <v>78605.850000000006</v>
      </c>
      <c r="L238" s="18">
        <v>1695487.4</v>
      </c>
      <c r="M238" s="19">
        <f t="shared" si="10"/>
        <v>24174230.84</v>
      </c>
      <c r="N238" s="20">
        <f t="shared" si="11"/>
        <v>0.12936860870814143</v>
      </c>
    </row>
    <row r="239" spans="1:14" ht="15.6" customHeight="1">
      <c r="A239" s="17" t="s">
        <v>609</v>
      </c>
      <c r="B239" s="28" t="s">
        <v>34</v>
      </c>
      <c r="C239" s="18">
        <v>1138945.8700000001</v>
      </c>
      <c r="D239" s="18">
        <v>51006.71</v>
      </c>
      <c r="E239" s="18">
        <v>739995.14</v>
      </c>
      <c r="F239" s="18">
        <v>1473390.62</v>
      </c>
      <c r="G239" s="18">
        <v>88270.52</v>
      </c>
      <c r="H239" s="19">
        <f t="shared" si="9"/>
        <v>3491608.8600000003</v>
      </c>
      <c r="I239" s="18">
        <v>1310000.52</v>
      </c>
      <c r="J239" s="18">
        <v>1666726.19</v>
      </c>
      <c r="K239" s="18">
        <v>1565.96</v>
      </c>
      <c r="L239" s="18">
        <v>62601.55</v>
      </c>
      <c r="M239" s="19">
        <f t="shared" si="10"/>
        <v>3040894.2199999997</v>
      </c>
      <c r="N239" s="20">
        <f t="shared" si="11"/>
        <v>0.1290850888721827</v>
      </c>
    </row>
    <row r="240" spans="1:14" ht="15.6" customHeight="1">
      <c r="A240" s="17" t="s">
        <v>293</v>
      </c>
      <c r="B240" s="28" t="s">
        <v>23</v>
      </c>
      <c r="C240" s="18">
        <v>2573753.29</v>
      </c>
      <c r="D240" s="18">
        <v>74779.92</v>
      </c>
      <c r="E240" s="18">
        <v>1256265</v>
      </c>
      <c r="F240" s="18">
        <v>5092913.7699999996</v>
      </c>
      <c r="G240" s="18">
        <v>72395.179999999993</v>
      </c>
      <c r="H240" s="19">
        <f t="shared" si="9"/>
        <v>9070107.1600000001</v>
      </c>
      <c r="I240" s="18">
        <v>2808519.14</v>
      </c>
      <c r="J240" s="18">
        <v>4902999.05</v>
      </c>
      <c r="K240" s="18">
        <v>2568.79</v>
      </c>
      <c r="L240" s="18">
        <v>189803.04</v>
      </c>
      <c r="M240" s="19">
        <f t="shared" si="10"/>
        <v>7903890.0199999996</v>
      </c>
      <c r="N240" s="20">
        <f t="shared" si="11"/>
        <v>0.12857809940141882</v>
      </c>
    </row>
    <row r="241" spans="1:14" ht="15.6" customHeight="1">
      <c r="A241" s="17" t="s">
        <v>240</v>
      </c>
      <c r="B241" s="28" t="s">
        <v>20</v>
      </c>
      <c r="C241" s="18">
        <v>2494392.42</v>
      </c>
      <c r="D241" s="18">
        <v>123895.83</v>
      </c>
      <c r="E241" s="18">
        <v>921357.64</v>
      </c>
      <c r="F241" s="18">
        <v>7345026.6500000004</v>
      </c>
      <c r="G241" s="18">
        <v>11771.55</v>
      </c>
      <c r="H241" s="19">
        <f t="shared" si="9"/>
        <v>10896444.090000002</v>
      </c>
      <c r="I241" s="18">
        <v>3316195.61</v>
      </c>
      <c r="J241" s="18">
        <v>5854285.3600000003</v>
      </c>
      <c r="K241" s="18">
        <v>5844.81</v>
      </c>
      <c r="L241" s="18">
        <v>320109.56</v>
      </c>
      <c r="M241" s="19">
        <f t="shared" si="10"/>
        <v>9496435.3400000017</v>
      </c>
      <c r="N241" s="20">
        <f t="shared" si="11"/>
        <v>0.12848308479688622</v>
      </c>
    </row>
    <row r="242" spans="1:14" ht="15.6" customHeight="1">
      <c r="A242" s="17" t="s">
        <v>94</v>
      </c>
      <c r="B242" s="28" t="s">
        <v>20</v>
      </c>
      <c r="C242" s="18">
        <v>5799332.3300000001</v>
      </c>
      <c r="D242" s="18">
        <v>264927.68</v>
      </c>
      <c r="E242" s="18">
        <v>1397103.61</v>
      </c>
      <c r="F242" s="18">
        <v>9153693.3699999992</v>
      </c>
      <c r="G242" s="18">
        <v>775731.73</v>
      </c>
      <c r="H242" s="19">
        <f t="shared" si="9"/>
        <v>17390788.719999999</v>
      </c>
      <c r="I242" s="18">
        <v>7301497.1500000004</v>
      </c>
      <c r="J242" s="18">
        <v>7061168.3200000003</v>
      </c>
      <c r="K242" s="18">
        <v>66023.38</v>
      </c>
      <c r="L242" s="18">
        <v>729193.18</v>
      </c>
      <c r="M242" s="19">
        <f t="shared" si="10"/>
        <v>15157882.030000001</v>
      </c>
      <c r="N242" s="20">
        <f t="shared" si="11"/>
        <v>0.12839594143490909</v>
      </c>
    </row>
    <row r="243" spans="1:14" ht="15.6" customHeight="1">
      <c r="A243" s="17" t="s">
        <v>51</v>
      </c>
      <c r="B243" s="28" t="s">
        <v>29</v>
      </c>
      <c r="C243" s="18">
        <v>159309.48000000001</v>
      </c>
      <c r="D243" s="18">
        <v>1839.97</v>
      </c>
      <c r="E243" s="18">
        <v>82405.27</v>
      </c>
      <c r="F243" s="18">
        <v>674194.48</v>
      </c>
      <c r="G243" s="18">
        <v>8659.27</v>
      </c>
      <c r="H243" s="19">
        <f t="shared" si="9"/>
        <v>926408.47</v>
      </c>
      <c r="I243" s="18">
        <v>387864.05</v>
      </c>
      <c r="J243" s="18">
        <v>391911.29</v>
      </c>
      <c r="K243" s="18">
        <v>116.74</v>
      </c>
      <c r="L243" s="18">
        <v>29039.8</v>
      </c>
      <c r="M243" s="19">
        <f t="shared" si="10"/>
        <v>808931.88</v>
      </c>
      <c r="N243" s="20">
        <f t="shared" si="11"/>
        <v>0.12680863118619801</v>
      </c>
    </row>
    <row r="244" spans="1:14" ht="15.6" customHeight="1">
      <c r="A244" s="17" t="s">
        <v>397</v>
      </c>
      <c r="B244" s="28" t="s">
        <v>24</v>
      </c>
      <c r="C244" s="18">
        <v>2188252.0099999998</v>
      </c>
      <c r="D244" s="18">
        <v>74627.61</v>
      </c>
      <c r="E244" s="18">
        <v>1223682.76</v>
      </c>
      <c r="F244" s="18">
        <v>3931754.25</v>
      </c>
      <c r="G244" s="18">
        <v>9097.68</v>
      </c>
      <c r="H244" s="19">
        <f t="shared" si="9"/>
        <v>7427414.3099999996</v>
      </c>
      <c r="I244" s="18">
        <v>3784415.39</v>
      </c>
      <c r="J244" s="18">
        <v>1248212.77</v>
      </c>
      <c r="K244" s="18">
        <v>6931.78</v>
      </c>
      <c r="L244" s="18">
        <v>1452595.02</v>
      </c>
      <c r="M244" s="19">
        <f t="shared" si="10"/>
        <v>6492154.9600000009</v>
      </c>
      <c r="N244" s="20">
        <f t="shared" si="11"/>
        <v>0.12591991115142179</v>
      </c>
    </row>
    <row r="245" spans="1:14" ht="15.6" customHeight="1">
      <c r="A245" s="17" t="s">
        <v>272</v>
      </c>
      <c r="B245" s="28" t="s">
        <v>24</v>
      </c>
      <c r="C245" s="18">
        <v>688430.43</v>
      </c>
      <c r="D245" s="18">
        <v>26595.97</v>
      </c>
      <c r="E245" s="18">
        <v>321304.96999999997</v>
      </c>
      <c r="F245" s="18">
        <v>2003409.23</v>
      </c>
      <c r="G245" s="18">
        <v>88082.39</v>
      </c>
      <c r="H245" s="19">
        <f t="shared" si="9"/>
        <v>3127822.99</v>
      </c>
      <c r="I245" s="18">
        <v>1463729.93</v>
      </c>
      <c r="J245" s="18">
        <v>581097.78</v>
      </c>
      <c r="K245" s="18">
        <v>3242.02</v>
      </c>
      <c r="L245" s="18">
        <v>686886</v>
      </c>
      <c r="M245" s="19">
        <f t="shared" si="10"/>
        <v>2734955.73</v>
      </c>
      <c r="N245" s="20">
        <f t="shared" si="11"/>
        <v>0.12560405792017029</v>
      </c>
    </row>
    <row r="246" spans="1:14" ht="15.6" customHeight="1">
      <c r="A246" s="17" t="s">
        <v>286</v>
      </c>
      <c r="B246" s="28" t="s">
        <v>17</v>
      </c>
      <c r="C246" s="18">
        <v>148781.1</v>
      </c>
      <c r="D246" s="18">
        <v>1226.46</v>
      </c>
      <c r="E246" s="18">
        <v>75182.710000000006</v>
      </c>
      <c r="F246" s="18">
        <v>425474.38</v>
      </c>
      <c r="G246" s="18">
        <v>31705.98</v>
      </c>
      <c r="H246" s="19">
        <f t="shared" si="9"/>
        <v>682370.63</v>
      </c>
      <c r="I246" s="18">
        <v>284977.2</v>
      </c>
      <c r="J246" s="18">
        <v>259647.45</v>
      </c>
      <c r="K246" s="18">
        <v>859.96</v>
      </c>
      <c r="L246" s="18">
        <v>51688.06</v>
      </c>
      <c r="M246" s="19">
        <f t="shared" si="10"/>
        <v>597172.66999999993</v>
      </c>
      <c r="N246" s="20">
        <f t="shared" si="11"/>
        <v>0.12485584263789325</v>
      </c>
    </row>
    <row r="247" spans="1:14" ht="15.6" customHeight="1">
      <c r="A247" s="17" t="s">
        <v>339</v>
      </c>
      <c r="B247" s="28" t="s">
        <v>29</v>
      </c>
      <c r="C247" s="18">
        <v>240625461.75</v>
      </c>
      <c r="D247" s="18">
        <v>26510413.649999999</v>
      </c>
      <c r="E247" s="18">
        <v>72988044.310000002</v>
      </c>
      <c r="F247" s="18">
        <v>375138361.05000001</v>
      </c>
      <c r="G247" s="18">
        <v>15275621.23</v>
      </c>
      <c r="H247" s="19">
        <f t="shared" si="9"/>
        <v>730537901.99000001</v>
      </c>
      <c r="I247" s="18">
        <v>230892799.37</v>
      </c>
      <c r="J247" s="18">
        <v>188209699.27000001</v>
      </c>
      <c r="K247" s="18">
        <v>13529731.800000001</v>
      </c>
      <c r="L247" s="18">
        <v>206950115.63999999</v>
      </c>
      <c r="M247" s="19">
        <f t="shared" si="10"/>
        <v>639582346.07999992</v>
      </c>
      <c r="N247" s="20">
        <f t="shared" si="11"/>
        <v>0.12450491023427437</v>
      </c>
    </row>
    <row r="248" spans="1:14" ht="15.6" customHeight="1">
      <c r="A248" s="17" t="s">
        <v>426</v>
      </c>
      <c r="B248" s="28" t="s">
        <v>27</v>
      </c>
      <c r="C248" s="18">
        <v>3044079.5</v>
      </c>
      <c r="D248" s="18">
        <v>57420.85</v>
      </c>
      <c r="E248" s="18">
        <v>430807.09</v>
      </c>
      <c r="F248" s="18">
        <v>2911801.72</v>
      </c>
      <c r="G248" s="18">
        <v>31591.95</v>
      </c>
      <c r="H248" s="19">
        <f t="shared" si="9"/>
        <v>6475701.1100000003</v>
      </c>
      <c r="I248" s="18">
        <v>2489433.79</v>
      </c>
      <c r="J248" s="18">
        <v>2772923.55</v>
      </c>
      <c r="K248" s="18">
        <v>7407.16</v>
      </c>
      <c r="L248" s="18">
        <v>402565.36</v>
      </c>
      <c r="M248" s="19">
        <f t="shared" si="10"/>
        <v>5672329.8600000003</v>
      </c>
      <c r="N248" s="20">
        <f t="shared" si="11"/>
        <v>0.12405934683418395</v>
      </c>
    </row>
    <row r="249" spans="1:14" ht="15.6" customHeight="1">
      <c r="A249" s="17" t="s">
        <v>140</v>
      </c>
      <c r="B249" s="28" t="s">
        <v>40</v>
      </c>
      <c r="C249" s="18">
        <v>57787632.039999999</v>
      </c>
      <c r="D249" s="18">
        <v>4183286.75</v>
      </c>
      <c r="E249" s="18">
        <v>21938254.66</v>
      </c>
      <c r="F249" s="18">
        <v>86409524.659999996</v>
      </c>
      <c r="G249" s="18">
        <v>7064558.5</v>
      </c>
      <c r="H249" s="19">
        <f t="shared" si="9"/>
        <v>177383256.61000001</v>
      </c>
      <c r="I249" s="18">
        <v>51728244.509999998</v>
      </c>
      <c r="J249" s="18">
        <v>62261495.649999999</v>
      </c>
      <c r="K249" s="18">
        <v>1491387.97</v>
      </c>
      <c r="L249" s="18">
        <v>40019822.43</v>
      </c>
      <c r="M249" s="19">
        <f t="shared" si="10"/>
        <v>155500950.56</v>
      </c>
      <c r="N249" s="20">
        <f t="shared" si="11"/>
        <v>0.12336173361678146</v>
      </c>
    </row>
    <row r="250" spans="1:14" ht="15.6" customHeight="1">
      <c r="A250" s="17" t="s">
        <v>587</v>
      </c>
      <c r="B250" s="28" t="s">
        <v>40</v>
      </c>
      <c r="C250" s="18">
        <v>883676.11</v>
      </c>
      <c r="D250" s="18">
        <v>99270.73</v>
      </c>
      <c r="E250" s="18">
        <v>376369.3</v>
      </c>
      <c r="F250" s="18">
        <v>1233744.1200000001</v>
      </c>
      <c r="G250" s="18">
        <v>55069.09</v>
      </c>
      <c r="H250" s="19">
        <f t="shared" si="9"/>
        <v>2648129.3499999996</v>
      </c>
      <c r="I250" s="18">
        <v>1274631.78</v>
      </c>
      <c r="J250" s="18">
        <v>919647.43</v>
      </c>
      <c r="K250" s="18">
        <v>31875.35</v>
      </c>
      <c r="L250" s="18">
        <v>95942.75</v>
      </c>
      <c r="M250" s="19">
        <f t="shared" si="10"/>
        <v>2322097.31</v>
      </c>
      <c r="N250" s="20">
        <f t="shared" si="11"/>
        <v>0.1231178680905446</v>
      </c>
    </row>
    <row r="251" spans="1:14" ht="15.6" customHeight="1">
      <c r="A251" s="17" t="s">
        <v>522</v>
      </c>
      <c r="B251" s="28" t="s">
        <v>23</v>
      </c>
      <c r="C251" s="18">
        <v>1107183.8899999999</v>
      </c>
      <c r="D251" s="18">
        <v>189614.39</v>
      </c>
      <c r="E251" s="18">
        <v>400959.41</v>
      </c>
      <c r="F251" s="18">
        <v>1579947.68</v>
      </c>
      <c r="G251" s="18" t="s">
        <v>568</v>
      </c>
      <c r="H251" s="19">
        <f t="shared" si="9"/>
        <v>3277705.3699999996</v>
      </c>
      <c r="I251" s="18">
        <v>1876035.71</v>
      </c>
      <c r="J251" s="18">
        <v>945508.99</v>
      </c>
      <c r="K251" s="18">
        <v>10337.86</v>
      </c>
      <c r="L251" s="18">
        <v>45576.69</v>
      </c>
      <c r="M251" s="19">
        <f t="shared" si="10"/>
        <v>2877459.25</v>
      </c>
      <c r="N251" s="20">
        <f t="shared" si="11"/>
        <v>0.12211168327188593</v>
      </c>
    </row>
    <row r="252" spans="1:14" ht="15.6" customHeight="1">
      <c r="A252" s="17" t="s">
        <v>428</v>
      </c>
      <c r="B252" s="28" t="s">
        <v>24</v>
      </c>
      <c r="C252" s="18">
        <v>3416133.95</v>
      </c>
      <c r="D252" s="18">
        <v>80767.66</v>
      </c>
      <c r="E252" s="18">
        <v>567624.57999999996</v>
      </c>
      <c r="F252" s="18">
        <v>5040991.99</v>
      </c>
      <c r="G252" s="18">
        <v>90703.45</v>
      </c>
      <c r="H252" s="19">
        <f t="shared" si="9"/>
        <v>9196221.629999999</v>
      </c>
      <c r="I252" s="18">
        <v>4905976.84</v>
      </c>
      <c r="J252" s="18">
        <v>2327663.96</v>
      </c>
      <c r="K252" s="18">
        <v>8876.75</v>
      </c>
      <c r="L252" s="18">
        <v>833597.13</v>
      </c>
      <c r="M252" s="19">
        <f t="shared" si="10"/>
        <v>8076114.6799999997</v>
      </c>
      <c r="N252" s="20">
        <f t="shared" si="11"/>
        <v>0.12180077808759807</v>
      </c>
    </row>
    <row r="253" spans="1:14" ht="15.6" customHeight="1">
      <c r="A253" s="17" t="s">
        <v>343</v>
      </c>
      <c r="B253" s="28" t="s">
        <v>29</v>
      </c>
      <c r="C253" s="18">
        <v>169249568.96000001</v>
      </c>
      <c r="D253" s="18">
        <v>20754189.289999999</v>
      </c>
      <c r="E253" s="18">
        <v>66267694.659999996</v>
      </c>
      <c r="F253" s="18">
        <v>54068671.799999997</v>
      </c>
      <c r="G253" s="18">
        <v>13006750.560000001</v>
      </c>
      <c r="H253" s="19">
        <f t="shared" si="9"/>
        <v>323346875.26999998</v>
      </c>
      <c r="I253" s="18">
        <v>178161763.61000001</v>
      </c>
      <c r="J253" s="18">
        <v>97182322.159999996</v>
      </c>
      <c r="K253" s="18">
        <v>4596628.0999999996</v>
      </c>
      <c r="L253" s="18">
        <v>4052775.02</v>
      </c>
      <c r="M253" s="19">
        <f t="shared" si="10"/>
        <v>283993488.88999999</v>
      </c>
      <c r="N253" s="20">
        <f t="shared" si="11"/>
        <v>0.1217064069264293</v>
      </c>
    </row>
    <row r="254" spans="1:14" ht="15.6" customHeight="1">
      <c r="A254" s="17" t="s">
        <v>247</v>
      </c>
      <c r="B254" s="28" t="s">
        <v>20</v>
      </c>
      <c r="C254" s="18">
        <v>268343.44</v>
      </c>
      <c r="D254" s="18">
        <v>29181.51</v>
      </c>
      <c r="E254" s="18">
        <v>53344.66</v>
      </c>
      <c r="F254" s="18">
        <v>1036068.71</v>
      </c>
      <c r="G254" s="18">
        <v>4005.84</v>
      </c>
      <c r="H254" s="19">
        <f t="shared" si="9"/>
        <v>1390944.16</v>
      </c>
      <c r="I254" s="18">
        <v>618759.80000000005</v>
      </c>
      <c r="J254" s="18">
        <v>584590.93000000005</v>
      </c>
      <c r="K254" s="18">
        <v>605.39</v>
      </c>
      <c r="L254" s="18">
        <v>18016.05</v>
      </c>
      <c r="M254" s="19">
        <f t="shared" si="10"/>
        <v>1221972.17</v>
      </c>
      <c r="N254" s="20">
        <f t="shared" si="11"/>
        <v>0.12148006717969181</v>
      </c>
    </row>
    <row r="255" spans="1:14" ht="15.6" customHeight="1">
      <c r="A255" s="17" t="s">
        <v>605</v>
      </c>
      <c r="B255" s="28" t="s">
        <v>29</v>
      </c>
      <c r="C255" s="18">
        <v>44685597.439999998</v>
      </c>
      <c r="D255" s="18">
        <v>6065253.4800000004</v>
      </c>
      <c r="E255" s="18">
        <v>21906473.940000001</v>
      </c>
      <c r="F255" s="18">
        <v>25298337.809999999</v>
      </c>
      <c r="G255" s="18">
        <v>5393918.0300000003</v>
      </c>
      <c r="H255" s="19">
        <f t="shared" si="9"/>
        <v>103349580.7</v>
      </c>
      <c r="I255" s="18">
        <v>46088712.259999998</v>
      </c>
      <c r="J255" s="18">
        <v>35816856.789999999</v>
      </c>
      <c r="K255" s="18">
        <v>147168.26999999999</v>
      </c>
      <c r="L255" s="18">
        <v>8777066.4299999997</v>
      </c>
      <c r="M255" s="19">
        <f t="shared" si="10"/>
        <v>90829803.75</v>
      </c>
      <c r="N255" s="20">
        <f t="shared" si="11"/>
        <v>0.12114008460607138</v>
      </c>
    </row>
    <row r="256" spans="1:14" ht="15.6" customHeight="1">
      <c r="A256" s="17" t="s">
        <v>440</v>
      </c>
      <c r="B256" s="28" t="s">
        <v>24</v>
      </c>
      <c r="C256" s="18">
        <v>541616.6</v>
      </c>
      <c r="D256" s="18">
        <v>26934.68</v>
      </c>
      <c r="E256" s="18">
        <v>153695.39000000001</v>
      </c>
      <c r="F256" s="18">
        <v>1182842.72</v>
      </c>
      <c r="G256" s="18">
        <v>105650.81</v>
      </c>
      <c r="H256" s="19">
        <f t="shared" si="9"/>
        <v>2010740.2000000002</v>
      </c>
      <c r="I256" s="18">
        <v>1042690.44</v>
      </c>
      <c r="J256" s="18">
        <v>688096.79</v>
      </c>
      <c r="K256" s="18">
        <v>3773.33</v>
      </c>
      <c r="L256" s="18">
        <v>34143.18</v>
      </c>
      <c r="M256" s="19">
        <f t="shared" si="10"/>
        <v>1768703.74</v>
      </c>
      <c r="N256" s="20">
        <f t="shared" si="11"/>
        <v>0.12037182128253077</v>
      </c>
    </row>
    <row r="257" spans="1:14" ht="15.6" customHeight="1">
      <c r="A257" s="17" t="s">
        <v>509</v>
      </c>
      <c r="B257" s="28" t="s">
        <v>17</v>
      </c>
      <c r="C257" s="18">
        <v>223314.92</v>
      </c>
      <c r="D257" s="18">
        <v>22641.05</v>
      </c>
      <c r="E257" s="18">
        <v>90922.64</v>
      </c>
      <c r="F257" s="18">
        <v>467943.6</v>
      </c>
      <c r="G257" s="18">
        <v>30181.24</v>
      </c>
      <c r="H257" s="19">
        <f t="shared" si="9"/>
        <v>835003.45</v>
      </c>
      <c r="I257" s="18">
        <v>371294.53</v>
      </c>
      <c r="J257" s="18">
        <v>316343.18</v>
      </c>
      <c r="K257" s="18">
        <v>2646.17</v>
      </c>
      <c r="L257" s="18">
        <v>44273.93</v>
      </c>
      <c r="M257" s="19">
        <f t="shared" si="10"/>
        <v>734557.81</v>
      </c>
      <c r="N257" s="20">
        <f t="shared" si="11"/>
        <v>0.12029368261891601</v>
      </c>
    </row>
    <row r="258" spans="1:14" ht="15.6" customHeight="1">
      <c r="A258" s="17" t="s">
        <v>119</v>
      </c>
      <c r="B258" s="28" t="s">
        <v>29</v>
      </c>
      <c r="C258" s="18">
        <v>895508.17</v>
      </c>
      <c r="D258" s="18">
        <v>5325.41</v>
      </c>
      <c r="E258" s="18">
        <v>193699.87</v>
      </c>
      <c r="F258" s="18">
        <v>1838315.69</v>
      </c>
      <c r="G258" s="18">
        <v>40027.4</v>
      </c>
      <c r="H258" s="19">
        <f t="shared" si="9"/>
        <v>2972876.54</v>
      </c>
      <c r="I258" s="18">
        <v>1382110.81</v>
      </c>
      <c r="J258" s="18">
        <v>1037798.37</v>
      </c>
      <c r="K258" s="18">
        <v>36728.35</v>
      </c>
      <c r="L258" s="18">
        <v>160414.17000000001</v>
      </c>
      <c r="M258" s="19">
        <f t="shared" si="10"/>
        <v>2617051.7000000002</v>
      </c>
      <c r="N258" s="20">
        <f t="shared" si="11"/>
        <v>0.11969041943463951</v>
      </c>
    </row>
    <row r="259" spans="1:14" ht="15.6" customHeight="1">
      <c r="A259" s="17" t="s">
        <v>482</v>
      </c>
      <c r="B259" s="28" t="s">
        <v>17</v>
      </c>
      <c r="C259" s="18">
        <v>827333.58</v>
      </c>
      <c r="D259" s="18">
        <v>67214.98</v>
      </c>
      <c r="E259" s="18">
        <v>406110</v>
      </c>
      <c r="F259" s="18">
        <v>1196284.78</v>
      </c>
      <c r="G259" s="18">
        <v>12065.25</v>
      </c>
      <c r="H259" s="19">
        <f t="shared" si="9"/>
        <v>2509008.59</v>
      </c>
      <c r="I259" s="18">
        <v>1097962.6299999999</v>
      </c>
      <c r="J259" s="18">
        <v>873655.43</v>
      </c>
      <c r="K259" s="18">
        <v>16000.84</v>
      </c>
      <c r="L259" s="18">
        <v>221531.15</v>
      </c>
      <c r="M259" s="19">
        <f t="shared" si="10"/>
        <v>2209150.0500000003</v>
      </c>
      <c r="N259" s="20">
        <f t="shared" si="11"/>
        <v>0.11951275942024558</v>
      </c>
    </row>
    <row r="260" spans="1:14" ht="15.6" customHeight="1">
      <c r="A260" s="17" t="s">
        <v>33</v>
      </c>
      <c r="B260" s="28" t="s">
        <v>34</v>
      </c>
      <c r="C260" s="18">
        <v>277873.39</v>
      </c>
      <c r="D260" s="18">
        <v>7859.88</v>
      </c>
      <c r="E260" s="18">
        <v>191410.6</v>
      </c>
      <c r="F260" s="18">
        <v>795065.4</v>
      </c>
      <c r="G260" s="18">
        <v>72705.2</v>
      </c>
      <c r="H260" s="19">
        <f t="shared" si="9"/>
        <v>1344914.47</v>
      </c>
      <c r="I260" s="18">
        <v>606801.41</v>
      </c>
      <c r="J260" s="18">
        <v>492758.41</v>
      </c>
      <c r="K260" s="18">
        <v>37214.11</v>
      </c>
      <c r="L260" s="18">
        <v>48121.99</v>
      </c>
      <c r="M260" s="19">
        <f t="shared" si="10"/>
        <v>1184895.9200000002</v>
      </c>
      <c r="N260" s="20">
        <f t="shared" si="11"/>
        <v>0.11898046572433697</v>
      </c>
    </row>
    <row r="261" spans="1:14" ht="15.6" customHeight="1">
      <c r="A261" s="17" t="s">
        <v>518</v>
      </c>
      <c r="B261" s="28" t="s">
        <v>23</v>
      </c>
      <c r="C261" s="18">
        <v>226132.38</v>
      </c>
      <c r="D261" s="18">
        <v>8546.2900000000009</v>
      </c>
      <c r="E261" s="18">
        <v>80866.75</v>
      </c>
      <c r="F261" s="18">
        <v>591262.28</v>
      </c>
      <c r="G261" s="18">
        <v>3010.83</v>
      </c>
      <c r="H261" s="19">
        <f t="shared" si="9"/>
        <v>909818.53</v>
      </c>
      <c r="I261" s="18">
        <v>506009.67</v>
      </c>
      <c r="J261" s="18">
        <v>255446.67</v>
      </c>
      <c r="K261" s="18">
        <v>11448.44</v>
      </c>
      <c r="L261" s="18">
        <v>28736.94</v>
      </c>
      <c r="M261" s="19">
        <f t="shared" si="10"/>
        <v>801641.71999999986</v>
      </c>
      <c r="N261" s="20">
        <f t="shared" si="11"/>
        <v>0.11889932600075773</v>
      </c>
    </row>
    <row r="262" spans="1:14" ht="15.6" customHeight="1">
      <c r="A262" s="17" t="s">
        <v>450</v>
      </c>
      <c r="B262" s="28" t="s">
        <v>23</v>
      </c>
      <c r="C262" s="18">
        <v>8384668.5300000003</v>
      </c>
      <c r="D262" s="18">
        <v>359251.24</v>
      </c>
      <c r="E262" s="18">
        <v>2531301.48</v>
      </c>
      <c r="F262" s="18">
        <v>6121328.7300000004</v>
      </c>
      <c r="G262" s="18">
        <v>144332.64000000001</v>
      </c>
      <c r="H262" s="19">
        <f t="shared" si="9"/>
        <v>17540882.620000001</v>
      </c>
      <c r="I262" s="18">
        <v>6370177.4100000001</v>
      </c>
      <c r="J262" s="18">
        <v>8585665.1799999997</v>
      </c>
      <c r="K262" s="18">
        <v>36183.599999999999</v>
      </c>
      <c r="L262" s="18">
        <v>474647.4</v>
      </c>
      <c r="M262" s="19">
        <f t="shared" si="10"/>
        <v>15466673.59</v>
      </c>
      <c r="N262" s="20">
        <f t="shared" si="11"/>
        <v>0.11824998062725768</v>
      </c>
    </row>
    <row r="263" spans="1:14" ht="15.6" customHeight="1">
      <c r="A263" s="17" t="s">
        <v>459</v>
      </c>
      <c r="B263" s="28" t="s">
        <v>27</v>
      </c>
      <c r="C263" s="18">
        <v>110781.35</v>
      </c>
      <c r="D263" s="18">
        <v>6422.61</v>
      </c>
      <c r="E263" s="18">
        <v>63894.91</v>
      </c>
      <c r="F263" s="18">
        <v>429739.76</v>
      </c>
      <c r="G263" s="18">
        <v>14560.6</v>
      </c>
      <c r="H263" s="19">
        <f t="shared" si="9"/>
        <v>625399.23</v>
      </c>
      <c r="I263" s="18">
        <v>217995.43</v>
      </c>
      <c r="J263" s="18">
        <v>304743.59999999998</v>
      </c>
      <c r="K263" s="18">
        <v>2171.15</v>
      </c>
      <c r="L263" s="18">
        <v>26593.1</v>
      </c>
      <c r="M263" s="19">
        <f t="shared" si="10"/>
        <v>551503.27999999991</v>
      </c>
      <c r="N263" s="20">
        <f t="shared" si="11"/>
        <v>0.11815804442228059</v>
      </c>
    </row>
    <row r="264" spans="1:14" ht="15.6" customHeight="1">
      <c r="A264" s="17" t="s">
        <v>109</v>
      </c>
      <c r="B264" s="28" t="s">
        <v>34</v>
      </c>
      <c r="C264" s="18">
        <v>326953.86</v>
      </c>
      <c r="D264" s="18">
        <v>8561.4699999999993</v>
      </c>
      <c r="E264" s="18">
        <v>311468.38</v>
      </c>
      <c r="F264" s="18">
        <v>1285889.9099999999</v>
      </c>
      <c r="G264" s="18">
        <v>13734.67</v>
      </c>
      <c r="H264" s="19">
        <f t="shared" si="9"/>
        <v>1946608.2899999998</v>
      </c>
      <c r="I264" s="18">
        <v>946177.28</v>
      </c>
      <c r="J264" s="18">
        <v>677126.73</v>
      </c>
      <c r="K264" s="18">
        <v>2271.1799999999998</v>
      </c>
      <c r="L264" s="18">
        <v>91069.61</v>
      </c>
      <c r="M264" s="19">
        <f t="shared" si="10"/>
        <v>1716644.8</v>
      </c>
      <c r="N264" s="20">
        <f t="shared" si="11"/>
        <v>0.11813547244268634</v>
      </c>
    </row>
    <row r="265" spans="1:14" ht="15.6" customHeight="1">
      <c r="A265" s="17" t="s">
        <v>92</v>
      </c>
      <c r="B265" s="28" t="s">
        <v>17</v>
      </c>
      <c r="C265" s="18">
        <v>90119.23</v>
      </c>
      <c r="D265" s="18">
        <v>683.37</v>
      </c>
      <c r="E265" s="18">
        <v>41245.35</v>
      </c>
      <c r="F265" s="18">
        <v>644211.29</v>
      </c>
      <c r="G265" s="18">
        <v>55038.05</v>
      </c>
      <c r="H265" s="19">
        <f t="shared" si="9"/>
        <v>831297.29</v>
      </c>
      <c r="I265" s="18">
        <v>159335.12</v>
      </c>
      <c r="J265" s="18">
        <v>132338.28</v>
      </c>
      <c r="K265" s="18">
        <v>1899.64</v>
      </c>
      <c r="L265" s="18">
        <v>439616.44</v>
      </c>
      <c r="M265" s="19">
        <f t="shared" si="10"/>
        <v>733189.48</v>
      </c>
      <c r="N265" s="20">
        <f t="shared" si="11"/>
        <v>0.11801771902805079</v>
      </c>
    </row>
    <row r="266" spans="1:14" ht="15.6" customHeight="1">
      <c r="A266" s="17" t="s">
        <v>611</v>
      </c>
      <c r="B266" s="28" t="s">
        <v>29</v>
      </c>
      <c r="C266" s="18">
        <v>220759.28</v>
      </c>
      <c r="D266" s="18">
        <v>3025.03</v>
      </c>
      <c r="E266" s="18">
        <v>132237.38</v>
      </c>
      <c r="F266" s="18">
        <v>663937.07999999996</v>
      </c>
      <c r="G266" s="18">
        <v>22560.28</v>
      </c>
      <c r="H266" s="19">
        <f t="shared" si="9"/>
        <v>1042519.05</v>
      </c>
      <c r="I266" s="18">
        <v>309077.3</v>
      </c>
      <c r="J266" s="18">
        <v>558068.76</v>
      </c>
      <c r="K266" s="18">
        <v>79.86</v>
      </c>
      <c r="L266" s="18">
        <v>52520.22</v>
      </c>
      <c r="M266" s="19">
        <f t="shared" si="10"/>
        <v>919746.14</v>
      </c>
      <c r="N266" s="20">
        <f t="shared" si="11"/>
        <v>0.1177656274002859</v>
      </c>
    </row>
    <row r="267" spans="1:14" ht="15.6" customHeight="1">
      <c r="A267" s="17" t="s">
        <v>130</v>
      </c>
      <c r="B267" s="28" t="s">
        <v>27</v>
      </c>
      <c r="C267" s="18">
        <v>1848248.68</v>
      </c>
      <c r="D267" s="18">
        <v>50547.75</v>
      </c>
      <c r="E267" s="18">
        <v>534484.09</v>
      </c>
      <c r="F267" s="18">
        <v>2399943.67</v>
      </c>
      <c r="G267" s="18">
        <v>22271.89</v>
      </c>
      <c r="H267" s="19">
        <f t="shared" ref="H267:H330" si="12">SUM(C267:G267)</f>
        <v>4855496.0799999991</v>
      </c>
      <c r="I267" s="18">
        <v>2257663.61</v>
      </c>
      <c r="J267" s="18">
        <v>1650431.24</v>
      </c>
      <c r="K267" s="18">
        <v>3953.56</v>
      </c>
      <c r="L267" s="18">
        <v>384908.5</v>
      </c>
      <c r="M267" s="19">
        <f t="shared" ref="M267:M330" si="13">SUM(I267:L267)</f>
        <v>4296956.91</v>
      </c>
      <c r="N267" s="20">
        <f t="shared" ref="N267:N330" si="14">(H267-M267)/H267</f>
        <v>0.11503235937119716</v>
      </c>
    </row>
    <row r="268" spans="1:14" ht="15.6" customHeight="1">
      <c r="A268" s="17" t="s">
        <v>541</v>
      </c>
      <c r="B268" s="28" t="s">
        <v>29</v>
      </c>
      <c r="C268" s="18">
        <v>1064732.18</v>
      </c>
      <c r="D268" s="18">
        <v>44493.86</v>
      </c>
      <c r="E268" s="18">
        <v>315422.64</v>
      </c>
      <c r="F268" s="18">
        <v>1640934.67</v>
      </c>
      <c r="G268" s="18">
        <v>7654.8</v>
      </c>
      <c r="H268" s="19">
        <f t="shared" si="12"/>
        <v>3073238.15</v>
      </c>
      <c r="I268" s="18">
        <v>1332956.44</v>
      </c>
      <c r="J268" s="18">
        <v>1244773.21</v>
      </c>
      <c r="K268" s="18">
        <v>13289.42</v>
      </c>
      <c r="L268" s="18">
        <v>129775.25</v>
      </c>
      <c r="M268" s="19">
        <f t="shared" si="13"/>
        <v>2720794.32</v>
      </c>
      <c r="N268" s="20">
        <f t="shared" si="14"/>
        <v>0.114681587562617</v>
      </c>
    </row>
    <row r="269" spans="1:14" ht="15.6" customHeight="1">
      <c r="A269" s="17" t="s">
        <v>452</v>
      </c>
      <c r="B269" s="28" t="s">
        <v>40</v>
      </c>
      <c r="C269" s="18">
        <v>26821865.329999998</v>
      </c>
      <c r="D269" s="18">
        <v>3908123.85</v>
      </c>
      <c r="E269" s="18">
        <v>13034920.050000001</v>
      </c>
      <c r="F269" s="18">
        <v>31708652.91</v>
      </c>
      <c r="G269" s="18">
        <v>1066187.5</v>
      </c>
      <c r="H269" s="19">
        <f t="shared" si="12"/>
        <v>76539749.640000001</v>
      </c>
      <c r="I269" s="18">
        <v>19892970.800000001</v>
      </c>
      <c r="J269" s="18">
        <v>37786208.149999999</v>
      </c>
      <c r="K269" s="18">
        <v>1196440.44</v>
      </c>
      <c r="L269" s="18">
        <v>8911243.5800000001</v>
      </c>
      <c r="M269" s="19">
        <f t="shared" si="13"/>
        <v>67786862.969999999</v>
      </c>
      <c r="N269" s="20">
        <f t="shared" si="14"/>
        <v>0.11435739875252618</v>
      </c>
    </row>
    <row r="270" spans="1:14" ht="15.6" customHeight="1">
      <c r="A270" s="17" t="s">
        <v>336</v>
      </c>
      <c r="B270" s="28" t="s">
        <v>20</v>
      </c>
      <c r="C270" s="18">
        <v>897737.57</v>
      </c>
      <c r="D270" s="18">
        <v>33843.550000000003</v>
      </c>
      <c r="E270" s="18">
        <v>230693.09</v>
      </c>
      <c r="F270" s="18">
        <v>2390531.91</v>
      </c>
      <c r="G270" s="18">
        <v>3607.2</v>
      </c>
      <c r="H270" s="19">
        <f t="shared" si="12"/>
        <v>3556413.3200000003</v>
      </c>
      <c r="I270" s="18">
        <v>1256590.83</v>
      </c>
      <c r="J270" s="18">
        <v>1836268.42</v>
      </c>
      <c r="K270" s="18">
        <v>6584.02</v>
      </c>
      <c r="L270" s="18">
        <v>51418.32</v>
      </c>
      <c r="M270" s="19">
        <f t="shared" si="13"/>
        <v>3150861.59</v>
      </c>
      <c r="N270" s="20">
        <f t="shared" si="14"/>
        <v>0.11403391380842101</v>
      </c>
    </row>
    <row r="271" spans="1:14" ht="15.6" customHeight="1">
      <c r="A271" s="17" t="s">
        <v>289</v>
      </c>
      <c r="B271" s="28" t="s">
        <v>23</v>
      </c>
      <c r="C271" s="18">
        <v>515552.3</v>
      </c>
      <c r="D271" s="18">
        <v>10411.620000000001</v>
      </c>
      <c r="E271" s="18">
        <v>184825.82</v>
      </c>
      <c r="F271" s="18">
        <v>801195.34</v>
      </c>
      <c r="G271" s="18">
        <v>9231.1200000000008</v>
      </c>
      <c r="H271" s="19">
        <f t="shared" si="12"/>
        <v>1521216.2000000002</v>
      </c>
      <c r="I271" s="18">
        <v>357212.1</v>
      </c>
      <c r="J271" s="18">
        <v>880612.18</v>
      </c>
      <c r="K271" s="18">
        <v>613.47</v>
      </c>
      <c r="L271" s="18">
        <v>110985.33</v>
      </c>
      <c r="M271" s="19">
        <f t="shared" si="13"/>
        <v>1349423.08</v>
      </c>
      <c r="N271" s="20">
        <f t="shared" si="14"/>
        <v>0.11293142947070908</v>
      </c>
    </row>
    <row r="272" spans="1:14" ht="15.6" customHeight="1">
      <c r="A272" s="17" t="s">
        <v>496</v>
      </c>
      <c r="B272" s="28" t="s">
        <v>34</v>
      </c>
      <c r="C272" s="18">
        <v>3755841.18</v>
      </c>
      <c r="D272" s="18">
        <v>486039.01</v>
      </c>
      <c r="E272" s="18">
        <v>1992243.58</v>
      </c>
      <c r="F272" s="18">
        <v>5643429.1799999997</v>
      </c>
      <c r="G272" s="18">
        <v>39825.279999999999</v>
      </c>
      <c r="H272" s="19">
        <f t="shared" si="12"/>
        <v>11917378.229999999</v>
      </c>
      <c r="I272" s="18">
        <v>6941855.7699999996</v>
      </c>
      <c r="J272" s="18">
        <v>2579040.94</v>
      </c>
      <c r="K272" s="18">
        <v>47784.95</v>
      </c>
      <c r="L272" s="18">
        <v>1004687.37</v>
      </c>
      <c r="M272" s="19">
        <f t="shared" si="13"/>
        <v>10573369.029999997</v>
      </c>
      <c r="N272" s="20">
        <f t="shared" si="14"/>
        <v>0.1127772546999208</v>
      </c>
    </row>
    <row r="273" spans="1:14" ht="15.6" customHeight="1">
      <c r="A273" s="17" t="s">
        <v>412</v>
      </c>
      <c r="B273" s="28" t="s">
        <v>24</v>
      </c>
      <c r="C273" s="18">
        <v>4256156.4000000004</v>
      </c>
      <c r="D273" s="18">
        <v>427425.76</v>
      </c>
      <c r="E273" s="18">
        <v>920503.84</v>
      </c>
      <c r="F273" s="18">
        <v>8216345.8700000001</v>
      </c>
      <c r="G273" s="18">
        <v>165560.88</v>
      </c>
      <c r="H273" s="19">
        <f t="shared" si="12"/>
        <v>13985992.750000002</v>
      </c>
      <c r="I273" s="18">
        <v>6302887.7800000003</v>
      </c>
      <c r="J273" s="18">
        <v>5510547.1699999999</v>
      </c>
      <c r="K273" s="18">
        <v>242725.86</v>
      </c>
      <c r="L273" s="18">
        <v>361682.51</v>
      </c>
      <c r="M273" s="19">
        <f t="shared" si="13"/>
        <v>12417843.319999998</v>
      </c>
      <c r="N273" s="20">
        <f t="shared" si="14"/>
        <v>0.11212285448953942</v>
      </c>
    </row>
    <row r="274" spans="1:14" ht="15.6" customHeight="1">
      <c r="A274" s="17" t="s">
        <v>318</v>
      </c>
      <c r="B274" s="28" t="s">
        <v>23</v>
      </c>
      <c r="C274" s="18">
        <v>1446970.16</v>
      </c>
      <c r="D274" s="18">
        <v>32159.51</v>
      </c>
      <c r="E274" s="18">
        <v>608031.85</v>
      </c>
      <c r="F274" s="18">
        <v>2590900.46</v>
      </c>
      <c r="G274" s="18">
        <v>28355.86</v>
      </c>
      <c r="H274" s="19">
        <f t="shared" si="12"/>
        <v>4706417.8400000008</v>
      </c>
      <c r="I274" s="18">
        <v>2593368.9</v>
      </c>
      <c r="J274" s="18">
        <v>1514933.24</v>
      </c>
      <c r="K274" s="18">
        <v>48612.480000000003</v>
      </c>
      <c r="L274" s="18">
        <v>24622.86</v>
      </c>
      <c r="M274" s="19">
        <f t="shared" si="13"/>
        <v>4181537.4799999995</v>
      </c>
      <c r="N274" s="20">
        <f t="shared" si="14"/>
        <v>0.11152438602858968</v>
      </c>
    </row>
    <row r="275" spans="1:14" ht="15.6" customHeight="1">
      <c r="A275" s="17" t="s">
        <v>514</v>
      </c>
      <c r="B275" s="28" t="s">
        <v>20</v>
      </c>
      <c r="C275" s="18">
        <v>262479.63</v>
      </c>
      <c r="D275" s="18">
        <v>9981.83</v>
      </c>
      <c r="E275" s="18">
        <v>36415.78</v>
      </c>
      <c r="F275" s="18">
        <v>834527.84</v>
      </c>
      <c r="G275" s="18" t="s">
        <v>568</v>
      </c>
      <c r="H275" s="19">
        <f t="shared" si="12"/>
        <v>1143405.08</v>
      </c>
      <c r="I275" s="18">
        <v>403483.41</v>
      </c>
      <c r="J275" s="18">
        <v>576436.47999999998</v>
      </c>
      <c r="K275" s="18">
        <v>413.26</v>
      </c>
      <c r="L275" s="18">
        <v>36561.160000000003</v>
      </c>
      <c r="M275" s="19">
        <f t="shared" si="13"/>
        <v>1016894.3099999999</v>
      </c>
      <c r="N275" s="20">
        <f t="shared" si="14"/>
        <v>0.11064387609682487</v>
      </c>
    </row>
    <row r="276" spans="1:14" ht="15.6" customHeight="1">
      <c r="A276" s="17" t="s">
        <v>331</v>
      </c>
      <c r="B276" s="28" t="s">
        <v>17</v>
      </c>
      <c r="C276" s="18">
        <v>399053.5</v>
      </c>
      <c r="D276" s="18">
        <v>6339.01</v>
      </c>
      <c r="E276" s="18">
        <v>23561.360000000001</v>
      </c>
      <c r="F276" s="18">
        <v>478907.07</v>
      </c>
      <c r="G276" s="18">
        <v>56504.24</v>
      </c>
      <c r="H276" s="19">
        <f t="shared" si="12"/>
        <v>964365.17999999993</v>
      </c>
      <c r="I276" s="18">
        <v>361448.09</v>
      </c>
      <c r="J276" s="18">
        <v>395751.87</v>
      </c>
      <c r="K276" s="18">
        <v>93.63</v>
      </c>
      <c r="L276" s="18">
        <v>101063.57</v>
      </c>
      <c r="M276" s="19">
        <f t="shared" si="13"/>
        <v>858357.15999999992</v>
      </c>
      <c r="N276" s="20">
        <f t="shared" si="14"/>
        <v>0.10992518415067623</v>
      </c>
    </row>
    <row r="277" spans="1:14" ht="15.6" customHeight="1">
      <c r="A277" s="17" t="s">
        <v>610</v>
      </c>
      <c r="B277" s="28" t="s">
        <v>20</v>
      </c>
      <c r="C277" s="18">
        <v>3588325.15</v>
      </c>
      <c r="D277" s="18">
        <v>108552.07</v>
      </c>
      <c r="E277" s="18">
        <v>626096.64000000001</v>
      </c>
      <c r="F277" s="18">
        <v>4252520.29</v>
      </c>
      <c r="G277" s="18">
        <v>1001.23</v>
      </c>
      <c r="H277" s="19">
        <f t="shared" si="12"/>
        <v>8576495.379999999</v>
      </c>
      <c r="I277" s="18">
        <v>3396097.43</v>
      </c>
      <c r="J277" s="18">
        <v>3829254.1</v>
      </c>
      <c r="K277" s="18">
        <v>20473.599999999999</v>
      </c>
      <c r="L277" s="18">
        <v>392676.01</v>
      </c>
      <c r="M277" s="19">
        <f t="shared" si="13"/>
        <v>7638501.1399999997</v>
      </c>
      <c r="N277" s="20">
        <f t="shared" si="14"/>
        <v>0.10936801087625601</v>
      </c>
    </row>
    <row r="278" spans="1:14" ht="15.6" customHeight="1">
      <c r="A278" s="17" t="s">
        <v>442</v>
      </c>
      <c r="B278" s="28" t="s">
        <v>17</v>
      </c>
      <c r="C278" s="18">
        <v>439158.61</v>
      </c>
      <c r="D278" s="18">
        <v>25008.240000000002</v>
      </c>
      <c r="E278" s="18">
        <v>63376.49</v>
      </c>
      <c r="F278" s="18">
        <v>685451.82</v>
      </c>
      <c r="G278" s="18">
        <v>4517.5600000000004</v>
      </c>
      <c r="H278" s="19">
        <f t="shared" si="12"/>
        <v>1217512.72</v>
      </c>
      <c r="I278" s="18">
        <v>689710.25</v>
      </c>
      <c r="J278" s="18">
        <v>366341.55</v>
      </c>
      <c r="K278" s="18">
        <v>0</v>
      </c>
      <c r="L278" s="18">
        <v>28540.98</v>
      </c>
      <c r="M278" s="19">
        <f t="shared" si="13"/>
        <v>1084592.78</v>
      </c>
      <c r="N278" s="20">
        <f t="shared" si="14"/>
        <v>0.10917334810267933</v>
      </c>
    </row>
    <row r="279" spans="1:14" ht="15.6" customHeight="1">
      <c r="A279" s="17" t="s">
        <v>263</v>
      </c>
      <c r="B279" s="28" t="s">
        <v>24</v>
      </c>
      <c r="C279" s="18">
        <v>1253916.97</v>
      </c>
      <c r="D279" s="18">
        <v>36308.29</v>
      </c>
      <c r="E279" s="18">
        <v>548148.04</v>
      </c>
      <c r="F279" s="18">
        <v>2208682.36</v>
      </c>
      <c r="G279" s="18">
        <v>33553.760000000002</v>
      </c>
      <c r="H279" s="19">
        <f t="shared" si="12"/>
        <v>4080609.42</v>
      </c>
      <c r="I279" s="18">
        <v>2005067.93</v>
      </c>
      <c r="J279" s="18">
        <v>1506108.13</v>
      </c>
      <c r="K279" s="18">
        <v>896.28</v>
      </c>
      <c r="L279" s="18">
        <v>123077.1</v>
      </c>
      <c r="M279" s="19">
        <f t="shared" si="13"/>
        <v>3635149.4399999995</v>
      </c>
      <c r="N279" s="20">
        <f t="shared" si="14"/>
        <v>0.10916506191861912</v>
      </c>
    </row>
    <row r="280" spans="1:14" ht="15.6" customHeight="1">
      <c r="A280" s="17" t="s">
        <v>60</v>
      </c>
      <c r="B280" s="28" t="s">
        <v>29</v>
      </c>
      <c r="C280" s="18">
        <v>18726254.780000001</v>
      </c>
      <c r="D280" s="18">
        <v>1031461.62</v>
      </c>
      <c r="E280" s="18">
        <v>13029899.039999999</v>
      </c>
      <c r="F280" s="18">
        <v>17213473.02</v>
      </c>
      <c r="G280" s="18">
        <v>830926.24</v>
      </c>
      <c r="H280" s="19">
        <f t="shared" si="12"/>
        <v>50832014.700000003</v>
      </c>
      <c r="I280" s="18">
        <v>15410540.24</v>
      </c>
      <c r="J280" s="18">
        <v>27134010.469999999</v>
      </c>
      <c r="K280" s="18">
        <v>130001.85</v>
      </c>
      <c r="L280" s="18">
        <v>2634564.0699999998</v>
      </c>
      <c r="M280" s="19">
        <f t="shared" si="13"/>
        <v>45309116.630000003</v>
      </c>
      <c r="N280" s="20">
        <f t="shared" si="14"/>
        <v>0.10864999356399699</v>
      </c>
    </row>
    <row r="281" spans="1:14" ht="15.6" customHeight="1">
      <c r="A281" s="17" t="s">
        <v>635</v>
      </c>
      <c r="B281" s="28" t="s">
        <v>27</v>
      </c>
      <c r="C281" s="18">
        <v>130210.12</v>
      </c>
      <c r="D281" s="18">
        <v>5029.05</v>
      </c>
      <c r="E281" s="18">
        <v>25851.91</v>
      </c>
      <c r="F281" s="18">
        <v>413608.78</v>
      </c>
      <c r="G281" s="18">
        <v>69359.179999999993</v>
      </c>
      <c r="H281" s="19">
        <f t="shared" si="12"/>
        <v>644059.04</v>
      </c>
      <c r="I281" s="18">
        <v>284652.51</v>
      </c>
      <c r="J281" s="18">
        <v>247145.97</v>
      </c>
      <c r="K281" s="18">
        <v>4241.4399999999996</v>
      </c>
      <c r="L281" s="18">
        <v>38124.51</v>
      </c>
      <c r="M281" s="19">
        <f t="shared" si="13"/>
        <v>574164.42999999993</v>
      </c>
      <c r="N281" s="20">
        <f t="shared" si="14"/>
        <v>0.10852205412721184</v>
      </c>
    </row>
    <row r="282" spans="1:14" ht="15.6" customHeight="1">
      <c r="A282" s="17" t="s">
        <v>645</v>
      </c>
      <c r="B282" s="28" t="s">
        <v>40</v>
      </c>
      <c r="C282" s="18">
        <v>643156.73</v>
      </c>
      <c r="D282" s="18">
        <v>8151.79</v>
      </c>
      <c r="E282" s="18">
        <v>614637.13</v>
      </c>
      <c r="F282" s="18">
        <v>816972.48</v>
      </c>
      <c r="G282" s="18">
        <v>23647.56</v>
      </c>
      <c r="H282" s="19">
        <f t="shared" si="12"/>
        <v>2106565.69</v>
      </c>
      <c r="I282" s="18">
        <v>1238749.75</v>
      </c>
      <c r="J282" s="18">
        <v>486036.8</v>
      </c>
      <c r="K282" s="18">
        <v>11298.69</v>
      </c>
      <c r="L282" s="18">
        <v>144152.62</v>
      </c>
      <c r="M282" s="19">
        <f t="shared" si="13"/>
        <v>1880237.8599999999</v>
      </c>
      <c r="N282" s="20">
        <f t="shared" si="14"/>
        <v>0.10743924629286072</v>
      </c>
    </row>
    <row r="283" spans="1:14" ht="15.6" customHeight="1">
      <c r="A283" s="17" t="s">
        <v>305</v>
      </c>
      <c r="B283" s="28" t="s">
        <v>34</v>
      </c>
      <c r="C283" s="18">
        <v>406422</v>
      </c>
      <c r="D283" s="18">
        <v>5193.92</v>
      </c>
      <c r="E283" s="18">
        <v>140501.76000000001</v>
      </c>
      <c r="F283" s="18">
        <v>606776.29</v>
      </c>
      <c r="G283" s="18">
        <v>20769.43</v>
      </c>
      <c r="H283" s="19">
        <f t="shared" si="12"/>
        <v>1179663.3999999999</v>
      </c>
      <c r="I283" s="18">
        <v>432115.71</v>
      </c>
      <c r="J283" s="18">
        <v>583780.46</v>
      </c>
      <c r="K283" s="18">
        <v>4213.05</v>
      </c>
      <c r="L283" s="18">
        <v>32819.910000000003</v>
      </c>
      <c r="M283" s="19">
        <f t="shared" si="13"/>
        <v>1052929.1299999999</v>
      </c>
      <c r="N283" s="20">
        <f t="shared" si="14"/>
        <v>0.10743256932443614</v>
      </c>
    </row>
    <row r="284" spans="1:14" ht="15.6" customHeight="1">
      <c r="A284" s="17" t="s">
        <v>81</v>
      </c>
      <c r="B284" s="28" t="s">
        <v>24</v>
      </c>
      <c r="C284" s="18">
        <v>5126704.75</v>
      </c>
      <c r="D284" s="18">
        <v>169084.53</v>
      </c>
      <c r="E284" s="18">
        <v>2457855.0099999998</v>
      </c>
      <c r="F284" s="18">
        <v>12418065.84</v>
      </c>
      <c r="G284" s="18">
        <v>19872.59</v>
      </c>
      <c r="H284" s="19">
        <f t="shared" si="12"/>
        <v>20191582.719999999</v>
      </c>
      <c r="I284" s="18">
        <v>13607068.039999999</v>
      </c>
      <c r="J284" s="18">
        <v>3655288.98</v>
      </c>
      <c r="K284" s="18">
        <v>9693.0400000000009</v>
      </c>
      <c r="L284" s="18">
        <v>756588.05</v>
      </c>
      <c r="M284" s="19">
        <f t="shared" si="13"/>
        <v>18028638.109999999</v>
      </c>
      <c r="N284" s="20">
        <f t="shared" si="14"/>
        <v>0.10712110288697564</v>
      </c>
    </row>
    <row r="285" spans="1:14" ht="15.6" customHeight="1">
      <c r="A285" s="17" t="s">
        <v>493</v>
      </c>
      <c r="B285" s="28" t="s">
        <v>34</v>
      </c>
      <c r="C285" s="18">
        <v>693989.83</v>
      </c>
      <c r="D285" s="18">
        <v>38944.58</v>
      </c>
      <c r="E285" s="18">
        <v>501937.56</v>
      </c>
      <c r="F285" s="18">
        <v>1314231.1100000001</v>
      </c>
      <c r="G285" s="18">
        <v>4000</v>
      </c>
      <c r="H285" s="19">
        <f t="shared" si="12"/>
        <v>2553103.08</v>
      </c>
      <c r="I285" s="18">
        <v>881026.12</v>
      </c>
      <c r="J285" s="18">
        <v>1273830.78</v>
      </c>
      <c r="K285" s="18">
        <v>38205.72</v>
      </c>
      <c r="L285" s="18">
        <v>89816.06</v>
      </c>
      <c r="M285" s="19">
        <f t="shared" si="13"/>
        <v>2282878.6800000002</v>
      </c>
      <c r="N285" s="20">
        <f t="shared" si="14"/>
        <v>0.1058415549755241</v>
      </c>
    </row>
    <row r="286" spans="1:14" ht="15.6" customHeight="1">
      <c r="A286" s="17" t="s">
        <v>93</v>
      </c>
      <c r="B286" s="28" t="s">
        <v>24</v>
      </c>
      <c r="C286" s="18">
        <v>835810.1</v>
      </c>
      <c r="D286" s="18">
        <v>16706.54</v>
      </c>
      <c r="E286" s="18">
        <v>466577.04</v>
      </c>
      <c r="F286" s="18">
        <v>2446228.85</v>
      </c>
      <c r="G286" s="18">
        <v>70508.94</v>
      </c>
      <c r="H286" s="19">
        <f t="shared" si="12"/>
        <v>3835831.47</v>
      </c>
      <c r="I286" s="18">
        <v>1943051.17</v>
      </c>
      <c r="J286" s="18">
        <v>1303076.93</v>
      </c>
      <c r="K286" s="18">
        <v>2320.92</v>
      </c>
      <c r="L286" s="18">
        <v>183696.98</v>
      </c>
      <c r="M286" s="19">
        <f t="shared" si="13"/>
        <v>3432145.9999999995</v>
      </c>
      <c r="N286" s="20">
        <f t="shared" si="14"/>
        <v>0.10524066898069447</v>
      </c>
    </row>
    <row r="287" spans="1:14" ht="15.6" customHeight="1">
      <c r="A287" s="17" t="s">
        <v>276</v>
      </c>
      <c r="B287" s="28" t="s">
        <v>34</v>
      </c>
      <c r="C287" s="18">
        <v>1799866.3</v>
      </c>
      <c r="D287" s="18">
        <v>98872.14</v>
      </c>
      <c r="E287" s="18">
        <v>572752.56000000006</v>
      </c>
      <c r="F287" s="18">
        <v>1665813.24</v>
      </c>
      <c r="G287" s="18">
        <v>74708.600000000006</v>
      </c>
      <c r="H287" s="19">
        <f t="shared" si="12"/>
        <v>4212012.84</v>
      </c>
      <c r="I287" s="18">
        <v>1581785.71</v>
      </c>
      <c r="J287" s="18">
        <v>2067165.73</v>
      </c>
      <c r="K287" s="18">
        <v>38510.050000000003</v>
      </c>
      <c r="L287" s="18">
        <v>85152.320000000007</v>
      </c>
      <c r="M287" s="19">
        <f t="shared" si="13"/>
        <v>3772613.8099999996</v>
      </c>
      <c r="N287" s="20">
        <f t="shared" si="14"/>
        <v>0.10432043934604916</v>
      </c>
    </row>
    <row r="288" spans="1:14" ht="15.6" customHeight="1">
      <c r="A288" s="17" t="s">
        <v>362</v>
      </c>
      <c r="B288" s="28" t="s">
        <v>23</v>
      </c>
      <c r="C288" s="18">
        <v>292284.88</v>
      </c>
      <c r="D288" s="18">
        <v>18158.990000000002</v>
      </c>
      <c r="E288" s="18">
        <v>204622.98</v>
      </c>
      <c r="F288" s="18">
        <v>881047.64</v>
      </c>
      <c r="G288" s="18">
        <v>1475</v>
      </c>
      <c r="H288" s="19">
        <f t="shared" si="12"/>
        <v>1397589.49</v>
      </c>
      <c r="I288" s="18">
        <v>649087.81999999995</v>
      </c>
      <c r="J288" s="18">
        <v>551727.4</v>
      </c>
      <c r="K288" s="18">
        <v>12401.51</v>
      </c>
      <c r="L288" s="18">
        <v>38616.53</v>
      </c>
      <c r="M288" s="19">
        <f t="shared" si="13"/>
        <v>1251833.26</v>
      </c>
      <c r="N288" s="20">
        <f t="shared" si="14"/>
        <v>0.10429116063258316</v>
      </c>
    </row>
    <row r="289" spans="1:14" ht="15.6" customHeight="1">
      <c r="A289" s="17" t="s">
        <v>477</v>
      </c>
      <c r="B289" s="28" t="s">
        <v>24</v>
      </c>
      <c r="C289" s="18">
        <v>293152071.18000001</v>
      </c>
      <c r="D289" s="18">
        <v>32598426.940000001</v>
      </c>
      <c r="E289" s="18">
        <v>137502506.28999999</v>
      </c>
      <c r="F289" s="18">
        <v>436152234.56999999</v>
      </c>
      <c r="G289" s="18">
        <v>21099485.640000001</v>
      </c>
      <c r="H289" s="19">
        <f t="shared" si="12"/>
        <v>920504724.62</v>
      </c>
      <c r="I289" s="18">
        <v>363174040.19</v>
      </c>
      <c r="J289" s="18">
        <v>216832096.72</v>
      </c>
      <c r="K289" s="18">
        <v>12768642.529999999</v>
      </c>
      <c r="L289" s="18">
        <v>231863371.80000001</v>
      </c>
      <c r="M289" s="19">
        <f t="shared" si="13"/>
        <v>824638151.24000001</v>
      </c>
      <c r="N289" s="20">
        <f t="shared" si="14"/>
        <v>0.10414566141371555</v>
      </c>
    </row>
    <row r="290" spans="1:14" ht="15.6" customHeight="1">
      <c r="A290" s="17" t="s">
        <v>566</v>
      </c>
      <c r="B290" s="28" t="s">
        <v>27</v>
      </c>
      <c r="C290" s="18">
        <v>537474.55000000005</v>
      </c>
      <c r="D290" s="18">
        <v>24656.49</v>
      </c>
      <c r="E290" s="18">
        <v>56197.46</v>
      </c>
      <c r="F290" s="18">
        <v>476436.09</v>
      </c>
      <c r="G290" s="18">
        <v>28709.25</v>
      </c>
      <c r="H290" s="19">
        <f t="shared" si="12"/>
        <v>1123473.8400000001</v>
      </c>
      <c r="I290" s="18">
        <v>530733.72</v>
      </c>
      <c r="J290" s="18">
        <v>453257.19</v>
      </c>
      <c r="K290" s="18">
        <v>5509.01</v>
      </c>
      <c r="L290" s="18">
        <v>17192.900000000001</v>
      </c>
      <c r="M290" s="19">
        <f t="shared" si="13"/>
        <v>1006692.82</v>
      </c>
      <c r="N290" s="20">
        <f t="shared" si="14"/>
        <v>0.10394636336169619</v>
      </c>
    </row>
    <row r="291" spans="1:14" ht="15.6" customHeight="1">
      <c r="A291" s="17" t="s">
        <v>218</v>
      </c>
      <c r="B291" s="28" t="s">
        <v>27</v>
      </c>
      <c r="C291" s="18">
        <v>586704.91</v>
      </c>
      <c r="D291" s="18">
        <v>19808.87</v>
      </c>
      <c r="E291" s="18">
        <v>142997.79</v>
      </c>
      <c r="F291" s="18">
        <v>836955.76</v>
      </c>
      <c r="G291" s="18">
        <v>15044.89</v>
      </c>
      <c r="H291" s="19">
        <f t="shared" si="12"/>
        <v>1601512.22</v>
      </c>
      <c r="I291" s="18">
        <v>769760.05</v>
      </c>
      <c r="J291" s="18">
        <v>560147.91</v>
      </c>
      <c r="K291" s="18">
        <v>18207.689999999999</v>
      </c>
      <c r="L291" s="18">
        <v>87359.1</v>
      </c>
      <c r="M291" s="19">
        <f t="shared" si="13"/>
        <v>1435474.75</v>
      </c>
      <c r="N291" s="20">
        <f t="shared" si="14"/>
        <v>0.10367543121213273</v>
      </c>
    </row>
    <row r="292" spans="1:14" ht="15.6" customHeight="1">
      <c r="A292" s="17" t="s">
        <v>206</v>
      </c>
      <c r="B292" s="28" t="s">
        <v>20</v>
      </c>
      <c r="C292" s="18">
        <v>123845943.11</v>
      </c>
      <c r="D292" s="18">
        <v>17093829.579999998</v>
      </c>
      <c r="E292" s="18">
        <v>34448444.479999997</v>
      </c>
      <c r="F292" s="18">
        <v>139302338.13</v>
      </c>
      <c r="G292" s="18">
        <v>7160000.1200000001</v>
      </c>
      <c r="H292" s="19">
        <f t="shared" si="12"/>
        <v>321850555.41999996</v>
      </c>
      <c r="I292" s="18">
        <v>119383669.59999999</v>
      </c>
      <c r="J292" s="18">
        <v>87545430.870000005</v>
      </c>
      <c r="K292" s="18">
        <v>5313264.79</v>
      </c>
      <c r="L292" s="18">
        <v>76307262.290000007</v>
      </c>
      <c r="M292" s="19">
        <f t="shared" si="13"/>
        <v>288549627.55000001</v>
      </c>
      <c r="N292" s="20">
        <f t="shared" si="14"/>
        <v>0.10346705111800658</v>
      </c>
    </row>
    <row r="293" spans="1:14" ht="15.6" customHeight="1">
      <c r="A293" s="17" t="s">
        <v>421</v>
      </c>
      <c r="B293" s="28" t="s">
        <v>20</v>
      </c>
      <c r="C293" s="18">
        <v>5906008.3099999996</v>
      </c>
      <c r="D293" s="18">
        <v>395046.52</v>
      </c>
      <c r="E293" s="18">
        <v>2099165.36</v>
      </c>
      <c r="F293" s="18">
        <v>7242250.2800000003</v>
      </c>
      <c r="G293" s="18">
        <v>1807950.05</v>
      </c>
      <c r="H293" s="19">
        <f t="shared" si="12"/>
        <v>17450420.52</v>
      </c>
      <c r="I293" s="18">
        <v>6814406.7300000004</v>
      </c>
      <c r="J293" s="18">
        <v>7544574.7300000004</v>
      </c>
      <c r="K293" s="18">
        <v>39297.4</v>
      </c>
      <c r="L293" s="18">
        <v>1247953.6100000001</v>
      </c>
      <c r="M293" s="19">
        <f t="shared" si="13"/>
        <v>15646232.470000001</v>
      </c>
      <c r="N293" s="20">
        <f t="shared" si="14"/>
        <v>0.10338937379372672</v>
      </c>
    </row>
    <row r="294" spans="1:14" ht="15.6" customHeight="1">
      <c r="A294" s="17" t="s">
        <v>235</v>
      </c>
      <c r="B294" s="28" t="s">
        <v>34</v>
      </c>
      <c r="C294" s="18">
        <v>171192.17</v>
      </c>
      <c r="D294" s="18">
        <v>4211.8599999999997</v>
      </c>
      <c r="E294" s="18">
        <v>91329.69</v>
      </c>
      <c r="F294" s="18">
        <v>536348.47</v>
      </c>
      <c r="G294" s="18">
        <v>4004.44</v>
      </c>
      <c r="H294" s="19">
        <f t="shared" si="12"/>
        <v>807086.62999999989</v>
      </c>
      <c r="I294" s="18">
        <v>379898.61</v>
      </c>
      <c r="J294" s="18">
        <v>304562.87</v>
      </c>
      <c r="K294" s="18">
        <v>3874.5</v>
      </c>
      <c r="L294" s="18">
        <v>35387.78</v>
      </c>
      <c r="M294" s="19">
        <f t="shared" si="13"/>
        <v>723723.76</v>
      </c>
      <c r="N294" s="20">
        <f t="shared" si="14"/>
        <v>0.10328862714526679</v>
      </c>
    </row>
    <row r="295" spans="1:14" ht="15.6" customHeight="1">
      <c r="A295" s="17" t="s">
        <v>90</v>
      </c>
      <c r="B295" s="28" t="s">
        <v>27</v>
      </c>
      <c r="C295" s="18">
        <v>12017586.24</v>
      </c>
      <c r="D295" s="18">
        <v>948789.55</v>
      </c>
      <c r="E295" s="18">
        <v>2492607.36</v>
      </c>
      <c r="F295" s="18">
        <v>11507313.439999999</v>
      </c>
      <c r="G295" s="18">
        <v>642577.49</v>
      </c>
      <c r="H295" s="19">
        <f t="shared" si="12"/>
        <v>27608874.079999998</v>
      </c>
      <c r="I295" s="18">
        <v>12512690.710000001</v>
      </c>
      <c r="J295" s="18">
        <v>10794471.039999999</v>
      </c>
      <c r="K295" s="18">
        <v>742796.44</v>
      </c>
      <c r="L295" s="18">
        <v>708178.67</v>
      </c>
      <c r="M295" s="19">
        <f t="shared" si="13"/>
        <v>24758136.860000003</v>
      </c>
      <c r="N295" s="20">
        <f t="shared" si="14"/>
        <v>0.10325438160714721</v>
      </c>
    </row>
    <row r="296" spans="1:14" ht="15.6" customHeight="1">
      <c r="A296" s="17" t="s">
        <v>225</v>
      </c>
      <c r="B296" s="28" t="s">
        <v>24</v>
      </c>
      <c r="C296" s="18">
        <v>43356799.229999997</v>
      </c>
      <c r="D296" s="18">
        <v>11816621.109999999</v>
      </c>
      <c r="E296" s="18">
        <v>17614469.370000001</v>
      </c>
      <c r="F296" s="18">
        <v>51604554.420000002</v>
      </c>
      <c r="G296" s="18">
        <v>1553002.34</v>
      </c>
      <c r="H296" s="19">
        <f t="shared" si="12"/>
        <v>125945446.47</v>
      </c>
      <c r="I296" s="18">
        <v>57884428.700000003</v>
      </c>
      <c r="J296" s="18">
        <v>45159121.049999997</v>
      </c>
      <c r="K296" s="18">
        <v>28767.51</v>
      </c>
      <c r="L296" s="18">
        <v>9869130.1899999995</v>
      </c>
      <c r="M296" s="19">
        <f t="shared" si="13"/>
        <v>112941447.45</v>
      </c>
      <c r="N296" s="20">
        <f t="shared" si="14"/>
        <v>0.10325104546830542</v>
      </c>
    </row>
    <row r="297" spans="1:14" ht="15.6" customHeight="1">
      <c r="A297" s="17" t="s">
        <v>523</v>
      </c>
      <c r="B297" s="28" t="s">
        <v>17</v>
      </c>
      <c r="C297" s="18">
        <v>638643.09</v>
      </c>
      <c r="D297" s="18">
        <v>33081.29</v>
      </c>
      <c r="E297" s="18">
        <v>106650.27</v>
      </c>
      <c r="F297" s="18">
        <v>1039088.03</v>
      </c>
      <c r="G297" s="18">
        <v>32574.65</v>
      </c>
      <c r="H297" s="19">
        <f t="shared" si="12"/>
        <v>1850037.33</v>
      </c>
      <c r="I297" s="18">
        <v>1034918.86</v>
      </c>
      <c r="J297" s="18">
        <v>597451.34</v>
      </c>
      <c r="K297" s="18">
        <v>329.36</v>
      </c>
      <c r="L297" s="18">
        <v>27183.26</v>
      </c>
      <c r="M297" s="19">
        <f t="shared" si="13"/>
        <v>1659882.82</v>
      </c>
      <c r="N297" s="20">
        <f t="shared" si="14"/>
        <v>0.10278414760419996</v>
      </c>
    </row>
    <row r="298" spans="1:14" ht="15.6" customHeight="1">
      <c r="A298" s="17" t="s">
        <v>495</v>
      </c>
      <c r="B298" s="28" t="s">
        <v>23</v>
      </c>
      <c r="C298" s="18">
        <v>172153.26</v>
      </c>
      <c r="D298" s="18">
        <v>9563.01</v>
      </c>
      <c r="E298" s="18">
        <v>147569.49</v>
      </c>
      <c r="F298" s="18">
        <v>634957.28</v>
      </c>
      <c r="G298" s="18">
        <v>2620</v>
      </c>
      <c r="H298" s="19">
        <f t="shared" si="12"/>
        <v>966863.04</v>
      </c>
      <c r="I298" s="18">
        <v>443529.47</v>
      </c>
      <c r="J298" s="18">
        <v>377692.57</v>
      </c>
      <c r="K298" s="18">
        <v>2540.79</v>
      </c>
      <c r="L298" s="18">
        <v>44639.5</v>
      </c>
      <c r="M298" s="19">
        <f t="shared" si="13"/>
        <v>868402.33000000007</v>
      </c>
      <c r="N298" s="20">
        <f t="shared" si="14"/>
        <v>0.10183521959842416</v>
      </c>
    </row>
    <row r="299" spans="1:14" ht="15.6" customHeight="1">
      <c r="A299" s="17" t="s">
        <v>464</v>
      </c>
      <c r="B299" s="28" t="s">
        <v>17</v>
      </c>
      <c r="C299" s="18">
        <v>117887.28</v>
      </c>
      <c r="D299" s="18">
        <v>2377.7199999999998</v>
      </c>
      <c r="E299" s="18">
        <v>38414.83</v>
      </c>
      <c r="F299" s="18">
        <v>326256.71000000002</v>
      </c>
      <c r="G299" s="18">
        <v>15583.31</v>
      </c>
      <c r="H299" s="19">
        <f t="shared" si="12"/>
        <v>500519.85000000003</v>
      </c>
      <c r="I299" s="18">
        <v>265658.89</v>
      </c>
      <c r="J299" s="18">
        <v>136348.43</v>
      </c>
      <c r="K299" s="18">
        <v>0</v>
      </c>
      <c r="L299" s="18">
        <v>47675.71</v>
      </c>
      <c r="M299" s="19">
        <f t="shared" si="13"/>
        <v>449683.03</v>
      </c>
      <c r="N299" s="20">
        <f t="shared" si="14"/>
        <v>0.10156803970911445</v>
      </c>
    </row>
    <row r="300" spans="1:14" ht="15.6" customHeight="1">
      <c r="A300" s="17" t="s">
        <v>201</v>
      </c>
      <c r="B300" s="28" t="s">
        <v>23</v>
      </c>
      <c r="C300" s="18">
        <v>564477.04</v>
      </c>
      <c r="D300" s="18">
        <v>558918.14</v>
      </c>
      <c r="E300" s="18">
        <v>94866.95</v>
      </c>
      <c r="F300" s="18">
        <v>836044.95</v>
      </c>
      <c r="G300" s="18">
        <v>9448.39</v>
      </c>
      <c r="H300" s="19">
        <f t="shared" si="12"/>
        <v>2063755.47</v>
      </c>
      <c r="I300" s="18">
        <v>1057508.1299999999</v>
      </c>
      <c r="J300" s="18">
        <v>746105.51</v>
      </c>
      <c r="K300" s="18">
        <v>6577.74</v>
      </c>
      <c r="L300" s="18">
        <v>45209.81</v>
      </c>
      <c r="M300" s="19">
        <f t="shared" si="13"/>
        <v>1855401.19</v>
      </c>
      <c r="N300" s="20">
        <f t="shared" si="14"/>
        <v>0.10095880206195167</v>
      </c>
    </row>
    <row r="301" spans="1:14" ht="15.6" customHeight="1">
      <c r="A301" s="17" t="s">
        <v>97</v>
      </c>
      <c r="B301" s="28" t="s">
        <v>34</v>
      </c>
      <c r="C301" s="18">
        <v>795086.97</v>
      </c>
      <c r="D301" s="18">
        <v>150831.54999999999</v>
      </c>
      <c r="E301" s="18">
        <v>264574.49</v>
      </c>
      <c r="F301" s="18">
        <v>1065118.17</v>
      </c>
      <c r="G301" s="18">
        <v>19418.060000000001</v>
      </c>
      <c r="H301" s="19">
        <f t="shared" si="12"/>
        <v>2295029.2399999998</v>
      </c>
      <c r="I301" s="18">
        <v>959670</v>
      </c>
      <c r="J301" s="18">
        <v>936756.94</v>
      </c>
      <c r="K301" s="18">
        <v>510.66</v>
      </c>
      <c r="L301" s="18">
        <v>166931.82</v>
      </c>
      <c r="M301" s="19">
        <f t="shared" si="13"/>
        <v>2063869.42</v>
      </c>
      <c r="N301" s="20">
        <f t="shared" si="14"/>
        <v>0.10072194984321849</v>
      </c>
    </row>
    <row r="302" spans="1:14" ht="15.6" customHeight="1">
      <c r="A302" s="17" t="s">
        <v>429</v>
      </c>
      <c r="B302" s="28" t="s">
        <v>20</v>
      </c>
      <c r="C302" s="18">
        <v>9400843.6899999995</v>
      </c>
      <c r="D302" s="18">
        <v>217595.31</v>
      </c>
      <c r="E302" s="18">
        <v>3293849.1</v>
      </c>
      <c r="F302" s="18">
        <v>16907307.670000002</v>
      </c>
      <c r="G302" s="18">
        <v>209059.18</v>
      </c>
      <c r="H302" s="19">
        <f t="shared" si="12"/>
        <v>30028654.950000003</v>
      </c>
      <c r="I302" s="18">
        <v>9022927.9299999997</v>
      </c>
      <c r="J302" s="18">
        <v>10289136.529999999</v>
      </c>
      <c r="K302" s="18">
        <v>102315.95</v>
      </c>
      <c r="L302" s="18">
        <v>7598255.7000000002</v>
      </c>
      <c r="M302" s="19">
        <f t="shared" si="13"/>
        <v>27012636.109999999</v>
      </c>
      <c r="N302" s="20">
        <f t="shared" si="14"/>
        <v>0.10043802644580334</v>
      </c>
    </row>
    <row r="303" spans="1:14" ht="15.6" customHeight="1">
      <c r="A303" s="17" t="s">
        <v>348</v>
      </c>
      <c r="B303" s="28" t="s">
        <v>34</v>
      </c>
      <c r="C303" s="18">
        <v>2752976.51</v>
      </c>
      <c r="D303" s="18">
        <v>299028.18</v>
      </c>
      <c r="E303" s="18">
        <v>3389198.19</v>
      </c>
      <c r="F303" s="18">
        <v>4478934.76</v>
      </c>
      <c r="G303" s="18">
        <v>67416.41</v>
      </c>
      <c r="H303" s="19">
        <f t="shared" si="12"/>
        <v>10987554.050000001</v>
      </c>
      <c r="I303" s="18">
        <v>3965257.97</v>
      </c>
      <c r="J303" s="18">
        <v>5426736.3799999999</v>
      </c>
      <c r="K303" s="18">
        <v>135355.19</v>
      </c>
      <c r="L303" s="18">
        <v>366930.93</v>
      </c>
      <c r="M303" s="19">
        <f t="shared" si="13"/>
        <v>9894280.4699999988</v>
      </c>
      <c r="N303" s="20">
        <f t="shared" si="14"/>
        <v>9.9501087778494424E-2</v>
      </c>
    </row>
    <row r="304" spans="1:14" ht="15.6" customHeight="1">
      <c r="A304" s="17" t="s">
        <v>264</v>
      </c>
      <c r="B304" s="28" t="s">
        <v>24</v>
      </c>
      <c r="C304" s="18">
        <v>5027128.46</v>
      </c>
      <c r="D304" s="18">
        <v>485635.13</v>
      </c>
      <c r="E304" s="18">
        <v>2136937.1</v>
      </c>
      <c r="F304" s="18">
        <v>6009986.1100000003</v>
      </c>
      <c r="G304" s="18">
        <v>47820.83</v>
      </c>
      <c r="H304" s="19">
        <f t="shared" si="12"/>
        <v>13707507.630000001</v>
      </c>
      <c r="I304" s="18">
        <v>6395253.8200000003</v>
      </c>
      <c r="J304" s="18">
        <v>5180235.55</v>
      </c>
      <c r="K304" s="18">
        <v>6576.5</v>
      </c>
      <c r="L304" s="18">
        <v>772123.96</v>
      </c>
      <c r="M304" s="19">
        <f t="shared" si="13"/>
        <v>12354189.830000002</v>
      </c>
      <c r="N304" s="20">
        <f t="shared" si="14"/>
        <v>9.8728217888287159E-2</v>
      </c>
    </row>
    <row r="305" spans="1:14" ht="15.6" customHeight="1">
      <c r="A305" s="17" t="s">
        <v>194</v>
      </c>
      <c r="B305" s="28" t="s">
        <v>17</v>
      </c>
      <c r="C305" s="18">
        <v>542170.1</v>
      </c>
      <c r="D305" s="18">
        <v>5447.29</v>
      </c>
      <c r="E305" s="18">
        <v>136959.47</v>
      </c>
      <c r="F305" s="18">
        <v>685400.14</v>
      </c>
      <c r="G305" s="18">
        <v>5333.88</v>
      </c>
      <c r="H305" s="19">
        <f t="shared" si="12"/>
        <v>1375310.88</v>
      </c>
      <c r="I305" s="18">
        <v>556728.80000000005</v>
      </c>
      <c r="J305" s="18">
        <v>630684.23</v>
      </c>
      <c r="K305" s="18">
        <v>10602.84</v>
      </c>
      <c r="L305" s="18">
        <v>41619.339999999997</v>
      </c>
      <c r="M305" s="19">
        <f t="shared" si="13"/>
        <v>1239635.2100000002</v>
      </c>
      <c r="N305" s="20">
        <f t="shared" si="14"/>
        <v>9.8650910112773701E-2</v>
      </c>
    </row>
    <row r="306" spans="1:14" ht="15.6" customHeight="1">
      <c r="A306" s="17" t="s">
        <v>625</v>
      </c>
      <c r="B306" s="28" t="s">
        <v>20</v>
      </c>
      <c r="C306" s="18">
        <v>742557.07</v>
      </c>
      <c r="D306" s="18">
        <v>14438.26</v>
      </c>
      <c r="E306" s="18">
        <v>87719.48</v>
      </c>
      <c r="F306" s="18">
        <v>1548630.74</v>
      </c>
      <c r="G306" s="18">
        <v>7906.97</v>
      </c>
      <c r="H306" s="19">
        <f t="shared" si="12"/>
        <v>2401252.52</v>
      </c>
      <c r="I306" s="18">
        <v>1404492.06</v>
      </c>
      <c r="J306" s="18">
        <v>733766.03</v>
      </c>
      <c r="K306" s="18">
        <v>1204.8599999999999</v>
      </c>
      <c r="L306" s="18">
        <v>24987.9</v>
      </c>
      <c r="M306" s="19">
        <f t="shared" si="13"/>
        <v>2164450.8499999996</v>
      </c>
      <c r="N306" s="20">
        <f t="shared" si="14"/>
        <v>9.8615896507211323E-2</v>
      </c>
    </row>
    <row r="307" spans="1:14" ht="15.6" customHeight="1">
      <c r="A307" s="17" t="s">
        <v>376</v>
      </c>
      <c r="B307" s="28" t="s">
        <v>23</v>
      </c>
      <c r="C307" s="18">
        <v>345582.22</v>
      </c>
      <c r="D307" s="18">
        <v>14293.28</v>
      </c>
      <c r="E307" s="18">
        <v>53087.39</v>
      </c>
      <c r="F307" s="18">
        <v>599489.4</v>
      </c>
      <c r="G307" s="18">
        <v>19627.43</v>
      </c>
      <c r="H307" s="19">
        <f t="shared" si="12"/>
        <v>1032079.7200000001</v>
      </c>
      <c r="I307" s="18">
        <v>292361.99</v>
      </c>
      <c r="J307" s="18">
        <v>593263.81999999995</v>
      </c>
      <c r="K307" s="18">
        <v>946.29</v>
      </c>
      <c r="L307" s="18">
        <v>43926.8</v>
      </c>
      <c r="M307" s="19">
        <f t="shared" si="13"/>
        <v>930498.9</v>
      </c>
      <c r="N307" s="20">
        <f t="shared" si="14"/>
        <v>9.8423424113013344E-2</v>
      </c>
    </row>
    <row r="308" spans="1:14" ht="15.6" customHeight="1">
      <c r="A308" s="17" t="s">
        <v>283</v>
      </c>
      <c r="B308" s="28" t="s">
        <v>34</v>
      </c>
      <c r="C308" s="18">
        <v>93794.94</v>
      </c>
      <c r="D308" s="18">
        <v>2118.63</v>
      </c>
      <c r="E308" s="18">
        <v>312996.06</v>
      </c>
      <c r="F308" s="18">
        <v>352589.81</v>
      </c>
      <c r="G308" s="18">
        <v>14168.26</v>
      </c>
      <c r="H308" s="19">
        <f t="shared" si="12"/>
        <v>775667.7</v>
      </c>
      <c r="I308" s="18">
        <v>217588.69</v>
      </c>
      <c r="J308" s="18">
        <v>469500.42</v>
      </c>
      <c r="K308" s="18">
        <v>263.20999999999998</v>
      </c>
      <c r="L308" s="18">
        <v>12040.21</v>
      </c>
      <c r="M308" s="19">
        <f t="shared" si="13"/>
        <v>699392.52999999991</v>
      </c>
      <c r="N308" s="20">
        <f t="shared" si="14"/>
        <v>9.8334853958724905E-2</v>
      </c>
    </row>
    <row r="309" spans="1:14" ht="15.6" customHeight="1">
      <c r="A309" s="17" t="s">
        <v>175</v>
      </c>
      <c r="B309" s="28" t="s">
        <v>29</v>
      </c>
      <c r="C309" s="18">
        <v>1098138.24</v>
      </c>
      <c r="D309" s="18">
        <v>35499.89</v>
      </c>
      <c r="E309" s="18">
        <v>312270.46000000002</v>
      </c>
      <c r="F309" s="18">
        <v>1408533.91</v>
      </c>
      <c r="G309" s="18">
        <v>36780.269999999997</v>
      </c>
      <c r="H309" s="19">
        <f t="shared" si="12"/>
        <v>2891222.77</v>
      </c>
      <c r="I309" s="18">
        <v>1243077.82</v>
      </c>
      <c r="J309" s="18">
        <v>1171463.69</v>
      </c>
      <c r="K309" s="18">
        <v>27570.87</v>
      </c>
      <c r="L309" s="18">
        <v>165518.32999999999</v>
      </c>
      <c r="M309" s="19">
        <f t="shared" si="13"/>
        <v>2607630.71</v>
      </c>
      <c r="N309" s="20">
        <f t="shared" si="14"/>
        <v>9.8087239400096476E-2</v>
      </c>
    </row>
    <row r="310" spans="1:14" ht="15.6" customHeight="1">
      <c r="A310" s="17" t="s">
        <v>386</v>
      </c>
      <c r="B310" s="28" t="s">
        <v>23</v>
      </c>
      <c r="C310" s="18">
        <v>1677603.01</v>
      </c>
      <c r="D310" s="18">
        <v>44697.04</v>
      </c>
      <c r="E310" s="18">
        <v>1071368.8400000001</v>
      </c>
      <c r="F310" s="18">
        <v>3249442.16</v>
      </c>
      <c r="G310" s="18">
        <v>55889.11</v>
      </c>
      <c r="H310" s="19">
        <f t="shared" si="12"/>
        <v>6099000.1600000011</v>
      </c>
      <c r="I310" s="18">
        <v>3755629.86</v>
      </c>
      <c r="J310" s="18">
        <v>1662577.88</v>
      </c>
      <c r="K310" s="18">
        <v>48496.27</v>
      </c>
      <c r="L310" s="18">
        <v>37643.9</v>
      </c>
      <c r="M310" s="19">
        <f t="shared" si="13"/>
        <v>5504347.9100000001</v>
      </c>
      <c r="N310" s="20">
        <f t="shared" si="14"/>
        <v>9.749995645187863E-2</v>
      </c>
    </row>
    <row r="311" spans="1:14" ht="15.6" customHeight="1">
      <c r="A311" s="17" t="s">
        <v>64</v>
      </c>
      <c r="B311" s="28" t="s">
        <v>29</v>
      </c>
      <c r="C311" s="18">
        <v>431140.3</v>
      </c>
      <c r="D311" s="18">
        <v>14868.36</v>
      </c>
      <c r="E311" s="18">
        <v>313057.78000000003</v>
      </c>
      <c r="F311" s="18">
        <v>1216286.49</v>
      </c>
      <c r="G311" s="18">
        <v>21228.080000000002</v>
      </c>
      <c r="H311" s="19">
        <f t="shared" si="12"/>
        <v>1996581.01</v>
      </c>
      <c r="I311" s="18">
        <v>1013075.23</v>
      </c>
      <c r="J311" s="18">
        <v>610025.52</v>
      </c>
      <c r="K311" s="18">
        <v>1436.6</v>
      </c>
      <c r="L311" s="18">
        <v>178638.01</v>
      </c>
      <c r="M311" s="19">
        <f t="shared" si="13"/>
        <v>1803175.36</v>
      </c>
      <c r="N311" s="20">
        <f t="shared" si="14"/>
        <v>9.6868421081496667E-2</v>
      </c>
    </row>
    <row r="312" spans="1:14" ht="15.6" customHeight="1">
      <c r="A312" s="17" t="s">
        <v>480</v>
      </c>
      <c r="B312" s="28" t="s">
        <v>34</v>
      </c>
      <c r="C312" s="18">
        <v>651003.04</v>
      </c>
      <c r="D312" s="18">
        <v>35283.480000000003</v>
      </c>
      <c r="E312" s="18">
        <v>390782.42</v>
      </c>
      <c r="F312" s="18">
        <v>1132872.08</v>
      </c>
      <c r="G312" s="18">
        <v>58285.75</v>
      </c>
      <c r="H312" s="19">
        <f t="shared" si="12"/>
        <v>2268226.77</v>
      </c>
      <c r="I312" s="18">
        <v>935070.25</v>
      </c>
      <c r="J312" s="18">
        <v>932775.86</v>
      </c>
      <c r="K312" s="18">
        <v>9306.77</v>
      </c>
      <c r="L312" s="18">
        <v>173996.14</v>
      </c>
      <c r="M312" s="19">
        <f t="shared" si="13"/>
        <v>2051149.02</v>
      </c>
      <c r="N312" s="20">
        <f t="shared" si="14"/>
        <v>9.5703724544261501E-2</v>
      </c>
    </row>
    <row r="313" spans="1:14" ht="15.6" customHeight="1">
      <c r="A313" s="17" t="s">
        <v>553</v>
      </c>
      <c r="B313" s="28" t="s">
        <v>23</v>
      </c>
      <c r="C313" s="18">
        <v>446868.83</v>
      </c>
      <c r="D313" s="18">
        <v>7914.93</v>
      </c>
      <c r="E313" s="18">
        <v>329069.63</v>
      </c>
      <c r="F313" s="18">
        <v>1372822.52</v>
      </c>
      <c r="G313" s="18">
        <v>65500.89</v>
      </c>
      <c r="H313" s="19">
        <f t="shared" si="12"/>
        <v>2222176.8000000003</v>
      </c>
      <c r="I313" s="18">
        <v>1238840.0900000001</v>
      </c>
      <c r="J313" s="18">
        <v>718487.85</v>
      </c>
      <c r="K313" s="18">
        <v>8320.76</v>
      </c>
      <c r="L313" s="18">
        <v>44961.23</v>
      </c>
      <c r="M313" s="19">
        <f t="shared" si="13"/>
        <v>2010609.93</v>
      </c>
      <c r="N313" s="20">
        <f t="shared" si="14"/>
        <v>9.5207037531847297E-2</v>
      </c>
    </row>
    <row r="314" spans="1:14" ht="15.6" customHeight="1">
      <c r="A314" s="17" t="s">
        <v>316</v>
      </c>
      <c r="B314" s="28" t="s">
        <v>29</v>
      </c>
      <c r="C314" s="18">
        <v>250276.41</v>
      </c>
      <c r="D314" s="18">
        <v>6045.63</v>
      </c>
      <c r="E314" s="18">
        <v>65756.679999999993</v>
      </c>
      <c r="F314" s="18">
        <v>587614.88</v>
      </c>
      <c r="G314" s="18">
        <v>11666.19</v>
      </c>
      <c r="H314" s="19">
        <f t="shared" si="12"/>
        <v>921359.78999999992</v>
      </c>
      <c r="I314" s="18">
        <v>392761.98</v>
      </c>
      <c r="J314" s="18">
        <v>417380.62</v>
      </c>
      <c r="K314" s="18">
        <v>1857.26</v>
      </c>
      <c r="L314" s="18">
        <v>22067.02</v>
      </c>
      <c r="M314" s="19">
        <f t="shared" si="13"/>
        <v>834066.88</v>
      </c>
      <c r="N314" s="20">
        <f t="shared" si="14"/>
        <v>9.4743563749401224E-2</v>
      </c>
    </row>
    <row r="315" spans="1:14" ht="15.6" customHeight="1">
      <c r="A315" s="17" t="s">
        <v>82</v>
      </c>
      <c r="B315" s="28" t="s">
        <v>29</v>
      </c>
      <c r="C315" s="18">
        <v>3181361.84</v>
      </c>
      <c r="D315" s="18">
        <v>252556.67</v>
      </c>
      <c r="E315" s="18">
        <v>1250604.8799999999</v>
      </c>
      <c r="F315" s="18">
        <v>3019610.87</v>
      </c>
      <c r="G315" s="18">
        <v>193879.47</v>
      </c>
      <c r="H315" s="19">
        <f t="shared" si="12"/>
        <v>7898013.7299999995</v>
      </c>
      <c r="I315" s="18">
        <v>3732335.13</v>
      </c>
      <c r="J315" s="18">
        <v>2561624.36</v>
      </c>
      <c r="K315" s="18">
        <v>13910.84</v>
      </c>
      <c r="L315" s="18">
        <v>843570.5</v>
      </c>
      <c r="M315" s="19">
        <f t="shared" si="13"/>
        <v>7151440.8300000001</v>
      </c>
      <c r="N315" s="20">
        <f t="shared" si="14"/>
        <v>9.4526665250555281E-2</v>
      </c>
    </row>
    <row r="316" spans="1:14" ht="15.6" customHeight="1">
      <c r="A316" s="17" t="s">
        <v>410</v>
      </c>
      <c r="B316" s="28" t="s">
        <v>20</v>
      </c>
      <c r="C316" s="18">
        <v>3108299.25</v>
      </c>
      <c r="D316" s="18">
        <v>51284.61</v>
      </c>
      <c r="E316" s="18">
        <v>753670.47</v>
      </c>
      <c r="F316" s="18">
        <v>5136912.03</v>
      </c>
      <c r="G316" s="18">
        <v>117615.86</v>
      </c>
      <c r="H316" s="19">
        <f t="shared" si="12"/>
        <v>9167782.2199999988</v>
      </c>
      <c r="I316" s="18">
        <v>3628634.28</v>
      </c>
      <c r="J316" s="18">
        <v>4381013.37</v>
      </c>
      <c r="K316" s="18">
        <v>48069.35</v>
      </c>
      <c r="L316" s="18">
        <v>246774.12</v>
      </c>
      <c r="M316" s="19">
        <f t="shared" si="13"/>
        <v>8304491.1200000001</v>
      </c>
      <c r="N316" s="20">
        <f t="shared" si="14"/>
        <v>9.4165751245343043E-2</v>
      </c>
    </row>
    <row r="317" spans="1:14" ht="15.6" customHeight="1">
      <c r="A317" s="17" t="s">
        <v>507</v>
      </c>
      <c r="B317" s="28" t="s">
        <v>34</v>
      </c>
      <c r="C317" s="18">
        <v>14387185.439999999</v>
      </c>
      <c r="D317" s="18">
        <v>394865.18</v>
      </c>
      <c r="E317" s="18">
        <v>5770481.5599999996</v>
      </c>
      <c r="F317" s="18">
        <v>17138483.010000002</v>
      </c>
      <c r="G317" s="18">
        <v>265475.59000000003</v>
      </c>
      <c r="H317" s="19">
        <f t="shared" si="12"/>
        <v>37956490.780000001</v>
      </c>
      <c r="I317" s="18">
        <v>19968401.18</v>
      </c>
      <c r="J317" s="18">
        <v>12620114.15</v>
      </c>
      <c r="K317" s="18">
        <v>257328.98</v>
      </c>
      <c r="L317" s="18">
        <v>1562328.62</v>
      </c>
      <c r="M317" s="19">
        <f t="shared" si="13"/>
        <v>34408172.93</v>
      </c>
      <c r="N317" s="20">
        <f t="shared" si="14"/>
        <v>9.3483822584296383E-2</v>
      </c>
    </row>
    <row r="318" spans="1:14" ht="15.6" customHeight="1">
      <c r="A318" s="17" t="s">
        <v>89</v>
      </c>
      <c r="B318" s="28" t="s">
        <v>34</v>
      </c>
      <c r="C318" s="18">
        <v>627591.29</v>
      </c>
      <c r="D318" s="18">
        <v>30208.82</v>
      </c>
      <c r="E318" s="18">
        <v>668957.51</v>
      </c>
      <c r="F318" s="18">
        <v>1017445.68</v>
      </c>
      <c r="G318" s="18">
        <v>10805.85</v>
      </c>
      <c r="H318" s="19">
        <f t="shared" si="12"/>
        <v>2355009.1500000004</v>
      </c>
      <c r="I318" s="18">
        <v>749710.39</v>
      </c>
      <c r="J318" s="18">
        <v>1110799.72</v>
      </c>
      <c r="K318" s="18">
        <v>10934.21</v>
      </c>
      <c r="L318" s="18">
        <v>263622.05</v>
      </c>
      <c r="M318" s="19">
        <f t="shared" si="13"/>
        <v>2135066.3699999996</v>
      </c>
      <c r="N318" s="20">
        <f t="shared" si="14"/>
        <v>9.3393598916590492E-2</v>
      </c>
    </row>
    <row r="319" spans="1:14" ht="15.6" customHeight="1">
      <c r="A319" s="17" t="s">
        <v>291</v>
      </c>
      <c r="B319" s="28" t="s">
        <v>17</v>
      </c>
      <c r="C319" s="18">
        <v>6480306.6299999999</v>
      </c>
      <c r="D319" s="18">
        <v>231040.03</v>
      </c>
      <c r="E319" s="18">
        <v>1758086.96</v>
      </c>
      <c r="F319" s="18">
        <v>7120993.54</v>
      </c>
      <c r="G319" s="18">
        <v>177315.6</v>
      </c>
      <c r="H319" s="19">
        <f t="shared" si="12"/>
        <v>15767742.76</v>
      </c>
      <c r="I319" s="18">
        <v>5599679.5199999996</v>
      </c>
      <c r="J319" s="18">
        <v>7665072.2800000003</v>
      </c>
      <c r="K319" s="18">
        <v>305157.96999999997</v>
      </c>
      <c r="L319" s="18">
        <v>728930.86</v>
      </c>
      <c r="M319" s="19">
        <f t="shared" si="13"/>
        <v>14298840.630000001</v>
      </c>
      <c r="N319" s="20">
        <f t="shared" si="14"/>
        <v>9.3158681769361831E-2</v>
      </c>
    </row>
    <row r="320" spans="1:14" ht="15.6" customHeight="1">
      <c r="A320" s="17" t="s">
        <v>363</v>
      </c>
      <c r="B320" s="28" t="s">
        <v>20</v>
      </c>
      <c r="C320" s="18">
        <v>3813427.44</v>
      </c>
      <c r="D320" s="18">
        <v>119974.27</v>
      </c>
      <c r="E320" s="18">
        <v>388497.18</v>
      </c>
      <c r="F320" s="18">
        <v>5787649.6799999997</v>
      </c>
      <c r="G320" s="18">
        <v>135275.04</v>
      </c>
      <c r="H320" s="19">
        <f t="shared" si="12"/>
        <v>10244823.609999999</v>
      </c>
      <c r="I320" s="18">
        <v>3846422.72</v>
      </c>
      <c r="J320" s="18">
        <v>4989941.9000000004</v>
      </c>
      <c r="K320" s="18">
        <v>43108.76</v>
      </c>
      <c r="L320" s="18">
        <v>420585.63</v>
      </c>
      <c r="M320" s="19">
        <f t="shared" si="13"/>
        <v>9300059.0100000016</v>
      </c>
      <c r="N320" s="20">
        <f t="shared" si="14"/>
        <v>9.2218727814680046E-2</v>
      </c>
    </row>
    <row r="321" spans="1:14" ht="15.6" customHeight="1">
      <c r="A321" s="17" t="s">
        <v>174</v>
      </c>
      <c r="B321" s="28" t="s">
        <v>29</v>
      </c>
      <c r="C321" s="18">
        <v>1504024.09</v>
      </c>
      <c r="D321" s="18">
        <v>55176.08</v>
      </c>
      <c r="E321" s="18">
        <v>481718.42</v>
      </c>
      <c r="F321" s="18">
        <v>1779183.05</v>
      </c>
      <c r="G321" s="18">
        <v>10559.54</v>
      </c>
      <c r="H321" s="19">
        <f t="shared" si="12"/>
        <v>3830661.18</v>
      </c>
      <c r="I321" s="18">
        <v>1299546.6499999999</v>
      </c>
      <c r="J321" s="18">
        <v>1814280.83</v>
      </c>
      <c r="K321" s="18">
        <v>0</v>
      </c>
      <c r="L321" s="18">
        <v>363653.43</v>
      </c>
      <c r="M321" s="19">
        <f t="shared" si="13"/>
        <v>3477480.91</v>
      </c>
      <c r="N321" s="20">
        <f t="shared" si="14"/>
        <v>9.2198253357400825E-2</v>
      </c>
    </row>
    <row r="322" spans="1:14" ht="15.6" customHeight="1">
      <c r="A322" s="17" t="s">
        <v>131</v>
      </c>
      <c r="B322" s="28" t="s">
        <v>29</v>
      </c>
      <c r="C322" s="18">
        <v>339989.36</v>
      </c>
      <c r="D322" s="18">
        <v>3413.99</v>
      </c>
      <c r="E322" s="18">
        <v>179746.7</v>
      </c>
      <c r="F322" s="18">
        <v>769305.73</v>
      </c>
      <c r="G322" s="18">
        <v>12564.56</v>
      </c>
      <c r="H322" s="19">
        <f t="shared" si="12"/>
        <v>1305020.3400000001</v>
      </c>
      <c r="I322" s="18">
        <v>605956.48</v>
      </c>
      <c r="J322" s="18">
        <v>515982.05</v>
      </c>
      <c r="K322" s="18">
        <v>9297.7000000000007</v>
      </c>
      <c r="L322" s="18">
        <v>53490.75</v>
      </c>
      <c r="M322" s="19">
        <f t="shared" si="13"/>
        <v>1184726.98</v>
      </c>
      <c r="N322" s="20">
        <f t="shared" si="14"/>
        <v>9.2177383227605547E-2</v>
      </c>
    </row>
    <row r="323" spans="1:14" ht="15.6" customHeight="1">
      <c r="A323" s="17" t="s">
        <v>627</v>
      </c>
      <c r="B323" s="28" t="s">
        <v>24</v>
      </c>
      <c r="C323" s="18">
        <v>1650404.26</v>
      </c>
      <c r="D323" s="18">
        <v>71080.22</v>
      </c>
      <c r="E323" s="18">
        <v>1194903.07</v>
      </c>
      <c r="F323" s="18">
        <v>3967855.83</v>
      </c>
      <c r="G323" s="18">
        <v>64975.31</v>
      </c>
      <c r="H323" s="19">
        <f t="shared" si="12"/>
        <v>6949218.6899999995</v>
      </c>
      <c r="I323" s="18">
        <v>3996584.86</v>
      </c>
      <c r="J323" s="18">
        <v>1554664.54</v>
      </c>
      <c r="K323" s="18">
        <v>45940.97</v>
      </c>
      <c r="L323" s="18">
        <v>711552.38</v>
      </c>
      <c r="M323" s="19">
        <f t="shared" si="13"/>
        <v>6308742.75</v>
      </c>
      <c r="N323" s="20">
        <f t="shared" si="14"/>
        <v>9.2165172600144424E-2</v>
      </c>
    </row>
    <row r="324" spans="1:14" ht="15.6" customHeight="1">
      <c r="A324" s="17" t="s">
        <v>152</v>
      </c>
      <c r="B324" s="28" t="s">
        <v>34</v>
      </c>
      <c r="C324" s="18">
        <v>459875.12</v>
      </c>
      <c r="D324" s="18">
        <v>34351.21</v>
      </c>
      <c r="E324" s="18">
        <v>233218.11</v>
      </c>
      <c r="F324" s="18">
        <v>964200.76</v>
      </c>
      <c r="G324" s="18">
        <v>1070.5</v>
      </c>
      <c r="H324" s="19">
        <f t="shared" si="12"/>
        <v>1692715.7</v>
      </c>
      <c r="I324" s="18">
        <v>734098.29</v>
      </c>
      <c r="J324" s="18">
        <v>725113.73</v>
      </c>
      <c r="K324" s="18">
        <v>7532.8</v>
      </c>
      <c r="L324" s="18">
        <v>69995.929999999993</v>
      </c>
      <c r="M324" s="19">
        <f t="shared" si="13"/>
        <v>1536740.75</v>
      </c>
      <c r="N324" s="20">
        <f t="shared" si="14"/>
        <v>9.2144800216598668E-2</v>
      </c>
    </row>
    <row r="325" spans="1:14" ht="15.6" customHeight="1">
      <c r="A325" s="17" t="s">
        <v>100</v>
      </c>
      <c r="B325" s="28" t="s">
        <v>17</v>
      </c>
      <c r="C325" s="18">
        <v>57098.35</v>
      </c>
      <c r="D325" s="18">
        <v>3219.42</v>
      </c>
      <c r="E325" s="18">
        <v>28025.11</v>
      </c>
      <c r="F325" s="18">
        <v>226437.68</v>
      </c>
      <c r="G325" s="18">
        <v>13905.92</v>
      </c>
      <c r="H325" s="19">
        <f t="shared" si="12"/>
        <v>328686.48</v>
      </c>
      <c r="I325" s="18">
        <v>128879.13</v>
      </c>
      <c r="J325" s="18">
        <v>135797.07999999999</v>
      </c>
      <c r="K325" s="18">
        <v>1247.96</v>
      </c>
      <c r="L325" s="18">
        <v>33024.339999999997</v>
      </c>
      <c r="M325" s="19">
        <f t="shared" si="13"/>
        <v>298948.51</v>
      </c>
      <c r="N325" s="20">
        <f t="shared" si="14"/>
        <v>9.0475184741398471E-2</v>
      </c>
    </row>
    <row r="326" spans="1:14" ht="15.6" customHeight="1">
      <c r="A326" s="17" t="s">
        <v>141</v>
      </c>
      <c r="B326" s="28" t="s">
        <v>23</v>
      </c>
      <c r="C326" s="18">
        <v>1695258.32</v>
      </c>
      <c r="D326" s="18">
        <v>50100.72</v>
      </c>
      <c r="E326" s="18">
        <v>605119.28</v>
      </c>
      <c r="F326" s="18">
        <v>2235144.35</v>
      </c>
      <c r="G326" s="18">
        <v>294.61</v>
      </c>
      <c r="H326" s="19">
        <f t="shared" si="12"/>
        <v>4585917.28</v>
      </c>
      <c r="I326" s="18">
        <v>2647842.11</v>
      </c>
      <c r="J326" s="18">
        <v>1317914.56</v>
      </c>
      <c r="K326" s="18">
        <v>1488.09</v>
      </c>
      <c r="L326" s="18">
        <v>205437.56</v>
      </c>
      <c r="M326" s="19">
        <f t="shared" si="13"/>
        <v>4172682.32</v>
      </c>
      <c r="N326" s="20">
        <f t="shared" si="14"/>
        <v>9.0109553829544956E-2</v>
      </c>
    </row>
    <row r="327" spans="1:14" ht="15.6" customHeight="1">
      <c r="A327" s="17" t="s">
        <v>267</v>
      </c>
      <c r="B327" s="28" t="s">
        <v>23</v>
      </c>
      <c r="C327" s="18">
        <v>111781895.72</v>
      </c>
      <c r="D327" s="18">
        <v>11457236.029999999</v>
      </c>
      <c r="E327" s="18">
        <v>63517463.240000002</v>
      </c>
      <c r="F327" s="18">
        <v>124932109.53</v>
      </c>
      <c r="G327" s="18">
        <v>5096714.8899999997</v>
      </c>
      <c r="H327" s="19">
        <f t="shared" si="12"/>
        <v>316785419.40999997</v>
      </c>
      <c r="I327" s="18">
        <v>127661731</v>
      </c>
      <c r="J327" s="18">
        <v>110119522.42</v>
      </c>
      <c r="K327" s="18">
        <v>3972389.9</v>
      </c>
      <c r="L327" s="18">
        <v>46656910.689999998</v>
      </c>
      <c r="M327" s="19">
        <f t="shared" si="13"/>
        <v>288410554.00999999</v>
      </c>
      <c r="N327" s="20">
        <f t="shared" si="14"/>
        <v>8.9571248111251514E-2</v>
      </c>
    </row>
    <row r="328" spans="1:14" ht="15.6" customHeight="1">
      <c r="A328" s="17" t="s">
        <v>538</v>
      </c>
      <c r="B328" s="28" t="s">
        <v>23</v>
      </c>
      <c r="C328" s="18">
        <v>234031.55</v>
      </c>
      <c r="D328" s="18">
        <v>16536.59</v>
      </c>
      <c r="E328" s="18">
        <v>139291.91</v>
      </c>
      <c r="F328" s="18">
        <v>653021.47</v>
      </c>
      <c r="G328" s="18" t="s">
        <v>568</v>
      </c>
      <c r="H328" s="19">
        <f t="shared" si="12"/>
        <v>1042881.52</v>
      </c>
      <c r="I328" s="18">
        <v>370388.99</v>
      </c>
      <c r="J328" s="18">
        <v>519469.81</v>
      </c>
      <c r="K328" s="18">
        <v>2590.9299999999998</v>
      </c>
      <c r="L328" s="18">
        <v>57952.93</v>
      </c>
      <c r="M328" s="19">
        <f t="shared" si="13"/>
        <v>950402.66000000015</v>
      </c>
      <c r="N328" s="20">
        <f t="shared" si="14"/>
        <v>8.8676286065554083E-2</v>
      </c>
    </row>
    <row r="329" spans="1:14" ht="15.6" customHeight="1">
      <c r="A329" s="17" t="s">
        <v>187</v>
      </c>
      <c r="B329" s="28" t="s">
        <v>34</v>
      </c>
      <c r="C329" s="18">
        <v>2745148.88</v>
      </c>
      <c r="D329" s="18">
        <v>86370.96</v>
      </c>
      <c r="E329" s="18">
        <v>1567148.14</v>
      </c>
      <c r="F329" s="18">
        <v>4032879.16</v>
      </c>
      <c r="G329" s="18">
        <v>38663.42</v>
      </c>
      <c r="H329" s="19">
        <f t="shared" si="12"/>
        <v>8470210.5600000005</v>
      </c>
      <c r="I329" s="18">
        <v>3675673.6</v>
      </c>
      <c r="J329" s="18">
        <v>3226000.86</v>
      </c>
      <c r="K329" s="18">
        <v>96974.91</v>
      </c>
      <c r="L329" s="18">
        <v>724042.17</v>
      </c>
      <c r="M329" s="19">
        <f t="shared" si="13"/>
        <v>7722691.54</v>
      </c>
      <c r="N329" s="20">
        <f t="shared" si="14"/>
        <v>8.8252708088522466E-2</v>
      </c>
    </row>
    <row r="330" spans="1:14" ht="15.6" customHeight="1">
      <c r="A330" s="17" t="s">
        <v>43</v>
      </c>
      <c r="B330" s="28" t="s">
        <v>34</v>
      </c>
      <c r="C330" s="18">
        <v>6103119.3499999996</v>
      </c>
      <c r="D330" s="18">
        <v>451066.3</v>
      </c>
      <c r="E330" s="18">
        <v>4394905.4000000004</v>
      </c>
      <c r="F330" s="18">
        <v>15024032.949999999</v>
      </c>
      <c r="G330" s="18">
        <v>186424.04</v>
      </c>
      <c r="H330" s="19">
        <f t="shared" si="12"/>
        <v>26159548.039999999</v>
      </c>
      <c r="I330" s="18">
        <v>8933034.5199999996</v>
      </c>
      <c r="J330" s="18">
        <v>12357191.98</v>
      </c>
      <c r="K330" s="18">
        <v>15531.27</v>
      </c>
      <c r="L330" s="18">
        <v>2551546.62</v>
      </c>
      <c r="M330" s="19">
        <f t="shared" si="13"/>
        <v>23857304.390000001</v>
      </c>
      <c r="N330" s="20">
        <f t="shared" si="14"/>
        <v>8.8007776223032894E-2</v>
      </c>
    </row>
    <row r="331" spans="1:14" ht="15.6" customHeight="1">
      <c r="A331" s="17" t="s">
        <v>441</v>
      </c>
      <c r="B331" s="28" t="s">
        <v>24</v>
      </c>
      <c r="C331" s="18">
        <v>13091193.26</v>
      </c>
      <c r="D331" s="18">
        <v>2677171.8199999998</v>
      </c>
      <c r="E331" s="18">
        <v>5738521.0899999999</v>
      </c>
      <c r="F331" s="18">
        <v>20880933.550000001</v>
      </c>
      <c r="G331" s="18">
        <v>241839.85</v>
      </c>
      <c r="H331" s="19">
        <f t="shared" ref="H331:H394" si="15">SUM(C331:G331)</f>
        <v>42629659.57</v>
      </c>
      <c r="I331" s="18">
        <v>18410048.870000001</v>
      </c>
      <c r="J331" s="18">
        <v>17848625.039999999</v>
      </c>
      <c r="K331" s="18">
        <v>51111.83</v>
      </c>
      <c r="L331" s="18">
        <v>2573914.2799999998</v>
      </c>
      <c r="M331" s="19">
        <f t="shared" ref="M331:M394" si="16">SUM(I331:L331)</f>
        <v>38883700.019999996</v>
      </c>
      <c r="N331" s="20">
        <f t="shared" ref="N331:N394" si="17">(H331-M331)/H331</f>
        <v>8.7872143192909022E-2</v>
      </c>
    </row>
    <row r="332" spans="1:14" ht="15.6" customHeight="1">
      <c r="A332" s="17" t="s">
        <v>101</v>
      </c>
      <c r="B332" s="28" t="s">
        <v>23</v>
      </c>
      <c r="C332" s="18">
        <v>7007711.5499999998</v>
      </c>
      <c r="D332" s="18">
        <v>96281.07</v>
      </c>
      <c r="E332" s="18">
        <v>3800682.16</v>
      </c>
      <c r="F332" s="18">
        <v>14306378.01</v>
      </c>
      <c r="G332" s="18">
        <v>202647.2</v>
      </c>
      <c r="H332" s="19">
        <f t="shared" si="15"/>
        <v>25413699.989999998</v>
      </c>
      <c r="I332" s="18">
        <v>8858512.9499999993</v>
      </c>
      <c r="J332" s="18">
        <v>12549103.939999999</v>
      </c>
      <c r="K332" s="18">
        <v>272743.77</v>
      </c>
      <c r="L332" s="18">
        <v>1505701.77</v>
      </c>
      <c r="M332" s="19">
        <f t="shared" si="16"/>
        <v>23186062.43</v>
      </c>
      <c r="N332" s="20">
        <f t="shared" si="17"/>
        <v>8.7654987698625106E-2</v>
      </c>
    </row>
    <row r="333" spans="1:14" ht="15.6" customHeight="1">
      <c r="A333" s="17" t="s">
        <v>65</v>
      </c>
      <c r="B333" s="28" t="s">
        <v>20</v>
      </c>
      <c r="C333" s="18">
        <v>639120.03</v>
      </c>
      <c r="D333" s="18">
        <v>31210.16</v>
      </c>
      <c r="E333" s="18">
        <v>246912.12</v>
      </c>
      <c r="F333" s="18">
        <v>1883658.93</v>
      </c>
      <c r="G333" s="18">
        <v>381659.61</v>
      </c>
      <c r="H333" s="19">
        <f t="shared" si="15"/>
        <v>3182560.85</v>
      </c>
      <c r="I333" s="18">
        <v>944845.24</v>
      </c>
      <c r="J333" s="18">
        <v>1410323.16</v>
      </c>
      <c r="K333" s="18">
        <v>245.77</v>
      </c>
      <c r="L333" s="18">
        <v>550512.47</v>
      </c>
      <c r="M333" s="19">
        <f t="shared" si="16"/>
        <v>2905926.6399999997</v>
      </c>
      <c r="N333" s="20">
        <f t="shared" si="17"/>
        <v>8.6921891846938423E-2</v>
      </c>
    </row>
    <row r="334" spans="1:14" ht="15.6" customHeight="1">
      <c r="A334" s="17" t="s">
        <v>256</v>
      </c>
      <c r="B334" s="28" t="s">
        <v>24</v>
      </c>
      <c r="C334" s="18">
        <v>224563.31</v>
      </c>
      <c r="D334" s="18">
        <v>576.79999999999995</v>
      </c>
      <c r="E334" s="18">
        <v>82157.41</v>
      </c>
      <c r="F334" s="18">
        <v>691194.44</v>
      </c>
      <c r="G334" s="18">
        <v>5815.44</v>
      </c>
      <c r="H334" s="19">
        <f t="shared" si="15"/>
        <v>1004307.3999999999</v>
      </c>
      <c r="I334" s="18">
        <v>412144.85</v>
      </c>
      <c r="J334" s="18">
        <v>484341.92</v>
      </c>
      <c r="K334" s="18">
        <v>499.37</v>
      </c>
      <c r="L334" s="18">
        <v>20099.97</v>
      </c>
      <c r="M334" s="19">
        <f t="shared" si="16"/>
        <v>917086.11</v>
      </c>
      <c r="N334" s="20">
        <f t="shared" si="17"/>
        <v>8.6847204351974239E-2</v>
      </c>
    </row>
    <row r="335" spans="1:14" ht="15.6" customHeight="1">
      <c r="A335" s="17" t="s">
        <v>408</v>
      </c>
      <c r="B335" s="28" t="s">
        <v>34</v>
      </c>
      <c r="C335" s="18">
        <v>766517.89</v>
      </c>
      <c r="D335" s="18">
        <v>19223.12</v>
      </c>
      <c r="E335" s="18">
        <v>418358.98</v>
      </c>
      <c r="F335" s="18">
        <v>1424709.36</v>
      </c>
      <c r="G335" s="18">
        <v>19910.45</v>
      </c>
      <c r="H335" s="19">
        <f t="shared" si="15"/>
        <v>2648719.8000000003</v>
      </c>
      <c r="I335" s="18">
        <v>1034601.29</v>
      </c>
      <c r="J335" s="18">
        <v>1140063.98</v>
      </c>
      <c r="K335" s="18">
        <v>27373.52</v>
      </c>
      <c r="L335" s="18">
        <v>217614.11</v>
      </c>
      <c r="M335" s="19">
        <f t="shared" si="16"/>
        <v>2419652.9</v>
      </c>
      <c r="N335" s="20">
        <f t="shared" si="17"/>
        <v>8.6482118644637437E-2</v>
      </c>
    </row>
    <row r="336" spans="1:14" ht="15.6" customHeight="1">
      <c r="A336" s="17" t="s">
        <v>45</v>
      </c>
      <c r="B336" s="28" t="s">
        <v>29</v>
      </c>
      <c r="C336" s="18">
        <v>1061088.69</v>
      </c>
      <c r="D336" s="18">
        <v>6015.25</v>
      </c>
      <c r="E336" s="18">
        <v>528055.18999999994</v>
      </c>
      <c r="F336" s="18">
        <v>1028074.15</v>
      </c>
      <c r="G336" s="18">
        <v>7702.44</v>
      </c>
      <c r="H336" s="19">
        <f t="shared" si="15"/>
        <v>2630935.7199999997</v>
      </c>
      <c r="I336" s="18">
        <v>1164330.54</v>
      </c>
      <c r="J336" s="18">
        <v>1163226.5</v>
      </c>
      <c r="K336" s="18">
        <v>10.89</v>
      </c>
      <c r="L336" s="18">
        <v>76741.679999999993</v>
      </c>
      <c r="M336" s="19">
        <f t="shared" si="16"/>
        <v>2404309.6100000003</v>
      </c>
      <c r="N336" s="20">
        <f t="shared" si="17"/>
        <v>8.6138976439910669E-2</v>
      </c>
    </row>
    <row r="337" spans="1:14" ht="15.6" customHeight="1">
      <c r="A337" s="17" t="s">
        <v>562</v>
      </c>
      <c r="B337" s="28" t="s">
        <v>23</v>
      </c>
      <c r="C337" s="18">
        <v>684353.08</v>
      </c>
      <c r="D337" s="18">
        <v>20460.66</v>
      </c>
      <c r="E337" s="18">
        <v>438315.3</v>
      </c>
      <c r="F337" s="18">
        <v>1216930.2</v>
      </c>
      <c r="G337" s="18">
        <v>51907.14</v>
      </c>
      <c r="H337" s="19">
        <f t="shared" si="15"/>
        <v>2411966.3800000004</v>
      </c>
      <c r="I337" s="18">
        <v>921070.98</v>
      </c>
      <c r="J337" s="18">
        <v>945472.07</v>
      </c>
      <c r="K337" s="18">
        <v>3209.82</v>
      </c>
      <c r="L337" s="18">
        <v>334590.01</v>
      </c>
      <c r="M337" s="19">
        <f t="shared" si="16"/>
        <v>2204342.88</v>
      </c>
      <c r="N337" s="20">
        <f t="shared" si="17"/>
        <v>8.6080594539630531E-2</v>
      </c>
    </row>
    <row r="338" spans="1:14" ht="15.6" customHeight="1">
      <c r="A338" s="17" t="s">
        <v>138</v>
      </c>
      <c r="B338" s="28" t="s">
        <v>20</v>
      </c>
      <c r="C338" s="18">
        <v>7181483.5899999999</v>
      </c>
      <c r="D338" s="18">
        <v>98774.13</v>
      </c>
      <c r="E338" s="18">
        <v>3882318.61</v>
      </c>
      <c r="F338" s="18">
        <v>10849843.949999999</v>
      </c>
      <c r="G338" s="18">
        <v>250363.46</v>
      </c>
      <c r="H338" s="19">
        <f t="shared" si="15"/>
        <v>22262783.740000002</v>
      </c>
      <c r="I338" s="18">
        <v>7274180.1600000001</v>
      </c>
      <c r="J338" s="18">
        <v>11667551.75</v>
      </c>
      <c r="K338" s="18">
        <v>32242.080000000002</v>
      </c>
      <c r="L338" s="18">
        <v>1394628.48</v>
      </c>
      <c r="M338" s="19">
        <f t="shared" si="16"/>
        <v>20368602.469999999</v>
      </c>
      <c r="N338" s="20">
        <f t="shared" si="17"/>
        <v>8.5082858106225442E-2</v>
      </c>
    </row>
    <row r="339" spans="1:14" ht="15.6" customHeight="1">
      <c r="A339" s="17" t="s">
        <v>381</v>
      </c>
      <c r="B339" s="28" t="s">
        <v>24</v>
      </c>
      <c r="C339" s="18">
        <v>2375925.41</v>
      </c>
      <c r="D339" s="18">
        <v>87586.25</v>
      </c>
      <c r="E339" s="18">
        <v>476466.92</v>
      </c>
      <c r="F339" s="18">
        <v>4848428.34</v>
      </c>
      <c r="G339" s="18">
        <v>29102.03</v>
      </c>
      <c r="H339" s="19">
        <f t="shared" si="15"/>
        <v>7817508.9500000002</v>
      </c>
      <c r="I339" s="18">
        <v>3936892.98</v>
      </c>
      <c r="J339" s="18">
        <v>2804661.17</v>
      </c>
      <c r="K339" s="18">
        <v>12728.6</v>
      </c>
      <c r="L339" s="18">
        <v>405710.17</v>
      </c>
      <c r="M339" s="19">
        <f t="shared" si="16"/>
        <v>7159992.9199999999</v>
      </c>
      <c r="N339" s="20">
        <f t="shared" si="17"/>
        <v>8.4108126284908213E-2</v>
      </c>
    </row>
    <row r="340" spans="1:14" ht="15.6" customHeight="1">
      <c r="A340" s="17" t="s">
        <v>155</v>
      </c>
      <c r="B340" s="28" t="s">
        <v>24</v>
      </c>
      <c r="C340" s="18">
        <v>3025069.12</v>
      </c>
      <c r="D340" s="18">
        <v>237902.94</v>
      </c>
      <c r="E340" s="18">
        <v>502379.36</v>
      </c>
      <c r="F340" s="18">
        <v>5539330.6100000003</v>
      </c>
      <c r="G340" s="18">
        <v>0</v>
      </c>
      <c r="H340" s="19">
        <f t="shared" si="15"/>
        <v>9304682.0300000012</v>
      </c>
      <c r="I340" s="18">
        <v>3820851.05</v>
      </c>
      <c r="J340" s="18">
        <v>4472673.5199999996</v>
      </c>
      <c r="K340" s="18">
        <v>13018.31</v>
      </c>
      <c r="L340" s="18">
        <v>218787.84</v>
      </c>
      <c r="M340" s="19">
        <f t="shared" si="16"/>
        <v>8525330.7199999988</v>
      </c>
      <c r="N340" s="20">
        <f t="shared" si="17"/>
        <v>8.3759048131599859E-2</v>
      </c>
    </row>
    <row r="341" spans="1:14" ht="15.6" customHeight="1">
      <c r="A341" s="17" t="s">
        <v>550</v>
      </c>
      <c r="B341" s="28" t="s">
        <v>24</v>
      </c>
      <c r="C341" s="18">
        <v>1650368.39</v>
      </c>
      <c r="D341" s="18">
        <v>17537.439999999999</v>
      </c>
      <c r="E341" s="18">
        <v>293574.84999999998</v>
      </c>
      <c r="F341" s="18">
        <v>2666958.9500000002</v>
      </c>
      <c r="G341" s="18">
        <v>6570.63</v>
      </c>
      <c r="H341" s="19">
        <f t="shared" si="15"/>
        <v>4635010.26</v>
      </c>
      <c r="I341" s="18">
        <v>2346941.7799999998</v>
      </c>
      <c r="J341" s="18">
        <v>1761611.69</v>
      </c>
      <c r="K341" s="18">
        <v>14569.09</v>
      </c>
      <c r="L341" s="18">
        <v>125503.49</v>
      </c>
      <c r="M341" s="19">
        <f t="shared" si="16"/>
        <v>4248626.05</v>
      </c>
      <c r="N341" s="20">
        <f t="shared" si="17"/>
        <v>8.33621045749314E-2</v>
      </c>
    </row>
    <row r="342" spans="1:14" ht="15.6" customHeight="1">
      <c r="A342" s="17" t="s">
        <v>455</v>
      </c>
      <c r="B342" s="28" t="s">
        <v>24</v>
      </c>
      <c r="C342" s="18">
        <v>221493.88</v>
      </c>
      <c r="D342" s="18">
        <v>6259.47</v>
      </c>
      <c r="E342" s="18">
        <v>116039.07</v>
      </c>
      <c r="F342" s="18">
        <v>961518.81</v>
      </c>
      <c r="G342" s="18">
        <v>25138.71</v>
      </c>
      <c r="H342" s="19">
        <f t="shared" si="15"/>
        <v>1330449.94</v>
      </c>
      <c r="I342" s="18">
        <v>770268.51</v>
      </c>
      <c r="J342" s="18">
        <v>411498.51</v>
      </c>
      <c r="K342" s="18">
        <v>6773.26</v>
      </c>
      <c r="L342" s="18">
        <v>32147.05</v>
      </c>
      <c r="M342" s="19">
        <f t="shared" si="16"/>
        <v>1220687.33</v>
      </c>
      <c r="N342" s="20">
        <f t="shared" si="17"/>
        <v>8.25003682588763E-2</v>
      </c>
    </row>
    <row r="343" spans="1:14" ht="15.6" customHeight="1">
      <c r="A343" s="17" t="s">
        <v>615</v>
      </c>
      <c r="B343" s="28" t="s">
        <v>27</v>
      </c>
      <c r="C343" s="18">
        <v>68800.66</v>
      </c>
      <c r="D343" s="18">
        <v>7722.9</v>
      </c>
      <c r="E343" s="18">
        <v>15495.57</v>
      </c>
      <c r="F343" s="18">
        <v>342322.95</v>
      </c>
      <c r="G343" s="18">
        <v>65154.78</v>
      </c>
      <c r="H343" s="19">
        <f t="shared" si="15"/>
        <v>499496.86</v>
      </c>
      <c r="I343" s="18">
        <v>275871.65999999997</v>
      </c>
      <c r="J343" s="18">
        <v>170009.09</v>
      </c>
      <c r="K343" s="18">
        <v>1653.23</v>
      </c>
      <c r="L343" s="18">
        <v>11268.78</v>
      </c>
      <c r="M343" s="19">
        <f t="shared" si="16"/>
        <v>458802.76</v>
      </c>
      <c r="N343" s="20">
        <f t="shared" si="17"/>
        <v>8.1470181814556314E-2</v>
      </c>
    </row>
    <row r="344" spans="1:14" ht="15.6" customHeight="1">
      <c r="A344" s="17" t="s">
        <v>498</v>
      </c>
      <c r="B344" s="28" t="s">
        <v>29</v>
      </c>
      <c r="C344" s="18">
        <v>46822651.729999997</v>
      </c>
      <c r="D344" s="18">
        <v>1648848.11</v>
      </c>
      <c r="E344" s="18">
        <v>25138050.32</v>
      </c>
      <c r="F344" s="18">
        <v>27677468.640000001</v>
      </c>
      <c r="G344" s="18">
        <v>4251807.8099999996</v>
      </c>
      <c r="H344" s="19">
        <f t="shared" si="15"/>
        <v>105538826.61</v>
      </c>
      <c r="I344" s="18">
        <v>42946885.009999998</v>
      </c>
      <c r="J344" s="18">
        <v>20499739.379999999</v>
      </c>
      <c r="K344" s="18">
        <v>3043590.13</v>
      </c>
      <c r="L344" s="18">
        <v>30632518.850000001</v>
      </c>
      <c r="M344" s="19">
        <f t="shared" si="16"/>
        <v>97122733.370000005</v>
      </c>
      <c r="N344" s="20">
        <f t="shared" si="17"/>
        <v>7.9744047857384023E-2</v>
      </c>
    </row>
    <row r="345" spans="1:14" ht="15.6" customHeight="1">
      <c r="A345" s="17" t="s">
        <v>556</v>
      </c>
      <c r="B345" s="28" t="s">
        <v>34</v>
      </c>
      <c r="C345" s="18">
        <v>1256879.07</v>
      </c>
      <c r="D345" s="18">
        <v>9774.75</v>
      </c>
      <c r="E345" s="18">
        <v>321056.49</v>
      </c>
      <c r="F345" s="18">
        <v>2236208.75</v>
      </c>
      <c r="G345" s="18">
        <v>3273.77</v>
      </c>
      <c r="H345" s="19">
        <f t="shared" si="15"/>
        <v>3827192.83</v>
      </c>
      <c r="I345" s="18">
        <v>1974726.62</v>
      </c>
      <c r="J345" s="18">
        <v>1379710.14</v>
      </c>
      <c r="K345" s="18">
        <v>16004.52</v>
      </c>
      <c r="L345" s="18">
        <v>151714.81</v>
      </c>
      <c r="M345" s="19">
        <f t="shared" si="16"/>
        <v>3522156.09</v>
      </c>
      <c r="N345" s="20">
        <f t="shared" si="17"/>
        <v>7.970247477705486E-2</v>
      </c>
    </row>
    <row r="346" spans="1:14" ht="15.6" customHeight="1">
      <c r="A346" s="17" t="s">
        <v>621</v>
      </c>
      <c r="B346" s="28" t="s">
        <v>29</v>
      </c>
      <c r="C346" s="18">
        <v>1509697.38</v>
      </c>
      <c r="D346" s="18">
        <v>262607.32</v>
      </c>
      <c r="E346" s="18">
        <v>1289240.8799999999</v>
      </c>
      <c r="F346" s="18">
        <v>2028023.4</v>
      </c>
      <c r="G346" s="18">
        <v>12106.87</v>
      </c>
      <c r="H346" s="19">
        <f t="shared" si="15"/>
        <v>5101675.8500000006</v>
      </c>
      <c r="I346" s="18">
        <v>3002902.62</v>
      </c>
      <c r="J346" s="18">
        <v>1429191.25</v>
      </c>
      <c r="K346" s="18">
        <v>15544.76</v>
      </c>
      <c r="L346" s="18">
        <v>250501</v>
      </c>
      <c r="M346" s="19">
        <f t="shared" si="16"/>
        <v>4698139.63</v>
      </c>
      <c r="N346" s="20">
        <f t="shared" si="17"/>
        <v>7.909875732304722E-2</v>
      </c>
    </row>
    <row r="347" spans="1:14" ht="15.6" customHeight="1">
      <c r="A347" s="17" t="s">
        <v>224</v>
      </c>
      <c r="B347" s="28" t="s">
        <v>23</v>
      </c>
      <c r="C347" s="18">
        <v>186053.34</v>
      </c>
      <c r="D347" s="18">
        <v>5786.97</v>
      </c>
      <c r="E347" s="18">
        <v>81833.899999999994</v>
      </c>
      <c r="F347" s="18">
        <v>617077.6</v>
      </c>
      <c r="G347" s="18">
        <v>6546.68</v>
      </c>
      <c r="H347" s="19">
        <f t="shared" si="15"/>
        <v>897298.49</v>
      </c>
      <c r="I347" s="18">
        <v>269692.68</v>
      </c>
      <c r="J347" s="18">
        <v>316233.46999999997</v>
      </c>
      <c r="K347" s="18">
        <v>1148.23</v>
      </c>
      <c r="L347" s="18">
        <v>239382.29</v>
      </c>
      <c r="M347" s="19">
        <f t="shared" si="16"/>
        <v>826456.66999999993</v>
      </c>
      <c r="N347" s="20">
        <f t="shared" si="17"/>
        <v>7.8950116142511351E-2</v>
      </c>
    </row>
    <row r="348" spans="1:14" ht="15.6" customHeight="1">
      <c r="A348" s="17" t="s">
        <v>260</v>
      </c>
      <c r="B348" s="28" t="s">
        <v>24</v>
      </c>
      <c r="C348" s="18">
        <v>3411556.54</v>
      </c>
      <c r="D348" s="18">
        <v>177640.35</v>
      </c>
      <c r="E348" s="18">
        <v>744004.01</v>
      </c>
      <c r="F348" s="18">
        <v>4270698.17</v>
      </c>
      <c r="G348" s="18">
        <v>7960.05</v>
      </c>
      <c r="H348" s="19">
        <f t="shared" si="15"/>
        <v>8611859.120000001</v>
      </c>
      <c r="I348" s="18">
        <v>5081927.78</v>
      </c>
      <c r="J348" s="18">
        <v>2618577.4900000002</v>
      </c>
      <c r="K348" s="18">
        <v>83546.399999999994</v>
      </c>
      <c r="L348" s="18">
        <v>148600.5</v>
      </c>
      <c r="M348" s="19">
        <f t="shared" si="16"/>
        <v>7932652.1700000009</v>
      </c>
      <c r="N348" s="20">
        <f t="shared" si="17"/>
        <v>7.8868794825338498E-2</v>
      </c>
    </row>
    <row r="349" spans="1:14" ht="15.6" customHeight="1">
      <c r="A349" s="17" t="s">
        <v>234</v>
      </c>
      <c r="B349" s="28" t="s">
        <v>20</v>
      </c>
      <c r="C349" s="18">
        <v>1111376.1000000001</v>
      </c>
      <c r="D349" s="18">
        <v>29235.360000000001</v>
      </c>
      <c r="E349" s="18">
        <v>287676.71000000002</v>
      </c>
      <c r="F349" s="18">
        <v>2086702.09</v>
      </c>
      <c r="G349" s="18">
        <v>51445.34</v>
      </c>
      <c r="H349" s="19">
        <f t="shared" si="15"/>
        <v>3566435.6</v>
      </c>
      <c r="I349" s="18">
        <v>2179750.5</v>
      </c>
      <c r="J349" s="18">
        <v>978117.51</v>
      </c>
      <c r="K349" s="18">
        <v>21154.68</v>
      </c>
      <c r="L349" s="18">
        <v>107874.92</v>
      </c>
      <c r="M349" s="19">
        <f t="shared" si="16"/>
        <v>3286897.61</v>
      </c>
      <c r="N349" s="20">
        <f t="shared" si="17"/>
        <v>7.8380215249085172E-2</v>
      </c>
    </row>
    <row r="350" spans="1:14" ht="15.6" customHeight="1">
      <c r="A350" s="17" t="s">
        <v>338</v>
      </c>
      <c r="B350" s="28" t="s">
        <v>24</v>
      </c>
      <c r="C350" s="18">
        <v>14350189.74</v>
      </c>
      <c r="D350" s="18">
        <v>752593.38</v>
      </c>
      <c r="E350" s="18">
        <v>7029373.1299999999</v>
      </c>
      <c r="F350" s="18">
        <v>18841717.059999999</v>
      </c>
      <c r="G350" s="18">
        <v>1919908.15</v>
      </c>
      <c r="H350" s="19">
        <f t="shared" si="15"/>
        <v>42893781.460000001</v>
      </c>
      <c r="I350" s="18">
        <v>19163913.149999999</v>
      </c>
      <c r="J350" s="18">
        <v>17618498.27</v>
      </c>
      <c r="K350" s="18">
        <v>214278.12</v>
      </c>
      <c r="L350" s="18">
        <v>2561194.52</v>
      </c>
      <c r="M350" s="19">
        <f t="shared" si="16"/>
        <v>39557884.060000002</v>
      </c>
      <c r="N350" s="20">
        <f t="shared" si="17"/>
        <v>7.7771119412981649E-2</v>
      </c>
    </row>
    <row r="351" spans="1:14" ht="15.6" customHeight="1">
      <c r="A351" s="17" t="s">
        <v>91</v>
      </c>
      <c r="B351" s="28" t="s">
        <v>24</v>
      </c>
      <c r="C351" s="18">
        <v>1638381.74</v>
      </c>
      <c r="D351" s="18">
        <v>29796.47</v>
      </c>
      <c r="E351" s="18">
        <v>270772.67</v>
      </c>
      <c r="F351" s="18">
        <v>3709274.14</v>
      </c>
      <c r="G351" s="18">
        <v>108446.98</v>
      </c>
      <c r="H351" s="19">
        <f t="shared" si="15"/>
        <v>5756672</v>
      </c>
      <c r="I351" s="18">
        <v>3664091.19</v>
      </c>
      <c r="J351" s="18">
        <v>1311166.53</v>
      </c>
      <c r="K351" s="18">
        <v>17957.830000000002</v>
      </c>
      <c r="L351" s="18">
        <v>316417.39</v>
      </c>
      <c r="M351" s="19">
        <f t="shared" si="16"/>
        <v>5309632.9399999995</v>
      </c>
      <c r="N351" s="20">
        <f t="shared" si="17"/>
        <v>7.765581572130574E-2</v>
      </c>
    </row>
    <row r="352" spans="1:14" ht="15.6" customHeight="1">
      <c r="A352" s="17" t="s">
        <v>87</v>
      </c>
      <c r="B352" s="28" t="s">
        <v>23</v>
      </c>
      <c r="C352" s="18">
        <v>6691711.5</v>
      </c>
      <c r="D352" s="18">
        <v>1213054.68</v>
      </c>
      <c r="E352" s="18">
        <v>4484517.28</v>
      </c>
      <c r="F352" s="18">
        <v>9971742.5800000001</v>
      </c>
      <c r="G352" s="18">
        <v>359979.98</v>
      </c>
      <c r="H352" s="19">
        <f t="shared" si="15"/>
        <v>22721006.02</v>
      </c>
      <c r="I352" s="18">
        <v>9141880.1300000008</v>
      </c>
      <c r="J352" s="18">
        <v>9934592.6400000006</v>
      </c>
      <c r="K352" s="18">
        <v>52421.27</v>
      </c>
      <c r="L352" s="18">
        <v>1829922.84</v>
      </c>
      <c r="M352" s="19">
        <f t="shared" si="16"/>
        <v>20958816.880000003</v>
      </c>
      <c r="N352" s="20">
        <f t="shared" si="17"/>
        <v>7.7557707543796373E-2</v>
      </c>
    </row>
    <row r="353" spans="1:14" ht="15.6" customHeight="1">
      <c r="A353" s="17" t="s">
        <v>439</v>
      </c>
      <c r="B353" s="28" t="s">
        <v>20</v>
      </c>
      <c r="C353" s="18">
        <v>2280446.2000000002</v>
      </c>
      <c r="D353" s="18">
        <v>40076.199999999997</v>
      </c>
      <c r="E353" s="18">
        <v>823155.92</v>
      </c>
      <c r="F353" s="18">
        <v>4576200.1100000003</v>
      </c>
      <c r="G353" s="18">
        <v>114524.34</v>
      </c>
      <c r="H353" s="19">
        <f t="shared" si="15"/>
        <v>7834402.7700000005</v>
      </c>
      <c r="I353" s="18">
        <v>3127173.16</v>
      </c>
      <c r="J353" s="18">
        <v>3567173.09</v>
      </c>
      <c r="K353" s="18">
        <v>402.48</v>
      </c>
      <c r="L353" s="18">
        <v>535710.76</v>
      </c>
      <c r="M353" s="19">
        <f t="shared" si="16"/>
        <v>7230459.4900000002</v>
      </c>
      <c r="N353" s="20">
        <f t="shared" si="17"/>
        <v>7.7088617694338973E-2</v>
      </c>
    </row>
    <row r="354" spans="1:14" ht="15.6" customHeight="1">
      <c r="A354" s="17" t="s">
        <v>515</v>
      </c>
      <c r="B354" s="28" t="s">
        <v>23</v>
      </c>
      <c r="C354" s="18">
        <v>402486.76</v>
      </c>
      <c r="D354" s="18">
        <v>17291.71</v>
      </c>
      <c r="E354" s="18">
        <v>216103.42</v>
      </c>
      <c r="F354" s="18">
        <v>799278.37</v>
      </c>
      <c r="G354" s="18">
        <v>4166.1499999999996</v>
      </c>
      <c r="H354" s="19">
        <f t="shared" si="15"/>
        <v>1439326.41</v>
      </c>
      <c r="I354" s="18">
        <v>869831.71</v>
      </c>
      <c r="J354" s="18">
        <v>389635.95</v>
      </c>
      <c r="K354" s="18">
        <v>11114.52</v>
      </c>
      <c r="L354" s="18">
        <v>58127.11</v>
      </c>
      <c r="M354" s="19">
        <f t="shared" si="16"/>
        <v>1328709.29</v>
      </c>
      <c r="N354" s="20">
        <f t="shared" si="17"/>
        <v>7.6853394220703475E-2</v>
      </c>
    </row>
    <row r="355" spans="1:14" ht="15.6" customHeight="1">
      <c r="A355" s="17" t="s">
        <v>409</v>
      </c>
      <c r="B355" s="28" t="s">
        <v>23</v>
      </c>
      <c r="C355" s="18">
        <v>4752061.1399999997</v>
      </c>
      <c r="D355" s="18">
        <v>150709.76000000001</v>
      </c>
      <c r="E355" s="18">
        <v>1364838.52</v>
      </c>
      <c r="F355" s="18">
        <v>5762843.9500000002</v>
      </c>
      <c r="G355" s="18">
        <v>73126.789999999994</v>
      </c>
      <c r="H355" s="19">
        <f t="shared" si="15"/>
        <v>12103580.16</v>
      </c>
      <c r="I355" s="18">
        <v>5087564.46</v>
      </c>
      <c r="J355" s="18">
        <v>2961669.37</v>
      </c>
      <c r="K355" s="18">
        <v>54123.51</v>
      </c>
      <c r="L355" s="18">
        <v>3074118.95</v>
      </c>
      <c r="M355" s="19">
        <f t="shared" si="16"/>
        <v>11177476.289999999</v>
      </c>
      <c r="N355" s="20">
        <f t="shared" si="17"/>
        <v>7.6514870621553432E-2</v>
      </c>
    </row>
    <row r="356" spans="1:14" ht="15.6" customHeight="1">
      <c r="A356" s="17" t="s">
        <v>117</v>
      </c>
      <c r="B356" s="28" t="s">
        <v>23</v>
      </c>
      <c r="C356" s="18">
        <v>561964.79</v>
      </c>
      <c r="D356" s="18">
        <v>11699.47</v>
      </c>
      <c r="E356" s="18">
        <v>341681.83</v>
      </c>
      <c r="F356" s="18">
        <v>1726487.03</v>
      </c>
      <c r="G356" s="18">
        <v>15794.74</v>
      </c>
      <c r="H356" s="19">
        <f t="shared" si="15"/>
        <v>2657627.8600000003</v>
      </c>
      <c r="I356" s="18">
        <v>726083.56</v>
      </c>
      <c r="J356" s="18">
        <v>1707559.27</v>
      </c>
      <c r="K356" s="18">
        <v>2465.12</v>
      </c>
      <c r="L356" s="18">
        <v>24000</v>
      </c>
      <c r="M356" s="19">
        <f t="shared" si="16"/>
        <v>2460107.9500000002</v>
      </c>
      <c r="N356" s="20">
        <f t="shared" si="17"/>
        <v>7.432188417832139E-2</v>
      </c>
    </row>
    <row r="357" spans="1:14" ht="15.6" customHeight="1">
      <c r="A357" s="17" t="s">
        <v>298</v>
      </c>
      <c r="B357" s="28" t="s">
        <v>34</v>
      </c>
      <c r="C357" s="18">
        <v>888475.59</v>
      </c>
      <c r="D357" s="18">
        <v>6039.7</v>
      </c>
      <c r="E357" s="18">
        <v>313301.57</v>
      </c>
      <c r="F357" s="18">
        <v>1269367.06</v>
      </c>
      <c r="G357" s="18">
        <v>38886.449999999997</v>
      </c>
      <c r="H357" s="19">
        <f t="shared" si="15"/>
        <v>2516070.37</v>
      </c>
      <c r="I357" s="18">
        <v>895998.04</v>
      </c>
      <c r="J357" s="18">
        <v>1127378.46</v>
      </c>
      <c r="K357" s="18">
        <v>1450.08</v>
      </c>
      <c r="L357" s="18">
        <v>304536.65000000002</v>
      </c>
      <c r="M357" s="19">
        <f t="shared" si="16"/>
        <v>2329363.23</v>
      </c>
      <c r="N357" s="20">
        <f t="shared" si="17"/>
        <v>7.4205849814923952E-2</v>
      </c>
    </row>
    <row r="358" spans="1:14" ht="15.6" customHeight="1">
      <c r="A358" s="17" t="s">
        <v>282</v>
      </c>
      <c r="B358" s="28" t="s">
        <v>27</v>
      </c>
      <c r="C358" s="18">
        <v>66422.899999999994</v>
      </c>
      <c r="D358" s="18">
        <v>4994.74</v>
      </c>
      <c r="E358" s="18">
        <v>6654.08</v>
      </c>
      <c r="F358" s="18">
        <v>351257.87</v>
      </c>
      <c r="G358" s="18">
        <v>4806.4799999999996</v>
      </c>
      <c r="H358" s="19">
        <f t="shared" si="15"/>
        <v>434136.06999999995</v>
      </c>
      <c r="I358" s="18">
        <v>203666.16</v>
      </c>
      <c r="J358" s="18">
        <v>157792.9</v>
      </c>
      <c r="K358" s="18">
        <v>1818.98</v>
      </c>
      <c r="L358" s="18">
        <v>38706.42</v>
      </c>
      <c r="M358" s="19">
        <f t="shared" si="16"/>
        <v>401984.45999999996</v>
      </c>
      <c r="N358" s="20">
        <f t="shared" si="17"/>
        <v>7.4058831370542394E-2</v>
      </c>
    </row>
    <row r="359" spans="1:14" ht="15.6" customHeight="1">
      <c r="A359" s="17" t="s">
        <v>79</v>
      </c>
      <c r="B359" s="28" t="s">
        <v>34</v>
      </c>
      <c r="C359" s="18">
        <v>13262714.109999999</v>
      </c>
      <c r="D359" s="18">
        <v>389592.64</v>
      </c>
      <c r="E359" s="18">
        <v>9269263.2200000007</v>
      </c>
      <c r="F359" s="18">
        <v>16884128.170000002</v>
      </c>
      <c r="G359" s="18">
        <v>266953.17</v>
      </c>
      <c r="H359" s="19">
        <f t="shared" si="15"/>
        <v>40072651.310000002</v>
      </c>
      <c r="I359" s="18">
        <v>17949183.59</v>
      </c>
      <c r="J359" s="18">
        <v>17274569.879999999</v>
      </c>
      <c r="K359" s="18">
        <v>673435.79</v>
      </c>
      <c r="L359" s="18">
        <v>1240367.02</v>
      </c>
      <c r="M359" s="19">
        <f t="shared" si="16"/>
        <v>37137556.280000001</v>
      </c>
      <c r="N359" s="20">
        <f t="shared" si="17"/>
        <v>7.3244343312706073E-2</v>
      </c>
    </row>
    <row r="360" spans="1:14" ht="15.6" customHeight="1">
      <c r="A360" s="17" t="s">
        <v>61</v>
      </c>
      <c r="B360" s="28" t="s">
        <v>29</v>
      </c>
      <c r="C360" s="18">
        <v>8256857.4199999999</v>
      </c>
      <c r="D360" s="18">
        <v>158841.91</v>
      </c>
      <c r="E360" s="18">
        <v>5335867.91</v>
      </c>
      <c r="F360" s="18">
        <v>11841097.92</v>
      </c>
      <c r="G360" s="18">
        <v>309090.71999999997</v>
      </c>
      <c r="H360" s="19">
        <f t="shared" si="15"/>
        <v>25901755.879999999</v>
      </c>
      <c r="I360" s="18">
        <v>13945869.720000001</v>
      </c>
      <c r="J360" s="18">
        <v>8168239.4199999999</v>
      </c>
      <c r="K360" s="18">
        <v>264388.84999999998</v>
      </c>
      <c r="L360" s="18">
        <v>1647980.62</v>
      </c>
      <c r="M360" s="19">
        <f t="shared" si="16"/>
        <v>24026478.610000003</v>
      </c>
      <c r="N360" s="20">
        <f t="shared" si="17"/>
        <v>7.2399619496375078E-2</v>
      </c>
    </row>
    <row r="361" spans="1:14" ht="15.6" customHeight="1">
      <c r="A361" s="17" t="s">
        <v>576</v>
      </c>
      <c r="B361" s="28" t="s">
        <v>24</v>
      </c>
      <c r="C361" s="18">
        <v>456164.1</v>
      </c>
      <c r="D361" s="18">
        <v>63100.1</v>
      </c>
      <c r="E361" s="18">
        <v>91722.46</v>
      </c>
      <c r="F361" s="18">
        <v>993561.5</v>
      </c>
      <c r="G361" s="18">
        <v>39765.050000000003</v>
      </c>
      <c r="H361" s="19">
        <f t="shared" si="15"/>
        <v>1644313.21</v>
      </c>
      <c r="I361" s="18">
        <v>933715.05</v>
      </c>
      <c r="J361" s="18">
        <v>552861.5</v>
      </c>
      <c r="K361" s="18">
        <v>23513.4</v>
      </c>
      <c r="L361" s="18">
        <v>16074.41</v>
      </c>
      <c r="M361" s="19">
        <f t="shared" si="16"/>
        <v>1526164.3599999999</v>
      </c>
      <c r="N361" s="20">
        <f t="shared" si="17"/>
        <v>7.1853007858521126E-2</v>
      </c>
    </row>
    <row r="362" spans="1:14" ht="15.6" customHeight="1">
      <c r="A362" s="17" t="s">
        <v>636</v>
      </c>
      <c r="B362" s="28" t="s">
        <v>17</v>
      </c>
      <c r="C362" s="18">
        <v>48272.23</v>
      </c>
      <c r="D362" s="18">
        <v>841.21</v>
      </c>
      <c r="E362" s="18">
        <v>6443.26</v>
      </c>
      <c r="F362" s="18">
        <v>212948.58</v>
      </c>
      <c r="G362" s="18">
        <v>0</v>
      </c>
      <c r="H362" s="19">
        <f t="shared" si="15"/>
        <v>268505.27999999997</v>
      </c>
      <c r="I362" s="18">
        <v>141244.97</v>
      </c>
      <c r="J362" s="18">
        <v>102726.77</v>
      </c>
      <c r="K362" s="18">
        <v>9.93</v>
      </c>
      <c r="L362" s="18">
        <v>5363.92</v>
      </c>
      <c r="M362" s="19">
        <f t="shared" si="16"/>
        <v>249345.59</v>
      </c>
      <c r="N362" s="20">
        <f t="shared" si="17"/>
        <v>7.1356846316020212E-2</v>
      </c>
    </row>
    <row r="363" spans="1:14" ht="15.6" customHeight="1">
      <c r="A363" s="17" t="s">
        <v>471</v>
      </c>
      <c r="B363" s="28" t="s">
        <v>34</v>
      </c>
      <c r="C363" s="18">
        <v>726700.92</v>
      </c>
      <c r="D363" s="18">
        <v>32667.200000000001</v>
      </c>
      <c r="E363" s="18">
        <v>535182.73</v>
      </c>
      <c r="F363" s="18">
        <v>1128436.3500000001</v>
      </c>
      <c r="G363" s="18">
        <v>3505.03</v>
      </c>
      <c r="H363" s="19">
        <f t="shared" si="15"/>
        <v>2426492.23</v>
      </c>
      <c r="I363" s="18">
        <v>964225.49</v>
      </c>
      <c r="J363" s="18">
        <v>1209415.4099999999</v>
      </c>
      <c r="K363" s="18">
        <v>1415.32</v>
      </c>
      <c r="L363" s="18">
        <v>78580.460000000006</v>
      </c>
      <c r="M363" s="19">
        <f t="shared" si="16"/>
        <v>2253636.6799999997</v>
      </c>
      <c r="N363" s="20">
        <f t="shared" si="17"/>
        <v>7.1236803424670467E-2</v>
      </c>
    </row>
    <row r="364" spans="1:14" ht="15.6" customHeight="1">
      <c r="A364" s="17" t="s">
        <v>334</v>
      </c>
      <c r="B364" s="28" t="s">
        <v>24</v>
      </c>
      <c r="C364" s="18">
        <v>1406427.46</v>
      </c>
      <c r="D364" s="18">
        <v>53167.71</v>
      </c>
      <c r="E364" s="18">
        <v>526835.98</v>
      </c>
      <c r="F364" s="18">
        <v>2576866.84</v>
      </c>
      <c r="G364" s="18">
        <v>88079.81</v>
      </c>
      <c r="H364" s="19">
        <f t="shared" si="15"/>
        <v>4651377.8</v>
      </c>
      <c r="I364" s="18">
        <v>1757646.51</v>
      </c>
      <c r="J364" s="18">
        <v>2281328.85</v>
      </c>
      <c r="K364" s="18">
        <v>2999.34</v>
      </c>
      <c r="L364" s="18">
        <v>278952.67</v>
      </c>
      <c r="M364" s="19">
        <f t="shared" si="16"/>
        <v>4320927.37</v>
      </c>
      <c r="N364" s="20">
        <f t="shared" si="17"/>
        <v>7.1043558319429503E-2</v>
      </c>
    </row>
    <row r="365" spans="1:14" ht="15.6" customHeight="1">
      <c r="A365" s="17" t="s">
        <v>307</v>
      </c>
      <c r="B365" s="28" t="s">
        <v>27</v>
      </c>
      <c r="C365" s="18">
        <v>1362375.4</v>
      </c>
      <c r="D365" s="18">
        <v>60576.31</v>
      </c>
      <c r="E365" s="18">
        <v>248282.31</v>
      </c>
      <c r="F365" s="18">
        <v>1018847.58</v>
      </c>
      <c r="G365" s="18">
        <v>22647.18</v>
      </c>
      <c r="H365" s="19">
        <f t="shared" si="15"/>
        <v>2712728.7800000003</v>
      </c>
      <c r="I365" s="18">
        <v>1378777.11</v>
      </c>
      <c r="J365" s="18">
        <v>1022188.45</v>
      </c>
      <c r="K365" s="18">
        <v>234.64</v>
      </c>
      <c r="L365" s="18">
        <v>119612.87</v>
      </c>
      <c r="M365" s="19">
        <f t="shared" si="16"/>
        <v>2520813.0700000003</v>
      </c>
      <c r="N365" s="20">
        <f t="shared" si="17"/>
        <v>7.0746368533016385E-2</v>
      </c>
    </row>
    <row r="366" spans="1:14" ht="15.6" customHeight="1">
      <c r="A366" s="17" t="s">
        <v>56</v>
      </c>
      <c r="B366" s="28" t="s">
        <v>40</v>
      </c>
      <c r="C366" s="18">
        <v>44357364.939999998</v>
      </c>
      <c r="D366" s="18">
        <v>4480373.04</v>
      </c>
      <c r="E366" s="18">
        <v>20000244.140000001</v>
      </c>
      <c r="F366" s="18">
        <v>45819242.729999997</v>
      </c>
      <c r="G366" s="18">
        <v>747302.54</v>
      </c>
      <c r="H366" s="19">
        <f t="shared" si="15"/>
        <v>115404527.39</v>
      </c>
      <c r="I366" s="18">
        <v>38569899.939999998</v>
      </c>
      <c r="J366" s="18">
        <v>35850567.850000001</v>
      </c>
      <c r="K366" s="18">
        <v>1652048.64</v>
      </c>
      <c r="L366" s="18">
        <v>31200044.350000001</v>
      </c>
      <c r="M366" s="19">
        <f t="shared" si="16"/>
        <v>107272560.78</v>
      </c>
      <c r="N366" s="20">
        <f t="shared" si="17"/>
        <v>7.0464883778074791E-2</v>
      </c>
    </row>
    <row r="367" spans="1:14" ht="15.6" customHeight="1">
      <c r="A367" s="17" t="s">
        <v>377</v>
      </c>
      <c r="B367" s="28" t="s">
        <v>20</v>
      </c>
      <c r="C367" s="18">
        <v>1245847.33</v>
      </c>
      <c r="D367" s="18">
        <v>51287.199999999997</v>
      </c>
      <c r="E367" s="18">
        <v>227229.07</v>
      </c>
      <c r="F367" s="18">
        <v>2850579.46</v>
      </c>
      <c r="G367" s="18">
        <v>49165.04</v>
      </c>
      <c r="H367" s="19">
        <f t="shared" si="15"/>
        <v>4424108.1000000006</v>
      </c>
      <c r="I367" s="18">
        <v>2398539.46</v>
      </c>
      <c r="J367" s="18">
        <v>1565208.53</v>
      </c>
      <c r="K367" s="18">
        <v>11242.72</v>
      </c>
      <c r="L367" s="18">
        <v>137735.70000000001</v>
      </c>
      <c r="M367" s="19">
        <f t="shared" si="16"/>
        <v>4112726.4100000006</v>
      </c>
      <c r="N367" s="20">
        <f t="shared" si="17"/>
        <v>7.0382929838445837E-2</v>
      </c>
    </row>
    <row r="368" spans="1:14" ht="15.6" customHeight="1">
      <c r="A368" s="17" t="s">
        <v>59</v>
      </c>
      <c r="B368" s="28" t="s">
        <v>23</v>
      </c>
      <c r="C368" s="18">
        <v>1405391.83</v>
      </c>
      <c r="D368" s="18">
        <v>50220.51</v>
      </c>
      <c r="E368" s="18">
        <v>969241.05</v>
      </c>
      <c r="F368" s="18">
        <v>2996653.79</v>
      </c>
      <c r="G368" s="18">
        <v>53327.61</v>
      </c>
      <c r="H368" s="19">
        <f t="shared" si="15"/>
        <v>5474834.79</v>
      </c>
      <c r="I368" s="18">
        <v>1678107.73</v>
      </c>
      <c r="J368" s="18">
        <v>2480692.37</v>
      </c>
      <c r="K368" s="18">
        <v>59078.74</v>
      </c>
      <c r="L368" s="18">
        <v>873713.61</v>
      </c>
      <c r="M368" s="19">
        <f t="shared" si="16"/>
        <v>5091592.45</v>
      </c>
      <c r="N368" s="20">
        <f t="shared" si="17"/>
        <v>7.0000713208735896E-2</v>
      </c>
    </row>
    <row r="369" spans="1:14" ht="15.6" customHeight="1">
      <c r="A369" s="17" t="s">
        <v>475</v>
      </c>
      <c r="B369" s="28" t="s">
        <v>29</v>
      </c>
      <c r="C369" s="18">
        <v>102087.02</v>
      </c>
      <c r="D369" s="18">
        <v>321.48</v>
      </c>
      <c r="E369" s="18">
        <v>60911.78</v>
      </c>
      <c r="F369" s="18">
        <v>645828.32999999996</v>
      </c>
      <c r="G369" s="18">
        <v>2110.52</v>
      </c>
      <c r="H369" s="19">
        <f t="shared" si="15"/>
        <v>811259.13</v>
      </c>
      <c r="I369" s="18">
        <v>318589.03999999998</v>
      </c>
      <c r="J369" s="18">
        <v>148176.87</v>
      </c>
      <c r="K369" s="18">
        <v>0</v>
      </c>
      <c r="L369" s="18">
        <v>287899.08</v>
      </c>
      <c r="M369" s="19">
        <f t="shared" si="16"/>
        <v>754664.99</v>
      </c>
      <c r="N369" s="20">
        <f t="shared" si="17"/>
        <v>6.976086666660998E-2</v>
      </c>
    </row>
    <row r="370" spans="1:14" ht="15.6" customHeight="1">
      <c r="A370" s="17" t="s">
        <v>53</v>
      </c>
      <c r="B370" s="28" t="s">
        <v>23</v>
      </c>
      <c r="C370" s="18">
        <v>655614.67000000004</v>
      </c>
      <c r="D370" s="18">
        <v>0</v>
      </c>
      <c r="E370" s="18">
        <v>433469.34</v>
      </c>
      <c r="F370" s="18">
        <v>1780937.08</v>
      </c>
      <c r="G370" s="18">
        <v>119688.16</v>
      </c>
      <c r="H370" s="19">
        <f t="shared" si="15"/>
        <v>2989709.25</v>
      </c>
      <c r="I370" s="18">
        <v>1057825.6399999999</v>
      </c>
      <c r="J370" s="18">
        <v>1657074.87</v>
      </c>
      <c r="K370" s="18">
        <v>10648.08</v>
      </c>
      <c r="L370" s="18">
        <v>55978.22</v>
      </c>
      <c r="M370" s="19">
        <f t="shared" si="16"/>
        <v>2781526.81</v>
      </c>
      <c r="N370" s="20">
        <f t="shared" si="17"/>
        <v>6.9633005283038799E-2</v>
      </c>
    </row>
    <row r="371" spans="1:14" ht="15.6" customHeight="1">
      <c r="A371" s="17" t="s">
        <v>634</v>
      </c>
      <c r="B371" s="28" t="s">
        <v>20</v>
      </c>
      <c r="C371" s="18">
        <v>226926.89</v>
      </c>
      <c r="D371" s="18">
        <v>10906.79</v>
      </c>
      <c r="E371" s="18">
        <v>34311.22</v>
      </c>
      <c r="F371" s="18">
        <v>1057650.1200000001</v>
      </c>
      <c r="G371" s="18">
        <v>3189.28</v>
      </c>
      <c r="H371" s="19">
        <f t="shared" si="15"/>
        <v>1332984.3</v>
      </c>
      <c r="I371" s="18">
        <v>854507.77</v>
      </c>
      <c r="J371" s="18">
        <v>370375.62</v>
      </c>
      <c r="K371" s="18">
        <v>453.53</v>
      </c>
      <c r="L371" s="18">
        <v>14988.94</v>
      </c>
      <c r="M371" s="19">
        <f t="shared" si="16"/>
        <v>1240325.8600000001</v>
      </c>
      <c r="N371" s="20">
        <f t="shared" si="17"/>
        <v>6.9512026510739802E-2</v>
      </c>
    </row>
    <row r="372" spans="1:14" ht="15.6" customHeight="1">
      <c r="A372" s="17" t="s">
        <v>332</v>
      </c>
      <c r="B372" s="28" t="s">
        <v>20</v>
      </c>
      <c r="C372" s="18">
        <v>17400143.120000001</v>
      </c>
      <c r="D372" s="18">
        <v>299229.18</v>
      </c>
      <c r="E372" s="18">
        <v>4313993.9800000004</v>
      </c>
      <c r="F372" s="18">
        <v>21782509.48</v>
      </c>
      <c r="G372" s="18">
        <v>288784.3</v>
      </c>
      <c r="H372" s="19">
        <f t="shared" si="15"/>
        <v>44084660.060000002</v>
      </c>
      <c r="I372" s="18">
        <v>21348579.359999999</v>
      </c>
      <c r="J372" s="18">
        <v>15932575.42</v>
      </c>
      <c r="K372" s="18">
        <v>212531.14</v>
      </c>
      <c r="L372" s="18">
        <v>3533057.68</v>
      </c>
      <c r="M372" s="19">
        <f t="shared" si="16"/>
        <v>41026743.600000001</v>
      </c>
      <c r="N372" s="20">
        <f t="shared" si="17"/>
        <v>6.9364637400812945E-2</v>
      </c>
    </row>
    <row r="373" spans="1:14" ht="15.6" customHeight="1">
      <c r="A373" s="17" t="s">
        <v>241</v>
      </c>
      <c r="B373" s="28" t="s">
        <v>23</v>
      </c>
      <c r="C373" s="18">
        <v>147307.62</v>
      </c>
      <c r="D373" s="18">
        <v>2328</v>
      </c>
      <c r="E373" s="18">
        <v>75245.86</v>
      </c>
      <c r="F373" s="18">
        <v>403039.67</v>
      </c>
      <c r="G373" s="18">
        <v>19378.93</v>
      </c>
      <c r="H373" s="19">
        <f t="shared" si="15"/>
        <v>647300.07999999996</v>
      </c>
      <c r="I373" s="18">
        <v>223505.2</v>
      </c>
      <c r="J373" s="18">
        <v>326971.5</v>
      </c>
      <c r="K373" s="18">
        <v>658.3</v>
      </c>
      <c r="L373" s="18">
        <v>51896.6</v>
      </c>
      <c r="M373" s="19">
        <f t="shared" si="16"/>
        <v>603031.6</v>
      </c>
      <c r="N373" s="20">
        <f t="shared" si="17"/>
        <v>6.838942457723779E-2</v>
      </c>
    </row>
    <row r="374" spans="1:14" ht="15.6" customHeight="1">
      <c r="A374" s="17" t="s">
        <v>350</v>
      </c>
      <c r="B374" s="28" t="s">
        <v>23</v>
      </c>
      <c r="C374" s="18">
        <v>1019994.06</v>
      </c>
      <c r="D374" s="18">
        <v>23218.16</v>
      </c>
      <c r="E374" s="18">
        <v>632789.19999999995</v>
      </c>
      <c r="F374" s="18">
        <v>2527970.12</v>
      </c>
      <c r="G374" s="18">
        <v>451.2</v>
      </c>
      <c r="H374" s="19">
        <f t="shared" si="15"/>
        <v>4204422.74</v>
      </c>
      <c r="I374" s="18">
        <v>2199789.1</v>
      </c>
      <c r="J374" s="18">
        <v>1424197.77</v>
      </c>
      <c r="K374" s="18">
        <v>7772.68</v>
      </c>
      <c r="L374" s="18">
        <v>287231.78000000003</v>
      </c>
      <c r="M374" s="19">
        <f t="shared" si="16"/>
        <v>3918991.33</v>
      </c>
      <c r="N374" s="20">
        <f t="shared" si="17"/>
        <v>6.7888370806404724E-2</v>
      </c>
    </row>
    <row r="375" spans="1:14" ht="15.6" customHeight="1">
      <c r="A375" s="17" t="s">
        <v>319</v>
      </c>
      <c r="B375" s="28" t="s">
        <v>23</v>
      </c>
      <c r="C375" s="18">
        <v>123523.2</v>
      </c>
      <c r="D375" s="18">
        <v>0</v>
      </c>
      <c r="E375" s="18">
        <v>80067.95</v>
      </c>
      <c r="F375" s="18">
        <v>602572.87</v>
      </c>
      <c r="G375" s="18">
        <v>6899.41</v>
      </c>
      <c r="H375" s="19">
        <f t="shared" si="15"/>
        <v>813063.43</v>
      </c>
      <c r="I375" s="18">
        <v>466583.58</v>
      </c>
      <c r="J375" s="18">
        <v>211289.08</v>
      </c>
      <c r="K375" s="18">
        <v>1552.29</v>
      </c>
      <c r="L375" s="18">
        <v>78679.850000000006</v>
      </c>
      <c r="M375" s="19">
        <f t="shared" si="16"/>
        <v>758104.8</v>
      </c>
      <c r="N375" s="20">
        <f t="shared" si="17"/>
        <v>6.7594517195294343E-2</v>
      </c>
    </row>
    <row r="376" spans="1:14" ht="15.6" customHeight="1">
      <c r="A376" s="17" t="s">
        <v>536</v>
      </c>
      <c r="B376" s="28" t="s">
        <v>24</v>
      </c>
      <c r="C376" s="18">
        <v>1372343.52</v>
      </c>
      <c r="D376" s="18">
        <v>82343.710000000006</v>
      </c>
      <c r="E376" s="18">
        <v>362120</v>
      </c>
      <c r="F376" s="18">
        <v>2197397.86</v>
      </c>
      <c r="G376" s="18">
        <v>21530.61</v>
      </c>
      <c r="H376" s="19">
        <f t="shared" si="15"/>
        <v>4035735.6999999997</v>
      </c>
      <c r="I376" s="18">
        <v>2049819.36</v>
      </c>
      <c r="J376" s="18">
        <v>1080651.93</v>
      </c>
      <c r="K376" s="18">
        <v>9306.61</v>
      </c>
      <c r="L376" s="18">
        <v>623837.99</v>
      </c>
      <c r="M376" s="19">
        <f t="shared" si="16"/>
        <v>3763615.8899999997</v>
      </c>
      <c r="N376" s="20">
        <f t="shared" si="17"/>
        <v>6.7427559738364451E-2</v>
      </c>
    </row>
    <row r="377" spans="1:14" ht="15.6" customHeight="1">
      <c r="A377" s="17" t="s">
        <v>438</v>
      </c>
      <c r="B377" s="28" t="s">
        <v>23</v>
      </c>
      <c r="C377" s="18">
        <v>369187.52</v>
      </c>
      <c r="D377" s="18">
        <v>4198.24</v>
      </c>
      <c r="E377" s="18">
        <v>135552.9</v>
      </c>
      <c r="F377" s="18">
        <v>605641.99</v>
      </c>
      <c r="G377" s="18">
        <v>32856.089999999997</v>
      </c>
      <c r="H377" s="19">
        <f t="shared" si="15"/>
        <v>1147436.74</v>
      </c>
      <c r="I377" s="18">
        <v>663278.18999999994</v>
      </c>
      <c r="J377" s="18">
        <v>391949.7</v>
      </c>
      <c r="K377" s="18">
        <v>2558.16</v>
      </c>
      <c r="L377" s="18">
        <v>12673.51</v>
      </c>
      <c r="M377" s="19">
        <f t="shared" si="16"/>
        <v>1070459.5599999998</v>
      </c>
      <c r="N377" s="20">
        <f t="shared" si="17"/>
        <v>6.7086208168652656E-2</v>
      </c>
    </row>
    <row r="378" spans="1:14" ht="15.6" customHeight="1">
      <c r="A378" s="17" t="s">
        <v>269</v>
      </c>
      <c r="B378" s="28" t="s">
        <v>27</v>
      </c>
      <c r="C378" s="18">
        <v>291577.43</v>
      </c>
      <c r="D378" s="18">
        <v>822.89</v>
      </c>
      <c r="E378" s="18">
        <v>185122.17</v>
      </c>
      <c r="F378" s="18">
        <v>432724.62</v>
      </c>
      <c r="G378" s="18">
        <v>64443.92</v>
      </c>
      <c r="H378" s="19">
        <f t="shared" si="15"/>
        <v>974691.03</v>
      </c>
      <c r="I378" s="18">
        <v>477093.51</v>
      </c>
      <c r="J378" s="18">
        <v>394265.81</v>
      </c>
      <c r="K378" s="18">
        <v>2492.23</v>
      </c>
      <c r="L378" s="18">
        <v>35882.47</v>
      </c>
      <c r="M378" s="19">
        <f t="shared" si="16"/>
        <v>909734.02</v>
      </c>
      <c r="N378" s="20">
        <f t="shared" si="17"/>
        <v>6.6643693232716017E-2</v>
      </c>
    </row>
    <row r="379" spans="1:14" ht="15.6" customHeight="1">
      <c r="A379" s="17" t="s">
        <v>58</v>
      </c>
      <c r="B379" s="28" t="s">
        <v>17</v>
      </c>
      <c r="C379" s="18">
        <v>930858.81</v>
      </c>
      <c r="D379" s="18">
        <v>24357.34</v>
      </c>
      <c r="E379" s="18">
        <v>867842.21</v>
      </c>
      <c r="F379" s="18">
        <v>1655389.12</v>
      </c>
      <c r="G379" s="18">
        <v>49112.72</v>
      </c>
      <c r="H379" s="19">
        <f t="shared" si="15"/>
        <v>3527560.2</v>
      </c>
      <c r="I379" s="18">
        <v>1167579.3799999999</v>
      </c>
      <c r="J379" s="18">
        <v>1792968.95</v>
      </c>
      <c r="K379" s="18">
        <v>42346.22</v>
      </c>
      <c r="L379" s="18">
        <v>291433.96999999997</v>
      </c>
      <c r="M379" s="19">
        <f t="shared" si="16"/>
        <v>3294328.5200000005</v>
      </c>
      <c r="N379" s="20">
        <f t="shared" si="17"/>
        <v>6.6116994970064485E-2</v>
      </c>
    </row>
    <row r="380" spans="1:14" ht="15.6" customHeight="1">
      <c r="A380" s="17" t="s">
        <v>162</v>
      </c>
      <c r="B380" s="28" t="s">
        <v>23</v>
      </c>
      <c r="C380" s="18">
        <v>40117.75</v>
      </c>
      <c r="D380" s="18">
        <v>3187.61</v>
      </c>
      <c r="E380" s="18">
        <v>29080.48</v>
      </c>
      <c r="F380" s="18">
        <v>279580.96000000002</v>
      </c>
      <c r="G380" s="18">
        <v>4065.07</v>
      </c>
      <c r="H380" s="19">
        <f t="shared" si="15"/>
        <v>356031.87000000005</v>
      </c>
      <c r="I380" s="18">
        <v>166797.4</v>
      </c>
      <c r="J380" s="18">
        <v>154830.48000000001</v>
      </c>
      <c r="K380" s="18">
        <v>789.2</v>
      </c>
      <c r="L380" s="18">
        <v>10120.52</v>
      </c>
      <c r="M380" s="19">
        <f t="shared" si="16"/>
        <v>332537.60000000003</v>
      </c>
      <c r="N380" s="20">
        <f t="shared" si="17"/>
        <v>6.5989232930186881E-2</v>
      </c>
    </row>
    <row r="381" spans="1:14" ht="15.6" customHeight="1">
      <c r="A381" s="17" t="s">
        <v>641</v>
      </c>
      <c r="B381" s="28" t="s">
        <v>23</v>
      </c>
      <c r="C381" s="18">
        <v>2181566.13</v>
      </c>
      <c r="D381" s="18">
        <v>170232.01</v>
      </c>
      <c r="E381" s="18">
        <v>1639489.66</v>
      </c>
      <c r="F381" s="18">
        <v>4672787.66</v>
      </c>
      <c r="G381" s="18">
        <v>4851.5</v>
      </c>
      <c r="H381" s="19">
        <f t="shared" si="15"/>
        <v>8668926.9600000009</v>
      </c>
      <c r="I381" s="18">
        <v>4814242.25</v>
      </c>
      <c r="J381" s="18">
        <v>2877045.13</v>
      </c>
      <c r="K381" s="18">
        <v>28958.2</v>
      </c>
      <c r="L381" s="18">
        <v>379160.64</v>
      </c>
      <c r="M381" s="19">
        <f t="shared" si="16"/>
        <v>8099406.2199999997</v>
      </c>
      <c r="N381" s="20">
        <f t="shared" si="17"/>
        <v>6.5696797611500587E-2</v>
      </c>
    </row>
    <row r="382" spans="1:14" ht="15.6" customHeight="1">
      <c r="A382" s="17" t="s">
        <v>275</v>
      </c>
      <c r="B382" s="28" t="s">
        <v>23</v>
      </c>
      <c r="C382" s="18">
        <v>1801379.78</v>
      </c>
      <c r="D382" s="18">
        <v>50286.33</v>
      </c>
      <c r="E382" s="18">
        <v>466318.65</v>
      </c>
      <c r="F382" s="18">
        <v>2445192.77</v>
      </c>
      <c r="G382" s="18">
        <v>38595.96</v>
      </c>
      <c r="H382" s="19">
        <f t="shared" si="15"/>
        <v>4801773.49</v>
      </c>
      <c r="I382" s="18">
        <v>2038853.77</v>
      </c>
      <c r="J382" s="18">
        <v>2343659.35</v>
      </c>
      <c r="K382" s="18">
        <v>5076.28</v>
      </c>
      <c r="L382" s="18">
        <v>105068.12</v>
      </c>
      <c r="M382" s="19">
        <f t="shared" si="16"/>
        <v>4492657.5200000005</v>
      </c>
      <c r="N382" s="20">
        <f t="shared" si="17"/>
        <v>6.4375375190802622E-2</v>
      </c>
    </row>
    <row r="383" spans="1:14" ht="15.6" customHeight="1">
      <c r="A383" s="17" t="s">
        <v>228</v>
      </c>
      <c r="B383" s="28" t="s">
        <v>23</v>
      </c>
      <c r="C383" s="18">
        <v>1744198.88</v>
      </c>
      <c r="D383" s="18">
        <v>168119.85</v>
      </c>
      <c r="E383" s="18">
        <v>1278548.3400000001</v>
      </c>
      <c r="F383" s="18">
        <v>3539966.65</v>
      </c>
      <c r="G383" s="18">
        <v>60</v>
      </c>
      <c r="H383" s="19">
        <f t="shared" si="15"/>
        <v>6730893.7200000007</v>
      </c>
      <c r="I383" s="18">
        <v>2927474.51</v>
      </c>
      <c r="J383" s="18">
        <v>3136311.33</v>
      </c>
      <c r="K383" s="18">
        <v>25160.97</v>
      </c>
      <c r="L383" s="18">
        <v>212373.64</v>
      </c>
      <c r="M383" s="19">
        <f t="shared" si="16"/>
        <v>6301320.4499999993</v>
      </c>
      <c r="N383" s="20">
        <f t="shared" si="17"/>
        <v>6.382113399348123E-2</v>
      </c>
    </row>
    <row r="384" spans="1:14" ht="15.6" customHeight="1">
      <c r="A384" s="17" t="s">
        <v>419</v>
      </c>
      <c r="B384" s="28" t="s">
        <v>20</v>
      </c>
      <c r="C384" s="18">
        <v>2253097.4300000002</v>
      </c>
      <c r="D384" s="18">
        <v>132911.04000000001</v>
      </c>
      <c r="E384" s="18">
        <v>964663.06</v>
      </c>
      <c r="F384" s="18">
        <v>5346655.58</v>
      </c>
      <c r="G384" s="18">
        <v>67620.5</v>
      </c>
      <c r="H384" s="19">
        <f t="shared" si="15"/>
        <v>8764947.6099999994</v>
      </c>
      <c r="I384" s="18">
        <v>3497870.81</v>
      </c>
      <c r="J384" s="18">
        <v>4445090.6399999997</v>
      </c>
      <c r="K384" s="18">
        <v>2453.7199999999998</v>
      </c>
      <c r="L384" s="18">
        <v>261419.26</v>
      </c>
      <c r="M384" s="19">
        <f t="shared" si="16"/>
        <v>8206834.4299999988</v>
      </c>
      <c r="N384" s="20">
        <f t="shared" si="17"/>
        <v>6.3675586533254891E-2</v>
      </c>
    </row>
    <row r="385" spans="1:14" ht="15.6" customHeight="1">
      <c r="A385" s="17" t="s">
        <v>542</v>
      </c>
      <c r="B385" s="28" t="s">
        <v>34</v>
      </c>
      <c r="C385" s="18">
        <v>1175353.8400000001</v>
      </c>
      <c r="D385" s="18">
        <v>32524.32</v>
      </c>
      <c r="E385" s="18">
        <v>267004.11</v>
      </c>
      <c r="F385" s="18">
        <v>1374299.17</v>
      </c>
      <c r="G385" s="18">
        <v>65102.95</v>
      </c>
      <c r="H385" s="19">
        <f t="shared" si="15"/>
        <v>2914284.39</v>
      </c>
      <c r="I385" s="18">
        <v>1058283.5900000001</v>
      </c>
      <c r="J385" s="18">
        <v>1413931.03</v>
      </c>
      <c r="K385" s="18">
        <v>3421.62</v>
      </c>
      <c r="L385" s="18">
        <v>254027.46</v>
      </c>
      <c r="M385" s="19">
        <f t="shared" si="16"/>
        <v>2729663.7</v>
      </c>
      <c r="N385" s="20">
        <f t="shared" si="17"/>
        <v>6.3350265551811821E-2</v>
      </c>
    </row>
    <row r="386" spans="1:14" ht="15.6" customHeight="1">
      <c r="A386" s="17" t="s">
        <v>407</v>
      </c>
      <c r="B386" s="28" t="s">
        <v>20</v>
      </c>
      <c r="C386" s="18">
        <v>326126.03000000003</v>
      </c>
      <c r="D386" s="18">
        <v>385.41</v>
      </c>
      <c r="E386" s="18">
        <v>66357.320000000007</v>
      </c>
      <c r="F386" s="18">
        <v>1384725.73</v>
      </c>
      <c r="G386" s="18">
        <v>511960.01</v>
      </c>
      <c r="H386" s="19">
        <f t="shared" si="15"/>
        <v>2289554.5</v>
      </c>
      <c r="I386" s="18">
        <v>1297338.1299999999</v>
      </c>
      <c r="J386" s="18">
        <v>755785.07</v>
      </c>
      <c r="K386" s="18">
        <v>1352.37</v>
      </c>
      <c r="L386" s="18">
        <v>90233.34</v>
      </c>
      <c r="M386" s="19">
        <f t="shared" si="16"/>
        <v>2144708.9099999997</v>
      </c>
      <c r="N386" s="20">
        <f t="shared" si="17"/>
        <v>6.3263656750691163E-2</v>
      </c>
    </row>
    <row r="387" spans="1:14" ht="15.6" customHeight="1">
      <c r="A387" s="17" t="s">
        <v>357</v>
      </c>
      <c r="B387" s="28" t="s">
        <v>23</v>
      </c>
      <c r="C387" s="18">
        <v>1347110.14</v>
      </c>
      <c r="D387" s="18">
        <v>32510.53</v>
      </c>
      <c r="E387" s="18">
        <v>399795.35</v>
      </c>
      <c r="F387" s="18">
        <v>4743514.22</v>
      </c>
      <c r="G387" s="18">
        <v>40514.99</v>
      </c>
      <c r="H387" s="19">
        <f t="shared" si="15"/>
        <v>6563445.2300000004</v>
      </c>
      <c r="I387" s="18">
        <v>2904957.88</v>
      </c>
      <c r="J387" s="18">
        <v>3076109.42</v>
      </c>
      <c r="K387" s="18">
        <v>41490.35</v>
      </c>
      <c r="L387" s="18">
        <v>125938.13</v>
      </c>
      <c r="M387" s="19">
        <f t="shared" si="16"/>
        <v>6148495.7799999993</v>
      </c>
      <c r="N387" s="20">
        <f t="shared" si="17"/>
        <v>6.3221286299969787E-2</v>
      </c>
    </row>
    <row r="388" spans="1:14" ht="15.6" customHeight="1">
      <c r="A388" s="17" t="s">
        <v>246</v>
      </c>
      <c r="B388" s="28" t="s">
        <v>29</v>
      </c>
      <c r="C388" s="18">
        <v>2150506.52</v>
      </c>
      <c r="D388" s="18">
        <v>78258.09</v>
      </c>
      <c r="E388" s="18">
        <v>875565.95</v>
      </c>
      <c r="F388" s="18">
        <v>1705573.81</v>
      </c>
      <c r="G388" s="18">
        <v>99514.69</v>
      </c>
      <c r="H388" s="19">
        <f t="shared" si="15"/>
        <v>4909419.0599999996</v>
      </c>
      <c r="I388" s="18">
        <v>2440679.4900000002</v>
      </c>
      <c r="J388" s="18">
        <v>1975826.61</v>
      </c>
      <c r="K388" s="18">
        <v>8509.9</v>
      </c>
      <c r="L388" s="18">
        <v>175587.72</v>
      </c>
      <c r="M388" s="19">
        <f t="shared" si="16"/>
        <v>4600603.7200000007</v>
      </c>
      <c r="N388" s="20">
        <f t="shared" si="17"/>
        <v>6.290262375768732E-2</v>
      </c>
    </row>
    <row r="389" spans="1:14" ht="15.6" customHeight="1">
      <c r="A389" s="17" t="s">
        <v>411</v>
      </c>
      <c r="B389" s="28" t="s">
        <v>29</v>
      </c>
      <c r="C389" s="18">
        <v>1577341.02</v>
      </c>
      <c r="D389" s="18">
        <v>20325.099999999999</v>
      </c>
      <c r="E389" s="18">
        <v>527017.25</v>
      </c>
      <c r="F389" s="18">
        <v>1596893.95</v>
      </c>
      <c r="G389" s="18">
        <v>11432.13</v>
      </c>
      <c r="H389" s="19">
        <f t="shared" si="15"/>
        <v>3733009.45</v>
      </c>
      <c r="I389" s="18">
        <v>1373970.84</v>
      </c>
      <c r="J389" s="18">
        <v>1847029.88</v>
      </c>
      <c r="K389" s="18">
        <v>3892.59</v>
      </c>
      <c r="L389" s="18">
        <v>273550.89</v>
      </c>
      <c r="M389" s="19">
        <f t="shared" si="16"/>
        <v>3498444.1999999997</v>
      </c>
      <c r="N389" s="20">
        <f t="shared" si="17"/>
        <v>6.2835428932546761E-2</v>
      </c>
    </row>
    <row r="390" spans="1:14" ht="15.6" customHeight="1">
      <c r="A390" s="17" t="s">
        <v>125</v>
      </c>
      <c r="B390" s="28" t="s">
        <v>17</v>
      </c>
      <c r="C390" s="18">
        <v>54622.95</v>
      </c>
      <c r="D390" s="18">
        <v>353</v>
      </c>
      <c r="E390" s="18">
        <v>45302.91</v>
      </c>
      <c r="F390" s="18">
        <v>242419.11</v>
      </c>
      <c r="G390" s="18">
        <v>69245.13</v>
      </c>
      <c r="H390" s="19">
        <f t="shared" si="15"/>
        <v>411943.1</v>
      </c>
      <c r="I390" s="18">
        <v>197828.71</v>
      </c>
      <c r="J390" s="18">
        <v>167848.34</v>
      </c>
      <c r="K390" s="18">
        <v>762.2</v>
      </c>
      <c r="L390" s="18">
        <v>19763.89</v>
      </c>
      <c r="M390" s="19">
        <f t="shared" si="16"/>
        <v>386203.14</v>
      </c>
      <c r="N390" s="20">
        <f t="shared" si="17"/>
        <v>6.2484260568995968E-2</v>
      </c>
    </row>
    <row r="391" spans="1:14" ht="15.6" customHeight="1">
      <c r="A391" s="17" t="s">
        <v>489</v>
      </c>
      <c r="B391" s="28" t="s">
        <v>17</v>
      </c>
      <c r="C391" s="18">
        <v>1217965.5900000001</v>
      </c>
      <c r="D391" s="18">
        <v>732.23</v>
      </c>
      <c r="E391" s="18">
        <v>162558.93</v>
      </c>
      <c r="F391" s="18">
        <v>3372460.57</v>
      </c>
      <c r="G391" s="18">
        <v>736318.01</v>
      </c>
      <c r="H391" s="19">
        <f t="shared" si="15"/>
        <v>5490035.3300000001</v>
      </c>
      <c r="I391" s="18">
        <v>2831469.82</v>
      </c>
      <c r="J391" s="18">
        <v>2184903.44</v>
      </c>
      <c r="K391" s="18">
        <v>0</v>
      </c>
      <c r="L391" s="18">
        <v>141571.66</v>
      </c>
      <c r="M391" s="19">
        <f t="shared" si="16"/>
        <v>5157944.92</v>
      </c>
      <c r="N391" s="20">
        <f t="shared" si="17"/>
        <v>6.0489667194910411E-2</v>
      </c>
    </row>
    <row r="392" spans="1:14" ht="15.6" customHeight="1">
      <c r="A392" s="17" t="s">
        <v>448</v>
      </c>
      <c r="B392" s="28" t="s">
        <v>34</v>
      </c>
      <c r="C392" s="18">
        <v>1137439.05</v>
      </c>
      <c r="D392" s="18">
        <v>32867.07</v>
      </c>
      <c r="E392" s="18">
        <v>577922.53</v>
      </c>
      <c r="F392" s="18">
        <v>2302028.37</v>
      </c>
      <c r="G392" s="18">
        <v>1111.94</v>
      </c>
      <c r="H392" s="19">
        <f t="shared" si="15"/>
        <v>4051368.9600000004</v>
      </c>
      <c r="I392" s="18">
        <v>1434012.54</v>
      </c>
      <c r="J392" s="18">
        <v>2138720.0299999998</v>
      </c>
      <c r="K392" s="18">
        <v>11983.27</v>
      </c>
      <c r="L392" s="18">
        <v>221797.73</v>
      </c>
      <c r="M392" s="19">
        <f t="shared" si="16"/>
        <v>3806513.57</v>
      </c>
      <c r="N392" s="20">
        <f t="shared" si="17"/>
        <v>6.0437692152333758E-2</v>
      </c>
    </row>
    <row r="393" spans="1:14" ht="15.6" customHeight="1">
      <c r="A393" s="17" t="s">
        <v>192</v>
      </c>
      <c r="B393" s="28" t="s">
        <v>34</v>
      </c>
      <c r="C393" s="18">
        <v>468965.71</v>
      </c>
      <c r="D393" s="18">
        <v>11506.41</v>
      </c>
      <c r="E393" s="18">
        <v>365665.85</v>
      </c>
      <c r="F393" s="18">
        <v>769969.26</v>
      </c>
      <c r="G393" s="18">
        <v>956.13</v>
      </c>
      <c r="H393" s="19">
        <f t="shared" si="15"/>
        <v>1617063.3599999999</v>
      </c>
      <c r="I393" s="18">
        <v>548823.05000000005</v>
      </c>
      <c r="J393" s="18">
        <v>930450.42</v>
      </c>
      <c r="K393" s="18">
        <v>1455.38</v>
      </c>
      <c r="L393" s="18">
        <v>39207.870000000003</v>
      </c>
      <c r="M393" s="19">
        <f t="shared" si="16"/>
        <v>1519936.7200000002</v>
      </c>
      <c r="N393" s="20">
        <f t="shared" si="17"/>
        <v>6.0063595776481925E-2</v>
      </c>
    </row>
    <row r="394" spans="1:14" ht="15.6" customHeight="1">
      <c r="A394" s="17" t="s">
        <v>520</v>
      </c>
      <c r="B394" s="28" t="s">
        <v>27</v>
      </c>
      <c r="C394" s="18">
        <v>4766399.08</v>
      </c>
      <c r="D394" s="18">
        <v>107782.55</v>
      </c>
      <c r="E394" s="18">
        <v>1795338.22</v>
      </c>
      <c r="F394" s="18">
        <v>5001288.2699999996</v>
      </c>
      <c r="G394" s="18">
        <v>184318.59</v>
      </c>
      <c r="H394" s="19">
        <f t="shared" si="15"/>
        <v>11855126.709999999</v>
      </c>
      <c r="I394" s="18">
        <v>5475859.8300000001</v>
      </c>
      <c r="J394" s="18">
        <v>3615764.52</v>
      </c>
      <c r="K394" s="18">
        <v>673764.09</v>
      </c>
      <c r="L394" s="18">
        <v>1385514.61</v>
      </c>
      <c r="M394" s="19">
        <f t="shared" si="16"/>
        <v>11150903.049999999</v>
      </c>
      <c r="N394" s="20">
        <f t="shared" si="17"/>
        <v>5.9402457453784585E-2</v>
      </c>
    </row>
    <row r="395" spans="1:14" ht="15.6" customHeight="1">
      <c r="A395" s="17" t="s">
        <v>49</v>
      </c>
      <c r="B395" s="28" t="s">
        <v>23</v>
      </c>
      <c r="C395" s="18">
        <v>1488544.48</v>
      </c>
      <c r="D395" s="18">
        <v>55850.720000000001</v>
      </c>
      <c r="E395" s="18">
        <v>492273.36</v>
      </c>
      <c r="F395" s="18">
        <v>2686808.68</v>
      </c>
      <c r="G395" s="18">
        <v>18034.23</v>
      </c>
      <c r="H395" s="19">
        <f t="shared" ref="H395:H458" si="18">SUM(C395:G395)</f>
        <v>4741511.4700000007</v>
      </c>
      <c r="I395" s="18">
        <v>1618037.03</v>
      </c>
      <c r="J395" s="18">
        <v>2429184.81</v>
      </c>
      <c r="K395" s="18">
        <v>18263.72</v>
      </c>
      <c r="L395" s="18">
        <v>394446.63</v>
      </c>
      <c r="M395" s="19">
        <f t="shared" ref="M395:M458" si="19">SUM(I395:L395)</f>
        <v>4459932.1900000004</v>
      </c>
      <c r="N395" s="20">
        <f t="shared" ref="N395:N458" si="20">(H395-M395)/H395</f>
        <v>5.9385974658414192E-2</v>
      </c>
    </row>
    <row r="396" spans="1:14" ht="15.6" customHeight="1">
      <c r="A396" s="17" t="s">
        <v>22</v>
      </c>
      <c r="B396" s="28" t="s">
        <v>23</v>
      </c>
      <c r="C396" s="18">
        <v>41967.29</v>
      </c>
      <c r="D396" s="18">
        <v>1446.87</v>
      </c>
      <c r="E396" s="18">
        <v>48277.18</v>
      </c>
      <c r="F396" s="18">
        <v>358540.55</v>
      </c>
      <c r="G396" s="18">
        <v>152.88999999999999</v>
      </c>
      <c r="H396" s="19">
        <f t="shared" si="18"/>
        <v>450384.78</v>
      </c>
      <c r="I396" s="18">
        <v>139729.03</v>
      </c>
      <c r="J396" s="18">
        <v>271687.87</v>
      </c>
      <c r="K396" s="18">
        <v>499.3</v>
      </c>
      <c r="L396" s="18">
        <v>12173.29</v>
      </c>
      <c r="M396" s="19">
        <f t="shared" si="19"/>
        <v>424089.49</v>
      </c>
      <c r="N396" s="20">
        <f t="shared" si="20"/>
        <v>5.8384055518039567E-2</v>
      </c>
    </row>
    <row r="397" spans="1:14" ht="15.6" customHeight="1">
      <c r="A397" s="17" t="s">
        <v>443</v>
      </c>
      <c r="B397" s="28" t="s">
        <v>29</v>
      </c>
      <c r="C397" s="18">
        <v>13327875.42</v>
      </c>
      <c r="D397" s="18">
        <v>1234318.2</v>
      </c>
      <c r="E397" s="18">
        <v>6937287.5499999998</v>
      </c>
      <c r="F397" s="18">
        <v>13404193.82</v>
      </c>
      <c r="G397" s="18">
        <v>1587281.86</v>
      </c>
      <c r="H397" s="19">
        <f t="shared" si="18"/>
        <v>36490956.849999994</v>
      </c>
      <c r="I397" s="18">
        <v>17646369.43</v>
      </c>
      <c r="J397" s="18">
        <v>9410308.5800000001</v>
      </c>
      <c r="K397" s="18">
        <v>161888.68</v>
      </c>
      <c r="L397" s="18">
        <v>7164070.6100000003</v>
      </c>
      <c r="M397" s="19">
        <f t="shared" si="19"/>
        <v>34382637.299999997</v>
      </c>
      <c r="N397" s="20">
        <f t="shared" si="20"/>
        <v>5.7776494013748979E-2</v>
      </c>
    </row>
    <row r="398" spans="1:14" ht="15.6" customHeight="1">
      <c r="A398" s="17" t="s">
        <v>394</v>
      </c>
      <c r="B398" s="28" t="s">
        <v>20</v>
      </c>
      <c r="C398" s="18">
        <v>7232962.0199999996</v>
      </c>
      <c r="D398" s="18">
        <v>101727.98</v>
      </c>
      <c r="E398" s="18">
        <v>4164451.48</v>
      </c>
      <c r="F398" s="18">
        <v>11157919.98</v>
      </c>
      <c r="G398" s="18">
        <v>516471.46</v>
      </c>
      <c r="H398" s="19">
        <f t="shared" si="18"/>
        <v>23173532.920000002</v>
      </c>
      <c r="I398" s="18">
        <v>9612253.2699999996</v>
      </c>
      <c r="J398" s="18">
        <v>10797358.26</v>
      </c>
      <c r="K398" s="18">
        <v>116711.21</v>
      </c>
      <c r="L398" s="18">
        <v>1314894.22</v>
      </c>
      <c r="M398" s="19">
        <f t="shared" si="19"/>
        <v>21841216.960000001</v>
      </c>
      <c r="N398" s="20">
        <f t="shared" si="20"/>
        <v>5.7493001373568754E-2</v>
      </c>
    </row>
    <row r="399" spans="1:14" ht="15.6" customHeight="1">
      <c r="A399" s="17" t="s">
        <v>320</v>
      </c>
      <c r="B399" s="28" t="s">
        <v>24</v>
      </c>
      <c r="C399" s="18">
        <v>802116.08</v>
      </c>
      <c r="D399" s="18">
        <v>5976.96</v>
      </c>
      <c r="E399" s="18">
        <v>215827.03</v>
      </c>
      <c r="F399" s="18">
        <v>2241645.79</v>
      </c>
      <c r="G399" s="18">
        <v>2938.49</v>
      </c>
      <c r="H399" s="19">
        <f t="shared" si="18"/>
        <v>3268504.35</v>
      </c>
      <c r="I399" s="18">
        <v>2027976.69</v>
      </c>
      <c r="J399" s="18">
        <v>799296.98</v>
      </c>
      <c r="K399" s="18">
        <v>12088.95</v>
      </c>
      <c r="L399" s="18">
        <v>242673.96</v>
      </c>
      <c r="M399" s="19">
        <f t="shared" si="19"/>
        <v>3082036.58</v>
      </c>
      <c r="N399" s="20">
        <f t="shared" si="20"/>
        <v>5.7049876650768418E-2</v>
      </c>
    </row>
    <row r="400" spans="1:14" ht="15.6" customHeight="1">
      <c r="A400" s="17" t="s">
        <v>254</v>
      </c>
      <c r="B400" s="28" t="s">
        <v>23</v>
      </c>
      <c r="C400" s="18">
        <v>361389.45</v>
      </c>
      <c r="D400" s="18">
        <v>10140.06</v>
      </c>
      <c r="E400" s="18">
        <v>248127.52</v>
      </c>
      <c r="F400" s="18">
        <v>1004334.08</v>
      </c>
      <c r="G400" s="18">
        <v>40357.93</v>
      </c>
      <c r="H400" s="19">
        <f t="shared" si="18"/>
        <v>1664349.0399999998</v>
      </c>
      <c r="I400" s="18">
        <v>652750.67000000004</v>
      </c>
      <c r="J400" s="18">
        <v>876945.63</v>
      </c>
      <c r="K400" s="18">
        <v>3431.43</v>
      </c>
      <c r="L400" s="18">
        <v>36468.74</v>
      </c>
      <c r="M400" s="19">
        <f t="shared" si="19"/>
        <v>1569596.47</v>
      </c>
      <c r="N400" s="20">
        <f t="shared" si="20"/>
        <v>5.6930708476870838E-2</v>
      </c>
    </row>
    <row r="401" spans="1:14" ht="15.6" customHeight="1">
      <c r="A401" s="17" t="s">
        <v>503</v>
      </c>
      <c r="B401" s="28" t="s">
        <v>23</v>
      </c>
      <c r="C401" s="18">
        <v>214777.87</v>
      </c>
      <c r="D401" s="18">
        <v>18894.11</v>
      </c>
      <c r="E401" s="18">
        <v>118117.68</v>
      </c>
      <c r="F401" s="18">
        <v>528743.56999999995</v>
      </c>
      <c r="G401" s="18">
        <v>9734.77</v>
      </c>
      <c r="H401" s="19">
        <f t="shared" si="18"/>
        <v>890268</v>
      </c>
      <c r="I401" s="18">
        <v>403856.18</v>
      </c>
      <c r="J401" s="18">
        <v>367893.16</v>
      </c>
      <c r="K401" s="18">
        <v>3083.06</v>
      </c>
      <c r="L401" s="18">
        <v>65055.38</v>
      </c>
      <c r="M401" s="19">
        <f t="shared" si="19"/>
        <v>839887.78</v>
      </c>
      <c r="N401" s="20">
        <f t="shared" si="20"/>
        <v>5.6589948195374842E-2</v>
      </c>
    </row>
    <row r="402" spans="1:14" ht="15.6" customHeight="1">
      <c r="A402" s="17" t="s">
        <v>196</v>
      </c>
      <c r="B402" s="28" t="s">
        <v>23</v>
      </c>
      <c r="C402" s="18">
        <v>3399412.44</v>
      </c>
      <c r="D402" s="18">
        <v>373394.1</v>
      </c>
      <c r="E402" s="18">
        <v>1895899.91</v>
      </c>
      <c r="F402" s="18">
        <v>5775685.8700000001</v>
      </c>
      <c r="G402" s="18">
        <v>40933.379999999997</v>
      </c>
      <c r="H402" s="19">
        <f t="shared" si="18"/>
        <v>11485325.700000001</v>
      </c>
      <c r="I402" s="18">
        <v>6033554.1399999997</v>
      </c>
      <c r="J402" s="18">
        <v>4324807.17</v>
      </c>
      <c r="K402" s="18">
        <v>71563.64</v>
      </c>
      <c r="L402" s="18">
        <v>410677.2</v>
      </c>
      <c r="M402" s="19">
        <f t="shared" si="19"/>
        <v>10840602.149999999</v>
      </c>
      <c r="N402" s="20">
        <f t="shared" si="20"/>
        <v>5.6134546537065337E-2</v>
      </c>
    </row>
    <row r="403" spans="1:14" ht="15.6" customHeight="1">
      <c r="A403" s="17" t="s">
        <v>367</v>
      </c>
      <c r="B403" s="28" t="s">
        <v>20</v>
      </c>
      <c r="C403" s="18">
        <v>806213.31</v>
      </c>
      <c r="D403" s="18">
        <v>9271.81</v>
      </c>
      <c r="E403" s="18">
        <v>153145.54999999999</v>
      </c>
      <c r="F403" s="18">
        <v>2623397.9500000002</v>
      </c>
      <c r="G403" s="18">
        <v>0</v>
      </c>
      <c r="H403" s="19">
        <f t="shared" si="18"/>
        <v>3592028.62</v>
      </c>
      <c r="I403" s="18">
        <v>1322409.1000000001</v>
      </c>
      <c r="J403" s="18">
        <v>1908694.58</v>
      </c>
      <c r="K403" s="18">
        <v>1804.98</v>
      </c>
      <c r="L403" s="18">
        <v>158054.79</v>
      </c>
      <c r="M403" s="19">
        <f t="shared" si="19"/>
        <v>3390963.45</v>
      </c>
      <c r="N403" s="20">
        <f t="shared" si="20"/>
        <v>5.5975380842037924E-2</v>
      </c>
    </row>
    <row r="404" spans="1:14" ht="15.6" customHeight="1">
      <c r="A404" s="17" t="s">
        <v>236</v>
      </c>
      <c r="B404" s="28" t="s">
        <v>40</v>
      </c>
      <c r="C404" s="18">
        <v>927290.81</v>
      </c>
      <c r="D404" s="18">
        <v>52502.77</v>
      </c>
      <c r="E404" s="18">
        <v>338966.78</v>
      </c>
      <c r="F404" s="18">
        <v>1842354.51</v>
      </c>
      <c r="G404" s="18">
        <v>4009</v>
      </c>
      <c r="H404" s="19">
        <f t="shared" si="18"/>
        <v>3165123.87</v>
      </c>
      <c r="I404" s="18">
        <v>1937196.77</v>
      </c>
      <c r="J404" s="18">
        <v>873235.01</v>
      </c>
      <c r="K404" s="18">
        <v>31821.41</v>
      </c>
      <c r="L404" s="18">
        <v>145874.54</v>
      </c>
      <c r="M404" s="19">
        <f t="shared" si="19"/>
        <v>2988127.7300000004</v>
      </c>
      <c r="N404" s="20">
        <f t="shared" si="20"/>
        <v>5.5920762431329318E-2</v>
      </c>
    </row>
    <row r="405" spans="1:14" ht="15.6" customHeight="1">
      <c r="A405" s="17" t="s">
        <v>623</v>
      </c>
      <c r="B405" s="28" t="s">
        <v>27</v>
      </c>
      <c r="C405" s="18">
        <v>1466454.98</v>
      </c>
      <c r="D405" s="18">
        <v>33252.57</v>
      </c>
      <c r="E405" s="18">
        <v>495978.51</v>
      </c>
      <c r="F405" s="18">
        <v>1913547.95</v>
      </c>
      <c r="G405" s="18">
        <v>229546.32</v>
      </c>
      <c r="H405" s="19">
        <f t="shared" si="18"/>
        <v>4138780.3299999996</v>
      </c>
      <c r="I405" s="18">
        <v>2530378.75</v>
      </c>
      <c r="J405" s="18">
        <v>1273628.28</v>
      </c>
      <c r="K405" s="18">
        <v>12144.95</v>
      </c>
      <c r="L405" s="18">
        <v>91462.99</v>
      </c>
      <c r="M405" s="19">
        <f t="shared" si="19"/>
        <v>3907614.9700000007</v>
      </c>
      <c r="N405" s="20">
        <f t="shared" si="20"/>
        <v>5.5853498269621611E-2</v>
      </c>
    </row>
    <row r="406" spans="1:14" ht="15.6" customHeight="1">
      <c r="A406" s="17" t="s">
        <v>508</v>
      </c>
      <c r="B406" s="28" t="s">
        <v>40</v>
      </c>
      <c r="C406" s="18">
        <v>4491874.8</v>
      </c>
      <c r="D406" s="18">
        <v>99760.88</v>
      </c>
      <c r="E406" s="18">
        <v>2047929.08</v>
      </c>
      <c r="F406" s="18">
        <v>5877589.6699999999</v>
      </c>
      <c r="G406" s="18">
        <v>3401.8</v>
      </c>
      <c r="H406" s="19">
        <f t="shared" si="18"/>
        <v>12520556.23</v>
      </c>
      <c r="I406" s="18">
        <v>8011300.9299999997</v>
      </c>
      <c r="J406" s="18">
        <v>3038212.31</v>
      </c>
      <c r="K406" s="18">
        <v>20693.45</v>
      </c>
      <c r="L406" s="18">
        <v>757882.47</v>
      </c>
      <c r="M406" s="19">
        <f t="shared" si="19"/>
        <v>11828089.16</v>
      </c>
      <c r="N406" s="20">
        <f t="shared" si="20"/>
        <v>5.5306414290190065E-2</v>
      </c>
    </row>
    <row r="407" spans="1:14" ht="15.6" customHeight="1">
      <c r="A407" s="17" t="s">
        <v>595</v>
      </c>
      <c r="B407" s="28" t="s">
        <v>27</v>
      </c>
      <c r="C407" s="18">
        <v>568021.73</v>
      </c>
      <c r="D407" s="18">
        <v>85982.2</v>
      </c>
      <c r="E407" s="18">
        <v>189497.81</v>
      </c>
      <c r="F407" s="18">
        <v>1820767.45</v>
      </c>
      <c r="G407" s="18">
        <v>57851.88</v>
      </c>
      <c r="H407" s="19">
        <f t="shared" si="18"/>
        <v>2722121.07</v>
      </c>
      <c r="I407" s="18">
        <v>1010934.06</v>
      </c>
      <c r="J407" s="18">
        <v>1326824.1599999999</v>
      </c>
      <c r="K407" s="18">
        <v>1587.5</v>
      </c>
      <c r="L407" s="18">
        <v>232909.93</v>
      </c>
      <c r="M407" s="19">
        <f t="shared" si="19"/>
        <v>2572255.65</v>
      </c>
      <c r="N407" s="20">
        <f t="shared" si="20"/>
        <v>5.5054648983705906E-2</v>
      </c>
    </row>
    <row r="408" spans="1:14" ht="15.6" customHeight="1">
      <c r="A408" s="17" t="s">
        <v>76</v>
      </c>
      <c r="B408" s="28" t="s">
        <v>29</v>
      </c>
      <c r="C408" s="18">
        <v>64384.33</v>
      </c>
      <c r="D408" s="18">
        <v>840.71</v>
      </c>
      <c r="E408" s="18">
        <v>55492.54</v>
      </c>
      <c r="F408" s="18">
        <v>581862.18999999994</v>
      </c>
      <c r="G408" s="18">
        <v>17032.439999999999</v>
      </c>
      <c r="H408" s="19">
        <f t="shared" si="18"/>
        <v>719612.20999999985</v>
      </c>
      <c r="I408" s="18">
        <v>245927.5</v>
      </c>
      <c r="J408" s="18">
        <v>432790.02</v>
      </c>
      <c r="K408" s="18">
        <v>32</v>
      </c>
      <c r="L408" s="18">
        <v>1258.24</v>
      </c>
      <c r="M408" s="19">
        <f t="shared" si="19"/>
        <v>680007.76</v>
      </c>
      <c r="N408" s="20">
        <f t="shared" si="20"/>
        <v>5.503582269678254E-2</v>
      </c>
    </row>
    <row r="409" spans="1:14" ht="15.6" customHeight="1">
      <c r="A409" s="17" t="s">
        <v>52</v>
      </c>
      <c r="B409" s="28" t="s">
        <v>24</v>
      </c>
      <c r="C409" s="18">
        <v>5133164.8600000003</v>
      </c>
      <c r="D409" s="18">
        <v>109831.51</v>
      </c>
      <c r="E409" s="18">
        <v>1822492.65</v>
      </c>
      <c r="F409" s="18">
        <v>7814887.75</v>
      </c>
      <c r="G409" s="18">
        <v>108057</v>
      </c>
      <c r="H409" s="19">
        <f t="shared" si="18"/>
        <v>14988433.77</v>
      </c>
      <c r="I409" s="18">
        <v>8275137.4900000002</v>
      </c>
      <c r="J409" s="18">
        <v>4935974.84</v>
      </c>
      <c r="K409" s="18">
        <v>191225.94</v>
      </c>
      <c r="L409" s="18">
        <v>761958.68</v>
      </c>
      <c r="M409" s="19">
        <f t="shared" si="19"/>
        <v>14164296.949999999</v>
      </c>
      <c r="N409" s="20">
        <f t="shared" si="20"/>
        <v>5.498485249669955E-2</v>
      </c>
    </row>
    <row r="410" spans="1:14" ht="15.6" customHeight="1">
      <c r="A410" s="17" t="s">
        <v>490</v>
      </c>
      <c r="B410" s="28" t="s">
        <v>24</v>
      </c>
      <c r="C410" s="18">
        <v>2204843.16</v>
      </c>
      <c r="D410" s="18">
        <v>60825.45</v>
      </c>
      <c r="E410" s="18">
        <v>569233.24</v>
      </c>
      <c r="F410" s="18">
        <v>5105885.33</v>
      </c>
      <c r="G410" s="18">
        <v>52615.06</v>
      </c>
      <c r="H410" s="19">
        <f t="shared" si="18"/>
        <v>7993402.2400000002</v>
      </c>
      <c r="I410" s="18">
        <v>2960290.77</v>
      </c>
      <c r="J410" s="18">
        <v>4195995.2699999996</v>
      </c>
      <c r="K410" s="18">
        <v>4827.78</v>
      </c>
      <c r="L410" s="18">
        <v>395270.74</v>
      </c>
      <c r="M410" s="19">
        <f t="shared" si="19"/>
        <v>7556384.5599999996</v>
      </c>
      <c r="N410" s="20">
        <f t="shared" si="20"/>
        <v>5.4672299338710699E-2</v>
      </c>
    </row>
    <row r="411" spans="1:14" ht="15.6" customHeight="1">
      <c r="A411" s="17" t="s">
        <v>84</v>
      </c>
      <c r="B411" s="28" t="s">
        <v>23</v>
      </c>
      <c r="C411" s="18">
        <v>278614.26</v>
      </c>
      <c r="D411" s="18">
        <v>3329.96</v>
      </c>
      <c r="E411" s="18">
        <v>71576.41</v>
      </c>
      <c r="F411" s="18">
        <v>542363.69999999995</v>
      </c>
      <c r="G411" s="18">
        <v>39215.07</v>
      </c>
      <c r="H411" s="19">
        <f t="shared" si="18"/>
        <v>935099.39999999991</v>
      </c>
      <c r="I411" s="18">
        <v>336168.52</v>
      </c>
      <c r="J411" s="18">
        <v>490192.63</v>
      </c>
      <c r="K411" s="18">
        <v>2631.22</v>
      </c>
      <c r="L411" s="18">
        <v>55367.839999999997</v>
      </c>
      <c r="M411" s="19">
        <f t="shared" si="19"/>
        <v>884360.21</v>
      </c>
      <c r="N411" s="20">
        <f t="shared" si="20"/>
        <v>5.42607449004886E-2</v>
      </c>
    </row>
    <row r="412" spans="1:14" ht="15.6" customHeight="1">
      <c r="A412" s="17" t="s">
        <v>529</v>
      </c>
      <c r="B412" s="28" t="s">
        <v>34</v>
      </c>
      <c r="C412" s="18">
        <v>2050564.17</v>
      </c>
      <c r="D412" s="18">
        <v>28073.38</v>
      </c>
      <c r="E412" s="18">
        <v>1257442.17</v>
      </c>
      <c r="F412" s="18">
        <v>1445592.3</v>
      </c>
      <c r="G412" s="18">
        <v>145820.53</v>
      </c>
      <c r="H412" s="19">
        <f t="shared" si="18"/>
        <v>4927492.55</v>
      </c>
      <c r="I412" s="18">
        <v>2467111.38</v>
      </c>
      <c r="J412" s="18">
        <v>2039661.63</v>
      </c>
      <c r="K412" s="18">
        <v>11123.26</v>
      </c>
      <c r="L412" s="18">
        <v>148280.89000000001</v>
      </c>
      <c r="M412" s="19">
        <f t="shared" si="19"/>
        <v>4666177.1599999992</v>
      </c>
      <c r="N412" s="20">
        <f t="shared" si="20"/>
        <v>5.3032122798440474E-2</v>
      </c>
    </row>
    <row r="413" spans="1:14" ht="15.6" customHeight="1">
      <c r="A413" s="17" t="s">
        <v>167</v>
      </c>
      <c r="B413" s="28" t="s">
        <v>20</v>
      </c>
      <c r="C413" s="18">
        <v>3853583.48</v>
      </c>
      <c r="D413" s="18">
        <v>89725.440000000002</v>
      </c>
      <c r="E413" s="18">
        <v>1075369.74</v>
      </c>
      <c r="F413" s="18">
        <v>9555328.7699999996</v>
      </c>
      <c r="G413" s="18">
        <v>62133.49</v>
      </c>
      <c r="H413" s="19">
        <f t="shared" si="18"/>
        <v>14636140.92</v>
      </c>
      <c r="I413" s="18">
        <v>5855883.2000000002</v>
      </c>
      <c r="J413" s="18">
        <v>7677795.7699999996</v>
      </c>
      <c r="K413" s="18">
        <v>72246.720000000001</v>
      </c>
      <c r="L413" s="18">
        <v>257896.25</v>
      </c>
      <c r="M413" s="19">
        <f t="shared" si="19"/>
        <v>13863821.939999999</v>
      </c>
      <c r="N413" s="20">
        <f t="shared" si="20"/>
        <v>5.2767938230537374E-2</v>
      </c>
    </row>
    <row r="414" spans="1:14" ht="15.6" customHeight="1">
      <c r="A414" s="17" t="s">
        <v>341</v>
      </c>
      <c r="B414" s="28" t="s">
        <v>34</v>
      </c>
      <c r="C414" s="18">
        <v>3204656.2</v>
      </c>
      <c r="D414" s="18">
        <v>109393.49</v>
      </c>
      <c r="E414" s="18">
        <v>1621970.63</v>
      </c>
      <c r="F414" s="18">
        <v>4052265.9</v>
      </c>
      <c r="G414" s="18">
        <v>156489.54</v>
      </c>
      <c r="H414" s="19">
        <f t="shared" si="18"/>
        <v>9144775.7599999998</v>
      </c>
      <c r="I414" s="18">
        <v>3943324.05</v>
      </c>
      <c r="J414" s="18">
        <v>4450750.5599999996</v>
      </c>
      <c r="K414" s="18">
        <v>1264.3699999999999</v>
      </c>
      <c r="L414" s="18">
        <v>267625.53000000003</v>
      </c>
      <c r="M414" s="19">
        <f t="shared" si="19"/>
        <v>8662964.5099999979</v>
      </c>
      <c r="N414" s="20">
        <f t="shared" si="20"/>
        <v>5.2687049157343346E-2</v>
      </c>
    </row>
    <row r="415" spans="1:14" ht="15.6" customHeight="1">
      <c r="A415" s="17" t="s">
        <v>148</v>
      </c>
      <c r="B415" s="28" t="s">
        <v>27</v>
      </c>
      <c r="C415" s="18">
        <v>613969.06000000006</v>
      </c>
      <c r="D415" s="18">
        <v>22773.42</v>
      </c>
      <c r="E415" s="18">
        <v>220220.36</v>
      </c>
      <c r="F415" s="18">
        <v>1065076.24</v>
      </c>
      <c r="G415" s="18">
        <v>36950.400000000001</v>
      </c>
      <c r="H415" s="19">
        <f t="shared" si="18"/>
        <v>1958989.48</v>
      </c>
      <c r="I415" s="18">
        <v>1035285.78</v>
      </c>
      <c r="J415" s="18">
        <v>764741.42</v>
      </c>
      <c r="K415" s="18">
        <v>12200.79</v>
      </c>
      <c r="L415" s="18">
        <v>44368.58</v>
      </c>
      <c r="M415" s="19">
        <f t="shared" si="19"/>
        <v>1856596.5700000003</v>
      </c>
      <c r="N415" s="20">
        <f t="shared" si="20"/>
        <v>5.2268228617541983E-2</v>
      </c>
    </row>
    <row r="416" spans="1:14" ht="15.6" customHeight="1">
      <c r="A416" s="17" t="s">
        <v>563</v>
      </c>
      <c r="B416" s="28" t="s">
        <v>23</v>
      </c>
      <c r="C416" s="18">
        <v>139519.9</v>
      </c>
      <c r="D416" s="18">
        <v>0</v>
      </c>
      <c r="E416" s="18">
        <v>152353.5</v>
      </c>
      <c r="F416" s="18">
        <v>802400.28</v>
      </c>
      <c r="G416" s="18">
        <v>6361.46</v>
      </c>
      <c r="H416" s="19">
        <f t="shared" si="18"/>
        <v>1100635.1400000001</v>
      </c>
      <c r="I416" s="18">
        <v>419196.69</v>
      </c>
      <c r="J416" s="18">
        <v>597226.16</v>
      </c>
      <c r="K416" s="18">
        <v>3580.06</v>
      </c>
      <c r="L416" s="18">
        <v>23212.14</v>
      </c>
      <c r="M416" s="19">
        <f t="shared" si="19"/>
        <v>1043215.0500000002</v>
      </c>
      <c r="N416" s="20">
        <f t="shared" si="20"/>
        <v>5.2169958883922209E-2</v>
      </c>
    </row>
    <row r="417" spans="1:14" ht="15.6" customHeight="1">
      <c r="A417" s="17" t="s">
        <v>370</v>
      </c>
      <c r="B417" s="28" t="s">
        <v>23</v>
      </c>
      <c r="C417" s="18">
        <v>111914.44</v>
      </c>
      <c r="D417" s="18">
        <v>975.96</v>
      </c>
      <c r="E417" s="18">
        <v>81493.440000000002</v>
      </c>
      <c r="F417" s="18">
        <v>482917.49</v>
      </c>
      <c r="G417" s="18">
        <v>12556.05</v>
      </c>
      <c r="H417" s="19">
        <f t="shared" si="18"/>
        <v>689857.38000000012</v>
      </c>
      <c r="I417" s="18">
        <v>393909.42</v>
      </c>
      <c r="J417" s="18">
        <v>231572.52</v>
      </c>
      <c r="K417" s="18">
        <v>2279.9499999999998</v>
      </c>
      <c r="L417" s="18">
        <v>26231.24</v>
      </c>
      <c r="M417" s="19">
        <f t="shared" si="19"/>
        <v>653993.12999999989</v>
      </c>
      <c r="N417" s="20">
        <f t="shared" si="20"/>
        <v>5.1987919589988621E-2</v>
      </c>
    </row>
    <row r="418" spans="1:14" ht="15.6" customHeight="1">
      <c r="A418" s="17" t="s">
        <v>222</v>
      </c>
      <c r="B418" s="28" t="s">
        <v>23</v>
      </c>
      <c r="C418" s="18">
        <v>601534.94999999995</v>
      </c>
      <c r="D418" s="18">
        <v>89158.38</v>
      </c>
      <c r="E418" s="18">
        <v>276294.23</v>
      </c>
      <c r="F418" s="18">
        <v>1245324.73</v>
      </c>
      <c r="G418" s="18">
        <v>31867.96</v>
      </c>
      <c r="H418" s="19">
        <f t="shared" si="18"/>
        <v>2244180.25</v>
      </c>
      <c r="I418" s="18">
        <v>741211.17</v>
      </c>
      <c r="J418" s="18">
        <v>1329520.83</v>
      </c>
      <c r="K418" s="18">
        <v>4658.54</v>
      </c>
      <c r="L418" s="18">
        <v>52391.02</v>
      </c>
      <c r="M418" s="19">
        <f t="shared" si="19"/>
        <v>2127781.56</v>
      </c>
      <c r="N418" s="20">
        <f t="shared" si="20"/>
        <v>5.1866907749500042E-2</v>
      </c>
    </row>
    <row r="419" spans="1:14" ht="15.6" customHeight="1">
      <c r="A419" s="17" t="s">
        <v>223</v>
      </c>
      <c r="B419" s="28" t="s">
        <v>23</v>
      </c>
      <c r="C419" s="18">
        <v>526935.82999999996</v>
      </c>
      <c r="D419" s="18">
        <v>5480.42</v>
      </c>
      <c r="E419" s="18">
        <v>73409.98</v>
      </c>
      <c r="F419" s="18">
        <v>536119.46</v>
      </c>
      <c r="G419" s="18">
        <v>19818.740000000002</v>
      </c>
      <c r="H419" s="19">
        <f t="shared" si="18"/>
        <v>1161764.43</v>
      </c>
      <c r="I419" s="18">
        <v>536375.96</v>
      </c>
      <c r="J419" s="18">
        <v>474286.3</v>
      </c>
      <c r="K419" s="18">
        <v>1314.98</v>
      </c>
      <c r="L419" s="18">
        <v>90479.97</v>
      </c>
      <c r="M419" s="19">
        <f t="shared" si="19"/>
        <v>1102457.21</v>
      </c>
      <c r="N419" s="20">
        <f t="shared" si="20"/>
        <v>5.1049264780812731E-2</v>
      </c>
    </row>
    <row r="420" spans="1:14" ht="15.6" customHeight="1">
      <c r="A420" s="17" t="s">
        <v>127</v>
      </c>
      <c r="B420" s="28" t="s">
        <v>27</v>
      </c>
      <c r="C420" s="18">
        <v>121602.89</v>
      </c>
      <c r="D420" s="18">
        <v>2179.71</v>
      </c>
      <c r="E420" s="18">
        <v>28512.07</v>
      </c>
      <c r="F420" s="18">
        <v>375632.95</v>
      </c>
      <c r="G420" s="18">
        <v>2692.41</v>
      </c>
      <c r="H420" s="19">
        <f t="shared" si="18"/>
        <v>530620.03</v>
      </c>
      <c r="I420" s="18">
        <v>227681.63</v>
      </c>
      <c r="J420" s="18">
        <v>265399.86</v>
      </c>
      <c r="K420" s="18">
        <v>2914.96</v>
      </c>
      <c r="L420" s="18">
        <v>7551.55</v>
      </c>
      <c r="M420" s="19">
        <f t="shared" si="19"/>
        <v>503548</v>
      </c>
      <c r="N420" s="20">
        <f t="shared" si="20"/>
        <v>5.1019615674892688E-2</v>
      </c>
    </row>
    <row r="421" spans="1:14" ht="15.6" customHeight="1">
      <c r="A421" s="17" t="s">
        <v>280</v>
      </c>
      <c r="B421" s="28" t="s">
        <v>24</v>
      </c>
      <c r="C421" s="18">
        <v>2823025.59</v>
      </c>
      <c r="D421" s="18">
        <v>67342.429999999993</v>
      </c>
      <c r="E421" s="18">
        <v>1213780.1200000001</v>
      </c>
      <c r="F421" s="18">
        <v>5059294.24</v>
      </c>
      <c r="G421" s="18">
        <v>80393.710000000006</v>
      </c>
      <c r="H421" s="19">
        <f t="shared" si="18"/>
        <v>9243836.0900000017</v>
      </c>
      <c r="I421" s="18">
        <v>4613615.88</v>
      </c>
      <c r="J421" s="18">
        <v>3536924.1</v>
      </c>
      <c r="K421" s="18">
        <v>6738.95</v>
      </c>
      <c r="L421" s="18">
        <v>615375.84</v>
      </c>
      <c r="M421" s="19">
        <f t="shared" si="19"/>
        <v>8772654.7700000014</v>
      </c>
      <c r="N421" s="20">
        <f t="shared" si="20"/>
        <v>5.0972487548727206E-2</v>
      </c>
    </row>
    <row r="422" spans="1:14" ht="15.6" customHeight="1">
      <c r="A422" s="17" t="s">
        <v>600</v>
      </c>
      <c r="B422" s="28" t="s">
        <v>24</v>
      </c>
      <c r="C422" s="18">
        <v>1975444.39</v>
      </c>
      <c r="D422" s="18">
        <v>58225.75</v>
      </c>
      <c r="E422" s="18">
        <v>936661.81</v>
      </c>
      <c r="F422" s="18">
        <v>5090539.0999999996</v>
      </c>
      <c r="G422" s="18">
        <v>56182.16</v>
      </c>
      <c r="H422" s="19">
        <f t="shared" si="18"/>
        <v>8117053.21</v>
      </c>
      <c r="I422" s="18">
        <v>5138325.9000000004</v>
      </c>
      <c r="J422" s="18">
        <v>2327006.14</v>
      </c>
      <c r="K422" s="18">
        <v>4491.0600000000004</v>
      </c>
      <c r="L422" s="18">
        <v>234595.7</v>
      </c>
      <c r="M422" s="19">
        <f t="shared" si="19"/>
        <v>7704418.8000000007</v>
      </c>
      <c r="N422" s="20">
        <f t="shared" si="20"/>
        <v>5.0835494030228148E-2</v>
      </c>
    </row>
    <row r="423" spans="1:14" ht="15.6" customHeight="1">
      <c r="A423" s="17" t="s">
        <v>601</v>
      </c>
      <c r="B423" s="28" t="s">
        <v>20</v>
      </c>
      <c r="C423" s="18">
        <v>962560.14</v>
      </c>
      <c r="D423" s="18">
        <v>35066.53</v>
      </c>
      <c r="E423" s="18">
        <v>316703.86</v>
      </c>
      <c r="F423" s="18">
        <v>2922100.6</v>
      </c>
      <c r="G423" s="18">
        <v>14539.41</v>
      </c>
      <c r="H423" s="19">
        <f t="shared" si="18"/>
        <v>4250970.54</v>
      </c>
      <c r="I423" s="18">
        <v>1892473.77</v>
      </c>
      <c r="J423" s="18">
        <v>2044495.61</v>
      </c>
      <c r="K423" s="18">
        <v>27105.62</v>
      </c>
      <c r="L423" s="18">
        <v>72758.179999999993</v>
      </c>
      <c r="M423" s="19">
        <f t="shared" si="19"/>
        <v>4036833.18</v>
      </c>
      <c r="N423" s="20">
        <f t="shared" si="20"/>
        <v>5.037375770663418E-2</v>
      </c>
    </row>
    <row r="424" spans="1:14" ht="15.6" customHeight="1">
      <c r="A424" s="17" t="s">
        <v>314</v>
      </c>
      <c r="B424" s="28" t="s">
        <v>40</v>
      </c>
      <c r="C424" s="18">
        <v>2122102</v>
      </c>
      <c r="D424" s="18">
        <v>43943.93</v>
      </c>
      <c r="E424" s="18">
        <v>1026100.94</v>
      </c>
      <c r="F424" s="18">
        <v>2735208.29</v>
      </c>
      <c r="G424" s="18">
        <v>20656.96</v>
      </c>
      <c r="H424" s="19">
        <f t="shared" si="18"/>
        <v>5948012.1200000001</v>
      </c>
      <c r="I424" s="18">
        <v>3592843.68</v>
      </c>
      <c r="J424" s="18">
        <v>1942240.17</v>
      </c>
      <c r="K424" s="18">
        <v>28743.86</v>
      </c>
      <c r="L424" s="18">
        <v>89663.95</v>
      </c>
      <c r="M424" s="19">
        <f t="shared" si="19"/>
        <v>5653491.6600000001</v>
      </c>
      <c r="N424" s="20">
        <f t="shared" si="20"/>
        <v>4.9515780072082294E-2</v>
      </c>
    </row>
    <row r="425" spans="1:14" ht="15.6" customHeight="1">
      <c r="A425" s="17" t="s">
        <v>244</v>
      </c>
      <c r="B425" s="28" t="s">
        <v>17</v>
      </c>
      <c r="C425" s="18">
        <v>337712.57</v>
      </c>
      <c r="D425" s="18">
        <v>9150.9599999999991</v>
      </c>
      <c r="E425" s="18">
        <v>97829.05</v>
      </c>
      <c r="F425" s="18">
        <v>1028316.89</v>
      </c>
      <c r="G425" s="18">
        <v>16920</v>
      </c>
      <c r="H425" s="19">
        <f t="shared" si="18"/>
        <v>1489929.47</v>
      </c>
      <c r="I425" s="18">
        <v>400617.95</v>
      </c>
      <c r="J425" s="18">
        <v>975476.46</v>
      </c>
      <c r="K425" s="18">
        <v>0</v>
      </c>
      <c r="L425" s="18">
        <v>41317.279999999999</v>
      </c>
      <c r="M425" s="19">
        <f t="shared" si="19"/>
        <v>1417411.69</v>
      </c>
      <c r="N425" s="20">
        <f t="shared" si="20"/>
        <v>4.867195492146352E-2</v>
      </c>
    </row>
    <row r="426" spans="1:14" ht="15.6" customHeight="1">
      <c r="A426" s="17" t="s">
        <v>137</v>
      </c>
      <c r="B426" s="28" t="s">
        <v>24</v>
      </c>
      <c r="C426" s="18">
        <v>4662464.22</v>
      </c>
      <c r="D426" s="18">
        <v>145313.15</v>
      </c>
      <c r="E426" s="18">
        <v>2054760.16</v>
      </c>
      <c r="F426" s="18">
        <v>8959542.9100000001</v>
      </c>
      <c r="G426" s="18">
        <v>138753.28</v>
      </c>
      <c r="H426" s="19">
        <f t="shared" si="18"/>
        <v>15960833.720000001</v>
      </c>
      <c r="I426" s="18">
        <v>8564040.2699999996</v>
      </c>
      <c r="J426" s="18">
        <v>5683387.71</v>
      </c>
      <c r="K426" s="18">
        <v>59503.85</v>
      </c>
      <c r="L426" s="18">
        <v>881973.01</v>
      </c>
      <c r="M426" s="19">
        <f t="shared" si="19"/>
        <v>15188904.84</v>
      </c>
      <c r="N426" s="20">
        <f t="shared" si="20"/>
        <v>4.8363944737593617E-2</v>
      </c>
    </row>
    <row r="427" spans="1:14" ht="15.6" customHeight="1">
      <c r="A427" s="17" t="s">
        <v>347</v>
      </c>
      <c r="B427" s="28" t="s">
        <v>34</v>
      </c>
      <c r="C427" s="18">
        <v>6871998.6699999999</v>
      </c>
      <c r="D427" s="18">
        <v>348135.06</v>
      </c>
      <c r="E427" s="18">
        <v>5533658.9100000001</v>
      </c>
      <c r="F427" s="18">
        <v>13244592.91</v>
      </c>
      <c r="G427" s="18">
        <v>30897.74</v>
      </c>
      <c r="H427" s="19">
        <f t="shared" si="18"/>
        <v>26029283.289999999</v>
      </c>
      <c r="I427" s="18">
        <v>11426570.390000001</v>
      </c>
      <c r="J427" s="18">
        <v>12968374.220000001</v>
      </c>
      <c r="K427" s="18">
        <v>74303.070000000007</v>
      </c>
      <c r="L427" s="18">
        <v>322101.87</v>
      </c>
      <c r="M427" s="19">
        <f t="shared" si="19"/>
        <v>24791349.550000001</v>
      </c>
      <c r="N427" s="20">
        <f t="shared" si="20"/>
        <v>4.7559271079722396E-2</v>
      </c>
    </row>
    <row r="428" spans="1:14" ht="15.6" customHeight="1">
      <c r="A428" s="17" t="s">
        <v>249</v>
      </c>
      <c r="B428" s="28" t="s">
        <v>20</v>
      </c>
      <c r="C428" s="18">
        <v>3080182.32</v>
      </c>
      <c r="D428" s="18">
        <v>44316.5</v>
      </c>
      <c r="E428" s="18">
        <v>400868.87</v>
      </c>
      <c r="F428" s="18">
        <v>6553860.29</v>
      </c>
      <c r="G428" s="18">
        <v>5381.72</v>
      </c>
      <c r="H428" s="19">
        <f t="shared" si="18"/>
        <v>10084609.700000001</v>
      </c>
      <c r="I428" s="18">
        <v>3363621.59</v>
      </c>
      <c r="J428" s="18">
        <v>5569756.9500000002</v>
      </c>
      <c r="K428" s="18">
        <v>4655.2</v>
      </c>
      <c r="L428" s="18">
        <v>678746.88</v>
      </c>
      <c r="M428" s="19">
        <f t="shared" si="19"/>
        <v>9616780.6199999992</v>
      </c>
      <c r="N428" s="20">
        <f t="shared" si="20"/>
        <v>4.6390400215488944E-2</v>
      </c>
    </row>
    <row r="429" spans="1:14" ht="15.6" customHeight="1">
      <c r="A429" s="17" t="s">
        <v>466</v>
      </c>
      <c r="B429" s="28" t="s">
        <v>20</v>
      </c>
      <c r="C429" s="18">
        <v>1796253.07</v>
      </c>
      <c r="D429" s="18">
        <v>40797.040000000001</v>
      </c>
      <c r="E429" s="18">
        <v>294417.89</v>
      </c>
      <c r="F429" s="18">
        <v>4158633.88</v>
      </c>
      <c r="G429" s="18">
        <v>6121.55</v>
      </c>
      <c r="H429" s="19">
        <f t="shared" si="18"/>
        <v>6296223.4299999997</v>
      </c>
      <c r="I429" s="18">
        <v>2732982.15</v>
      </c>
      <c r="J429" s="18">
        <v>2937728.26</v>
      </c>
      <c r="K429" s="18">
        <v>1414.95</v>
      </c>
      <c r="L429" s="18">
        <v>335495.21000000002</v>
      </c>
      <c r="M429" s="19">
        <f t="shared" si="19"/>
        <v>6007620.5700000003</v>
      </c>
      <c r="N429" s="20">
        <f t="shared" si="20"/>
        <v>4.583745529500681E-2</v>
      </c>
    </row>
    <row r="430" spans="1:14" ht="15.6" customHeight="1">
      <c r="A430" s="17" t="s">
        <v>638</v>
      </c>
      <c r="B430" s="28" t="s">
        <v>24</v>
      </c>
      <c r="C430" s="18">
        <v>9082506.0800000001</v>
      </c>
      <c r="D430" s="18">
        <v>776400.48</v>
      </c>
      <c r="E430" s="18">
        <v>5499371.0700000003</v>
      </c>
      <c r="F430" s="18">
        <v>11617246.699999999</v>
      </c>
      <c r="G430" s="18" t="s">
        <v>568</v>
      </c>
      <c r="H430" s="19">
        <f t="shared" si="18"/>
        <v>26975524.329999998</v>
      </c>
      <c r="I430" s="18">
        <v>12479571.09</v>
      </c>
      <c r="J430" s="18">
        <v>12033898.800000001</v>
      </c>
      <c r="K430" s="18">
        <v>16984.810000000001</v>
      </c>
      <c r="L430" s="18">
        <v>1210458.77</v>
      </c>
      <c r="M430" s="19">
        <f t="shared" si="19"/>
        <v>25740913.469999999</v>
      </c>
      <c r="N430" s="20">
        <f t="shared" si="20"/>
        <v>4.5767816962392273E-2</v>
      </c>
    </row>
    <row r="431" spans="1:14" ht="15.6" customHeight="1">
      <c r="A431" s="17" t="s">
        <v>575</v>
      </c>
      <c r="B431" s="28" t="s">
        <v>23</v>
      </c>
      <c r="C431" s="18">
        <v>2497458</v>
      </c>
      <c r="D431" s="18">
        <v>221593.78</v>
      </c>
      <c r="E431" s="18">
        <v>1112763.5900000001</v>
      </c>
      <c r="F431" s="18">
        <v>3701217.9</v>
      </c>
      <c r="G431" s="18">
        <v>26766.3</v>
      </c>
      <c r="H431" s="19">
        <f t="shared" si="18"/>
        <v>7559799.5699999994</v>
      </c>
      <c r="I431" s="18">
        <v>3284705.06</v>
      </c>
      <c r="J431" s="18">
        <v>3607012.9</v>
      </c>
      <c r="K431" s="18">
        <v>64818.16</v>
      </c>
      <c r="L431" s="18">
        <v>258278.63</v>
      </c>
      <c r="M431" s="19">
        <f t="shared" si="19"/>
        <v>7214814.75</v>
      </c>
      <c r="N431" s="20">
        <f t="shared" si="20"/>
        <v>4.5634122545923451E-2</v>
      </c>
    </row>
    <row r="432" spans="1:14" ht="15.6" customHeight="1">
      <c r="A432" s="17" t="s">
        <v>313</v>
      </c>
      <c r="B432" s="28" t="s">
        <v>34</v>
      </c>
      <c r="C432" s="18">
        <v>397640.43</v>
      </c>
      <c r="D432" s="18">
        <v>8367.42</v>
      </c>
      <c r="E432" s="18">
        <v>470252.93</v>
      </c>
      <c r="F432" s="18">
        <v>1196230.6000000001</v>
      </c>
      <c r="G432" s="18">
        <v>18709.11</v>
      </c>
      <c r="H432" s="19">
        <f t="shared" si="18"/>
        <v>2091200.4900000002</v>
      </c>
      <c r="I432" s="18">
        <v>522393.69</v>
      </c>
      <c r="J432" s="18">
        <v>1334649.68</v>
      </c>
      <c r="K432" s="18">
        <v>12158.3</v>
      </c>
      <c r="L432" s="18">
        <v>129946.93</v>
      </c>
      <c r="M432" s="19">
        <f t="shared" si="19"/>
        <v>1999148.5999999999</v>
      </c>
      <c r="N432" s="20">
        <f t="shared" si="20"/>
        <v>4.4018682302432111E-2</v>
      </c>
    </row>
    <row r="433" spans="1:14" ht="15.6" customHeight="1">
      <c r="A433" s="17" t="s">
        <v>120</v>
      </c>
      <c r="B433" s="28" t="s">
        <v>40</v>
      </c>
      <c r="C433" s="18">
        <v>340899.71</v>
      </c>
      <c r="D433" s="18">
        <v>3287.89</v>
      </c>
      <c r="E433" s="18">
        <v>118809.28</v>
      </c>
      <c r="F433" s="18">
        <v>692783.66</v>
      </c>
      <c r="G433" s="18">
        <v>10379.85</v>
      </c>
      <c r="H433" s="19">
        <f t="shared" si="18"/>
        <v>1166160.3900000001</v>
      </c>
      <c r="I433" s="18">
        <v>560866.07999999996</v>
      </c>
      <c r="J433" s="18">
        <v>523073.47</v>
      </c>
      <c r="K433" s="18">
        <v>4865.82</v>
      </c>
      <c r="L433" s="18">
        <v>26229.93</v>
      </c>
      <c r="M433" s="19">
        <f t="shared" si="19"/>
        <v>1115035.2999999998</v>
      </c>
      <c r="N433" s="20">
        <f t="shared" si="20"/>
        <v>4.3840530375071574E-2</v>
      </c>
    </row>
    <row r="434" spans="1:14" ht="15.6" customHeight="1">
      <c r="A434" s="17" t="s">
        <v>335</v>
      </c>
      <c r="B434" s="28" t="s">
        <v>34</v>
      </c>
      <c r="C434" s="18">
        <v>213636.9</v>
      </c>
      <c r="D434" s="18">
        <v>1571.9</v>
      </c>
      <c r="E434" s="18">
        <v>99120.56</v>
      </c>
      <c r="F434" s="18">
        <v>490369.93</v>
      </c>
      <c r="G434" s="18">
        <v>100</v>
      </c>
      <c r="H434" s="19">
        <f t="shared" si="18"/>
        <v>804799.29</v>
      </c>
      <c r="I434" s="18">
        <v>397442.51</v>
      </c>
      <c r="J434" s="18">
        <v>330672.53000000003</v>
      </c>
      <c r="K434" s="18">
        <v>244.81</v>
      </c>
      <c r="L434" s="18">
        <v>41336.47</v>
      </c>
      <c r="M434" s="19">
        <f t="shared" si="19"/>
        <v>769696.32000000007</v>
      </c>
      <c r="N434" s="20">
        <f t="shared" si="20"/>
        <v>4.3617048916631089E-2</v>
      </c>
    </row>
    <row r="435" spans="1:14" ht="15.6" customHeight="1">
      <c r="A435" s="17" t="s">
        <v>154</v>
      </c>
      <c r="B435" s="28" t="s">
        <v>17</v>
      </c>
      <c r="C435" s="18">
        <v>301504.96999999997</v>
      </c>
      <c r="D435" s="18">
        <v>8066.77</v>
      </c>
      <c r="E435" s="18">
        <v>147746.19</v>
      </c>
      <c r="F435" s="18">
        <v>1013500.89</v>
      </c>
      <c r="G435" s="18">
        <v>8300.52</v>
      </c>
      <c r="H435" s="19">
        <f t="shared" si="18"/>
        <v>1479119.34</v>
      </c>
      <c r="I435" s="18">
        <v>422654.71</v>
      </c>
      <c r="J435" s="18">
        <v>935658.23</v>
      </c>
      <c r="K435" s="18">
        <v>355.39</v>
      </c>
      <c r="L435" s="18">
        <v>55998.17</v>
      </c>
      <c r="M435" s="19">
        <f t="shared" si="19"/>
        <v>1414666.4999999998</v>
      </c>
      <c r="N435" s="20">
        <f t="shared" si="20"/>
        <v>4.35751451941669E-2</v>
      </c>
    </row>
    <row r="436" spans="1:14" ht="15.6" customHeight="1">
      <c r="A436" s="17" t="s">
        <v>403</v>
      </c>
      <c r="B436" s="28" t="s">
        <v>27</v>
      </c>
      <c r="C436" s="18">
        <v>306895.96000000002</v>
      </c>
      <c r="D436" s="18">
        <v>4174.2700000000004</v>
      </c>
      <c r="E436" s="18">
        <v>47810.82</v>
      </c>
      <c r="F436" s="18">
        <v>651075.05000000005</v>
      </c>
      <c r="G436" s="18">
        <v>40634.550000000003</v>
      </c>
      <c r="H436" s="19">
        <f t="shared" si="18"/>
        <v>1050590.6500000001</v>
      </c>
      <c r="I436" s="18">
        <v>425191.48</v>
      </c>
      <c r="J436" s="18">
        <v>497778.54</v>
      </c>
      <c r="K436" s="18">
        <v>1784.82</v>
      </c>
      <c r="L436" s="18">
        <v>80473.64</v>
      </c>
      <c r="M436" s="19">
        <f t="shared" si="19"/>
        <v>1005228.48</v>
      </c>
      <c r="N436" s="20">
        <f t="shared" si="20"/>
        <v>4.3177778138421614E-2</v>
      </c>
    </row>
    <row r="437" spans="1:14" ht="15.6" customHeight="1">
      <c r="A437" s="17" t="s">
        <v>205</v>
      </c>
      <c r="B437" s="28" t="s">
        <v>20</v>
      </c>
      <c r="C437" s="18">
        <v>111828.83</v>
      </c>
      <c r="D437" s="18">
        <v>10718.7</v>
      </c>
      <c r="E437" s="18">
        <v>199838.92</v>
      </c>
      <c r="F437" s="18">
        <v>888036.69</v>
      </c>
      <c r="G437" s="18">
        <v>93818.62</v>
      </c>
      <c r="H437" s="19">
        <f t="shared" si="18"/>
        <v>1304241.7599999998</v>
      </c>
      <c r="I437" s="18">
        <v>827503.32</v>
      </c>
      <c r="J437" s="18">
        <v>365242.91</v>
      </c>
      <c r="K437" s="18">
        <v>4293.1899999999996</v>
      </c>
      <c r="L437" s="18">
        <v>51756.89</v>
      </c>
      <c r="M437" s="19">
        <f t="shared" si="19"/>
        <v>1248796.3099999998</v>
      </c>
      <c r="N437" s="20">
        <f t="shared" si="20"/>
        <v>4.251163526614879E-2</v>
      </c>
    </row>
    <row r="438" spans="1:14" ht="15.6" customHeight="1">
      <c r="A438" s="17" t="s">
        <v>398</v>
      </c>
      <c r="B438" s="28" t="s">
        <v>29</v>
      </c>
      <c r="C438" s="18">
        <v>81354.78</v>
      </c>
      <c r="D438" s="18">
        <v>0</v>
      </c>
      <c r="E438" s="18">
        <v>26777.65</v>
      </c>
      <c r="F438" s="18">
        <v>489294.17</v>
      </c>
      <c r="G438" s="18">
        <v>115328.07</v>
      </c>
      <c r="H438" s="19">
        <f t="shared" si="18"/>
        <v>712754.66999999993</v>
      </c>
      <c r="I438" s="18">
        <v>340180.32</v>
      </c>
      <c r="J438" s="18">
        <v>343579.42</v>
      </c>
      <c r="K438" s="18">
        <v>0</v>
      </c>
      <c r="L438" s="18">
        <v>720.98</v>
      </c>
      <c r="M438" s="19">
        <f t="shared" si="19"/>
        <v>684480.72</v>
      </c>
      <c r="N438" s="20">
        <f t="shared" si="20"/>
        <v>3.9668558046767978E-2</v>
      </c>
    </row>
    <row r="439" spans="1:14" ht="15.6" customHeight="1">
      <c r="A439" s="17" t="s">
        <v>278</v>
      </c>
      <c r="B439" s="28" t="s">
        <v>23</v>
      </c>
      <c r="C439" s="18">
        <v>510648.37</v>
      </c>
      <c r="D439" s="18">
        <v>20056.87</v>
      </c>
      <c r="E439" s="18">
        <v>234575.88</v>
      </c>
      <c r="F439" s="18">
        <v>1366844.38</v>
      </c>
      <c r="G439" s="18">
        <v>6918.87</v>
      </c>
      <c r="H439" s="19">
        <f t="shared" si="18"/>
        <v>2139044.37</v>
      </c>
      <c r="I439" s="18">
        <v>1223673.94</v>
      </c>
      <c r="J439" s="18">
        <v>672334.32</v>
      </c>
      <c r="K439" s="18">
        <v>10435.48</v>
      </c>
      <c r="L439" s="18">
        <v>148023.88</v>
      </c>
      <c r="M439" s="19">
        <f t="shared" si="19"/>
        <v>2054467.6199999996</v>
      </c>
      <c r="N439" s="20">
        <f t="shared" si="20"/>
        <v>3.953950239938242E-2</v>
      </c>
    </row>
    <row r="440" spans="1:14" ht="15.6" customHeight="1">
      <c r="A440" s="17" t="s">
        <v>521</v>
      </c>
      <c r="B440" s="28" t="s">
        <v>17</v>
      </c>
      <c r="C440" s="18">
        <v>67726.59</v>
      </c>
      <c r="D440" s="18">
        <v>12.64</v>
      </c>
      <c r="E440" s="18">
        <v>16618.96</v>
      </c>
      <c r="F440" s="18">
        <v>235845.4</v>
      </c>
      <c r="G440" s="18">
        <v>11660</v>
      </c>
      <c r="H440" s="19">
        <f t="shared" si="18"/>
        <v>331863.58999999997</v>
      </c>
      <c r="I440" s="18">
        <v>159851.5</v>
      </c>
      <c r="J440" s="18">
        <v>155946.04</v>
      </c>
      <c r="K440" s="18">
        <v>17.899999999999999</v>
      </c>
      <c r="L440" s="18">
        <v>3035.56</v>
      </c>
      <c r="M440" s="19">
        <f t="shared" si="19"/>
        <v>318851.00000000006</v>
      </c>
      <c r="N440" s="20">
        <f t="shared" si="20"/>
        <v>3.9210658813158474E-2</v>
      </c>
    </row>
    <row r="441" spans="1:14" ht="15.6" customHeight="1">
      <c r="A441" s="17" t="s">
        <v>146</v>
      </c>
      <c r="B441" s="28" t="s">
        <v>34</v>
      </c>
      <c r="C441" s="18">
        <v>835120.72</v>
      </c>
      <c r="D441" s="18">
        <v>6610.48</v>
      </c>
      <c r="E441" s="18">
        <v>595405.65</v>
      </c>
      <c r="F441" s="18">
        <v>1371594.05</v>
      </c>
      <c r="G441" s="18">
        <v>19493.8</v>
      </c>
      <c r="H441" s="19">
        <f t="shared" si="18"/>
        <v>2828224.7</v>
      </c>
      <c r="I441" s="18">
        <v>1317958.72</v>
      </c>
      <c r="J441" s="18">
        <v>1157451.28</v>
      </c>
      <c r="K441" s="18">
        <v>39718.49</v>
      </c>
      <c r="L441" s="18">
        <v>208357.13</v>
      </c>
      <c r="M441" s="19">
        <f t="shared" si="19"/>
        <v>2723485.62</v>
      </c>
      <c r="N441" s="20">
        <f t="shared" si="20"/>
        <v>3.7033507274015415E-2</v>
      </c>
    </row>
    <row r="442" spans="1:14" ht="15.6" customHeight="1">
      <c r="A442" s="17" t="s">
        <v>499</v>
      </c>
      <c r="B442" s="28" t="s">
        <v>23</v>
      </c>
      <c r="C442" s="18">
        <v>2221129.71</v>
      </c>
      <c r="D442" s="18">
        <v>50322.12</v>
      </c>
      <c r="E442" s="18">
        <v>1129079.1399999999</v>
      </c>
      <c r="F442" s="18">
        <v>1636074.33</v>
      </c>
      <c r="G442" s="18">
        <v>8962.8700000000008</v>
      </c>
      <c r="H442" s="19">
        <f t="shared" si="18"/>
        <v>5045568.17</v>
      </c>
      <c r="I442" s="18">
        <v>2854771.02</v>
      </c>
      <c r="J442" s="18">
        <v>1816801.49</v>
      </c>
      <c r="K442" s="18">
        <v>17395.64</v>
      </c>
      <c r="L442" s="18">
        <v>170934.98</v>
      </c>
      <c r="M442" s="19">
        <f t="shared" si="19"/>
        <v>4859903.13</v>
      </c>
      <c r="N442" s="20">
        <f t="shared" si="20"/>
        <v>3.6797647706739843E-2</v>
      </c>
    </row>
    <row r="443" spans="1:14" ht="15.6" customHeight="1">
      <c r="A443" s="17" t="s">
        <v>537</v>
      </c>
      <c r="B443" s="28" t="s">
        <v>40</v>
      </c>
      <c r="C443" s="18">
        <v>4241844.71</v>
      </c>
      <c r="D443" s="18">
        <v>124814.37</v>
      </c>
      <c r="E443" s="18">
        <v>951983.62</v>
      </c>
      <c r="F443" s="18">
        <v>7086585.6699999999</v>
      </c>
      <c r="G443" s="18">
        <v>162476.44</v>
      </c>
      <c r="H443" s="19">
        <f t="shared" si="18"/>
        <v>12567704.810000001</v>
      </c>
      <c r="I443" s="18">
        <v>8903642.3100000005</v>
      </c>
      <c r="J443" s="18">
        <v>2828059.67</v>
      </c>
      <c r="K443" s="18">
        <v>133319.14000000001</v>
      </c>
      <c r="L443" s="18">
        <v>250699.07</v>
      </c>
      <c r="M443" s="19">
        <f t="shared" si="19"/>
        <v>12115720.190000001</v>
      </c>
      <c r="N443" s="20">
        <f t="shared" si="20"/>
        <v>3.5963974873149424E-2</v>
      </c>
    </row>
    <row r="444" spans="1:14" ht="15.6" customHeight="1">
      <c r="A444" s="17" t="s">
        <v>628</v>
      </c>
      <c r="B444" s="28" t="s">
        <v>34</v>
      </c>
      <c r="C444" s="18">
        <v>2302010.35</v>
      </c>
      <c r="D444" s="18">
        <v>72285.350000000006</v>
      </c>
      <c r="E444" s="18">
        <v>1317576.97</v>
      </c>
      <c r="F444" s="18">
        <v>2720774.98</v>
      </c>
      <c r="G444" s="18">
        <v>92830.68</v>
      </c>
      <c r="H444" s="19">
        <f t="shared" si="18"/>
        <v>6505478.3300000001</v>
      </c>
      <c r="I444" s="18">
        <v>3278069.69</v>
      </c>
      <c r="J444" s="18">
        <v>2716234.47</v>
      </c>
      <c r="K444" s="18">
        <v>2999.34</v>
      </c>
      <c r="L444" s="18">
        <v>279660.06</v>
      </c>
      <c r="M444" s="19">
        <f t="shared" si="19"/>
        <v>6276963.5599999996</v>
      </c>
      <c r="N444" s="20">
        <f t="shared" si="20"/>
        <v>3.5126513133739157E-2</v>
      </c>
    </row>
    <row r="445" spans="1:14" ht="15.6" customHeight="1">
      <c r="A445" s="17" t="s">
        <v>594</v>
      </c>
      <c r="B445" s="28" t="s">
        <v>20</v>
      </c>
      <c r="C445" s="18">
        <v>1826888.47</v>
      </c>
      <c r="D445" s="18">
        <v>49351.58</v>
      </c>
      <c r="E445" s="18">
        <v>1109578.3700000001</v>
      </c>
      <c r="F445" s="18">
        <v>4195649.8600000003</v>
      </c>
      <c r="G445" s="18">
        <v>20583</v>
      </c>
      <c r="H445" s="19">
        <f t="shared" si="18"/>
        <v>7202051.2800000003</v>
      </c>
      <c r="I445" s="18">
        <v>3226529.73</v>
      </c>
      <c r="J445" s="18">
        <v>3493182.26</v>
      </c>
      <c r="K445" s="18">
        <v>22568.639999999999</v>
      </c>
      <c r="L445" s="18">
        <v>207776.56</v>
      </c>
      <c r="M445" s="19">
        <f t="shared" si="19"/>
        <v>6950057.1899999995</v>
      </c>
      <c r="N445" s="20">
        <f t="shared" si="20"/>
        <v>3.4989210740526799E-2</v>
      </c>
    </row>
    <row r="446" spans="1:14" ht="15.6" customHeight="1">
      <c r="A446" s="17" t="s">
        <v>564</v>
      </c>
      <c r="B446" s="28" t="s">
        <v>27</v>
      </c>
      <c r="C446" s="18">
        <v>1193273.28</v>
      </c>
      <c r="D446" s="18">
        <v>49806.879999999997</v>
      </c>
      <c r="E446" s="18">
        <v>127980.43</v>
      </c>
      <c r="F446" s="18">
        <v>1354953.66</v>
      </c>
      <c r="G446" s="18">
        <v>496.92</v>
      </c>
      <c r="H446" s="19">
        <f t="shared" si="18"/>
        <v>2726511.17</v>
      </c>
      <c r="I446" s="18">
        <v>1254550.6299999999</v>
      </c>
      <c r="J446" s="18">
        <v>1294277.42</v>
      </c>
      <c r="K446" s="18">
        <v>4911.34</v>
      </c>
      <c r="L446" s="18">
        <v>82059.34</v>
      </c>
      <c r="M446" s="19">
        <f t="shared" si="19"/>
        <v>2635798.7299999995</v>
      </c>
      <c r="N446" s="20">
        <f t="shared" si="20"/>
        <v>3.327051838192191E-2</v>
      </c>
    </row>
    <row r="447" spans="1:14" ht="15.6" customHeight="1">
      <c r="A447" s="17" t="s">
        <v>285</v>
      </c>
      <c r="B447" s="28" t="s">
        <v>34</v>
      </c>
      <c r="C447" s="18">
        <v>270713.11</v>
      </c>
      <c r="D447" s="18">
        <v>2566.3200000000002</v>
      </c>
      <c r="E447" s="18">
        <v>142159.26</v>
      </c>
      <c r="F447" s="18">
        <v>359018.57</v>
      </c>
      <c r="G447" s="18">
        <v>100.05</v>
      </c>
      <c r="H447" s="19">
        <f t="shared" si="18"/>
        <v>774557.31</v>
      </c>
      <c r="I447" s="18">
        <v>372375.79</v>
      </c>
      <c r="J447" s="18">
        <v>289128.62</v>
      </c>
      <c r="K447" s="18">
        <v>7946.9</v>
      </c>
      <c r="L447" s="18">
        <v>79394.78</v>
      </c>
      <c r="M447" s="19">
        <f t="shared" si="19"/>
        <v>748846.09</v>
      </c>
      <c r="N447" s="20">
        <f t="shared" si="20"/>
        <v>3.3194728999459168E-2</v>
      </c>
    </row>
    <row r="448" spans="1:14" ht="15.6" customHeight="1">
      <c r="A448" s="17" t="s">
        <v>327</v>
      </c>
      <c r="B448" s="28" t="s">
        <v>23</v>
      </c>
      <c r="C448" s="18">
        <v>36453.14</v>
      </c>
      <c r="D448" s="18">
        <v>190</v>
      </c>
      <c r="E448" s="18">
        <v>24482.99</v>
      </c>
      <c r="F448" s="18">
        <v>329148.76</v>
      </c>
      <c r="G448" s="18">
        <v>3434.52</v>
      </c>
      <c r="H448" s="19">
        <f t="shared" si="18"/>
        <v>393709.41000000003</v>
      </c>
      <c r="I448" s="18">
        <v>177040</v>
      </c>
      <c r="J448" s="18">
        <v>180118.05</v>
      </c>
      <c r="K448" s="18">
        <v>492.75</v>
      </c>
      <c r="L448" s="18">
        <v>23025.85</v>
      </c>
      <c r="M448" s="19">
        <f t="shared" si="19"/>
        <v>380676.64999999997</v>
      </c>
      <c r="N448" s="20">
        <f t="shared" si="20"/>
        <v>3.310248540922623E-2</v>
      </c>
    </row>
    <row r="449" spans="1:14" ht="15.6" customHeight="1">
      <c r="A449" s="17" t="s">
        <v>437</v>
      </c>
      <c r="B449" s="28" t="s">
        <v>17</v>
      </c>
      <c r="C449" s="18">
        <v>655501.54</v>
      </c>
      <c r="D449" s="18">
        <v>12715.7</v>
      </c>
      <c r="E449" s="18">
        <v>122650.95</v>
      </c>
      <c r="F449" s="18">
        <v>778417.91</v>
      </c>
      <c r="G449" s="18">
        <v>2858.42</v>
      </c>
      <c r="H449" s="19">
        <f t="shared" si="18"/>
        <v>1572144.52</v>
      </c>
      <c r="I449" s="18">
        <v>615207.47</v>
      </c>
      <c r="J449" s="18">
        <v>730981.89</v>
      </c>
      <c r="K449" s="18">
        <v>3472.33</v>
      </c>
      <c r="L449" s="18">
        <v>170777.01</v>
      </c>
      <c r="M449" s="19">
        <f t="shared" si="19"/>
        <v>1520438.7</v>
      </c>
      <c r="N449" s="20">
        <f t="shared" si="20"/>
        <v>3.2888719416202312E-2</v>
      </c>
    </row>
    <row r="450" spans="1:14" ht="15.6" customHeight="1">
      <c r="A450" s="17" t="s">
        <v>449</v>
      </c>
      <c r="B450" s="28" t="s">
        <v>20</v>
      </c>
      <c r="C450" s="18">
        <v>3482773.16</v>
      </c>
      <c r="D450" s="18">
        <v>74985.399999999994</v>
      </c>
      <c r="E450" s="18">
        <v>1242747.3999999999</v>
      </c>
      <c r="F450" s="18">
        <v>6307910.6900000004</v>
      </c>
      <c r="G450" s="18">
        <v>51793.2</v>
      </c>
      <c r="H450" s="19">
        <f t="shared" si="18"/>
        <v>11160209.85</v>
      </c>
      <c r="I450" s="18">
        <v>3817846.42</v>
      </c>
      <c r="J450" s="18">
        <v>6630973.2000000002</v>
      </c>
      <c r="K450" s="18">
        <v>22657.94</v>
      </c>
      <c r="L450" s="18">
        <v>328457.61</v>
      </c>
      <c r="M450" s="19">
        <f t="shared" si="19"/>
        <v>10799935.17</v>
      </c>
      <c r="N450" s="20">
        <f t="shared" si="20"/>
        <v>3.2282070394939723E-2</v>
      </c>
    </row>
    <row r="451" spans="1:14" ht="15.6" customHeight="1">
      <c r="A451" s="17" t="s">
        <v>136</v>
      </c>
      <c r="B451" s="28" t="s">
        <v>23</v>
      </c>
      <c r="C451" s="18">
        <v>90346.03</v>
      </c>
      <c r="D451" s="18">
        <v>0</v>
      </c>
      <c r="E451" s="18">
        <v>51742.63</v>
      </c>
      <c r="F451" s="18">
        <v>339312.55</v>
      </c>
      <c r="G451" s="18">
        <v>218.32</v>
      </c>
      <c r="H451" s="19">
        <f t="shared" si="18"/>
        <v>481619.52999999997</v>
      </c>
      <c r="I451" s="18">
        <v>254786.34</v>
      </c>
      <c r="J451" s="18">
        <v>186370.36</v>
      </c>
      <c r="K451" s="18">
        <v>1505.04</v>
      </c>
      <c r="L451" s="18">
        <v>23663.15</v>
      </c>
      <c r="M451" s="19">
        <f t="shared" si="19"/>
        <v>466324.88999999996</v>
      </c>
      <c r="N451" s="20">
        <f t="shared" si="20"/>
        <v>3.1756685614472514E-2</v>
      </c>
    </row>
    <row r="452" spans="1:14" ht="15.6" customHeight="1">
      <c r="A452" s="17" t="s">
        <v>135</v>
      </c>
      <c r="B452" s="28" t="s">
        <v>29</v>
      </c>
      <c r="C452" s="18">
        <v>456610.33</v>
      </c>
      <c r="D452" s="18">
        <v>308.52</v>
      </c>
      <c r="E452" s="18">
        <v>214334.51</v>
      </c>
      <c r="F452" s="18">
        <v>1001207.72</v>
      </c>
      <c r="G452" s="18">
        <v>1380</v>
      </c>
      <c r="H452" s="19">
        <f t="shared" si="18"/>
        <v>1673841.08</v>
      </c>
      <c r="I452" s="18">
        <v>913245.95</v>
      </c>
      <c r="J452" s="18">
        <v>566831.18000000005</v>
      </c>
      <c r="K452" s="18">
        <v>1145.29</v>
      </c>
      <c r="L452" s="18">
        <v>139945.62</v>
      </c>
      <c r="M452" s="19">
        <f t="shared" si="19"/>
        <v>1621168.04</v>
      </c>
      <c r="N452" s="20">
        <f t="shared" si="20"/>
        <v>3.1468363770830642E-2</v>
      </c>
    </row>
    <row r="453" spans="1:14" ht="15.6" customHeight="1">
      <c r="A453" s="17" t="s">
        <v>251</v>
      </c>
      <c r="B453" s="28" t="s">
        <v>23</v>
      </c>
      <c r="C453" s="18">
        <v>5350558.22</v>
      </c>
      <c r="D453" s="18">
        <v>269778.15999999997</v>
      </c>
      <c r="E453" s="18">
        <v>2239258.6</v>
      </c>
      <c r="F453" s="18">
        <v>8770163.7200000007</v>
      </c>
      <c r="G453" s="18">
        <v>56190.400000000001</v>
      </c>
      <c r="H453" s="19">
        <f t="shared" si="18"/>
        <v>16685949.100000001</v>
      </c>
      <c r="I453" s="18">
        <v>7245681.0999999996</v>
      </c>
      <c r="J453" s="18">
        <v>8351774.3399999999</v>
      </c>
      <c r="K453" s="18">
        <v>11466.11</v>
      </c>
      <c r="L453" s="18">
        <v>584827.43999999994</v>
      </c>
      <c r="M453" s="19">
        <f t="shared" si="19"/>
        <v>16193748.989999998</v>
      </c>
      <c r="N453" s="20">
        <f t="shared" si="20"/>
        <v>2.9497879146712914E-2</v>
      </c>
    </row>
    <row r="454" spans="1:14" ht="15.6" customHeight="1">
      <c r="A454" s="17" t="s">
        <v>340</v>
      </c>
      <c r="B454" s="28" t="s">
        <v>23</v>
      </c>
      <c r="C454" s="18">
        <v>341852.43</v>
      </c>
      <c r="D454" s="18">
        <v>22110.27</v>
      </c>
      <c r="E454" s="18">
        <v>332776.8</v>
      </c>
      <c r="F454" s="18">
        <v>1152359.53</v>
      </c>
      <c r="G454" s="18">
        <v>2613.1799999999998</v>
      </c>
      <c r="H454" s="19">
        <f t="shared" si="18"/>
        <v>1851712.21</v>
      </c>
      <c r="I454" s="18">
        <v>625181.28</v>
      </c>
      <c r="J454" s="18">
        <v>973457.85</v>
      </c>
      <c r="K454" s="18">
        <v>5859.92</v>
      </c>
      <c r="L454" s="18">
        <v>195836.12</v>
      </c>
      <c r="M454" s="19">
        <f t="shared" si="19"/>
        <v>1800335.17</v>
      </c>
      <c r="N454" s="20">
        <f t="shared" si="20"/>
        <v>2.7745693808434755E-2</v>
      </c>
    </row>
    <row r="455" spans="1:14" ht="15.6" customHeight="1">
      <c r="A455" s="17" t="s">
        <v>184</v>
      </c>
      <c r="B455" s="28" t="s">
        <v>23</v>
      </c>
      <c r="C455" s="18">
        <v>916920.62</v>
      </c>
      <c r="D455" s="18">
        <v>6316.85</v>
      </c>
      <c r="E455" s="18">
        <v>308379.62</v>
      </c>
      <c r="F455" s="18">
        <v>1846108.83</v>
      </c>
      <c r="G455" s="18">
        <v>9796.41</v>
      </c>
      <c r="H455" s="19">
        <f t="shared" si="18"/>
        <v>3087522.33</v>
      </c>
      <c r="I455" s="18">
        <v>2068232.53</v>
      </c>
      <c r="J455" s="18">
        <v>813823.55</v>
      </c>
      <c r="K455" s="18">
        <v>39349.519999999997</v>
      </c>
      <c r="L455" s="18">
        <v>80769.02</v>
      </c>
      <c r="M455" s="19">
        <f t="shared" si="19"/>
        <v>3002174.62</v>
      </c>
      <c r="N455" s="20">
        <f t="shared" si="20"/>
        <v>2.7642783072600468E-2</v>
      </c>
    </row>
    <row r="456" spans="1:14" ht="15.6" customHeight="1">
      <c r="A456" s="17" t="s">
        <v>354</v>
      </c>
      <c r="B456" s="28" t="s">
        <v>29</v>
      </c>
      <c r="C456" s="18">
        <v>844135.49</v>
      </c>
      <c r="D456" s="18">
        <v>38613.879999999997</v>
      </c>
      <c r="E456" s="18">
        <v>409450.51</v>
      </c>
      <c r="F456" s="18">
        <v>1542657.98</v>
      </c>
      <c r="G456" s="18">
        <v>231319.09</v>
      </c>
      <c r="H456" s="19">
        <f t="shared" si="18"/>
        <v>3066176.9499999997</v>
      </c>
      <c r="I456" s="18">
        <v>1497327.58</v>
      </c>
      <c r="J456" s="18">
        <v>1303335.6100000001</v>
      </c>
      <c r="K456" s="18">
        <v>6886.49</v>
      </c>
      <c r="L456" s="18">
        <v>174615.6</v>
      </c>
      <c r="M456" s="19">
        <f t="shared" si="19"/>
        <v>2982165.2800000007</v>
      </c>
      <c r="N456" s="20">
        <f t="shared" si="20"/>
        <v>2.739948521235834E-2</v>
      </c>
    </row>
    <row r="457" spans="1:14" ht="15.6" customHeight="1">
      <c r="A457" s="17" t="s">
        <v>317</v>
      </c>
      <c r="B457" s="28" t="s">
        <v>29</v>
      </c>
      <c r="C457" s="18">
        <v>53692.75</v>
      </c>
      <c r="D457" s="18">
        <v>755.44</v>
      </c>
      <c r="E457" s="18">
        <v>18359.009999999998</v>
      </c>
      <c r="F457" s="18">
        <v>472270.35</v>
      </c>
      <c r="G457" s="18">
        <v>3089</v>
      </c>
      <c r="H457" s="19">
        <f t="shared" si="18"/>
        <v>548166.54999999993</v>
      </c>
      <c r="I457" s="18">
        <v>249203.9</v>
      </c>
      <c r="J457" s="18">
        <v>228623.76</v>
      </c>
      <c r="K457" s="18">
        <v>6899.77</v>
      </c>
      <c r="L457" s="18">
        <v>48435.47</v>
      </c>
      <c r="M457" s="19">
        <f t="shared" si="19"/>
        <v>533162.9</v>
      </c>
      <c r="N457" s="20">
        <f t="shared" si="20"/>
        <v>2.7370604791554516E-2</v>
      </c>
    </row>
    <row r="458" spans="1:14" ht="15.6" customHeight="1">
      <c r="A458" s="17" t="s">
        <v>144</v>
      </c>
      <c r="B458" s="28" t="s">
        <v>23</v>
      </c>
      <c r="C458" s="18">
        <v>154005.85</v>
      </c>
      <c r="D458" s="18">
        <v>5860.76</v>
      </c>
      <c r="E458" s="18">
        <v>31273.54</v>
      </c>
      <c r="F458" s="18">
        <v>518797.76</v>
      </c>
      <c r="G458" s="18">
        <v>4197.96</v>
      </c>
      <c r="H458" s="19">
        <f t="shared" si="18"/>
        <v>714135.87</v>
      </c>
      <c r="I458" s="18">
        <v>362503.64</v>
      </c>
      <c r="J458" s="18">
        <v>276276.64</v>
      </c>
      <c r="K458" s="18">
        <v>4560.72</v>
      </c>
      <c r="L458" s="18">
        <v>51311.28</v>
      </c>
      <c r="M458" s="19">
        <f t="shared" si="19"/>
        <v>694652.28</v>
      </c>
      <c r="N458" s="20">
        <f t="shared" si="20"/>
        <v>2.7282749429740825E-2</v>
      </c>
    </row>
    <row r="459" spans="1:14" ht="15.6" customHeight="1">
      <c r="A459" s="17" t="s">
        <v>617</v>
      </c>
      <c r="B459" s="28" t="s">
        <v>24</v>
      </c>
      <c r="C459" s="18">
        <v>6479947.1100000003</v>
      </c>
      <c r="D459" s="18">
        <v>740904.15</v>
      </c>
      <c r="E459" s="18">
        <v>2803291.09</v>
      </c>
      <c r="F459" s="18">
        <v>12689837.699999999</v>
      </c>
      <c r="G459" s="18">
        <v>238707.4</v>
      </c>
      <c r="H459" s="19">
        <f t="shared" ref="H459:H522" si="21">SUM(C459:G459)</f>
        <v>22952687.449999999</v>
      </c>
      <c r="I459" s="18">
        <v>11592399.060000001</v>
      </c>
      <c r="J459" s="18">
        <v>9697070.4000000004</v>
      </c>
      <c r="K459" s="18">
        <v>55891.16</v>
      </c>
      <c r="L459" s="18">
        <v>981700.46</v>
      </c>
      <c r="M459" s="19">
        <f t="shared" ref="M459:M522" si="22">SUM(I459:L459)</f>
        <v>22327061.080000002</v>
      </c>
      <c r="N459" s="20">
        <f t="shared" ref="N459:N522" si="23">(H459-M459)/H459</f>
        <v>2.7257216452881962E-2</v>
      </c>
    </row>
    <row r="460" spans="1:14" ht="15.6" customHeight="1">
      <c r="A460" s="17" t="s">
        <v>189</v>
      </c>
      <c r="B460" s="28" t="s">
        <v>23</v>
      </c>
      <c r="C460" s="18">
        <v>1900299.59</v>
      </c>
      <c r="D460" s="18">
        <v>23013.21</v>
      </c>
      <c r="E460" s="18">
        <v>554811.66</v>
      </c>
      <c r="F460" s="18">
        <v>2820603.96</v>
      </c>
      <c r="G460" s="18">
        <v>8357.74</v>
      </c>
      <c r="H460" s="19">
        <f t="shared" si="21"/>
        <v>5307086.16</v>
      </c>
      <c r="I460" s="18">
        <v>2341285.73</v>
      </c>
      <c r="J460" s="18">
        <v>2526541.2599999998</v>
      </c>
      <c r="K460" s="18">
        <v>132752.72</v>
      </c>
      <c r="L460" s="18">
        <v>166114.87</v>
      </c>
      <c r="M460" s="19">
        <f t="shared" si="22"/>
        <v>5166694.58</v>
      </c>
      <c r="N460" s="20">
        <f t="shared" si="23"/>
        <v>2.6453608584338505E-2</v>
      </c>
    </row>
    <row r="461" spans="1:14" ht="15.6" customHeight="1">
      <c r="A461" s="17" t="s">
        <v>221</v>
      </c>
      <c r="B461" s="28" t="s">
        <v>23</v>
      </c>
      <c r="C461" s="18">
        <v>440929.37</v>
      </c>
      <c r="D461" s="18">
        <v>14310.24</v>
      </c>
      <c r="E461" s="18">
        <v>257678.44</v>
      </c>
      <c r="F461" s="18">
        <v>1687172.02</v>
      </c>
      <c r="G461" s="18">
        <v>27059.13</v>
      </c>
      <c r="H461" s="19">
        <f t="shared" si="21"/>
        <v>2427149.2000000002</v>
      </c>
      <c r="I461" s="18">
        <v>677018.56</v>
      </c>
      <c r="J461" s="18">
        <v>1631861.05</v>
      </c>
      <c r="K461" s="18">
        <v>2498.64</v>
      </c>
      <c r="L461" s="18">
        <v>52093.32</v>
      </c>
      <c r="M461" s="19">
        <f t="shared" si="22"/>
        <v>2363471.5700000003</v>
      </c>
      <c r="N461" s="20">
        <f t="shared" si="23"/>
        <v>2.6235564752261575E-2</v>
      </c>
    </row>
    <row r="462" spans="1:14" ht="15.6" customHeight="1">
      <c r="A462" s="17" t="s">
        <v>311</v>
      </c>
      <c r="B462" s="28" t="s">
        <v>40</v>
      </c>
      <c r="C462" s="18">
        <v>79791810.359999999</v>
      </c>
      <c r="D462" s="18">
        <v>12266398.949999999</v>
      </c>
      <c r="E462" s="18">
        <v>45155666.600000001</v>
      </c>
      <c r="F462" s="18">
        <v>91331042.579999998</v>
      </c>
      <c r="G462" s="18">
        <v>3880895.22</v>
      </c>
      <c r="H462" s="19">
        <f t="shared" si="21"/>
        <v>232425813.71000001</v>
      </c>
      <c r="I462" s="18">
        <v>87143430.439999998</v>
      </c>
      <c r="J462" s="18">
        <v>83820552.730000004</v>
      </c>
      <c r="K462" s="18">
        <v>19457832.93</v>
      </c>
      <c r="L462" s="18">
        <v>35970341.289999999</v>
      </c>
      <c r="M462" s="19">
        <f t="shared" si="22"/>
        <v>226392157.39000002</v>
      </c>
      <c r="N462" s="20">
        <f t="shared" si="23"/>
        <v>2.595949315478463E-2</v>
      </c>
    </row>
    <row r="463" spans="1:14" ht="15.6" customHeight="1">
      <c r="A463" s="17" t="s">
        <v>481</v>
      </c>
      <c r="B463" s="28" t="s">
        <v>23</v>
      </c>
      <c r="C463" s="18">
        <v>81202.009999999995</v>
      </c>
      <c r="D463" s="18">
        <v>5581.53</v>
      </c>
      <c r="E463" s="18">
        <v>119824.68</v>
      </c>
      <c r="F463" s="18">
        <v>364036.4</v>
      </c>
      <c r="G463" s="18">
        <v>314.04000000000002</v>
      </c>
      <c r="H463" s="19">
        <f t="shared" si="21"/>
        <v>570958.66</v>
      </c>
      <c r="I463" s="18">
        <v>319038.40000000002</v>
      </c>
      <c r="J463" s="18">
        <v>229769.75</v>
      </c>
      <c r="K463" s="18">
        <v>1251.8499999999999</v>
      </c>
      <c r="L463" s="18">
        <v>6277.02</v>
      </c>
      <c r="M463" s="19">
        <f t="shared" si="22"/>
        <v>556337.02</v>
      </c>
      <c r="N463" s="20">
        <f t="shared" si="23"/>
        <v>2.5608929375026929E-2</v>
      </c>
    </row>
    <row r="464" spans="1:14" ht="15.6" customHeight="1">
      <c r="A464" s="17" t="s">
        <v>462</v>
      </c>
      <c r="B464" s="28" t="s">
        <v>34</v>
      </c>
      <c r="C464" s="18">
        <v>257331.07</v>
      </c>
      <c r="D464" s="18">
        <v>34474.730000000003</v>
      </c>
      <c r="E464" s="18">
        <v>214106.67</v>
      </c>
      <c r="F464" s="18">
        <v>571522.88</v>
      </c>
      <c r="G464" s="18">
        <v>42270.7</v>
      </c>
      <c r="H464" s="19">
        <f t="shared" si="21"/>
        <v>1119706.05</v>
      </c>
      <c r="I464" s="18">
        <v>595395.88</v>
      </c>
      <c r="J464" s="18">
        <v>479833.21</v>
      </c>
      <c r="K464" s="18">
        <v>1707.42</v>
      </c>
      <c r="L464" s="18">
        <v>15019.99</v>
      </c>
      <c r="M464" s="19">
        <f t="shared" si="22"/>
        <v>1091956.5</v>
      </c>
      <c r="N464" s="20">
        <f t="shared" si="23"/>
        <v>2.4782888330379251E-2</v>
      </c>
    </row>
    <row r="465" spans="1:14" ht="15.6" customHeight="1">
      <c r="A465" s="17" t="s">
        <v>557</v>
      </c>
      <c r="B465" s="28" t="s">
        <v>20</v>
      </c>
      <c r="C465" s="18">
        <v>616058.02</v>
      </c>
      <c r="D465" s="18">
        <v>11600</v>
      </c>
      <c r="E465" s="18">
        <v>106557.45</v>
      </c>
      <c r="F465" s="18">
        <v>2189813.9700000002</v>
      </c>
      <c r="G465" s="18">
        <v>25718.53</v>
      </c>
      <c r="H465" s="19">
        <f t="shared" si="21"/>
        <v>2949747.97</v>
      </c>
      <c r="I465" s="18">
        <v>1284046.75</v>
      </c>
      <c r="J465" s="18">
        <v>1520445.53</v>
      </c>
      <c r="K465" s="18">
        <v>665.99</v>
      </c>
      <c r="L465" s="18">
        <v>71778.259999999995</v>
      </c>
      <c r="M465" s="19">
        <f t="shared" si="22"/>
        <v>2876936.5300000003</v>
      </c>
      <c r="N465" s="20">
        <f t="shared" si="23"/>
        <v>2.4683952914119622E-2</v>
      </c>
    </row>
    <row r="466" spans="1:14" ht="15.6" customHeight="1">
      <c r="A466" s="17" t="s">
        <v>579</v>
      </c>
      <c r="B466" s="28" t="s">
        <v>34</v>
      </c>
      <c r="C466" s="18">
        <v>544559.38</v>
      </c>
      <c r="D466" s="18">
        <v>15624.84</v>
      </c>
      <c r="E466" s="18">
        <v>265380.81</v>
      </c>
      <c r="F466" s="18">
        <v>1161604.8999999999</v>
      </c>
      <c r="G466" s="18">
        <v>45476.54</v>
      </c>
      <c r="H466" s="19">
        <f t="shared" si="21"/>
        <v>2032646.47</v>
      </c>
      <c r="I466" s="18">
        <v>495028.8</v>
      </c>
      <c r="J466" s="18">
        <v>1423707.85</v>
      </c>
      <c r="K466" s="18">
        <v>3738.65</v>
      </c>
      <c r="L466" s="18">
        <v>63981.34</v>
      </c>
      <c r="M466" s="19">
        <f t="shared" si="22"/>
        <v>1986456.6400000001</v>
      </c>
      <c r="N466" s="20">
        <f t="shared" si="23"/>
        <v>2.2723986035800826E-2</v>
      </c>
    </row>
    <row r="467" spans="1:14" ht="15.6" customHeight="1">
      <c r="A467" s="17" t="s">
        <v>261</v>
      </c>
      <c r="B467" s="28" t="s">
        <v>24</v>
      </c>
      <c r="C467" s="18">
        <v>2440747.89</v>
      </c>
      <c r="D467" s="18">
        <v>135140.46</v>
      </c>
      <c r="E467" s="18">
        <v>1950767.57</v>
      </c>
      <c r="F467" s="18">
        <v>4820025.78</v>
      </c>
      <c r="G467" s="18">
        <v>6428.54</v>
      </c>
      <c r="H467" s="19">
        <f t="shared" si="21"/>
        <v>9353110.2399999984</v>
      </c>
      <c r="I467" s="18">
        <v>5080608.8099999996</v>
      </c>
      <c r="J467" s="18">
        <v>3686791.5</v>
      </c>
      <c r="K467" s="18">
        <v>17936.47</v>
      </c>
      <c r="L467" s="18">
        <v>358136.59</v>
      </c>
      <c r="M467" s="19">
        <f t="shared" si="22"/>
        <v>9143473.3699999992</v>
      </c>
      <c r="N467" s="20">
        <f t="shared" si="23"/>
        <v>2.2413599820886879E-2</v>
      </c>
    </row>
    <row r="468" spans="1:14" ht="15.6" customHeight="1">
      <c r="A468" s="17" t="s">
        <v>525</v>
      </c>
      <c r="B468" s="28" t="s">
        <v>17</v>
      </c>
      <c r="C468" s="18">
        <v>10969302.91</v>
      </c>
      <c r="D468" s="18">
        <v>435214.33</v>
      </c>
      <c r="E468" s="18">
        <v>1971915.84</v>
      </c>
      <c r="F468" s="18">
        <v>6879225.9199999999</v>
      </c>
      <c r="G468" s="18">
        <v>251776.39</v>
      </c>
      <c r="H468" s="19">
        <f t="shared" si="21"/>
        <v>20507435.390000001</v>
      </c>
      <c r="I468" s="18">
        <v>8023757.6200000001</v>
      </c>
      <c r="J468" s="18">
        <v>10693183.6</v>
      </c>
      <c r="K468" s="18">
        <v>45085.38</v>
      </c>
      <c r="L468" s="18">
        <v>1292068.19</v>
      </c>
      <c r="M468" s="19">
        <f t="shared" si="22"/>
        <v>20054094.789999999</v>
      </c>
      <c r="N468" s="20">
        <f t="shared" si="23"/>
        <v>2.2106157663237747E-2</v>
      </c>
    </row>
    <row r="469" spans="1:14" ht="15.6" customHeight="1">
      <c r="A469" s="17" t="s">
        <v>308</v>
      </c>
      <c r="B469" s="28" t="s">
        <v>34</v>
      </c>
      <c r="C469" s="18">
        <v>45258623.5</v>
      </c>
      <c r="D469" s="18">
        <v>4979420.7</v>
      </c>
      <c r="E469" s="18">
        <v>18501629.559999999</v>
      </c>
      <c r="F469" s="18">
        <v>55783659.170000002</v>
      </c>
      <c r="G469" s="18">
        <v>1279773.53</v>
      </c>
      <c r="H469" s="19">
        <f t="shared" si="21"/>
        <v>125803106.46000001</v>
      </c>
      <c r="I469" s="18">
        <v>60303931.039999999</v>
      </c>
      <c r="J469" s="18">
        <v>54890972.880000003</v>
      </c>
      <c r="K469" s="18">
        <v>4533139.25</v>
      </c>
      <c r="L469" s="18">
        <v>3309786.02</v>
      </c>
      <c r="M469" s="19">
        <f t="shared" si="22"/>
        <v>123037829.19</v>
      </c>
      <c r="N469" s="20">
        <f t="shared" si="23"/>
        <v>2.1980993536747442E-2</v>
      </c>
    </row>
    <row r="470" spans="1:14" ht="15.6" customHeight="1">
      <c r="A470" s="17" t="s">
        <v>463</v>
      </c>
      <c r="B470" s="28" t="s">
        <v>23</v>
      </c>
      <c r="C470" s="18">
        <v>4398164.43</v>
      </c>
      <c r="D470" s="18">
        <v>48853.65</v>
      </c>
      <c r="E470" s="18">
        <v>1774653.98</v>
      </c>
      <c r="F470" s="18">
        <v>7615813.7599999998</v>
      </c>
      <c r="G470" s="18">
        <v>5661.98</v>
      </c>
      <c r="H470" s="19">
        <f t="shared" si="21"/>
        <v>13843147.800000001</v>
      </c>
      <c r="I470" s="18">
        <v>8150584.5300000003</v>
      </c>
      <c r="J470" s="18">
        <v>4849990.8499999996</v>
      </c>
      <c r="K470" s="18">
        <v>33356.93</v>
      </c>
      <c r="L470" s="18">
        <v>505647.04</v>
      </c>
      <c r="M470" s="19">
        <f t="shared" si="22"/>
        <v>13539579.349999998</v>
      </c>
      <c r="N470" s="20">
        <f t="shared" si="23"/>
        <v>2.1929148946889302E-2</v>
      </c>
    </row>
    <row r="471" spans="1:14" ht="15.6" customHeight="1">
      <c r="A471" s="17" t="s">
        <v>73</v>
      </c>
      <c r="B471" s="28" t="s">
        <v>29</v>
      </c>
      <c r="C471" s="18">
        <v>3358464.98</v>
      </c>
      <c r="D471" s="18">
        <v>43265.99</v>
      </c>
      <c r="E471" s="18">
        <v>2417319.7200000002</v>
      </c>
      <c r="F471" s="18">
        <v>5898963.5499999998</v>
      </c>
      <c r="G471" s="18">
        <v>31019.16</v>
      </c>
      <c r="H471" s="19">
        <f t="shared" si="21"/>
        <v>11749033.4</v>
      </c>
      <c r="I471" s="18">
        <v>5990185.7599999998</v>
      </c>
      <c r="J471" s="18">
        <v>4548902.38</v>
      </c>
      <c r="K471" s="18">
        <v>16712.89</v>
      </c>
      <c r="L471" s="18">
        <v>945013.94</v>
      </c>
      <c r="M471" s="19">
        <f t="shared" si="22"/>
        <v>11500814.970000001</v>
      </c>
      <c r="N471" s="20">
        <f t="shared" si="23"/>
        <v>2.1126710730092885E-2</v>
      </c>
    </row>
    <row r="472" spans="1:14" ht="15.6" customHeight="1">
      <c r="A472" s="17" t="s">
        <v>42</v>
      </c>
      <c r="B472" s="28" t="s">
        <v>40</v>
      </c>
      <c r="C472" s="18">
        <v>1024269.03</v>
      </c>
      <c r="D472" s="18">
        <v>34528.720000000001</v>
      </c>
      <c r="E472" s="18">
        <v>844022.67</v>
      </c>
      <c r="F472" s="18">
        <v>3260652.7</v>
      </c>
      <c r="G472" s="18">
        <v>18541.14</v>
      </c>
      <c r="H472" s="19">
        <f t="shared" si="21"/>
        <v>5182014.26</v>
      </c>
      <c r="I472" s="18">
        <v>3578138.01</v>
      </c>
      <c r="J472" s="18">
        <v>1220427.1000000001</v>
      </c>
      <c r="K472" s="18">
        <v>1960.25</v>
      </c>
      <c r="L472" s="18">
        <v>276589.48</v>
      </c>
      <c r="M472" s="19">
        <f t="shared" si="22"/>
        <v>5077114.84</v>
      </c>
      <c r="N472" s="20">
        <f t="shared" si="23"/>
        <v>2.0242981731972295E-2</v>
      </c>
    </row>
    <row r="473" spans="1:14" ht="15.6" customHeight="1">
      <c r="A473" s="17" t="s">
        <v>344</v>
      </c>
      <c r="B473" s="28" t="s">
        <v>23</v>
      </c>
      <c r="C473" s="18">
        <v>55558.04</v>
      </c>
      <c r="D473" s="18">
        <v>960.24</v>
      </c>
      <c r="E473" s="18">
        <v>32305.45</v>
      </c>
      <c r="F473" s="18">
        <v>530062.25</v>
      </c>
      <c r="G473" s="18">
        <v>57069.71</v>
      </c>
      <c r="H473" s="19">
        <f t="shared" si="21"/>
        <v>675955.69</v>
      </c>
      <c r="I473" s="18">
        <v>196451.66</v>
      </c>
      <c r="J473" s="18">
        <v>441658.51</v>
      </c>
      <c r="K473" s="18">
        <v>341.94</v>
      </c>
      <c r="L473" s="18">
        <v>24081.11</v>
      </c>
      <c r="M473" s="19">
        <f t="shared" si="22"/>
        <v>662533.22</v>
      </c>
      <c r="N473" s="20">
        <f t="shared" si="23"/>
        <v>1.9857026427279535E-2</v>
      </c>
    </row>
    <row r="474" spans="1:14" ht="15.6" customHeight="1">
      <c r="A474" s="17" t="s">
        <v>41</v>
      </c>
      <c r="B474" s="28" t="s">
        <v>24</v>
      </c>
      <c r="C474" s="18">
        <v>3299382.73</v>
      </c>
      <c r="D474" s="18">
        <v>466687.64</v>
      </c>
      <c r="E474" s="18">
        <v>849047.98</v>
      </c>
      <c r="F474" s="18">
        <v>6103736.2599999998</v>
      </c>
      <c r="G474" s="18">
        <v>2057.5500000000002</v>
      </c>
      <c r="H474" s="19">
        <f t="shared" si="21"/>
        <v>10720912.16</v>
      </c>
      <c r="I474" s="18">
        <v>5959665.1500000004</v>
      </c>
      <c r="J474" s="18">
        <v>3641665.98</v>
      </c>
      <c r="K474" s="18">
        <v>12456.33</v>
      </c>
      <c r="L474" s="18">
        <v>896938.74</v>
      </c>
      <c r="M474" s="19">
        <f t="shared" si="22"/>
        <v>10510726.200000001</v>
      </c>
      <c r="N474" s="20">
        <f t="shared" si="23"/>
        <v>1.9605231053399379E-2</v>
      </c>
    </row>
    <row r="475" spans="1:14" ht="15.6" customHeight="1">
      <c r="A475" s="17" t="s">
        <v>646</v>
      </c>
      <c r="B475" s="28" t="s">
        <v>17</v>
      </c>
      <c r="C475" s="18">
        <v>677485.51</v>
      </c>
      <c r="D475" s="18">
        <v>31816.01</v>
      </c>
      <c r="E475" s="18">
        <v>130896.65</v>
      </c>
      <c r="F475" s="18">
        <v>1348208.07</v>
      </c>
      <c r="G475" s="18">
        <v>44743.69</v>
      </c>
      <c r="H475" s="19">
        <f t="shared" si="21"/>
        <v>2233149.9300000002</v>
      </c>
      <c r="I475" s="18">
        <v>1292847.44</v>
      </c>
      <c r="J475" s="18">
        <v>806513.18</v>
      </c>
      <c r="K475" s="18">
        <v>7592.03</v>
      </c>
      <c r="L475" s="18">
        <v>84152.46</v>
      </c>
      <c r="M475" s="19">
        <f t="shared" si="22"/>
        <v>2191105.11</v>
      </c>
      <c r="N475" s="20">
        <f t="shared" si="23"/>
        <v>1.8827584944106416E-2</v>
      </c>
    </row>
    <row r="476" spans="1:14" ht="15.6" customHeight="1">
      <c r="A476" s="17" t="s">
        <v>604</v>
      </c>
      <c r="B476" s="28" t="s">
        <v>34</v>
      </c>
      <c r="C476" s="18">
        <v>378385</v>
      </c>
      <c r="D476" s="18">
        <v>15614.75</v>
      </c>
      <c r="E476" s="18">
        <v>199682.7</v>
      </c>
      <c r="F476" s="18">
        <v>801790.47</v>
      </c>
      <c r="G476" s="18">
        <v>6196.86</v>
      </c>
      <c r="H476" s="19">
        <f t="shared" si="21"/>
        <v>1401669.78</v>
      </c>
      <c r="I476" s="18">
        <v>587124.93999999994</v>
      </c>
      <c r="J476" s="18">
        <v>691475.3</v>
      </c>
      <c r="K476" s="18">
        <v>20911.32</v>
      </c>
      <c r="L476" s="18">
        <v>76294.77</v>
      </c>
      <c r="M476" s="19">
        <f t="shared" si="22"/>
        <v>1375806.33</v>
      </c>
      <c r="N476" s="20">
        <f t="shared" si="23"/>
        <v>1.8451885293553204E-2</v>
      </c>
    </row>
    <row r="477" spans="1:14" ht="15.6" customHeight="1">
      <c r="A477" s="17" t="s">
        <v>50</v>
      </c>
      <c r="B477" s="28" t="s">
        <v>29</v>
      </c>
      <c r="C477" s="18">
        <v>292298.13</v>
      </c>
      <c r="D477" s="18">
        <v>6027.01</v>
      </c>
      <c r="E477" s="18">
        <v>94930.11</v>
      </c>
      <c r="F477" s="18">
        <v>824823.01</v>
      </c>
      <c r="G477" s="18">
        <v>25317.439999999999</v>
      </c>
      <c r="H477" s="19">
        <f t="shared" si="21"/>
        <v>1243395.7</v>
      </c>
      <c r="I477" s="18">
        <v>531257.15</v>
      </c>
      <c r="J477" s="18">
        <v>595179.5</v>
      </c>
      <c r="K477" s="18">
        <v>775.05</v>
      </c>
      <c r="L477" s="18">
        <v>94925.74</v>
      </c>
      <c r="M477" s="19">
        <f t="shared" si="22"/>
        <v>1222137.44</v>
      </c>
      <c r="N477" s="20">
        <f t="shared" si="23"/>
        <v>1.7096938649538526E-2</v>
      </c>
    </row>
    <row r="478" spans="1:14" ht="15.6" customHeight="1">
      <c r="A478" s="17" t="s">
        <v>540</v>
      </c>
      <c r="B478" s="28" t="s">
        <v>20</v>
      </c>
      <c r="C478" s="18">
        <v>2244680.9500000002</v>
      </c>
      <c r="D478" s="18">
        <v>78179.199999999997</v>
      </c>
      <c r="E478" s="18">
        <v>498633.28</v>
      </c>
      <c r="F478" s="18">
        <v>4359111.8099999996</v>
      </c>
      <c r="G478" s="18">
        <v>57532.160000000003</v>
      </c>
      <c r="H478" s="19">
        <f t="shared" si="21"/>
        <v>7238137.4000000004</v>
      </c>
      <c r="I478" s="18">
        <v>2423440.9700000002</v>
      </c>
      <c r="J478" s="18">
        <v>4304408.13</v>
      </c>
      <c r="K478" s="18">
        <v>16323.13</v>
      </c>
      <c r="L478" s="18">
        <v>371419.52</v>
      </c>
      <c r="M478" s="19">
        <f t="shared" si="22"/>
        <v>7115591.75</v>
      </c>
      <c r="N478" s="20">
        <f t="shared" si="23"/>
        <v>1.6930550392701908E-2</v>
      </c>
    </row>
    <row r="479" spans="1:14" ht="15.6" customHeight="1">
      <c r="A479" s="17" t="s">
        <v>207</v>
      </c>
      <c r="B479" s="28" t="s">
        <v>24</v>
      </c>
      <c r="C479" s="18">
        <v>8675823.8200000003</v>
      </c>
      <c r="D479" s="18">
        <v>158451.04999999999</v>
      </c>
      <c r="E479" s="18">
        <v>4273508.42</v>
      </c>
      <c r="F479" s="18">
        <v>15491923.890000001</v>
      </c>
      <c r="G479" s="18">
        <v>91612.49</v>
      </c>
      <c r="H479" s="19">
        <f t="shared" si="21"/>
        <v>28691319.669999998</v>
      </c>
      <c r="I479" s="18">
        <v>17224252.879999999</v>
      </c>
      <c r="J479" s="18">
        <v>9682909.5700000003</v>
      </c>
      <c r="K479" s="18">
        <v>32995.550000000003</v>
      </c>
      <c r="L479" s="18">
        <v>1268871.01</v>
      </c>
      <c r="M479" s="19">
        <f t="shared" si="22"/>
        <v>28209029.010000002</v>
      </c>
      <c r="N479" s="20">
        <f t="shared" si="23"/>
        <v>1.680963669664472E-2</v>
      </c>
    </row>
    <row r="480" spans="1:14" ht="15.6" customHeight="1">
      <c r="A480" s="17" t="s">
        <v>86</v>
      </c>
      <c r="B480" s="28" t="s">
        <v>34</v>
      </c>
      <c r="C480" s="18">
        <v>1067210.99</v>
      </c>
      <c r="D480" s="18">
        <v>38120.01</v>
      </c>
      <c r="E480" s="18">
        <v>708219.61</v>
      </c>
      <c r="F480" s="18">
        <v>1444675.28</v>
      </c>
      <c r="G480" s="18">
        <v>18479</v>
      </c>
      <c r="H480" s="19">
        <f t="shared" si="21"/>
        <v>3276704.8899999997</v>
      </c>
      <c r="I480" s="18">
        <v>1508689.09</v>
      </c>
      <c r="J480" s="18">
        <v>1538970.65</v>
      </c>
      <c r="K480" s="18">
        <v>1312.1</v>
      </c>
      <c r="L480" s="18">
        <v>174158.95</v>
      </c>
      <c r="M480" s="19">
        <f t="shared" si="22"/>
        <v>3223130.7900000005</v>
      </c>
      <c r="N480" s="20">
        <f t="shared" si="23"/>
        <v>1.6349992385185218E-2</v>
      </c>
    </row>
    <row r="481" spans="1:14" ht="15.6" customHeight="1">
      <c r="A481" s="17" t="s">
        <v>226</v>
      </c>
      <c r="B481" s="28" t="s">
        <v>20</v>
      </c>
      <c r="C481" s="18">
        <v>728017.65</v>
      </c>
      <c r="D481" s="18">
        <v>28757.59</v>
      </c>
      <c r="E481" s="18">
        <v>146852.54999999999</v>
      </c>
      <c r="F481" s="18">
        <v>1786243.55</v>
      </c>
      <c r="G481" s="18">
        <v>8159.88</v>
      </c>
      <c r="H481" s="19">
        <f t="shared" si="21"/>
        <v>2698031.2199999997</v>
      </c>
      <c r="I481" s="18">
        <v>1385119.77</v>
      </c>
      <c r="J481" s="18">
        <v>1209247.1399999999</v>
      </c>
      <c r="K481" s="18">
        <v>8880.49</v>
      </c>
      <c r="L481" s="18">
        <v>52530.25</v>
      </c>
      <c r="M481" s="19">
        <f t="shared" si="22"/>
        <v>2655777.6500000004</v>
      </c>
      <c r="N481" s="20">
        <f t="shared" si="23"/>
        <v>1.5660889943297014E-2</v>
      </c>
    </row>
    <row r="482" spans="1:14" ht="15.6" customHeight="1">
      <c r="A482" s="17" t="s">
        <v>384</v>
      </c>
      <c r="B482" s="28" t="s">
        <v>40</v>
      </c>
      <c r="C482" s="18">
        <v>2538903.09</v>
      </c>
      <c r="D482" s="18">
        <v>46799.3</v>
      </c>
      <c r="E482" s="18">
        <v>1227266.74</v>
      </c>
      <c r="F482" s="18">
        <v>3585636.32</v>
      </c>
      <c r="G482" s="18">
        <v>84710.399999999994</v>
      </c>
      <c r="H482" s="19">
        <f t="shared" si="21"/>
        <v>7483315.8499999996</v>
      </c>
      <c r="I482" s="18">
        <v>4155534.84</v>
      </c>
      <c r="J482" s="18">
        <v>2406929.1</v>
      </c>
      <c r="K482" s="18">
        <v>14219.67</v>
      </c>
      <c r="L482" s="18">
        <v>796327.59</v>
      </c>
      <c r="M482" s="19">
        <f t="shared" si="22"/>
        <v>7373011.1999999993</v>
      </c>
      <c r="N482" s="20">
        <f t="shared" si="23"/>
        <v>1.4740076753542398E-2</v>
      </c>
    </row>
    <row r="483" spans="1:14" ht="15.6" customHeight="1">
      <c r="A483" s="17" t="s">
        <v>420</v>
      </c>
      <c r="B483" s="28" t="s">
        <v>34</v>
      </c>
      <c r="C483" s="18">
        <v>1239503.6200000001</v>
      </c>
      <c r="D483" s="18">
        <v>52791.18</v>
      </c>
      <c r="E483" s="18">
        <v>708303.62</v>
      </c>
      <c r="F483" s="18">
        <v>1922848.6</v>
      </c>
      <c r="G483" s="18">
        <v>58506.69</v>
      </c>
      <c r="H483" s="19">
        <f t="shared" si="21"/>
        <v>3981953.71</v>
      </c>
      <c r="I483" s="18">
        <v>1566735.98</v>
      </c>
      <c r="J483" s="18">
        <v>1434117.54</v>
      </c>
      <c r="K483" s="18">
        <v>51839.34</v>
      </c>
      <c r="L483" s="18">
        <v>871728.42</v>
      </c>
      <c r="M483" s="19">
        <f t="shared" si="22"/>
        <v>3924421.28</v>
      </c>
      <c r="N483" s="20">
        <f t="shared" si="23"/>
        <v>1.4448292016935618E-2</v>
      </c>
    </row>
    <row r="484" spans="1:14" ht="15.6" customHeight="1">
      <c r="A484" s="17" t="s">
        <v>528</v>
      </c>
      <c r="B484" s="28" t="s">
        <v>20</v>
      </c>
      <c r="C484" s="18">
        <v>524484.80000000005</v>
      </c>
      <c r="D484" s="18">
        <v>5006.95</v>
      </c>
      <c r="E484" s="18">
        <v>160381.5</v>
      </c>
      <c r="F484" s="18">
        <v>2089368.8</v>
      </c>
      <c r="G484" s="18">
        <v>26058.15</v>
      </c>
      <c r="H484" s="19">
        <f t="shared" si="21"/>
        <v>2805300.1999999997</v>
      </c>
      <c r="I484" s="18">
        <v>2016506.68</v>
      </c>
      <c r="J484" s="18">
        <v>668736.4</v>
      </c>
      <c r="K484" s="18">
        <v>665.53</v>
      </c>
      <c r="L484" s="18">
        <v>79591.91</v>
      </c>
      <c r="M484" s="19">
        <f t="shared" si="22"/>
        <v>2765500.52</v>
      </c>
      <c r="N484" s="20">
        <f t="shared" si="23"/>
        <v>1.418731585304122E-2</v>
      </c>
    </row>
    <row r="485" spans="1:14" ht="15.6" customHeight="1">
      <c r="A485" s="17" t="s">
        <v>418</v>
      </c>
      <c r="B485" s="28" t="s">
        <v>23</v>
      </c>
      <c r="C485" s="18">
        <v>85584.67</v>
      </c>
      <c r="D485" s="18">
        <v>2180.7600000000002</v>
      </c>
      <c r="E485" s="18">
        <v>94764.22</v>
      </c>
      <c r="F485" s="18">
        <v>501779.65</v>
      </c>
      <c r="G485" s="18" t="s">
        <v>568</v>
      </c>
      <c r="H485" s="19">
        <f t="shared" si="21"/>
        <v>684309.3</v>
      </c>
      <c r="I485" s="18">
        <v>314767.2</v>
      </c>
      <c r="J485" s="18">
        <v>269174.32</v>
      </c>
      <c r="K485" s="18">
        <v>1365.3</v>
      </c>
      <c r="L485" s="18">
        <v>90229.16</v>
      </c>
      <c r="M485" s="19">
        <f t="shared" si="22"/>
        <v>675535.9800000001</v>
      </c>
      <c r="N485" s="20">
        <f t="shared" si="23"/>
        <v>1.2820693800303384E-2</v>
      </c>
    </row>
    <row r="486" spans="1:14" ht="15.6" customHeight="1">
      <c r="A486" s="17" t="s">
        <v>80</v>
      </c>
      <c r="B486" s="28" t="s">
        <v>29</v>
      </c>
      <c r="C486" s="18">
        <v>18689122.879999999</v>
      </c>
      <c r="D486" s="18">
        <v>601956.54</v>
      </c>
      <c r="E486" s="18">
        <v>3675538.95</v>
      </c>
      <c r="F486" s="18">
        <v>20831723.670000002</v>
      </c>
      <c r="G486" s="18">
        <v>523856.27</v>
      </c>
      <c r="H486" s="19">
        <f t="shared" si="21"/>
        <v>44322198.310000002</v>
      </c>
      <c r="I486" s="18">
        <v>17189460.73</v>
      </c>
      <c r="J486" s="18">
        <v>20112828.030000001</v>
      </c>
      <c r="K486" s="18">
        <v>305137.37</v>
      </c>
      <c r="L486" s="18">
        <v>6175529.3099999996</v>
      </c>
      <c r="M486" s="19">
        <f t="shared" si="22"/>
        <v>43782955.440000005</v>
      </c>
      <c r="N486" s="20">
        <f t="shared" si="23"/>
        <v>1.2166428800042912E-2</v>
      </c>
    </row>
    <row r="487" spans="1:14" ht="15.6" customHeight="1">
      <c r="A487" s="17" t="s">
        <v>472</v>
      </c>
      <c r="B487" s="28" t="s">
        <v>29</v>
      </c>
      <c r="C487" s="18">
        <v>558460.09</v>
      </c>
      <c r="D487" s="18">
        <v>4325.07</v>
      </c>
      <c r="E487" s="18">
        <v>479183.81</v>
      </c>
      <c r="F487" s="18">
        <v>1170036.29</v>
      </c>
      <c r="G487" s="18">
        <v>10770.25</v>
      </c>
      <c r="H487" s="19">
        <f t="shared" si="21"/>
        <v>2222775.5099999998</v>
      </c>
      <c r="I487" s="18">
        <v>1326530.92</v>
      </c>
      <c r="J487" s="18">
        <v>717309.74</v>
      </c>
      <c r="K487" s="18">
        <v>3000</v>
      </c>
      <c r="L487" s="18">
        <v>153275.07999999999</v>
      </c>
      <c r="M487" s="19">
        <f t="shared" si="22"/>
        <v>2200115.7399999998</v>
      </c>
      <c r="N487" s="20">
        <f t="shared" si="23"/>
        <v>1.0194358313764227E-2</v>
      </c>
    </row>
    <row r="488" spans="1:14" ht="15.6" customHeight="1">
      <c r="A488" s="17" t="s">
        <v>356</v>
      </c>
      <c r="B488" s="28" t="s">
        <v>29</v>
      </c>
      <c r="C488" s="18">
        <v>185066.69</v>
      </c>
      <c r="D488" s="18">
        <v>20902.8</v>
      </c>
      <c r="E488" s="18">
        <v>82583.92</v>
      </c>
      <c r="F488" s="18">
        <v>598599.80000000005</v>
      </c>
      <c r="G488" s="18">
        <v>3244.78</v>
      </c>
      <c r="H488" s="19">
        <f t="shared" si="21"/>
        <v>890397.99</v>
      </c>
      <c r="I488" s="18">
        <v>378435.01</v>
      </c>
      <c r="J488" s="18">
        <v>233971.06</v>
      </c>
      <c r="K488" s="18">
        <v>0</v>
      </c>
      <c r="L488" s="18">
        <v>269019.83</v>
      </c>
      <c r="M488" s="19">
        <f t="shared" si="22"/>
        <v>881425.90000000014</v>
      </c>
      <c r="N488" s="20">
        <f t="shared" si="23"/>
        <v>1.0076493995679225E-2</v>
      </c>
    </row>
    <row r="489" spans="1:14" ht="15.6" customHeight="1">
      <c r="A489" s="17" t="s">
        <v>619</v>
      </c>
      <c r="B489" s="28" t="s">
        <v>27</v>
      </c>
      <c r="C489" s="18">
        <v>138565.44</v>
      </c>
      <c r="D489" s="18">
        <v>7501.49</v>
      </c>
      <c r="E489" s="18">
        <v>27450.28</v>
      </c>
      <c r="F489" s="18">
        <v>380308.5</v>
      </c>
      <c r="G489" s="18">
        <v>15189.83</v>
      </c>
      <c r="H489" s="19">
        <f t="shared" si="21"/>
        <v>569015.53999999992</v>
      </c>
      <c r="I489" s="18">
        <v>339348.26</v>
      </c>
      <c r="J489" s="18">
        <v>159641.39000000001</v>
      </c>
      <c r="K489" s="18">
        <v>3939.02</v>
      </c>
      <c r="L489" s="18">
        <v>60569.2</v>
      </c>
      <c r="M489" s="19">
        <f t="shared" si="22"/>
        <v>563497.87</v>
      </c>
      <c r="N489" s="20">
        <f t="shared" si="23"/>
        <v>9.696870493202921E-3</v>
      </c>
    </row>
    <row r="490" spans="1:14" ht="15.6" customHeight="1">
      <c r="A490" s="17" t="s">
        <v>416</v>
      </c>
      <c r="B490" s="28" t="s">
        <v>23</v>
      </c>
      <c r="C490" s="18">
        <v>48153.16</v>
      </c>
      <c r="D490" s="18">
        <v>2295.8000000000002</v>
      </c>
      <c r="E490" s="18">
        <v>26444.959999999999</v>
      </c>
      <c r="F490" s="18">
        <v>381052.8</v>
      </c>
      <c r="G490" s="18">
        <v>1924.42</v>
      </c>
      <c r="H490" s="19">
        <f t="shared" si="21"/>
        <v>459871.13999999996</v>
      </c>
      <c r="I490" s="18">
        <v>171981.03</v>
      </c>
      <c r="J490" s="18">
        <v>275292.13</v>
      </c>
      <c r="K490" s="18">
        <v>0</v>
      </c>
      <c r="L490" s="18">
        <v>8437.0300000000007</v>
      </c>
      <c r="M490" s="19">
        <f t="shared" si="22"/>
        <v>455710.19000000006</v>
      </c>
      <c r="N490" s="20">
        <f t="shared" si="23"/>
        <v>9.0480781203184351E-3</v>
      </c>
    </row>
    <row r="491" spans="1:14" ht="15.6" customHeight="1">
      <c r="A491" s="17" t="s">
        <v>342</v>
      </c>
      <c r="B491" s="28" t="s">
        <v>29</v>
      </c>
      <c r="C491" s="18">
        <v>16132015.220000001</v>
      </c>
      <c r="D491" s="18">
        <v>710699.48</v>
      </c>
      <c r="E491" s="18">
        <v>2841293.96</v>
      </c>
      <c r="F491" s="18">
        <v>7199488.4800000004</v>
      </c>
      <c r="G491" s="18">
        <v>248635.64</v>
      </c>
      <c r="H491" s="19">
        <f t="shared" si="21"/>
        <v>27132132.780000001</v>
      </c>
      <c r="I491" s="18">
        <v>14569150.4</v>
      </c>
      <c r="J491" s="18">
        <v>11673434.91</v>
      </c>
      <c r="K491" s="18">
        <v>59401.87</v>
      </c>
      <c r="L491" s="18">
        <v>594362.93000000005</v>
      </c>
      <c r="M491" s="19">
        <f t="shared" si="22"/>
        <v>26896350.110000003</v>
      </c>
      <c r="N491" s="20">
        <f t="shared" si="23"/>
        <v>8.6901635014038168E-3</v>
      </c>
    </row>
    <row r="492" spans="1:14" ht="15.6" customHeight="1">
      <c r="A492" s="17" t="s">
        <v>88</v>
      </c>
      <c r="B492" s="28" t="s">
        <v>27</v>
      </c>
      <c r="C492" s="18">
        <v>832940.86</v>
      </c>
      <c r="D492" s="18">
        <v>16397.060000000001</v>
      </c>
      <c r="E492" s="18">
        <v>205210.5</v>
      </c>
      <c r="F492" s="18">
        <v>1505808.26</v>
      </c>
      <c r="G492" s="18">
        <v>178489.06</v>
      </c>
      <c r="H492" s="19">
        <f t="shared" si="21"/>
        <v>2738845.7399999998</v>
      </c>
      <c r="I492" s="18">
        <v>1751611.71</v>
      </c>
      <c r="J492" s="18">
        <v>889989.23</v>
      </c>
      <c r="K492" s="18">
        <v>42834.61</v>
      </c>
      <c r="L492" s="18">
        <v>34471.43</v>
      </c>
      <c r="M492" s="19">
        <f t="shared" si="22"/>
        <v>2718906.98</v>
      </c>
      <c r="N492" s="20">
        <f t="shared" si="23"/>
        <v>7.279986495332803E-3</v>
      </c>
    </row>
    <row r="493" spans="1:14" ht="15.6" customHeight="1">
      <c r="A493" s="17" t="s">
        <v>476</v>
      </c>
      <c r="B493" s="28" t="s">
        <v>40</v>
      </c>
      <c r="C493" s="18">
        <v>1147689.1000000001</v>
      </c>
      <c r="D493" s="18">
        <v>16703.8</v>
      </c>
      <c r="E493" s="18">
        <v>579253.65</v>
      </c>
      <c r="F493" s="18">
        <v>1866882.35</v>
      </c>
      <c r="G493" s="18">
        <v>61221.52</v>
      </c>
      <c r="H493" s="19">
        <f t="shared" si="21"/>
        <v>3671750.4200000004</v>
      </c>
      <c r="I493" s="18">
        <v>2332229.9500000002</v>
      </c>
      <c r="J493" s="18">
        <v>1253065.96</v>
      </c>
      <c r="K493" s="18">
        <v>5830.03</v>
      </c>
      <c r="L493" s="18">
        <v>55662.2</v>
      </c>
      <c r="M493" s="19">
        <f t="shared" si="22"/>
        <v>3646788.14</v>
      </c>
      <c r="N493" s="20">
        <f t="shared" si="23"/>
        <v>6.7984686170473041E-3</v>
      </c>
    </row>
    <row r="494" spans="1:14" ht="15.6" customHeight="1">
      <c r="A494" s="17" t="s">
        <v>302</v>
      </c>
      <c r="B494" s="28" t="s">
        <v>24</v>
      </c>
      <c r="C494" s="18">
        <v>2080456.32</v>
      </c>
      <c r="D494" s="18">
        <v>36522.22</v>
      </c>
      <c r="E494" s="18">
        <v>333954.11</v>
      </c>
      <c r="F494" s="18">
        <v>3024702.66</v>
      </c>
      <c r="G494" s="18">
        <v>32510.7</v>
      </c>
      <c r="H494" s="19">
        <f t="shared" si="21"/>
        <v>5508146.0100000007</v>
      </c>
      <c r="I494" s="18">
        <v>3761165.03</v>
      </c>
      <c r="J494" s="18">
        <v>1583102.53</v>
      </c>
      <c r="K494" s="18">
        <v>31226.59</v>
      </c>
      <c r="L494" s="18">
        <v>95378.82</v>
      </c>
      <c r="M494" s="19">
        <f t="shared" si="22"/>
        <v>5470872.9699999997</v>
      </c>
      <c r="N494" s="20">
        <f t="shared" si="23"/>
        <v>6.7668939661969787E-3</v>
      </c>
    </row>
    <row r="495" spans="1:14" ht="15.6" customHeight="1">
      <c r="A495" s="17" t="s">
        <v>220</v>
      </c>
      <c r="B495" s="28" t="s">
        <v>23</v>
      </c>
      <c r="C495" s="18">
        <v>138545.22</v>
      </c>
      <c r="D495" s="18">
        <v>11004.1</v>
      </c>
      <c r="E495" s="18">
        <v>57346.58</v>
      </c>
      <c r="F495" s="18">
        <v>484333.78</v>
      </c>
      <c r="G495" s="18">
        <v>0</v>
      </c>
      <c r="H495" s="19">
        <f t="shared" si="21"/>
        <v>691229.68</v>
      </c>
      <c r="I495" s="18">
        <v>262972.65999999997</v>
      </c>
      <c r="J495" s="18">
        <v>272605.05</v>
      </c>
      <c r="K495" s="18">
        <v>3408.97</v>
      </c>
      <c r="L495" s="18">
        <v>147793.60000000001</v>
      </c>
      <c r="M495" s="19">
        <f t="shared" si="22"/>
        <v>686780.27999999991</v>
      </c>
      <c r="N495" s="20">
        <f t="shared" si="23"/>
        <v>6.4369342473837923E-3</v>
      </c>
    </row>
    <row r="496" spans="1:14" ht="15.6" customHeight="1">
      <c r="A496" s="17" t="s">
        <v>502</v>
      </c>
      <c r="B496" s="28" t="s">
        <v>40</v>
      </c>
      <c r="C496" s="18">
        <v>2325501.7000000002</v>
      </c>
      <c r="D496" s="18">
        <v>93639.25</v>
      </c>
      <c r="E496" s="18">
        <v>1294124.97</v>
      </c>
      <c r="F496" s="18">
        <v>3356313.11</v>
      </c>
      <c r="G496" s="18">
        <v>36755.480000000003</v>
      </c>
      <c r="H496" s="19">
        <f t="shared" si="21"/>
        <v>7106334.5099999998</v>
      </c>
      <c r="I496" s="18">
        <v>2747474.88</v>
      </c>
      <c r="J496" s="18">
        <v>3917557.6</v>
      </c>
      <c r="K496" s="18">
        <v>48628.65</v>
      </c>
      <c r="L496" s="18">
        <v>348180.71</v>
      </c>
      <c r="M496" s="19">
        <f t="shared" si="22"/>
        <v>7061841.8400000008</v>
      </c>
      <c r="N496" s="20">
        <f t="shared" si="23"/>
        <v>6.2609872835832766E-3</v>
      </c>
    </row>
    <row r="497" spans="1:14" ht="15.6" customHeight="1">
      <c r="A497" s="17" t="s">
        <v>497</v>
      </c>
      <c r="B497" s="28" t="s">
        <v>34</v>
      </c>
      <c r="C497" s="18">
        <v>4023421.82</v>
      </c>
      <c r="D497" s="18">
        <v>116912.43</v>
      </c>
      <c r="E497" s="18">
        <v>1731754.15</v>
      </c>
      <c r="F497" s="18">
        <v>5652646.4699999997</v>
      </c>
      <c r="G497" s="18">
        <v>71429.39</v>
      </c>
      <c r="H497" s="19">
        <f t="shared" si="21"/>
        <v>11596164.260000002</v>
      </c>
      <c r="I497" s="18">
        <v>6310567.2599999998</v>
      </c>
      <c r="J497" s="18">
        <v>3792917.17</v>
      </c>
      <c r="K497" s="18">
        <v>26280.9</v>
      </c>
      <c r="L497" s="18">
        <v>1429376.87</v>
      </c>
      <c r="M497" s="19">
        <f t="shared" si="22"/>
        <v>11559142.199999999</v>
      </c>
      <c r="N497" s="20">
        <f t="shared" si="23"/>
        <v>3.1926125889495099E-3</v>
      </c>
    </row>
    <row r="498" spans="1:14" ht="15.6" customHeight="1">
      <c r="A498" s="17" t="s">
        <v>413</v>
      </c>
      <c r="B498" s="28" t="s">
        <v>23</v>
      </c>
      <c r="C498" s="18">
        <v>441380.84</v>
      </c>
      <c r="D498" s="18">
        <v>6305.53</v>
      </c>
      <c r="E498" s="18">
        <v>102602.29</v>
      </c>
      <c r="F498" s="18">
        <v>637844.46</v>
      </c>
      <c r="G498" s="18">
        <v>37828.03</v>
      </c>
      <c r="H498" s="19">
        <f t="shared" si="21"/>
        <v>1225961.1500000001</v>
      </c>
      <c r="I498" s="18">
        <v>435299.5</v>
      </c>
      <c r="J498" s="18">
        <v>744161.59</v>
      </c>
      <c r="K498" s="18">
        <v>1101.1600000000001</v>
      </c>
      <c r="L498" s="18">
        <v>41979.02</v>
      </c>
      <c r="M498" s="19">
        <f t="shared" si="22"/>
        <v>1222541.2699999998</v>
      </c>
      <c r="N498" s="20">
        <f t="shared" si="23"/>
        <v>2.7895500603753662E-3</v>
      </c>
    </row>
    <row r="499" spans="1:14" ht="15.6" customHeight="1">
      <c r="A499" s="17" t="s">
        <v>543</v>
      </c>
      <c r="B499" s="28" t="s">
        <v>27</v>
      </c>
      <c r="C499" s="18">
        <v>82021.31</v>
      </c>
      <c r="D499" s="18">
        <v>2660.18</v>
      </c>
      <c r="E499" s="18">
        <v>21055.56</v>
      </c>
      <c r="F499" s="18">
        <v>367624.41</v>
      </c>
      <c r="G499" s="18">
        <v>29557.439999999999</v>
      </c>
      <c r="H499" s="19">
        <f t="shared" si="21"/>
        <v>502918.89999999997</v>
      </c>
      <c r="I499" s="18">
        <v>289645.46999999997</v>
      </c>
      <c r="J499" s="18">
        <v>136832.73000000001</v>
      </c>
      <c r="K499" s="18">
        <v>801.81</v>
      </c>
      <c r="L499" s="18">
        <v>74957.05</v>
      </c>
      <c r="M499" s="19">
        <f t="shared" si="22"/>
        <v>502237.05999999994</v>
      </c>
      <c r="N499" s="20">
        <f t="shared" si="23"/>
        <v>1.3557653132543351E-3</v>
      </c>
    </row>
    <row r="500" spans="1:14" ht="15.6" customHeight="1">
      <c r="A500" s="17" t="s">
        <v>554</v>
      </c>
      <c r="B500" s="28" t="s">
        <v>27</v>
      </c>
      <c r="C500" s="18">
        <v>653452.82999999996</v>
      </c>
      <c r="D500" s="18">
        <v>10263.24</v>
      </c>
      <c r="E500" s="18">
        <v>160800.35</v>
      </c>
      <c r="F500" s="18">
        <v>1051285.74</v>
      </c>
      <c r="G500" s="18">
        <v>552825.72</v>
      </c>
      <c r="H500" s="19">
        <f t="shared" si="21"/>
        <v>2428627.88</v>
      </c>
      <c r="I500" s="18">
        <v>1462854.12</v>
      </c>
      <c r="J500" s="18">
        <v>861864.31</v>
      </c>
      <c r="K500" s="18">
        <v>6830.67</v>
      </c>
      <c r="L500" s="18">
        <v>94854.81</v>
      </c>
      <c r="M500" s="19">
        <f t="shared" si="22"/>
        <v>2426403.91</v>
      </c>
      <c r="N500" s="20">
        <f t="shared" si="23"/>
        <v>9.1573106704174838E-4</v>
      </c>
    </row>
    <row r="501" spans="1:14" ht="15.6" customHeight="1">
      <c r="A501" s="17" t="s">
        <v>304</v>
      </c>
      <c r="B501" s="28" t="s">
        <v>20</v>
      </c>
      <c r="C501" s="18">
        <v>1787048.8</v>
      </c>
      <c r="D501" s="18">
        <v>27276.04</v>
      </c>
      <c r="E501" s="18">
        <v>252473.75</v>
      </c>
      <c r="F501" s="18">
        <v>3461317.9</v>
      </c>
      <c r="G501" s="18">
        <v>74948.33</v>
      </c>
      <c r="H501" s="19">
        <f t="shared" si="21"/>
        <v>5603064.8200000003</v>
      </c>
      <c r="I501" s="18">
        <v>2132850.36</v>
      </c>
      <c r="J501" s="18">
        <v>3259546.79</v>
      </c>
      <c r="K501" s="18">
        <v>1304.93</v>
      </c>
      <c r="L501" s="18">
        <v>204249.91</v>
      </c>
      <c r="M501" s="19">
        <f t="shared" si="22"/>
        <v>5597951.9900000002</v>
      </c>
      <c r="N501" s="20">
        <f t="shared" si="23"/>
        <v>9.1250595241196481E-4</v>
      </c>
    </row>
    <row r="502" spans="1:14" ht="15.6" customHeight="1">
      <c r="A502" s="17" t="s">
        <v>560</v>
      </c>
      <c r="B502" s="28" t="s">
        <v>23</v>
      </c>
      <c r="C502" s="18">
        <v>265467.27</v>
      </c>
      <c r="D502" s="18">
        <v>37901.599999999999</v>
      </c>
      <c r="E502" s="18">
        <v>79557.820000000007</v>
      </c>
      <c r="F502" s="18">
        <v>611016.5</v>
      </c>
      <c r="G502" s="18">
        <v>24468.71</v>
      </c>
      <c r="H502" s="19">
        <f t="shared" si="21"/>
        <v>1018411.8999999999</v>
      </c>
      <c r="I502" s="18">
        <v>450890.7</v>
      </c>
      <c r="J502" s="18">
        <v>531150.66</v>
      </c>
      <c r="K502" s="18">
        <v>1496.77</v>
      </c>
      <c r="L502" s="18">
        <v>34513.699999999997</v>
      </c>
      <c r="M502" s="19">
        <f t="shared" si="22"/>
        <v>1018051.8300000001</v>
      </c>
      <c r="N502" s="20">
        <f t="shared" si="23"/>
        <v>3.535602834175763E-4</v>
      </c>
    </row>
    <row r="503" spans="1:14" ht="15.6" customHeight="1">
      <c r="A503" s="17" t="s">
        <v>19</v>
      </c>
      <c r="B503" s="28" t="s">
        <v>20</v>
      </c>
      <c r="C503" s="18">
        <v>1256641.98</v>
      </c>
      <c r="D503" s="18">
        <v>29595.78</v>
      </c>
      <c r="E503" s="18">
        <v>189017.83</v>
      </c>
      <c r="F503" s="18">
        <v>3202425.07</v>
      </c>
      <c r="G503" s="18">
        <v>115013.99</v>
      </c>
      <c r="H503" s="19">
        <f t="shared" si="21"/>
        <v>4792694.6500000004</v>
      </c>
      <c r="I503" s="18">
        <v>1562348.64</v>
      </c>
      <c r="J503" s="18">
        <v>2839772.33</v>
      </c>
      <c r="K503" s="18">
        <v>4555.67</v>
      </c>
      <c r="L503" s="18">
        <v>385989.2</v>
      </c>
      <c r="M503" s="19">
        <f t="shared" si="22"/>
        <v>4792665.84</v>
      </c>
      <c r="N503" s="20">
        <f t="shared" si="23"/>
        <v>6.0112321156369805E-6</v>
      </c>
    </row>
    <row r="504" spans="1:14" ht="15.6" customHeight="1">
      <c r="A504" s="17" t="s">
        <v>585</v>
      </c>
      <c r="B504" s="28" t="s">
        <v>24</v>
      </c>
      <c r="C504" s="18">
        <v>7413544.6900000004</v>
      </c>
      <c r="D504" s="18">
        <v>846536.08</v>
      </c>
      <c r="E504" s="18">
        <v>2247723.91</v>
      </c>
      <c r="F504" s="18">
        <v>8496302.7599999998</v>
      </c>
      <c r="G504" s="18">
        <v>159622.85</v>
      </c>
      <c r="H504" s="19">
        <f t="shared" si="21"/>
        <v>19163730.289999999</v>
      </c>
      <c r="I504" s="18">
        <v>9597382.7400000002</v>
      </c>
      <c r="J504" s="18">
        <v>7940700.04</v>
      </c>
      <c r="K504" s="18">
        <v>55971.72</v>
      </c>
      <c r="L504" s="18">
        <v>1579340.97</v>
      </c>
      <c r="M504" s="19">
        <f t="shared" si="22"/>
        <v>19173395.469999999</v>
      </c>
      <c r="N504" s="20">
        <f t="shared" si="23"/>
        <v>-5.0434752805111113E-4</v>
      </c>
    </row>
    <row r="505" spans="1:14" ht="15.6" customHeight="1">
      <c r="A505" s="17" t="s">
        <v>182</v>
      </c>
      <c r="B505" s="28" t="s">
        <v>24</v>
      </c>
      <c r="C505" s="18">
        <v>201196.84</v>
      </c>
      <c r="D505" s="18">
        <v>5688.18</v>
      </c>
      <c r="E505" s="18">
        <v>44136.03</v>
      </c>
      <c r="F505" s="18">
        <v>691023.12</v>
      </c>
      <c r="G505" s="18">
        <v>495.14</v>
      </c>
      <c r="H505" s="19">
        <f t="shared" si="21"/>
        <v>942539.30999999994</v>
      </c>
      <c r="I505" s="18">
        <v>623925.19999999995</v>
      </c>
      <c r="J505" s="18">
        <v>282381.78000000003</v>
      </c>
      <c r="K505" s="18">
        <v>920.04</v>
      </c>
      <c r="L505" s="18">
        <v>38064.54</v>
      </c>
      <c r="M505" s="19">
        <f t="shared" si="22"/>
        <v>945291.56</v>
      </c>
      <c r="N505" s="20">
        <f t="shared" si="23"/>
        <v>-2.9200373616248606E-3</v>
      </c>
    </row>
    <row r="506" spans="1:14" ht="15.6" customHeight="1">
      <c r="A506" s="17" t="s">
        <v>531</v>
      </c>
      <c r="B506" s="28" t="s">
        <v>20</v>
      </c>
      <c r="C506" s="18">
        <v>2038847.13</v>
      </c>
      <c r="D506" s="18">
        <v>56777.87</v>
      </c>
      <c r="E506" s="18">
        <v>535539.66</v>
      </c>
      <c r="F506" s="18">
        <v>4443629.7</v>
      </c>
      <c r="G506" s="18">
        <v>87714.26</v>
      </c>
      <c r="H506" s="19">
        <f t="shared" si="21"/>
        <v>7162508.6200000001</v>
      </c>
      <c r="I506" s="18">
        <v>2653634.44</v>
      </c>
      <c r="J506" s="18">
        <v>4126796.1</v>
      </c>
      <c r="K506" s="18">
        <v>31366.93</v>
      </c>
      <c r="L506" s="18">
        <v>373283.15</v>
      </c>
      <c r="M506" s="19">
        <f t="shared" si="22"/>
        <v>7185080.6200000001</v>
      </c>
      <c r="N506" s="20">
        <f t="shared" si="23"/>
        <v>-3.151409819873976E-3</v>
      </c>
    </row>
    <row r="507" spans="1:14" ht="15.6" customHeight="1">
      <c r="A507" s="17" t="s">
        <v>608</v>
      </c>
      <c r="B507" s="28" t="s">
        <v>23</v>
      </c>
      <c r="C507" s="18">
        <v>362630.58</v>
      </c>
      <c r="D507" s="18">
        <v>17444.189999999999</v>
      </c>
      <c r="E507" s="18">
        <v>243270.21</v>
      </c>
      <c r="F507" s="18">
        <v>881342.12</v>
      </c>
      <c r="G507" s="18">
        <v>230.49</v>
      </c>
      <c r="H507" s="19">
        <f t="shared" si="21"/>
        <v>1504917.59</v>
      </c>
      <c r="I507" s="18">
        <v>835617.39</v>
      </c>
      <c r="J507" s="18">
        <v>575641.32999999996</v>
      </c>
      <c r="K507" s="18">
        <v>1150.1099999999999</v>
      </c>
      <c r="L507" s="18">
        <v>97266.76</v>
      </c>
      <c r="M507" s="19">
        <f t="shared" si="22"/>
        <v>1509675.59</v>
      </c>
      <c r="N507" s="20">
        <f t="shared" si="23"/>
        <v>-3.1616349171651316E-3</v>
      </c>
    </row>
    <row r="508" spans="1:14" ht="15.6" customHeight="1">
      <c r="A508" s="17" t="s">
        <v>265</v>
      </c>
      <c r="B508" s="28" t="s">
        <v>23</v>
      </c>
      <c r="C508" s="18">
        <v>60212.55</v>
      </c>
      <c r="D508" s="18">
        <v>2127.67</v>
      </c>
      <c r="E508" s="18">
        <v>51607.66</v>
      </c>
      <c r="F508" s="18">
        <v>293816.8</v>
      </c>
      <c r="G508" s="18">
        <v>720.15</v>
      </c>
      <c r="H508" s="19">
        <f t="shared" si="21"/>
        <v>408484.83</v>
      </c>
      <c r="I508" s="18">
        <v>214179.13</v>
      </c>
      <c r="J508" s="18">
        <v>160292.39000000001</v>
      </c>
      <c r="K508" s="18">
        <v>2294.63</v>
      </c>
      <c r="L508" s="18">
        <v>33373.67</v>
      </c>
      <c r="M508" s="19">
        <f t="shared" si="22"/>
        <v>410139.82</v>
      </c>
      <c r="N508" s="20">
        <f t="shared" si="23"/>
        <v>-4.0515335661302056E-3</v>
      </c>
    </row>
    <row r="509" spans="1:14" ht="15.6" customHeight="1">
      <c r="A509" s="17" t="s">
        <v>589</v>
      </c>
      <c r="B509" s="28" t="s">
        <v>23</v>
      </c>
      <c r="C509" s="18">
        <v>426840.3</v>
      </c>
      <c r="D509" s="18">
        <v>0</v>
      </c>
      <c r="E509" s="18">
        <v>192164.51</v>
      </c>
      <c r="F509" s="18">
        <v>1271940.02</v>
      </c>
      <c r="G509" s="18">
        <v>402.31</v>
      </c>
      <c r="H509" s="19">
        <f t="shared" si="21"/>
        <v>1891347.1400000001</v>
      </c>
      <c r="I509" s="18">
        <v>1247804.07</v>
      </c>
      <c r="J509" s="18">
        <v>578365.64</v>
      </c>
      <c r="K509" s="18">
        <v>6513.87</v>
      </c>
      <c r="L509" s="18">
        <v>68571.64</v>
      </c>
      <c r="M509" s="19">
        <f t="shared" si="22"/>
        <v>1901255.22</v>
      </c>
      <c r="N509" s="20">
        <f t="shared" si="23"/>
        <v>-5.2386364144658502E-3</v>
      </c>
    </row>
    <row r="510" spans="1:14" ht="15.6" customHeight="1">
      <c r="A510" s="17" t="s">
        <v>534</v>
      </c>
      <c r="B510" s="28" t="s">
        <v>20</v>
      </c>
      <c r="C510" s="18">
        <v>1703317.34</v>
      </c>
      <c r="D510" s="18">
        <v>89970.26</v>
      </c>
      <c r="E510" s="18">
        <v>317081.55</v>
      </c>
      <c r="F510" s="18">
        <v>2986938.21</v>
      </c>
      <c r="G510" s="18">
        <v>47379.839999999997</v>
      </c>
      <c r="H510" s="19">
        <f t="shared" si="21"/>
        <v>5144687.1999999993</v>
      </c>
      <c r="I510" s="18">
        <v>2507096.15</v>
      </c>
      <c r="J510" s="18">
        <v>2543638.65</v>
      </c>
      <c r="K510" s="18">
        <v>2098.5500000000002</v>
      </c>
      <c r="L510" s="18">
        <v>128610.51</v>
      </c>
      <c r="M510" s="19">
        <f t="shared" si="22"/>
        <v>5181443.8599999994</v>
      </c>
      <c r="N510" s="20">
        <f t="shared" si="23"/>
        <v>-7.1445859721073332E-3</v>
      </c>
    </row>
    <row r="511" spans="1:14" ht="15.6" customHeight="1">
      <c r="A511" s="17" t="s">
        <v>385</v>
      </c>
      <c r="B511" s="28" t="s">
        <v>23</v>
      </c>
      <c r="C511" s="18">
        <v>377359.25</v>
      </c>
      <c r="D511" s="18">
        <v>5670.2</v>
      </c>
      <c r="E511" s="18">
        <v>232228.29</v>
      </c>
      <c r="F511" s="18">
        <v>991446.85</v>
      </c>
      <c r="G511" s="18">
        <v>52828.36</v>
      </c>
      <c r="H511" s="19">
        <f t="shared" si="21"/>
        <v>1659532.95</v>
      </c>
      <c r="I511" s="18">
        <v>971985.92000000004</v>
      </c>
      <c r="J511" s="18">
        <v>665288.87</v>
      </c>
      <c r="K511" s="18">
        <v>6440.73</v>
      </c>
      <c r="L511" s="18">
        <v>28013.16</v>
      </c>
      <c r="M511" s="19">
        <f t="shared" si="22"/>
        <v>1671728.68</v>
      </c>
      <c r="N511" s="20">
        <f t="shared" si="23"/>
        <v>-7.3488929520802715E-3</v>
      </c>
    </row>
    <row r="512" spans="1:14" ht="15.6" customHeight="1">
      <c r="A512" s="17" t="s">
        <v>150</v>
      </c>
      <c r="B512" s="28" t="s">
        <v>27</v>
      </c>
      <c r="C512" s="18">
        <v>212158.06</v>
      </c>
      <c r="D512" s="18">
        <v>1134.5899999999999</v>
      </c>
      <c r="E512" s="18">
        <v>40125.39</v>
      </c>
      <c r="F512" s="18">
        <v>447540.41</v>
      </c>
      <c r="G512" s="18">
        <v>42027.93</v>
      </c>
      <c r="H512" s="19">
        <f t="shared" si="21"/>
        <v>742986.38</v>
      </c>
      <c r="I512" s="18">
        <v>293087.64</v>
      </c>
      <c r="J512" s="18">
        <v>430159.01</v>
      </c>
      <c r="K512" s="18">
        <v>5723.37</v>
      </c>
      <c r="L512" s="18">
        <v>20140.57</v>
      </c>
      <c r="M512" s="19">
        <f t="shared" si="22"/>
        <v>749110.59</v>
      </c>
      <c r="N512" s="20">
        <f t="shared" si="23"/>
        <v>-8.2426948391704866E-3</v>
      </c>
    </row>
    <row r="513" spans="1:14" ht="15.6" customHeight="1">
      <c r="A513" s="17" t="s">
        <v>271</v>
      </c>
      <c r="B513" s="28" t="s">
        <v>40</v>
      </c>
      <c r="C513" s="18">
        <v>1136597.92</v>
      </c>
      <c r="D513" s="18">
        <v>21869.91</v>
      </c>
      <c r="E513" s="18">
        <v>122852.46</v>
      </c>
      <c r="F513" s="18">
        <v>1376929.5</v>
      </c>
      <c r="G513" s="18">
        <v>50540.800000000003</v>
      </c>
      <c r="H513" s="19">
        <f t="shared" si="21"/>
        <v>2708790.59</v>
      </c>
      <c r="I513" s="18">
        <v>1505600.63</v>
      </c>
      <c r="J513" s="18">
        <v>1017633.35</v>
      </c>
      <c r="K513" s="18">
        <v>14369.85</v>
      </c>
      <c r="L513" s="18">
        <v>195020.76</v>
      </c>
      <c r="M513" s="19">
        <f t="shared" si="22"/>
        <v>2732624.59</v>
      </c>
      <c r="N513" s="20">
        <f t="shared" si="23"/>
        <v>-8.7987606306621138E-3</v>
      </c>
    </row>
    <row r="514" spans="1:14" ht="15.6" customHeight="1">
      <c r="A514" s="17" t="s">
        <v>258</v>
      </c>
      <c r="B514" s="28" t="s">
        <v>40</v>
      </c>
      <c r="C514" s="18">
        <v>713873.85</v>
      </c>
      <c r="D514" s="18">
        <v>5092.18</v>
      </c>
      <c r="E514" s="18">
        <v>224134.58</v>
      </c>
      <c r="F514" s="18">
        <v>1219462.02</v>
      </c>
      <c r="G514" s="18">
        <v>31746.65</v>
      </c>
      <c r="H514" s="19">
        <f t="shared" si="21"/>
        <v>2194309.2799999998</v>
      </c>
      <c r="I514" s="18">
        <v>1155233.6499999999</v>
      </c>
      <c r="J514" s="18">
        <v>967235.34</v>
      </c>
      <c r="K514" s="18">
        <v>276.24</v>
      </c>
      <c r="L514" s="18">
        <v>94085.09</v>
      </c>
      <c r="M514" s="19">
        <f t="shared" si="22"/>
        <v>2216830.3199999998</v>
      </c>
      <c r="N514" s="20">
        <f t="shared" si="23"/>
        <v>-1.0263384567192843E-2</v>
      </c>
    </row>
    <row r="515" spans="1:14" ht="15.6" customHeight="1">
      <c r="A515" s="17" t="s">
        <v>461</v>
      </c>
      <c r="B515" s="28" t="s">
        <v>23</v>
      </c>
      <c r="C515" s="18">
        <v>79642.27</v>
      </c>
      <c r="D515" s="18">
        <v>10930.95</v>
      </c>
      <c r="E515" s="18">
        <v>25191.43</v>
      </c>
      <c r="F515" s="18">
        <v>431043.48</v>
      </c>
      <c r="G515" s="18">
        <v>98.33</v>
      </c>
      <c r="H515" s="19">
        <f t="shared" si="21"/>
        <v>546906.46</v>
      </c>
      <c r="I515" s="18">
        <v>331511.62</v>
      </c>
      <c r="J515" s="18">
        <v>197343.97</v>
      </c>
      <c r="K515" s="18">
        <v>936.67</v>
      </c>
      <c r="L515" s="18">
        <v>23265.01</v>
      </c>
      <c r="M515" s="19">
        <f t="shared" si="22"/>
        <v>553057.27</v>
      </c>
      <c r="N515" s="20">
        <f t="shared" si="23"/>
        <v>-1.1246548449985499E-2</v>
      </c>
    </row>
    <row r="516" spans="1:14" ht="15.6" customHeight="1">
      <c r="A516" s="17" t="s">
        <v>488</v>
      </c>
      <c r="B516" s="28" t="s">
        <v>17</v>
      </c>
      <c r="C516" s="18">
        <v>133874.01999999999</v>
      </c>
      <c r="D516" s="18">
        <v>992.18</v>
      </c>
      <c r="E516" s="18">
        <v>51681.63</v>
      </c>
      <c r="F516" s="18">
        <v>325621</v>
      </c>
      <c r="G516" s="18">
        <v>39117.769999999997</v>
      </c>
      <c r="H516" s="19">
        <f t="shared" si="21"/>
        <v>551286.6</v>
      </c>
      <c r="I516" s="18">
        <v>200594.38</v>
      </c>
      <c r="J516" s="18">
        <v>314159.53000000003</v>
      </c>
      <c r="K516" s="18">
        <v>0</v>
      </c>
      <c r="L516" s="18">
        <v>42960.76</v>
      </c>
      <c r="M516" s="19">
        <f t="shared" si="22"/>
        <v>557714.67000000004</v>
      </c>
      <c r="N516" s="20">
        <f t="shared" si="23"/>
        <v>-1.1660123790420564E-2</v>
      </c>
    </row>
    <row r="517" spans="1:14" ht="15.6" customHeight="1">
      <c r="A517" s="17" t="s">
        <v>310</v>
      </c>
      <c r="B517" s="28" t="s">
        <v>23</v>
      </c>
      <c r="C517" s="18">
        <v>193163.98</v>
      </c>
      <c r="D517" s="18">
        <v>3813.76</v>
      </c>
      <c r="E517" s="18">
        <v>61824.89</v>
      </c>
      <c r="F517" s="18">
        <v>775234.84</v>
      </c>
      <c r="G517" s="18">
        <v>12764.21</v>
      </c>
      <c r="H517" s="19">
        <f t="shared" si="21"/>
        <v>1046801.6799999999</v>
      </c>
      <c r="I517" s="18">
        <v>357119.92</v>
      </c>
      <c r="J517" s="18">
        <v>633590.22</v>
      </c>
      <c r="K517" s="18">
        <v>1987.19</v>
      </c>
      <c r="L517" s="18">
        <v>67414.31</v>
      </c>
      <c r="M517" s="19">
        <f t="shared" si="22"/>
        <v>1060111.6399999999</v>
      </c>
      <c r="N517" s="20">
        <f t="shared" si="23"/>
        <v>-1.2714882154182218E-2</v>
      </c>
    </row>
    <row r="518" spans="1:14" ht="15.6" customHeight="1">
      <c r="A518" s="17" t="s">
        <v>373</v>
      </c>
      <c r="B518" s="28" t="s">
        <v>24</v>
      </c>
      <c r="C518" s="18">
        <v>352625.89</v>
      </c>
      <c r="D518" s="18">
        <v>9571.7900000000009</v>
      </c>
      <c r="E518" s="18">
        <v>476879.21</v>
      </c>
      <c r="F518" s="18">
        <v>2227642.83</v>
      </c>
      <c r="G518" s="18">
        <v>9831.39</v>
      </c>
      <c r="H518" s="19">
        <f t="shared" si="21"/>
        <v>3076551.1100000003</v>
      </c>
      <c r="I518" s="18">
        <v>2014986.97</v>
      </c>
      <c r="J518" s="18">
        <v>1012303.65</v>
      </c>
      <c r="K518" s="18">
        <v>18649.68</v>
      </c>
      <c r="L518" s="18">
        <v>75993.440000000002</v>
      </c>
      <c r="M518" s="19">
        <f t="shared" si="22"/>
        <v>3121933.74</v>
      </c>
      <c r="N518" s="20">
        <f t="shared" si="23"/>
        <v>-1.4751138004009913E-2</v>
      </c>
    </row>
    <row r="519" spans="1:14" ht="15.6" customHeight="1">
      <c r="A519" s="17" t="s">
        <v>392</v>
      </c>
      <c r="B519" s="28" t="s">
        <v>20</v>
      </c>
      <c r="C519" s="18">
        <v>493785.34</v>
      </c>
      <c r="D519" s="18">
        <v>7194.68</v>
      </c>
      <c r="E519" s="18">
        <v>185155.46</v>
      </c>
      <c r="F519" s="18">
        <v>1175903.48</v>
      </c>
      <c r="G519" s="18">
        <v>29398.03</v>
      </c>
      <c r="H519" s="19">
        <f t="shared" si="21"/>
        <v>1891436.99</v>
      </c>
      <c r="I519" s="18">
        <v>711440.95</v>
      </c>
      <c r="J519" s="18">
        <v>1184188.17</v>
      </c>
      <c r="K519" s="18">
        <v>1792.43</v>
      </c>
      <c r="L519" s="18">
        <v>24552.91</v>
      </c>
      <c r="M519" s="19">
        <f t="shared" si="22"/>
        <v>1921974.4599999997</v>
      </c>
      <c r="N519" s="20">
        <f t="shared" si="23"/>
        <v>-1.6145116206064965E-2</v>
      </c>
    </row>
    <row r="520" spans="1:14" ht="15.6" customHeight="1">
      <c r="A520" s="17" t="s">
        <v>227</v>
      </c>
      <c r="B520" s="28" t="s">
        <v>23</v>
      </c>
      <c r="C520" s="18">
        <v>229826.54</v>
      </c>
      <c r="D520" s="18">
        <v>14100.2</v>
      </c>
      <c r="E520" s="18">
        <v>67723.22</v>
      </c>
      <c r="F520" s="18">
        <v>283588.77</v>
      </c>
      <c r="G520" s="18">
        <v>0</v>
      </c>
      <c r="H520" s="19">
        <f t="shared" si="21"/>
        <v>595238.73</v>
      </c>
      <c r="I520" s="18">
        <v>320219.84999999998</v>
      </c>
      <c r="J520" s="18">
        <v>276429.5</v>
      </c>
      <c r="K520" s="18">
        <v>1133.1500000000001</v>
      </c>
      <c r="L520" s="18">
        <v>8884.2000000000007</v>
      </c>
      <c r="M520" s="19">
        <f t="shared" si="22"/>
        <v>606666.69999999995</v>
      </c>
      <c r="N520" s="20">
        <f t="shared" si="23"/>
        <v>-1.9198969126219278E-2</v>
      </c>
    </row>
    <row r="521" spans="1:14" ht="15.6" customHeight="1">
      <c r="A521" s="17" t="s">
        <v>143</v>
      </c>
      <c r="B521" s="28" t="s">
        <v>23</v>
      </c>
      <c r="C521" s="18">
        <v>452241.48</v>
      </c>
      <c r="D521" s="18">
        <v>2971.86</v>
      </c>
      <c r="E521" s="18">
        <v>109116.24</v>
      </c>
      <c r="F521" s="18">
        <v>577125.16</v>
      </c>
      <c r="G521" s="18">
        <v>2267.3000000000002</v>
      </c>
      <c r="H521" s="19">
        <f t="shared" si="21"/>
        <v>1143722.04</v>
      </c>
      <c r="I521" s="18">
        <v>438948</v>
      </c>
      <c r="J521" s="18">
        <v>644692.69999999995</v>
      </c>
      <c r="K521" s="18">
        <v>2319.19</v>
      </c>
      <c r="L521" s="18">
        <v>83216.78</v>
      </c>
      <c r="M521" s="19">
        <f t="shared" si="22"/>
        <v>1169176.67</v>
      </c>
      <c r="N521" s="20">
        <f t="shared" si="23"/>
        <v>-2.2255958274617047E-2</v>
      </c>
    </row>
    <row r="522" spans="1:14" ht="15.6" customHeight="1">
      <c r="A522" s="17" t="s">
        <v>360</v>
      </c>
      <c r="B522" s="28" t="s">
        <v>20</v>
      </c>
      <c r="C522" s="18">
        <v>982053.96</v>
      </c>
      <c r="D522" s="18">
        <v>8394.1200000000008</v>
      </c>
      <c r="E522" s="18">
        <v>165168.31</v>
      </c>
      <c r="F522" s="18">
        <v>2973877.74</v>
      </c>
      <c r="G522" s="18">
        <v>6295.55</v>
      </c>
      <c r="H522" s="19">
        <f t="shared" si="21"/>
        <v>4135789.6799999997</v>
      </c>
      <c r="I522" s="18">
        <v>1367396.79</v>
      </c>
      <c r="J522" s="18">
        <v>2713085.46</v>
      </c>
      <c r="K522" s="18">
        <v>742.98</v>
      </c>
      <c r="L522" s="18">
        <v>152902.43</v>
      </c>
      <c r="M522" s="19">
        <f t="shared" si="22"/>
        <v>4234127.66</v>
      </c>
      <c r="N522" s="20">
        <f t="shared" si="23"/>
        <v>-2.3777316451933421E-2</v>
      </c>
    </row>
    <row r="523" spans="1:14" ht="15.6" customHeight="1">
      <c r="A523" s="17" t="s">
        <v>567</v>
      </c>
      <c r="B523" s="28" t="s">
        <v>23</v>
      </c>
      <c r="C523" s="18">
        <v>883453.08</v>
      </c>
      <c r="D523" s="18">
        <v>8287.56</v>
      </c>
      <c r="E523" s="18">
        <v>319545.19</v>
      </c>
      <c r="F523" s="18">
        <v>1602926.27</v>
      </c>
      <c r="G523" s="18">
        <v>154172.09</v>
      </c>
      <c r="H523" s="19">
        <f t="shared" ref="H523:H586" si="24">SUM(C523:G523)</f>
        <v>2968384.19</v>
      </c>
      <c r="I523" s="18">
        <v>1641491.91</v>
      </c>
      <c r="J523" s="18">
        <v>1253420.53</v>
      </c>
      <c r="K523" s="18">
        <v>4377</v>
      </c>
      <c r="L523" s="18">
        <v>140350.63</v>
      </c>
      <c r="M523" s="19">
        <f t="shared" ref="M523:M586" si="25">SUM(I523:L523)</f>
        <v>3039640.07</v>
      </c>
      <c r="N523" s="20">
        <f t="shared" ref="N523:N586" si="26">(H523-M523)/H523</f>
        <v>-2.400493852515765E-2</v>
      </c>
    </row>
    <row r="524" spans="1:14" ht="15.6" customHeight="1">
      <c r="A524" s="17" t="s">
        <v>607</v>
      </c>
      <c r="B524" s="28" t="s">
        <v>23</v>
      </c>
      <c r="C524" s="18">
        <v>1328309.1299999999</v>
      </c>
      <c r="D524" s="18">
        <v>20469.82</v>
      </c>
      <c r="E524" s="18">
        <v>602202.42000000004</v>
      </c>
      <c r="F524" s="18">
        <v>2290926.08</v>
      </c>
      <c r="G524" s="18">
        <v>26029.360000000001</v>
      </c>
      <c r="H524" s="19">
        <f t="shared" si="24"/>
        <v>4267936.8100000005</v>
      </c>
      <c r="I524" s="18">
        <v>2785252.84</v>
      </c>
      <c r="J524" s="18">
        <v>1371065.81</v>
      </c>
      <c r="K524" s="18">
        <v>21332.92</v>
      </c>
      <c r="L524" s="18">
        <v>194850.36</v>
      </c>
      <c r="M524" s="19">
        <f t="shared" si="25"/>
        <v>4372501.93</v>
      </c>
      <c r="N524" s="20">
        <f t="shared" si="26"/>
        <v>-2.4500156552223921E-2</v>
      </c>
    </row>
    <row r="525" spans="1:14" ht="15.6" customHeight="1">
      <c r="A525" s="17" t="s">
        <v>406</v>
      </c>
      <c r="B525" s="28" t="s">
        <v>20</v>
      </c>
      <c r="C525" s="18">
        <v>791270.74</v>
      </c>
      <c r="D525" s="18">
        <v>15002.41</v>
      </c>
      <c r="E525" s="18">
        <v>221050.52</v>
      </c>
      <c r="F525" s="18">
        <v>2022552.97</v>
      </c>
      <c r="G525" s="18">
        <v>8664.5499999999993</v>
      </c>
      <c r="H525" s="19">
        <f t="shared" si="24"/>
        <v>3058541.19</v>
      </c>
      <c r="I525" s="18">
        <v>1463354.54</v>
      </c>
      <c r="J525" s="18">
        <v>1581837.42</v>
      </c>
      <c r="K525" s="18">
        <v>7432.33</v>
      </c>
      <c r="L525" s="18">
        <v>85620.28</v>
      </c>
      <c r="M525" s="19">
        <f t="shared" si="25"/>
        <v>3138244.57</v>
      </c>
      <c r="N525" s="20">
        <f t="shared" si="26"/>
        <v>-2.6059279587468918E-2</v>
      </c>
    </row>
    <row r="526" spans="1:14" ht="15.6" customHeight="1">
      <c r="A526" s="17" t="s">
        <v>208</v>
      </c>
      <c r="B526" s="28" t="s">
        <v>24</v>
      </c>
      <c r="C526" s="18">
        <v>1327209.48</v>
      </c>
      <c r="D526" s="18">
        <v>20052.48</v>
      </c>
      <c r="E526" s="18">
        <v>564156.09</v>
      </c>
      <c r="F526" s="18">
        <v>2894608.22</v>
      </c>
      <c r="G526" s="18">
        <v>13352.28</v>
      </c>
      <c r="H526" s="19">
        <f t="shared" si="24"/>
        <v>4819378.55</v>
      </c>
      <c r="I526" s="18">
        <v>3486595.67</v>
      </c>
      <c r="J526" s="18">
        <v>1148257.78</v>
      </c>
      <c r="K526" s="18">
        <v>150587.43</v>
      </c>
      <c r="L526" s="18">
        <v>163809.57</v>
      </c>
      <c r="M526" s="19">
        <f t="shared" si="25"/>
        <v>4949250.45</v>
      </c>
      <c r="N526" s="20">
        <f t="shared" si="26"/>
        <v>-2.6947852021294402E-2</v>
      </c>
    </row>
    <row r="527" spans="1:14" ht="15.6" customHeight="1">
      <c r="A527" s="17" t="s">
        <v>179</v>
      </c>
      <c r="B527" s="28" t="s">
        <v>24</v>
      </c>
      <c r="C527" s="18">
        <v>1993647.96</v>
      </c>
      <c r="D527" s="18">
        <v>58210.43</v>
      </c>
      <c r="E527" s="18">
        <v>772021.99</v>
      </c>
      <c r="F527" s="18">
        <v>4003594.98</v>
      </c>
      <c r="G527" s="18">
        <v>45090.02</v>
      </c>
      <c r="H527" s="19">
        <f t="shared" si="24"/>
        <v>6872565.379999999</v>
      </c>
      <c r="I527" s="18">
        <v>3957071.85</v>
      </c>
      <c r="J527" s="18">
        <v>2195844.37</v>
      </c>
      <c r="K527" s="18">
        <v>12767.14</v>
      </c>
      <c r="L527" s="18">
        <v>905323.15</v>
      </c>
      <c r="M527" s="19">
        <f t="shared" si="25"/>
        <v>7071006.5100000007</v>
      </c>
      <c r="N527" s="20">
        <f t="shared" si="26"/>
        <v>-2.8874389551460589E-2</v>
      </c>
    </row>
    <row r="528" spans="1:14" ht="15.6" customHeight="1">
      <c r="A528" s="17" t="s">
        <v>200</v>
      </c>
      <c r="B528" s="28" t="s">
        <v>29</v>
      </c>
      <c r="C528" s="18">
        <v>1313140.69</v>
      </c>
      <c r="D528" s="18">
        <v>27424.26</v>
      </c>
      <c r="E528" s="18">
        <v>472718.44</v>
      </c>
      <c r="F528" s="18">
        <v>1813315.47</v>
      </c>
      <c r="G528" s="18">
        <v>24417.05</v>
      </c>
      <c r="H528" s="19">
        <f t="shared" si="24"/>
        <v>3651015.9099999997</v>
      </c>
      <c r="I528" s="18">
        <v>1192901.8600000001</v>
      </c>
      <c r="J528" s="18">
        <v>2288167.4500000002</v>
      </c>
      <c r="K528" s="18">
        <v>22135.86</v>
      </c>
      <c r="L528" s="18">
        <v>255265.32</v>
      </c>
      <c r="M528" s="19">
        <f t="shared" si="25"/>
        <v>3758470.49</v>
      </c>
      <c r="N528" s="20">
        <f t="shared" si="26"/>
        <v>-2.9431419267630786E-2</v>
      </c>
    </row>
    <row r="529" spans="1:14" ht="15.6" customHeight="1">
      <c r="A529" s="17" t="s">
        <v>118</v>
      </c>
      <c r="B529" s="28" t="s">
        <v>20</v>
      </c>
      <c r="C529" s="18">
        <v>1645333.24</v>
      </c>
      <c r="D529" s="18">
        <v>85453.1</v>
      </c>
      <c r="E529" s="18">
        <v>274115.95</v>
      </c>
      <c r="F529" s="18">
        <v>3642554.37</v>
      </c>
      <c r="G529" s="18">
        <v>168415.61</v>
      </c>
      <c r="H529" s="19">
        <f t="shared" si="24"/>
        <v>5815872.2700000005</v>
      </c>
      <c r="I529" s="18">
        <v>2245426.08</v>
      </c>
      <c r="J529" s="18">
        <v>3507758.6</v>
      </c>
      <c r="K529" s="18">
        <v>57304.35</v>
      </c>
      <c r="L529" s="18">
        <v>183368.62</v>
      </c>
      <c r="M529" s="19">
        <f t="shared" si="25"/>
        <v>5993857.6499999994</v>
      </c>
      <c r="N529" s="20">
        <f t="shared" si="26"/>
        <v>-3.0603385311280047E-2</v>
      </c>
    </row>
    <row r="530" spans="1:14" ht="15.6" customHeight="1">
      <c r="A530" s="17" t="s">
        <v>399</v>
      </c>
      <c r="B530" s="28" t="s">
        <v>17</v>
      </c>
      <c r="C530" s="18">
        <v>298340.56</v>
      </c>
      <c r="D530" s="18">
        <v>6034.51</v>
      </c>
      <c r="E530" s="18">
        <v>47650.54</v>
      </c>
      <c r="F530" s="18">
        <v>430643.33</v>
      </c>
      <c r="G530" s="18">
        <v>2350</v>
      </c>
      <c r="H530" s="19">
        <f t="shared" si="24"/>
        <v>785018.94</v>
      </c>
      <c r="I530" s="18">
        <v>418441.48</v>
      </c>
      <c r="J530" s="18">
        <v>382796.7</v>
      </c>
      <c r="K530" s="18">
        <v>1170.92</v>
      </c>
      <c r="L530" s="18">
        <v>8029.02</v>
      </c>
      <c r="M530" s="19">
        <f t="shared" si="25"/>
        <v>810438.12</v>
      </c>
      <c r="N530" s="20">
        <f t="shared" si="26"/>
        <v>-3.2380339766069917E-2</v>
      </c>
    </row>
    <row r="531" spans="1:14" ht="15.6" customHeight="1">
      <c r="A531" s="17" t="s">
        <v>565</v>
      </c>
      <c r="B531" s="28" t="s">
        <v>27</v>
      </c>
      <c r="C531" s="18">
        <v>231571.9</v>
      </c>
      <c r="D531" s="18">
        <v>43799.56</v>
      </c>
      <c r="E531" s="18">
        <v>67211.960000000006</v>
      </c>
      <c r="F531" s="18">
        <v>689526.37</v>
      </c>
      <c r="G531" s="18">
        <v>33989.82</v>
      </c>
      <c r="H531" s="19">
        <f t="shared" si="24"/>
        <v>1066099.6100000001</v>
      </c>
      <c r="I531" s="18">
        <v>641038.86</v>
      </c>
      <c r="J531" s="18">
        <v>389624.08</v>
      </c>
      <c r="K531" s="18">
        <v>1473.12</v>
      </c>
      <c r="L531" s="18">
        <v>70818.75</v>
      </c>
      <c r="M531" s="19">
        <f t="shared" si="25"/>
        <v>1102954.81</v>
      </c>
      <c r="N531" s="20">
        <f t="shared" si="26"/>
        <v>-3.4570128020213746E-2</v>
      </c>
    </row>
    <row r="532" spans="1:14" ht="15.6" customHeight="1">
      <c r="A532" s="17" t="s">
        <v>123</v>
      </c>
      <c r="B532" s="28" t="s">
        <v>34</v>
      </c>
      <c r="C532" s="18">
        <v>187855.09</v>
      </c>
      <c r="D532" s="18">
        <v>9860.73</v>
      </c>
      <c r="E532" s="18">
        <v>124987.13</v>
      </c>
      <c r="F532" s="18">
        <v>412866.07</v>
      </c>
      <c r="G532" s="18">
        <v>5832.61</v>
      </c>
      <c r="H532" s="19">
        <f t="shared" si="24"/>
        <v>741401.63</v>
      </c>
      <c r="I532" s="18">
        <v>394701.96</v>
      </c>
      <c r="J532" s="18">
        <v>353612.53</v>
      </c>
      <c r="K532" s="18">
        <v>1340.61</v>
      </c>
      <c r="L532" s="18">
        <v>17784.8</v>
      </c>
      <c r="M532" s="19">
        <f t="shared" si="25"/>
        <v>767439.9</v>
      </c>
      <c r="N532" s="20">
        <f t="shared" si="26"/>
        <v>-3.5120330123903316E-2</v>
      </c>
    </row>
    <row r="533" spans="1:14" ht="15.6" customHeight="1">
      <c r="A533" s="17" t="s">
        <v>355</v>
      </c>
      <c r="B533" s="28" t="s">
        <v>20</v>
      </c>
      <c r="C533" s="18">
        <v>1039184.45</v>
      </c>
      <c r="D533" s="18">
        <v>34279.699999999997</v>
      </c>
      <c r="E533" s="18">
        <v>613899.24</v>
      </c>
      <c r="F533" s="18">
        <v>2845057.21</v>
      </c>
      <c r="G533" s="18">
        <v>3443.85</v>
      </c>
      <c r="H533" s="19">
        <f t="shared" si="24"/>
        <v>4535864.4499999993</v>
      </c>
      <c r="I533" s="18">
        <v>3000364.55</v>
      </c>
      <c r="J533" s="18">
        <v>1487276.18</v>
      </c>
      <c r="K533" s="18">
        <v>33289.800000000003</v>
      </c>
      <c r="L533" s="18">
        <v>179430.67</v>
      </c>
      <c r="M533" s="19">
        <f t="shared" si="25"/>
        <v>4700361.1999999993</v>
      </c>
      <c r="N533" s="20">
        <f t="shared" si="26"/>
        <v>-3.6265799345039956E-2</v>
      </c>
    </row>
    <row r="534" spans="1:14" ht="15.6" customHeight="1">
      <c r="A534" s="17" t="s">
        <v>504</v>
      </c>
      <c r="B534" s="28" t="s">
        <v>23</v>
      </c>
      <c r="C534" s="18">
        <v>56700.86</v>
      </c>
      <c r="D534" s="18">
        <v>45191.85</v>
      </c>
      <c r="E534" s="18">
        <v>55620.76</v>
      </c>
      <c r="F534" s="18">
        <v>296134.2</v>
      </c>
      <c r="G534" s="18">
        <v>0</v>
      </c>
      <c r="H534" s="19">
        <f t="shared" si="24"/>
        <v>453647.67000000004</v>
      </c>
      <c r="I534" s="18">
        <v>207510.63</v>
      </c>
      <c r="J534" s="18">
        <v>223459.85</v>
      </c>
      <c r="K534" s="18">
        <v>726.83</v>
      </c>
      <c r="L534" s="18">
        <v>38625.919999999998</v>
      </c>
      <c r="M534" s="19">
        <f t="shared" si="25"/>
        <v>470323.23</v>
      </c>
      <c r="N534" s="20">
        <f t="shared" si="26"/>
        <v>-3.6758835331392618E-2</v>
      </c>
    </row>
    <row r="535" spans="1:14" ht="15.6" customHeight="1">
      <c r="A535" s="17" t="s">
        <v>160</v>
      </c>
      <c r="B535" s="28" t="s">
        <v>20</v>
      </c>
      <c r="C535" s="18">
        <v>887040.02</v>
      </c>
      <c r="D535" s="18">
        <v>20225.48</v>
      </c>
      <c r="E535" s="18">
        <v>391445.73</v>
      </c>
      <c r="F535" s="18">
        <v>2445425.7599999998</v>
      </c>
      <c r="G535" s="18">
        <v>26770.080000000002</v>
      </c>
      <c r="H535" s="19">
        <f t="shared" si="24"/>
        <v>3770907.07</v>
      </c>
      <c r="I535" s="18">
        <v>1010251.67</v>
      </c>
      <c r="J535" s="18">
        <v>2800387.25</v>
      </c>
      <c r="K535" s="18">
        <v>41083.61</v>
      </c>
      <c r="L535" s="18">
        <v>60340.1</v>
      </c>
      <c r="M535" s="19">
        <f t="shared" si="25"/>
        <v>3912062.63</v>
      </c>
      <c r="N535" s="20">
        <f t="shared" si="26"/>
        <v>-3.7432786695536374E-2</v>
      </c>
    </row>
    <row r="536" spans="1:14" ht="15.6" customHeight="1">
      <c r="A536" s="17" t="s">
        <v>368</v>
      </c>
      <c r="B536" s="28" t="s">
        <v>24</v>
      </c>
      <c r="C536" s="18">
        <v>8698746.8200000003</v>
      </c>
      <c r="D536" s="18">
        <v>142540.89000000001</v>
      </c>
      <c r="E536" s="18">
        <v>3364211.76</v>
      </c>
      <c r="F536" s="18">
        <v>15186121.560000001</v>
      </c>
      <c r="G536" s="18">
        <v>170357.98</v>
      </c>
      <c r="H536" s="19">
        <f t="shared" si="24"/>
        <v>27561979.010000002</v>
      </c>
      <c r="I536" s="18">
        <v>15741924.109999999</v>
      </c>
      <c r="J536" s="18">
        <v>11877414.35</v>
      </c>
      <c r="K536" s="18">
        <v>527180.43000000005</v>
      </c>
      <c r="L536" s="18">
        <v>456287.06</v>
      </c>
      <c r="M536" s="19">
        <f t="shared" si="25"/>
        <v>28602805.949999999</v>
      </c>
      <c r="N536" s="20">
        <f t="shared" si="26"/>
        <v>-3.7763142466016905E-2</v>
      </c>
    </row>
    <row r="537" spans="1:14" ht="15.6" customHeight="1">
      <c r="A537" s="17" t="s">
        <v>215</v>
      </c>
      <c r="B537" s="28" t="s">
        <v>29</v>
      </c>
      <c r="C537" s="18">
        <v>914823.35</v>
      </c>
      <c r="D537" s="18">
        <v>49948.93</v>
      </c>
      <c r="E537" s="18">
        <v>508844.28</v>
      </c>
      <c r="F537" s="18">
        <v>2804789.48</v>
      </c>
      <c r="G537" s="18">
        <v>17102.13</v>
      </c>
      <c r="H537" s="19">
        <f t="shared" si="24"/>
        <v>4295508.17</v>
      </c>
      <c r="I537" s="18">
        <v>2478832.6800000002</v>
      </c>
      <c r="J537" s="18">
        <v>1866979.84</v>
      </c>
      <c r="K537" s="18">
        <v>7588.31</v>
      </c>
      <c r="L537" s="18">
        <v>112526.95</v>
      </c>
      <c r="M537" s="19">
        <f t="shared" si="25"/>
        <v>4465927.78</v>
      </c>
      <c r="N537" s="20">
        <f t="shared" si="26"/>
        <v>-3.9673911270898671E-2</v>
      </c>
    </row>
    <row r="538" spans="1:14" ht="15.6" customHeight="1">
      <c r="A538" s="17" t="s">
        <v>164</v>
      </c>
      <c r="B538" s="28" t="s">
        <v>20</v>
      </c>
      <c r="C538" s="18">
        <v>712300.06</v>
      </c>
      <c r="D538" s="18">
        <v>0</v>
      </c>
      <c r="E538" s="18">
        <v>337907.41</v>
      </c>
      <c r="F538" s="18">
        <v>1498364.44</v>
      </c>
      <c r="G538" s="18">
        <v>24380.83</v>
      </c>
      <c r="H538" s="19">
        <f t="shared" si="24"/>
        <v>2572952.7400000002</v>
      </c>
      <c r="I538" s="18">
        <v>1061794.96</v>
      </c>
      <c r="J538" s="18">
        <v>1072911.42</v>
      </c>
      <c r="K538" s="18">
        <v>1221.25</v>
      </c>
      <c r="L538" s="18">
        <v>543654.91</v>
      </c>
      <c r="M538" s="19">
        <f t="shared" si="25"/>
        <v>2679582.54</v>
      </c>
      <c r="N538" s="20">
        <f t="shared" si="26"/>
        <v>-4.1442580091851901E-2</v>
      </c>
    </row>
    <row r="539" spans="1:14" ht="15.6" customHeight="1">
      <c r="A539" s="17" t="s">
        <v>211</v>
      </c>
      <c r="B539" s="28" t="s">
        <v>27</v>
      </c>
      <c r="C539" s="18">
        <v>62272.03</v>
      </c>
      <c r="D539" s="18">
        <v>9265.94</v>
      </c>
      <c r="E539" s="18">
        <v>33486.04</v>
      </c>
      <c r="F539" s="18">
        <v>343415.09</v>
      </c>
      <c r="G539" s="18">
        <v>41818.870000000003</v>
      </c>
      <c r="H539" s="19">
        <f t="shared" si="24"/>
        <v>490257.97000000003</v>
      </c>
      <c r="I539" s="18">
        <v>292937.2</v>
      </c>
      <c r="J539" s="18">
        <v>203851.25</v>
      </c>
      <c r="K539" s="18">
        <v>1670.66</v>
      </c>
      <c r="L539" s="18">
        <v>12367.46</v>
      </c>
      <c r="M539" s="19">
        <f t="shared" si="25"/>
        <v>510826.57</v>
      </c>
      <c r="N539" s="20">
        <f t="shared" si="26"/>
        <v>-4.1954646856633408E-2</v>
      </c>
    </row>
    <row r="540" spans="1:14" ht="15.6" customHeight="1">
      <c r="A540" s="17" t="s">
        <v>54</v>
      </c>
      <c r="B540" s="28" t="s">
        <v>29</v>
      </c>
      <c r="C540" s="18">
        <v>2960984.91</v>
      </c>
      <c r="D540" s="18">
        <v>212329.3</v>
      </c>
      <c r="E540" s="18">
        <v>710935.08</v>
      </c>
      <c r="F540" s="18">
        <v>2998811.86</v>
      </c>
      <c r="G540" s="18">
        <v>38923.300000000003</v>
      </c>
      <c r="H540" s="19">
        <f t="shared" si="24"/>
        <v>6921984.4500000002</v>
      </c>
      <c r="I540" s="18">
        <v>3836114.98</v>
      </c>
      <c r="J540" s="18">
        <v>3104724.79</v>
      </c>
      <c r="K540" s="18">
        <v>10084.879999999999</v>
      </c>
      <c r="L540" s="18">
        <v>270266.73</v>
      </c>
      <c r="M540" s="19">
        <f t="shared" si="25"/>
        <v>7221191.379999999</v>
      </c>
      <c r="N540" s="20">
        <f t="shared" si="26"/>
        <v>-4.3225599849476513E-2</v>
      </c>
    </row>
    <row r="541" spans="1:14" ht="15.6" customHeight="1">
      <c r="A541" s="17" t="s">
        <v>430</v>
      </c>
      <c r="B541" s="28" t="s">
        <v>34</v>
      </c>
      <c r="C541" s="18">
        <v>847961.91</v>
      </c>
      <c r="D541" s="18">
        <v>11512.04</v>
      </c>
      <c r="E541" s="18">
        <v>710171.15</v>
      </c>
      <c r="F541" s="18">
        <v>1752514.98</v>
      </c>
      <c r="G541" s="18">
        <v>36299.25</v>
      </c>
      <c r="H541" s="19">
        <f t="shared" si="24"/>
        <v>3358459.33</v>
      </c>
      <c r="I541" s="18">
        <v>1864451.41</v>
      </c>
      <c r="J541" s="18">
        <v>1182659.77</v>
      </c>
      <c r="K541" s="18">
        <v>182396.61</v>
      </c>
      <c r="L541" s="18">
        <v>275953.95</v>
      </c>
      <c r="M541" s="19">
        <f t="shared" si="25"/>
        <v>3505461.7399999998</v>
      </c>
      <c r="N541" s="20">
        <f t="shared" si="26"/>
        <v>-4.3770787600991935E-2</v>
      </c>
    </row>
    <row r="542" spans="1:14" ht="15.6" customHeight="1">
      <c r="A542" s="17" t="s">
        <v>77</v>
      </c>
      <c r="B542" s="28" t="s">
        <v>23</v>
      </c>
      <c r="C542" s="18">
        <v>295449.90000000002</v>
      </c>
      <c r="D542" s="18">
        <v>2704.77</v>
      </c>
      <c r="E542" s="18">
        <v>129558.89</v>
      </c>
      <c r="F542" s="18">
        <v>976873.64</v>
      </c>
      <c r="G542" s="18">
        <v>785.22</v>
      </c>
      <c r="H542" s="19">
        <f t="shared" si="24"/>
        <v>1405372.4200000002</v>
      </c>
      <c r="I542" s="18">
        <v>927453.28</v>
      </c>
      <c r="J542" s="18">
        <v>484024.78</v>
      </c>
      <c r="K542" s="18">
        <v>1088.94</v>
      </c>
      <c r="L542" s="18">
        <v>55308.51</v>
      </c>
      <c r="M542" s="19">
        <f t="shared" si="25"/>
        <v>1467875.51</v>
      </c>
      <c r="N542" s="20">
        <f t="shared" si="26"/>
        <v>-4.447439633118732E-2</v>
      </c>
    </row>
    <row r="543" spans="1:14" ht="15.6" customHeight="1">
      <c r="A543" s="17" t="s">
        <v>191</v>
      </c>
      <c r="B543" s="28" t="s">
        <v>34</v>
      </c>
      <c r="C543" s="18">
        <v>509443.78</v>
      </c>
      <c r="D543" s="18">
        <v>32834.19</v>
      </c>
      <c r="E543" s="18">
        <v>170614.23</v>
      </c>
      <c r="F543" s="18">
        <v>691904.96</v>
      </c>
      <c r="G543" s="18">
        <v>15.44</v>
      </c>
      <c r="H543" s="19">
        <f t="shared" si="24"/>
        <v>1404812.5999999999</v>
      </c>
      <c r="I543" s="18">
        <v>476460.15</v>
      </c>
      <c r="J543" s="18">
        <v>937961</v>
      </c>
      <c r="K543" s="18">
        <v>4370.9799999999996</v>
      </c>
      <c r="L543" s="18">
        <v>49427.67</v>
      </c>
      <c r="M543" s="19">
        <f t="shared" si="25"/>
        <v>1468219.7999999998</v>
      </c>
      <c r="N543" s="20">
        <f t="shared" si="26"/>
        <v>-4.5135699950299389E-2</v>
      </c>
    </row>
    <row r="544" spans="1:14" ht="15.6" customHeight="1">
      <c r="A544" s="17" t="s">
        <v>204</v>
      </c>
      <c r="B544" s="28" t="s">
        <v>40</v>
      </c>
      <c r="C544" s="18">
        <v>11132733.08</v>
      </c>
      <c r="D544" s="18">
        <v>415002.44</v>
      </c>
      <c r="E544" s="18">
        <v>7741765.4400000004</v>
      </c>
      <c r="F544" s="18">
        <v>8616757.6500000004</v>
      </c>
      <c r="G544" s="18">
        <v>701240.76</v>
      </c>
      <c r="H544" s="19">
        <f t="shared" si="24"/>
        <v>28607499.370000001</v>
      </c>
      <c r="I544" s="18">
        <v>14495650.619999999</v>
      </c>
      <c r="J544" s="18">
        <v>11013406.189999999</v>
      </c>
      <c r="K544" s="18">
        <v>35751.11</v>
      </c>
      <c r="L544" s="18">
        <v>4358413.1900000004</v>
      </c>
      <c r="M544" s="19">
        <f t="shared" si="25"/>
        <v>29903221.109999999</v>
      </c>
      <c r="N544" s="20">
        <f t="shared" si="26"/>
        <v>-4.5293079385987534E-2</v>
      </c>
    </row>
    <row r="545" spans="1:14" ht="15.6" customHeight="1">
      <c r="A545" s="17" t="s">
        <v>640</v>
      </c>
      <c r="B545" s="28" t="s">
        <v>27</v>
      </c>
      <c r="C545" s="18">
        <v>2370959.77</v>
      </c>
      <c r="D545" s="18">
        <v>43201.09</v>
      </c>
      <c r="E545" s="18">
        <v>576755.27</v>
      </c>
      <c r="F545" s="18">
        <v>2787921.16</v>
      </c>
      <c r="G545" s="18">
        <v>8767.65</v>
      </c>
      <c r="H545" s="19">
        <f t="shared" si="24"/>
        <v>5787604.9400000004</v>
      </c>
      <c r="I545" s="18">
        <v>4026946.21</v>
      </c>
      <c r="J545" s="18">
        <v>1727882.96</v>
      </c>
      <c r="K545" s="18">
        <v>38871.26</v>
      </c>
      <c r="L545" s="18">
        <v>258775.4</v>
      </c>
      <c r="M545" s="19">
        <f t="shared" si="25"/>
        <v>6052475.8300000001</v>
      </c>
      <c r="N545" s="20">
        <f t="shared" si="26"/>
        <v>-4.5765198686833597E-2</v>
      </c>
    </row>
    <row r="546" spans="1:14" ht="15.6" customHeight="1">
      <c r="A546" s="17" t="s">
        <v>44</v>
      </c>
      <c r="B546" s="28" t="s">
        <v>20</v>
      </c>
      <c r="C546" s="18">
        <v>492266.14</v>
      </c>
      <c r="D546" s="18">
        <v>57384.47</v>
      </c>
      <c r="E546" s="18">
        <v>1457976.72</v>
      </c>
      <c r="F546" s="18">
        <v>2521792.88</v>
      </c>
      <c r="G546" s="18">
        <v>21177.84</v>
      </c>
      <c r="H546" s="19">
        <f t="shared" si="24"/>
        <v>4550598.05</v>
      </c>
      <c r="I546" s="18">
        <v>3013251.69</v>
      </c>
      <c r="J546" s="18">
        <v>1640342.94</v>
      </c>
      <c r="K546" s="18">
        <v>790.07</v>
      </c>
      <c r="L546" s="18">
        <v>121495.69</v>
      </c>
      <c r="M546" s="19">
        <f t="shared" si="25"/>
        <v>4775880.3900000006</v>
      </c>
      <c r="N546" s="20">
        <f t="shared" si="26"/>
        <v>-4.9506095138418298E-2</v>
      </c>
    </row>
    <row r="547" spans="1:14" ht="15.6" customHeight="1">
      <c r="A547" s="17" t="s">
        <v>632</v>
      </c>
      <c r="B547" s="28" t="s">
        <v>40</v>
      </c>
      <c r="C547" s="18">
        <v>15794484.75</v>
      </c>
      <c r="D547" s="18">
        <v>595218.39</v>
      </c>
      <c r="E547" s="18">
        <v>8241313.3700000001</v>
      </c>
      <c r="F547" s="18">
        <v>14448432.92</v>
      </c>
      <c r="G547" s="18">
        <v>899641.19</v>
      </c>
      <c r="H547" s="19">
        <f t="shared" si="24"/>
        <v>39979090.619999997</v>
      </c>
      <c r="I547" s="18">
        <v>20630232.780000001</v>
      </c>
      <c r="J547" s="18">
        <v>11619497.91</v>
      </c>
      <c r="K547" s="18">
        <v>671530.8</v>
      </c>
      <c r="L547" s="18">
        <v>9078694.1799999997</v>
      </c>
      <c r="M547" s="19">
        <f t="shared" si="25"/>
        <v>41999955.670000002</v>
      </c>
      <c r="N547" s="20">
        <f t="shared" si="26"/>
        <v>-5.0548049459360228E-2</v>
      </c>
    </row>
    <row r="548" spans="1:14" ht="15.6" customHeight="1">
      <c r="A548" s="17" t="s">
        <v>400</v>
      </c>
      <c r="B548" s="28" t="s">
        <v>40</v>
      </c>
      <c r="C548" s="18">
        <v>1244786.99</v>
      </c>
      <c r="D548" s="18">
        <v>40363.83</v>
      </c>
      <c r="E548" s="18">
        <v>501659.75</v>
      </c>
      <c r="F548" s="18">
        <v>2176048.71</v>
      </c>
      <c r="G548" s="18">
        <v>96320.960000000006</v>
      </c>
      <c r="H548" s="19">
        <f t="shared" si="24"/>
        <v>4059180.24</v>
      </c>
      <c r="I548" s="18">
        <v>2721447.31</v>
      </c>
      <c r="J548" s="18">
        <v>1149101.57</v>
      </c>
      <c r="K548" s="18">
        <v>29315.77</v>
      </c>
      <c r="L548" s="18">
        <v>368453.24</v>
      </c>
      <c r="M548" s="19">
        <f t="shared" si="25"/>
        <v>4268317.8899999997</v>
      </c>
      <c r="N548" s="20">
        <f t="shared" si="26"/>
        <v>-5.1522139356886362E-2</v>
      </c>
    </row>
    <row r="549" spans="1:14" ht="15.6" customHeight="1">
      <c r="A549" s="17" t="s">
        <v>322</v>
      </c>
      <c r="B549" s="28" t="s">
        <v>34</v>
      </c>
      <c r="C549" s="18">
        <v>100300.72</v>
      </c>
      <c r="D549" s="18">
        <v>1099.73</v>
      </c>
      <c r="E549" s="18">
        <v>50137.440000000002</v>
      </c>
      <c r="F549" s="18">
        <v>457107.52</v>
      </c>
      <c r="G549" s="18">
        <v>4223.55</v>
      </c>
      <c r="H549" s="19">
        <f t="shared" si="24"/>
        <v>612868.96000000008</v>
      </c>
      <c r="I549" s="18">
        <v>245350.94</v>
      </c>
      <c r="J549" s="18">
        <v>387641.31</v>
      </c>
      <c r="K549" s="18">
        <v>896.51</v>
      </c>
      <c r="L549" s="18">
        <v>11026.81</v>
      </c>
      <c r="M549" s="19">
        <f t="shared" si="25"/>
        <v>644915.57000000007</v>
      </c>
      <c r="N549" s="20">
        <f t="shared" si="26"/>
        <v>-5.2289497578731969E-2</v>
      </c>
    </row>
    <row r="550" spans="1:14" ht="15.6" customHeight="1">
      <c r="A550" s="17" t="s">
        <v>185</v>
      </c>
      <c r="B550" s="28" t="s">
        <v>17</v>
      </c>
      <c r="C550" s="18">
        <v>40169.42</v>
      </c>
      <c r="D550" s="18">
        <v>0</v>
      </c>
      <c r="E550" s="18">
        <v>7964.25</v>
      </c>
      <c r="F550" s="18">
        <v>237337.41</v>
      </c>
      <c r="G550" s="18">
        <v>8712</v>
      </c>
      <c r="H550" s="19">
        <f t="shared" si="24"/>
        <v>294183.08</v>
      </c>
      <c r="I550" s="18">
        <v>139292.98000000001</v>
      </c>
      <c r="J550" s="18">
        <v>158817.94</v>
      </c>
      <c r="K550" s="18">
        <v>0</v>
      </c>
      <c r="L550" s="18">
        <v>13000</v>
      </c>
      <c r="M550" s="19">
        <f t="shared" si="25"/>
        <v>311110.92000000004</v>
      </c>
      <c r="N550" s="20">
        <f t="shared" si="26"/>
        <v>-5.7541854548534964E-2</v>
      </c>
    </row>
    <row r="551" spans="1:14" ht="15.6" customHeight="1">
      <c r="A551" s="17" t="s">
        <v>126</v>
      </c>
      <c r="B551" s="28" t="s">
        <v>23</v>
      </c>
      <c r="C551" s="18">
        <v>188692.64</v>
      </c>
      <c r="D551" s="18">
        <v>11829.99</v>
      </c>
      <c r="E551" s="18">
        <v>147843.56</v>
      </c>
      <c r="F551" s="18">
        <v>689699.25</v>
      </c>
      <c r="G551" s="18">
        <v>10975.91</v>
      </c>
      <c r="H551" s="19">
        <f t="shared" si="24"/>
        <v>1049041.3499999999</v>
      </c>
      <c r="I551" s="18">
        <v>642237.77</v>
      </c>
      <c r="J551" s="18">
        <v>425647.54</v>
      </c>
      <c r="K551" s="18">
        <v>989.1</v>
      </c>
      <c r="L551" s="18">
        <v>42083.94</v>
      </c>
      <c r="M551" s="19">
        <f t="shared" si="25"/>
        <v>1110958.3500000001</v>
      </c>
      <c r="N551" s="20">
        <f t="shared" si="26"/>
        <v>-5.9022458933578013E-2</v>
      </c>
    </row>
    <row r="552" spans="1:14" ht="15.6" customHeight="1">
      <c r="A552" s="17" t="s">
        <v>63</v>
      </c>
      <c r="B552" s="28" t="s">
        <v>27</v>
      </c>
      <c r="C552" s="18">
        <v>8485507.6600000001</v>
      </c>
      <c r="D552" s="18">
        <v>633023.92000000004</v>
      </c>
      <c r="E552" s="18">
        <v>1326093.44</v>
      </c>
      <c r="F552" s="18">
        <v>9480222.5600000005</v>
      </c>
      <c r="G552" s="18">
        <v>210674.62</v>
      </c>
      <c r="H552" s="19">
        <f t="shared" si="24"/>
        <v>20135522.199999999</v>
      </c>
      <c r="I552" s="18">
        <v>13803671.210000001</v>
      </c>
      <c r="J552" s="18">
        <v>6360376.3499999996</v>
      </c>
      <c r="K552" s="18">
        <v>560622.81000000006</v>
      </c>
      <c r="L552" s="18">
        <v>619966.38</v>
      </c>
      <c r="M552" s="19">
        <f t="shared" si="25"/>
        <v>21344636.75</v>
      </c>
      <c r="N552" s="20">
        <f t="shared" si="26"/>
        <v>-6.0048830022396978E-2</v>
      </c>
    </row>
    <row r="553" spans="1:14" ht="15.6" customHeight="1">
      <c r="A553" s="17" t="s">
        <v>149</v>
      </c>
      <c r="B553" s="28" t="s">
        <v>29</v>
      </c>
      <c r="C553" s="18">
        <v>4328424.72</v>
      </c>
      <c r="D553" s="18">
        <v>67890.37</v>
      </c>
      <c r="E553" s="18">
        <v>1014337.94</v>
      </c>
      <c r="F553" s="18">
        <v>3794535.26</v>
      </c>
      <c r="G553" s="18">
        <v>19941.53</v>
      </c>
      <c r="H553" s="19">
        <f t="shared" si="24"/>
        <v>9225129.8199999984</v>
      </c>
      <c r="I553" s="18">
        <v>4910245.17</v>
      </c>
      <c r="J553" s="18">
        <v>4608613.91</v>
      </c>
      <c r="K553" s="18">
        <v>57190.31</v>
      </c>
      <c r="L553" s="18">
        <v>206305.69</v>
      </c>
      <c r="M553" s="19">
        <f t="shared" si="25"/>
        <v>9782355.0800000001</v>
      </c>
      <c r="N553" s="20">
        <f t="shared" si="26"/>
        <v>-6.0402972193620764E-2</v>
      </c>
    </row>
    <row r="554" spans="1:14" ht="15.6" customHeight="1">
      <c r="A554" s="17" t="s">
        <v>299</v>
      </c>
      <c r="B554" s="28" t="s">
        <v>17</v>
      </c>
      <c r="C554" s="18">
        <v>114322.55</v>
      </c>
      <c r="D554" s="18">
        <v>4179.53</v>
      </c>
      <c r="E554" s="18">
        <v>52436.66</v>
      </c>
      <c r="F554" s="18">
        <v>294287.23</v>
      </c>
      <c r="G554" s="18">
        <v>18755.05</v>
      </c>
      <c r="H554" s="19">
        <f t="shared" si="24"/>
        <v>483981.01999999996</v>
      </c>
      <c r="I554" s="18">
        <v>186646.71</v>
      </c>
      <c r="J554" s="18">
        <v>290498.69</v>
      </c>
      <c r="K554" s="18">
        <v>0</v>
      </c>
      <c r="L554" s="18">
        <v>36382.99</v>
      </c>
      <c r="M554" s="19">
        <f t="shared" si="25"/>
        <v>513528.39</v>
      </c>
      <c r="N554" s="20">
        <f t="shared" si="26"/>
        <v>-6.1050679218784355E-2</v>
      </c>
    </row>
    <row r="555" spans="1:14" ht="15.6" customHeight="1">
      <c r="A555" s="17" t="s">
        <v>366</v>
      </c>
      <c r="B555" s="28" t="s">
        <v>23</v>
      </c>
      <c r="C555" s="18">
        <v>111629.02</v>
      </c>
      <c r="D555" s="18">
        <v>2556.1799999999998</v>
      </c>
      <c r="E555" s="18">
        <v>90601.16</v>
      </c>
      <c r="F555" s="18">
        <v>544482.44999999995</v>
      </c>
      <c r="G555" s="18">
        <v>11351.81</v>
      </c>
      <c r="H555" s="19">
        <f t="shared" si="24"/>
        <v>760620.62</v>
      </c>
      <c r="I555" s="18">
        <v>312545.90999999997</v>
      </c>
      <c r="J555" s="18">
        <v>449747.98</v>
      </c>
      <c r="K555" s="18">
        <v>23452.14</v>
      </c>
      <c r="L555" s="18">
        <v>23877.43</v>
      </c>
      <c r="M555" s="19">
        <f t="shared" si="25"/>
        <v>809623.46</v>
      </c>
      <c r="N555" s="20">
        <f t="shared" si="26"/>
        <v>-6.4424811412554087E-2</v>
      </c>
    </row>
    <row r="556" spans="1:14" ht="15.6" customHeight="1">
      <c r="A556" s="17" t="s">
        <v>614</v>
      </c>
      <c r="B556" s="28" t="s">
        <v>34</v>
      </c>
      <c r="C556" s="18">
        <v>452187.68</v>
      </c>
      <c r="D556" s="18">
        <v>27167.84</v>
      </c>
      <c r="E556" s="18">
        <v>80220.899999999994</v>
      </c>
      <c r="F556" s="18">
        <v>865492.26</v>
      </c>
      <c r="G556" s="18">
        <v>7199.85</v>
      </c>
      <c r="H556" s="19">
        <f t="shared" si="24"/>
        <v>1432268.5300000003</v>
      </c>
      <c r="I556" s="18">
        <v>616602.46</v>
      </c>
      <c r="J556" s="18">
        <v>822187.57</v>
      </c>
      <c r="K556" s="18">
        <v>5885.21</v>
      </c>
      <c r="L556" s="18">
        <v>80068.77</v>
      </c>
      <c r="M556" s="19">
        <f t="shared" si="25"/>
        <v>1524744.0099999998</v>
      </c>
      <c r="N556" s="20">
        <f t="shared" si="26"/>
        <v>-6.4565741732801663E-2</v>
      </c>
    </row>
    <row r="557" spans="1:14" ht="15.6" customHeight="1">
      <c r="A557" s="17" t="s">
        <v>465</v>
      </c>
      <c r="B557" s="28" t="s">
        <v>27</v>
      </c>
      <c r="C557" s="18">
        <v>676468.32</v>
      </c>
      <c r="D557" s="18">
        <v>20573.349999999999</v>
      </c>
      <c r="E557" s="18">
        <v>155258.54999999999</v>
      </c>
      <c r="F557" s="18">
        <v>1012222.79</v>
      </c>
      <c r="G557" s="18">
        <v>80513.899999999994</v>
      </c>
      <c r="H557" s="19">
        <f t="shared" si="24"/>
        <v>1945036.91</v>
      </c>
      <c r="I557" s="18">
        <v>1006094.06</v>
      </c>
      <c r="J557" s="18">
        <v>955454.47</v>
      </c>
      <c r="K557" s="18">
        <v>15078.83</v>
      </c>
      <c r="L557" s="18">
        <v>97764.7</v>
      </c>
      <c r="M557" s="19">
        <f t="shared" si="25"/>
        <v>2074392.06</v>
      </c>
      <c r="N557" s="20">
        <f t="shared" si="26"/>
        <v>-6.6505241795128789E-2</v>
      </c>
    </row>
    <row r="558" spans="1:14" ht="15.6" customHeight="1">
      <c r="A558" s="17" t="s">
        <v>188</v>
      </c>
      <c r="B558" s="28" t="s">
        <v>23</v>
      </c>
      <c r="C558" s="18">
        <v>1358200.1</v>
      </c>
      <c r="D558" s="18">
        <v>26397.759999999998</v>
      </c>
      <c r="E558" s="18">
        <v>605762.51</v>
      </c>
      <c r="F558" s="18">
        <v>3294867.12</v>
      </c>
      <c r="G558" s="18">
        <v>6895.12</v>
      </c>
      <c r="H558" s="19">
        <f t="shared" si="24"/>
        <v>5292122.6100000003</v>
      </c>
      <c r="I558" s="18">
        <v>2401799.39</v>
      </c>
      <c r="J558" s="18">
        <v>3044134.22</v>
      </c>
      <c r="K558" s="18">
        <v>2266.19</v>
      </c>
      <c r="L558" s="18">
        <v>204729.34</v>
      </c>
      <c r="M558" s="19">
        <f t="shared" si="25"/>
        <v>5652929.1400000006</v>
      </c>
      <c r="N558" s="20">
        <f t="shared" si="26"/>
        <v>-6.8178036789665428E-2</v>
      </c>
    </row>
    <row r="559" spans="1:14" ht="15.6" customHeight="1">
      <c r="A559" s="17" t="s">
        <v>128</v>
      </c>
      <c r="B559" s="28" t="s">
        <v>20</v>
      </c>
      <c r="C559" s="18">
        <v>154615.67999999999</v>
      </c>
      <c r="D559" s="18">
        <v>1199.71</v>
      </c>
      <c r="E559" s="18">
        <v>157612.71</v>
      </c>
      <c r="F559" s="18">
        <v>739500.97</v>
      </c>
      <c r="G559" s="18">
        <v>27914.18</v>
      </c>
      <c r="H559" s="19">
        <f t="shared" si="24"/>
        <v>1080843.2499999998</v>
      </c>
      <c r="I559" s="18">
        <v>220014.69</v>
      </c>
      <c r="J559" s="18">
        <v>897389.95</v>
      </c>
      <c r="K559" s="18">
        <v>1743.38</v>
      </c>
      <c r="L559" s="18">
        <v>40386.639999999999</v>
      </c>
      <c r="M559" s="19">
        <f t="shared" si="25"/>
        <v>1159534.6599999997</v>
      </c>
      <c r="N559" s="20">
        <f t="shared" si="26"/>
        <v>-7.2805571020589654E-2</v>
      </c>
    </row>
    <row r="560" spans="1:14" ht="15.6" customHeight="1">
      <c r="A560" s="17" t="s">
        <v>467</v>
      </c>
      <c r="B560" s="28" t="s">
        <v>34</v>
      </c>
      <c r="C560" s="18">
        <v>200848.3</v>
      </c>
      <c r="D560" s="18">
        <v>5688.71</v>
      </c>
      <c r="E560" s="18">
        <v>143007.28</v>
      </c>
      <c r="F560" s="18">
        <v>504707.07</v>
      </c>
      <c r="G560" s="18">
        <v>22277.95</v>
      </c>
      <c r="H560" s="19">
        <f t="shared" si="24"/>
        <v>876529.30999999994</v>
      </c>
      <c r="I560" s="18">
        <v>403603.85</v>
      </c>
      <c r="J560" s="18">
        <v>531033.67000000004</v>
      </c>
      <c r="K560" s="18">
        <v>1825.32</v>
      </c>
      <c r="L560" s="18">
        <v>5240.7</v>
      </c>
      <c r="M560" s="19">
        <f t="shared" si="25"/>
        <v>941703.53999999992</v>
      </c>
      <c r="N560" s="20">
        <f t="shared" si="26"/>
        <v>-7.4354878104418418E-2</v>
      </c>
    </row>
    <row r="561" spans="1:14" ht="15.6" customHeight="1">
      <c r="A561" s="17" t="s">
        <v>102</v>
      </c>
      <c r="B561" s="28" t="s">
        <v>23</v>
      </c>
      <c r="C561" s="18">
        <v>175704.54</v>
      </c>
      <c r="D561" s="18">
        <v>49715.49</v>
      </c>
      <c r="E561" s="18">
        <v>117332.91</v>
      </c>
      <c r="F561" s="18">
        <v>749441.26</v>
      </c>
      <c r="G561" s="18">
        <v>0</v>
      </c>
      <c r="H561" s="19">
        <f t="shared" si="24"/>
        <v>1092194.2</v>
      </c>
      <c r="I561" s="18">
        <v>738653.22</v>
      </c>
      <c r="J561" s="18">
        <v>406700.84</v>
      </c>
      <c r="K561" s="18">
        <v>1330.93</v>
      </c>
      <c r="L561" s="18">
        <v>29081.17</v>
      </c>
      <c r="M561" s="19">
        <f t="shared" si="25"/>
        <v>1175766.1599999999</v>
      </c>
      <c r="N561" s="20">
        <f t="shared" si="26"/>
        <v>-7.6517491120168896E-2</v>
      </c>
    </row>
    <row r="562" spans="1:14" ht="15.6" customHeight="1">
      <c r="A562" s="17" t="s">
        <v>365</v>
      </c>
      <c r="B562" s="28" t="s">
        <v>23</v>
      </c>
      <c r="C562" s="18">
        <v>715407.7</v>
      </c>
      <c r="D562" s="18">
        <v>16572.259999999998</v>
      </c>
      <c r="E562" s="18">
        <v>443685.63</v>
      </c>
      <c r="F562" s="18">
        <v>1795525.4</v>
      </c>
      <c r="G562" s="18">
        <v>2098.1799999999998</v>
      </c>
      <c r="H562" s="19">
        <f t="shared" si="24"/>
        <v>2973289.17</v>
      </c>
      <c r="I562" s="18">
        <v>1770405.41</v>
      </c>
      <c r="J562" s="18">
        <v>1325814.18</v>
      </c>
      <c r="K562" s="18">
        <v>11144.8</v>
      </c>
      <c r="L562" s="18">
        <v>99960.93</v>
      </c>
      <c r="M562" s="19">
        <f t="shared" si="25"/>
        <v>3207325.32</v>
      </c>
      <c r="N562" s="20">
        <f t="shared" si="26"/>
        <v>-7.8712878774586159E-2</v>
      </c>
    </row>
    <row r="563" spans="1:14" ht="15.6" customHeight="1">
      <c r="A563" s="17" t="s">
        <v>171</v>
      </c>
      <c r="B563" s="28" t="s">
        <v>24</v>
      </c>
      <c r="C563" s="18">
        <v>778495.65</v>
      </c>
      <c r="D563" s="18">
        <v>5130.21</v>
      </c>
      <c r="E563" s="18">
        <v>334492.98</v>
      </c>
      <c r="F563" s="18">
        <v>1716368.67</v>
      </c>
      <c r="G563" s="18">
        <v>1752.86</v>
      </c>
      <c r="H563" s="19">
        <f t="shared" si="24"/>
        <v>2836240.3699999996</v>
      </c>
      <c r="I563" s="18">
        <v>2302982.98</v>
      </c>
      <c r="J563" s="18">
        <v>680054.63</v>
      </c>
      <c r="K563" s="18">
        <v>23273.5</v>
      </c>
      <c r="L563" s="18">
        <v>58790.63</v>
      </c>
      <c r="M563" s="19">
        <f t="shared" si="25"/>
        <v>3065101.7399999998</v>
      </c>
      <c r="N563" s="20">
        <f t="shared" si="26"/>
        <v>-8.069181033482016E-2</v>
      </c>
    </row>
    <row r="564" spans="1:14" ht="15.6" customHeight="1">
      <c r="A564" s="17" t="s">
        <v>549</v>
      </c>
      <c r="B564" s="28" t="s">
        <v>20</v>
      </c>
      <c r="C564" s="18">
        <v>257885.49</v>
      </c>
      <c r="D564" s="18">
        <v>13455.63</v>
      </c>
      <c r="E564" s="18">
        <v>40773.360000000001</v>
      </c>
      <c r="F564" s="18">
        <v>844867.15</v>
      </c>
      <c r="G564" s="18">
        <v>75839.7</v>
      </c>
      <c r="H564" s="19">
        <f t="shared" si="24"/>
        <v>1232821.3299999998</v>
      </c>
      <c r="I564" s="18">
        <v>621505.51</v>
      </c>
      <c r="J564" s="18">
        <v>439295.91</v>
      </c>
      <c r="K564" s="18">
        <v>1251.43</v>
      </c>
      <c r="L564" s="18">
        <v>270367.82</v>
      </c>
      <c r="M564" s="19">
        <f t="shared" si="25"/>
        <v>1332420.67</v>
      </c>
      <c r="N564" s="20">
        <f t="shared" si="26"/>
        <v>-8.078976050811848E-2</v>
      </c>
    </row>
    <row r="565" spans="1:14" ht="15.6" customHeight="1">
      <c r="A565" s="17" t="s">
        <v>290</v>
      </c>
      <c r="B565" s="28" t="s">
        <v>17</v>
      </c>
      <c r="C565" s="18">
        <v>4686454.12</v>
      </c>
      <c r="D565" s="18">
        <v>424405.94</v>
      </c>
      <c r="E565" s="18">
        <v>771209.1</v>
      </c>
      <c r="F565" s="18">
        <v>6128113.3499999996</v>
      </c>
      <c r="G565" s="18">
        <v>191601.78</v>
      </c>
      <c r="H565" s="19">
        <f t="shared" si="24"/>
        <v>12201784.289999999</v>
      </c>
      <c r="I565" s="18">
        <v>6662530.4900000002</v>
      </c>
      <c r="J565" s="18">
        <v>5591828.6900000004</v>
      </c>
      <c r="K565" s="18">
        <v>4913.6400000000003</v>
      </c>
      <c r="L565" s="18">
        <v>967073.53</v>
      </c>
      <c r="M565" s="19">
        <f t="shared" si="25"/>
        <v>13226346.35</v>
      </c>
      <c r="N565" s="20">
        <f t="shared" si="26"/>
        <v>-8.3968216094402096E-2</v>
      </c>
    </row>
    <row r="566" spans="1:14" ht="15.6" customHeight="1">
      <c r="A566" s="17" t="s">
        <v>74</v>
      </c>
      <c r="B566" s="28" t="s">
        <v>27</v>
      </c>
      <c r="C566" s="18">
        <v>1041439.47</v>
      </c>
      <c r="D566" s="18">
        <v>18190.91</v>
      </c>
      <c r="E566" s="18">
        <v>262467.78000000003</v>
      </c>
      <c r="F566" s="18">
        <v>1180913.26</v>
      </c>
      <c r="G566" s="18">
        <v>-49933.45</v>
      </c>
      <c r="H566" s="19">
        <f t="shared" si="24"/>
        <v>2453077.9699999997</v>
      </c>
      <c r="I566" s="18">
        <v>1445108.27</v>
      </c>
      <c r="J566" s="18">
        <v>654140.9</v>
      </c>
      <c r="K566" s="18">
        <v>78330.55</v>
      </c>
      <c r="L566" s="18">
        <v>484182.96</v>
      </c>
      <c r="M566" s="19">
        <f t="shared" si="25"/>
        <v>2661762.6799999997</v>
      </c>
      <c r="N566" s="20">
        <f t="shared" si="26"/>
        <v>-8.5070557296635776E-2</v>
      </c>
    </row>
    <row r="567" spans="1:14" ht="15.6" customHeight="1">
      <c r="A567" s="17" t="s">
        <v>303</v>
      </c>
      <c r="B567" s="28" t="s">
        <v>29</v>
      </c>
      <c r="C567" s="18">
        <v>980798.47</v>
      </c>
      <c r="D567" s="18">
        <v>116856.82</v>
      </c>
      <c r="E567" s="18">
        <v>299455.25</v>
      </c>
      <c r="F567" s="18">
        <v>908026.18</v>
      </c>
      <c r="G567" s="18">
        <v>21906.84</v>
      </c>
      <c r="H567" s="19">
        <f t="shared" si="24"/>
        <v>2327043.56</v>
      </c>
      <c r="I567" s="18">
        <v>1546062.19</v>
      </c>
      <c r="J567" s="18">
        <v>901952.46</v>
      </c>
      <c r="K567" s="18">
        <v>18958.11</v>
      </c>
      <c r="L567" s="18">
        <v>58315.73</v>
      </c>
      <c r="M567" s="19">
        <f t="shared" si="25"/>
        <v>2525288.4899999998</v>
      </c>
      <c r="N567" s="20">
        <f t="shared" si="26"/>
        <v>-8.5191757218330583E-2</v>
      </c>
    </row>
    <row r="568" spans="1:14" ht="15.6" customHeight="1">
      <c r="A568" s="17" t="s">
        <v>590</v>
      </c>
      <c r="B568" s="28" t="s">
        <v>20</v>
      </c>
      <c r="C568" s="18">
        <v>1745334.76</v>
      </c>
      <c r="D568" s="18">
        <v>29437.56</v>
      </c>
      <c r="E568" s="18">
        <v>297543.46999999997</v>
      </c>
      <c r="F568" s="18">
        <v>3014240.53</v>
      </c>
      <c r="G568" s="18">
        <v>111559.66</v>
      </c>
      <c r="H568" s="19">
        <f t="shared" si="24"/>
        <v>5198115.9800000004</v>
      </c>
      <c r="I568" s="18">
        <v>2567123.08</v>
      </c>
      <c r="J568" s="18">
        <v>2804248.61</v>
      </c>
      <c r="K568" s="18">
        <v>19974.740000000002</v>
      </c>
      <c r="L568" s="18">
        <v>252568.6</v>
      </c>
      <c r="M568" s="19">
        <f t="shared" si="25"/>
        <v>5643915.0299999993</v>
      </c>
      <c r="N568" s="20">
        <f t="shared" si="26"/>
        <v>-8.5761658977066307E-2</v>
      </c>
    </row>
    <row r="569" spans="1:14" ht="15.6" customHeight="1">
      <c r="A569" s="17" t="s">
        <v>479</v>
      </c>
      <c r="B569" s="28" t="s">
        <v>17</v>
      </c>
      <c r="C569" s="18">
        <v>90150.07</v>
      </c>
      <c r="D569" s="18">
        <v>4269.72</v>
      </c>
      <c r="E569" s="18">
        <v>23450.560000000001</v>
      </c>
      <c r="F569" s="18">
        <v>338596.96</v>
      </c>
      <c r="G569" s="18">
        <v>7449</v>
      </c>
      <c r="H569" s="19">
        <f t="shared" si="24"/>
        <v>463916.31000000006</v>
      </c>
      <c r="I569" s="18">
        <v>198419.56</v>
      </c>
      <c r="J569" s="18">
        <v>278382.11</v>
      </c>
      <c r="K569" s="18">
        <v>733</v>
      </c>
      <c r="L569" s="18">
        <v>26269</v>
      </c>
      <c r="M569" s="19">
        <f t="shared" si="25"/>
        <v>503803.67</v>
      </c>
      <c r="N569" s="20">
        <f t="shared" si="26"/>
        <v>-8.5979645768435961E-2</v>
      </c>
    </row>
    <row r="570" spans="1:14" ht="15.6" customHeight="1">
      <c r="A570" s="17" t="s">
        <v>494</v>
      </c>
      <c r="B570" s="28" t="s">
        <v>20</v>
      </c>
      <c r="C570" s="18">
        <v>351418</v>
      </c>
      <c r="D570" s="18">
        <v>19077.45</v>
      </c>
      <c r="E570" s="18">
        <v>539634.42000000004</v>
      </c>
      <c r="F570" s="18">
        <v>1420218.65</v>
      </c>
      <c r="G570" s="18">
        <v>3347.16</v>
      </c>
      <c r="H570" s="19">
        <f t="shared" si="24"/>
        <v>2333695.6800000002</v>
      </c>
      <c r="I570" s="18">
        <v>1399446.27</v>
      </c>
      <c r="J570" s="18">
        <v>1070426.04</v>
      </c>
      <c r="K570" s="18">
        <v>1077.28</v>
      </c>
      <c r="L570" s="18">
        <v>63480.99</v>
      </c>
      <c r="M570" s="19">
        <f t="shared" si="25"/>
        <v>2534430.58</v>
      </c>
      <c r="N570" s="20">
        <f t="shared" si="26"/>
        <v>-8.6015885327430472E-2</v>
      </c>
    </row>
    <row r="571" spans="1:14" ht="15.6" customHeight="1">
      <c r="A571" s="17" t="s">
        <v>526</v>
      </c>
      <c r="B571" s="28" t="s">
        <v>17</v>
      </c>
      <c r="C571" s="18">
        <v>1822441.44</v>
      </c>
      <c r="D571" s="18">
        <v>27736.37</v>
      </c>
      <c r="E571" s="18">
        <v>256089.7</v>
      </c>
      <c r="F571" s="18">
        <v>2258029.73</v>
      </c>
      <c r="G571" s="18">
        <v>77433.240000000005</v>
      </c>
      <c r="H571" s="19">
        <f t="shared" si="24"/>
        <v>4441730.4800000004</v>
      </c>
      <c r="I571" s="18">
        <v>2447305.12</v>
      </c>
      <c r="J571" s="18">
        <v>2286470.37</v>
      </c>
      <c r="K571" s="18">
        <v>1755.75</v>
      </c>
      <c r="L571" s="18">
        <v>88482.81</v>
      </c>
      <c r="M571" s="19">
        <f t="shared" si="25"/>
        <v>4824014.05</v>
      </c>
      <c r="N571" s="20">
        <f t="shared" si="26"/>
        <v>-8.6066358983582308E-2</v>
      </c>
    </row>
    <row r="572" spans="1:14" ht="15.6" customHeight="1">
      <c r="A572" s="17" t="s">
        <v>309</v>
      </c>
      <c r="B572" s="28" t="s">
        <v>23</v>
      </c>
      <c r="C572" s="18">
        <v>96899.73</v>
      </c>
      <c r="D572" s="18">
        <v>1623.44</v>
      </c>
      <c r="E572" s="18">
        <v>86839.4</v>
      </c>
      <c r="F572" s="18">
        <v>473750.66</v>
      </c>
      <c r="G572" s="18">
        <v>3945.71</v>
      </c>
      <c r="H572" s="19">
        <f t="shared" si="24"/>
        <v>663058.93999999994</v>
      </c>
      <c r="I572" s="18">
        <v>342970.59</v>
      </c>
      <c r="J572" s="18">
        <v>342902.25</v>
      </c>
      <c r="K572" s="18">
        <v>0</v>
      </c>
      <c r="L572" s="18">
        <v>34396.82</v>
      </c>
      <c r="M572" s="19">
        <f t="shared" si="25"/>
        <v>720269.66</v>
      </c>
      <c r="N572" s="20">
        <f t="shared" si="26"/>
        <v>-8.6283008264695288E-2</v>
      </c>
    </row>
    <row r="573" spans="1:14" ht="15.6" customHeight="1">
      <c r="A573" s="17" t="s">
        <v>427</v>
      </c>
      <c r="B573" s="28" t="s">
        <v>24</v>
      </c>
      <c r="C573" s="18">
        <v>968693.61</v>
      </c>
      <c r="D573" s="18">
        <v>40407.47</v>
      </c>
      <c r="E573" s="18">
        <v>547264.63</v>
      </c>
      <c r="F573" s="18">
        <v>1969116.53</v>
      </c>
      <c r="G573" s="18">
        <v>10538.48</v>
      </c>
      <c r="H573" s="19">
        <f t="shared" si="24"/>
        <v>3536020.72</v>
      </c>
      <c r="I573" s="18">
        <v>2408041.8199999998</v>
      </c>
      <c r="J573" s="18">
        <v>1294728.78</v>
      </c>
      <c r="K573" s="18">
        <v>9239.0300000000007</v>
      </c>
      <c r="L573" s="18">
        <v>133800.44</v>
      </c>
      <c r="M573" s="19">
        <f t="shared" si="25"/>
        <v>3845810.0699999994</v>
      </c>
      <c r="N573" s="20">
        <f t="shared" si="26"/>
        <v>-8.7609596925664834E-2</v>
      </c>
    </row>
    <row r="574" spans="1:14" ht="15.6" customHeight="1">
      <c r="A574" s="17" t="s">
        <v>31</v>
      </c>
      <c r="B574" s="28" t="s">
        <v>24</v>
      </c>
      <c r="C574" s="18">
        <v>876731.77</v>
      </c>
      <c r="D574" s="18">
        <v>11374.99</v>
      </c>
      <c r="E574" s="18">
        <v>113814.3</v>
      </c>
      <c r="F574" s="18">
        <v>1612899.1</v>
      </c>
      <c r="G574" s="18">
        <v>5315.87</v>
      </c>
      <c r="H574" s="19">
        <f t="shared" si="24"/>
        <v>2620136.0300000003</v>
      </c>
      <c r="I574" s="18">
        <v>1792192.81</v>
      </c>
      <c r="J574" s="18">
        <v>920808.14</v>
      </c>
      <c r="K574" s="18">
        <v>15355.44</v>
      </c>
      <c r="L574" s="18">
        <v>123005.27</v>
      </c>
      <c r="M574" s="19">
        <f t="shared" si="25"/>
        <v>2851361.66</v>
      </c>
      <c r="N574" s="20">
        <f t="shared" si="26"/>
        <v>-8.8249475352621246E-2</v>
      </c>
    </row>
    <row r="575" spans="1:14" ht="15.6" customHeight="1">
      <c r="A575" s="17" t="s">
        <v>431</v>
      </c>
      <c r="B575" s="28" t="s">
        <v>27</v>
      </c>
      <c r="C575" s="18">
        <v>96702.34</v>
      </c>
      <c r="D575" s="18">
        <v>2202.84</v>
      </c>
      <c r="E575" s="18">
        <v>7634.54</v>
      </c>
      <c r="F575" s="18">
        <v>334161.05</v>
      </c>
      <c r="G575" s="18">
        <v>18961.12</v>
      </c>
      <c r="H575" s="19">
        <f t="shared" si="24"/>
        <v>459661.88999999996</v>
      </c>
      <c r="I575" s="18">
        <v>265669.12</v>
      </c>
      <c r="J575" s="18">
        <v>228384.15</v>
      </c>
      <c r="K575" s="18">
        <v>1292.74</v>
      </c>
      <c r="L575" s="18">
        <v>5224.59</v>
      </c>
      <c r="M575" s="19">
        <f t="shared" si="25"/>
        <v>500570.60000000003</v>
      </c>
      <c r="N575" s="20">
        <f t="shared" si="26"/>
        <v>-8.8997393279656237E-2</v>
      </c>
    </row>
    <row r="576" spans="1:14" ht="15.6" customHeight="1">
      <c r="A576" s="17" t="s">
        <v>132</v>
      </c>
      <c r="B576" s="28" t="s">
        <v>24</v>
      </c>
      <c r="C576" s="18">
        <v>3155779.77</v>
      </c>
      <c r="D576" s="18">
        <v>32515.97</v>
      </c>
      <c r="E576" s="18">
        <v>628065.68999999994</v>
      </c>
      <c r="F576" s="18">
        <v>7547984.75</v>
      </c>
      <c r="G576" s="18">
        <v>20267.2</v>
      </c>
      <c r="H576" s="19">
        <f t="shared" si="24"/>
        <v>11384613.379999999</v>
      </c>
      <c r="I576" s="18">
        <v>5408953.0499999998</v>
      </c>
      <c r="J576" s="18">
        <v>6048538.9400000004</v>
      </c>
      <c r="K576" s="18">
        <v>564904.06999999995</v>
      </c>
      <c r="L576" s="18">
        <v>457535.96</v>
      </c>
      <c r="M576" s="19">
        <f t="shared" si="25"/>
        <v>12479932.020000001</v>
      </c>
      <c r="N576" s="20">
        <f t="shared" si="26"/>
        <v>-9.621043802191924E-2</v>
      </c>
    </row>
    <row r="577" spans="1:14" ht="15.6" customHeight="1">
      <c r="A577" s="17" t="s">
        <v>28</v>
      </c>
      <c r="B577" s="28" t="s">
        <v>29</v>
      </c>
      <c r="C577" s="18">
        <v>1186635.82</v>
      </c>
      <c r="D577" s="18">
        <v>49898.91</v>
      </c>
      <c r="E577" s="18">
        <v>686424.27</v>
      </c>
      <c r="F577" s="18">
        <v>2123097.71</v>
      </c>
      <c r="G577" s="18">
        <v>125160.27</v>
      </c>
      <c r="H577" s="19">
        <f t="shared" si="24"/>
        <v>4171216.98</v>
      </c>
      <c r="I577" s="18">
        <v>2150118.13</v>
      </c>
      <c r="J577" s="18">
        <v>1875707.83</v>
      </c>
      <c r="K577" s="18">
        <v>10318.36</v>
      </c>
      <c r="L577" s="18">
        <v>550621.18000000005</v>
      </c>
      <c r="M577" s="19">
        <f t="shared" si="25"/>
        <v>4586765.5</v>
      </c>
      <c r="N577" s="20">
        <f t="shared" si="26"/>
        <v>-9.9622849157082208E-2</v>
      </c>
    </row>
    <row r="578" spans="1:14" ht="15.6" customHeight="1">
      <c r="A578" s="17" t="s">
        <v>433</v>
      </c>
      <c r="B578" s="28" t="s">
        <v>40</v>
      </c>
      <c r="C578" s="18">
        <v>1449654.43</v>
      </c>
      <c r="D578" s="18">
        <v>16793.52</v>
      </c>
      <c r="E578" s="18">
        <v>592685.79</v>
      </c>
      <c r="F578" s="18">
        <v>4125251.88</v>
      </c>
      <c r="G578" s="18">
        <v>32998.47</v>
      </c>
      <c r="H578" s="19">
        <f t="shared" si="24"/>
        <v>6217384.0899999999</v>
      </c>
      <c r="I578" s="18">
        <v>4453756.8</v>
      </c>
      <c r="J578" s="18">
        <v>2249120.8199999998</v>
      </c>
      <c r="K578" s="18">
        <v>62402.94</v>
      </c>
      <c r="L578" s="18">
        <v>91670.97</v>
      </c>
      <c r="M578" s="19">
        <f t="shared" si="25"/>
        <v>6856951.5299999993</v>
      </c>
      <c r="N578" s="20">
        <f t="shared" si="26"/>
        <v>-0.10286760971204523</v>
      </c>
    </row>
    <row r="579" spans="1:14" ht="15.6" customHeight="1">
      <c r="A579" s="17" t="s">
        <v>133</v>
      </c>
      <c r="B579" s="28" t="s">
        <v>23</v>
      </c>
      <c r="C579" s="18">
        <v>138362.5</v>
      </c>
      <c r="D579" s="18">
        <v>4300.59</v>
      </c>
      <c r="E579" s="18">
        <v>22217.41</v>
      </c>
      <c r="F579" s="18">
        <v>341378.24</v>
      </c>
      <c r="G579" s="18">
        <v>11955.56</v>
      </c>
      <c r="H579" s="19">
        <f t="shared" si="24"/>
        <v>518214.3</v>
      </c>
      <c r="I579" s="18">
        <v>212218.25</v>
      </c>
      <c r="J579" s="18">
        <v>223939.99</v>
      </c>
      <c r="K579" s="18">
        <v>4984.9399999999996</v>
      </c>
      <c r="L579" s="18">
        <v>131434.81</v>
      </c>
      <c r="M579" s="19">
        <f t="shared" si="25"/>
        <v>572577.99</v>
      </c>
      <c r="N579" s="20">
        <f t="shared" si="26"/>
        <v>-0.10490580827275511</v>
      </c>
    </row>
    <row r="580" spans="1:14" ht="15.6" customHeight="1">
      <c r="A580" s="17" t="s">
        <v>572</v>
      </c>
      <c r="B580" s="28" t="s">
        <v>23</v>
      </c>
      <c r="C580" s="18">
        <v>115190.47</v>
      </c>
      <c r="D580" s="18">
        <v>1894.27</v>
      </c>
      <c r="E580" s="18">
        <v>63766.73</v>
      </c>
      <c r="F580" s="18">
        <v>391259.47</v>
      </c>
      <c r="G580" s="18">
        <v>3195.36</v>
      </c>
      <c r="H580" s="19">
        <f t="shared" si="24"/>
        <v>575306.29999999993</v>
      </c>
      <c r="I580" s="18">
        <v>197863.45</v>
      </c>
      <c r="J580" s="18">
        <v>375656.66</v>
      </c>
      <c r="K580" s="18">
        <v>3144.43</v>
      </c>
      <c r="L580" s="18">
        <v>59695.37</v>
      </c>
      <c r="M580" s="19">
        <f t="shared" si="25"/>
        <v>636359.91</v>
      </c>
      <c r="N580" s="20">
        <f t="shared" si="26"/>
        <v>-0.10612365969223718</v>
      </c>
    </row>
    <row r="581" spans="1:14" ht="15.6" customHeight="1">
      <c r="A581" s="17" t="s">
        <v>35</v>
      </c>
      <c r="B581" s="28" t="s">
        <v>17</v>
      </c>
      <c r="C581" s="18">
        <v>120836.71</v>
      </c>
      <c r="D581" s="18">
        <v>4461.78</v>
      </c>
      <c r="E581" s="18">
        <v>55506.13</v>
      </c>
      <c r="F581" s="18">
        <v>408286.73</v>
      </c>
      <c r="G581" s="18">
        <v>17077.080000000002</v>
      </c>
      <c r="H581" s="19">
        <f t="shared" si="24"/>
        <v>606168.42999999993</v>
      </c>
      <c r="I581" s="18">
        <v>284535.11</v>
      </c>
      <c r="J581" s="18">
        <v>358993.21</v>
      </c>
      <c r="K581" s="18">
        <v>562.04</v>
      </c>
      <c r="L581" s="18">
        <v>26570.34</v>
      </c>
      <c r="M581" s="19">
        <f t="shared" si="25"/>
        <v>670660.70000000007</v>
      </c>
      <c r="N581" s="20">
        <f t="shared" si="26"/>
        <v>-0.10639331711814841</v>
      </c>
    </row>
    <row r="582" spans="1:14" ht="15.6" customHeight="1">
      <c r="A582" s="17" t="s">
        <v>329</v>
      </c>
      <c r="B582" s="28" t="s">
        <v>24</v>
      </c>
      <c r="C582" s="18">
        <v>5280773.99</v>
      </c>
      <c r="D582" s="18">
        <v>143278.22</v>
      </c>
      <c r="E582" s="18">
        <v>1886955.04</v>
      </c>
      <c r="F582" s="18">
        <v>10136818.550000001</v>
      </c>
      <c r="G582" s="18">
        <v>65147.07</v>
      </c>
      <c r="H582" s="19">
        <f t="shared" si="24"/>
        <v>17512972.870000001</v>
      </c>
      <c r="I582" s="18">
        <v>9876305.4100000001</v>
      </c>
      <c r="J582" s="18">
        <v>8464251.4499999993</v>
      </c>
      <c r="K582" s="18">
        <v>13342.85</v>
      </c>
      <c r="L582" s="18">
        <v>1034271.68</v>
      </c>
      <c r="M582" s="19">
        <f t="shared" si="25"/>
        <v>19388171.390000001</v>
      </c>
      <c r="N582" s="20">
        <f t="shared" si="26"/>
        <v>-0.10707482584023437</v>
      </c>
    </row>
    <row r="583" spans="1:14" ht="15.6" customHeight="1">
      <c r="A583" s="17" t="s">
        <v>294</v>
      </c>
      <c r="B583" s="28" t="s">
        <v>23</v>
      </c>
      <c r="C583" s="18">
        <v>495095.72</v>
      </c>
      <c r="D583" s="18">
        <v>5339.68</v>
      </c>
      <c r="E583" s="18">
        <v>180749.8</v>
      </c>
      <c r="F583" s="18">
        <v>1121595.21</v>
      </c>
      <c r="G583" s="18">
        <v>2775.15</v>
      </c>
      <c r="H583" s="19">
        <f t="shared" si="24"/>
        <v>1805555.5599999998</v>
      </c>
      <c r="I583" s="18">
        <v>1314038.21</v>
      </c>
      <c r="J583" s="18">
        <v>653336.87</v>
      </c>
      <c r="K583" s="18">
        <v>7845.59</v>
      </c>
      <c r="L583" s="18">
        <v>24415.98</v>
      </c>
      <c r="M583" s="19">
        <f t="shared" si="25"/>
        <v>1999636.6500000001</v>
      </c>
      <c r="N583" s="20">
        <f t="shared" si="26"/>
        <v>-0.10749106496617603</v>
      </c>
    </row>
    <row r="584" spans="1:14" ht="15.6" customHeight="1">
      <c r="A584" s="17" t="s">
        <v>231</v>
      </c>
      <c r="B584" s="28" t="s">
        <v>34</v>
      </c>
      <c r="C584" s="18">
        <v>200598.59</v>
      </c>
      <c r="D584" s="18">
        <v>7888.69</v>
      </c>
      <c r="E584" s="18">
        <v>142425.31</v>
      </c>
      <c r="F584" s="18">
        <v>666561.82999999996</v>
      </c>
      <c r="G584" s="18">
        <v>25386.19</v>
      </c>
      <c r="H584" s="19">
        <f t="shared" si="24"/>
        <v>1042860.6099999999</v>
      </c>
      <c r="I584" s="18">
        <v>491277.33</v>
      </c>
      <c r="J584" s="18">
        <v>623663.62</v>
      </c>
      <c r="K584" s="18">
        <v>0</v>
      </c>
      <c r="L584" s="18">
        <v>40362.51</v>
      </c>
      <c r="M584" s="19">
        <f t="shared" si="25"/>
        <v>1155303.46</v>
      </c>
      <c r="N584" s="20">
        <f t="shared" si="26"/>
        <v>-0.10782155248916737</v>
      </c>
    </row>
    <row r="585" spans="1:14" ht="15.6" customHeight="1">
      <c r="A585" s="17" t="s">
        <v>37</v>
      </c>
      <c r="B585" s="28" t="s">
        <v>23</v>
      </c>
      <c r="C585" s="18">
        <v>176134.88</v>
      </c>
      <c r="D585" s="18">
        <v>4026.82</v>
      </c>
      <c r="E585" s="18">
        <v>50761.9</v>
      </c>
      <c r="F585" s="18">
        <v>571949.53</v>
      </c>
      <c r="G585" s="18">
        <v>9418</v>
      </c>
      <c r="H585" s="19">
        <f t="shared" si="24"/>
        <v>812291.13</v>
      </c>
      <c r="I585" s="18">
        <v>411812.36</v>
      </c>
      <c r="J585" s="18">
        <v>467328.15</v>
      </c>
      <c r="K585" s="18">
        <v>1843.81</v>
      </c>
      <c r="L585" s="18">
        <v>19686.45</v>
      </c>
      <c r="M585" s="19">
        <f t="shared" si="25"/>
        <v>900670.77</v>
      </c>
      <c r="N585" s="20">
        <f t="shared" si="26"/>
        <v>-0.10880291158663769</v>
      </c>
    </row>
    <row r="586" spans="1:14" ht="15.6" customHeight="1">
      <c r="A586" s="17" t="s">
        <v>603</v>
      </c>
      <c r="B586" s="28" t="s">
        <v>17</v>
      </c>
      <c r="C586" s="18">
        <v>183854.38</v>
      </c>
      <c r="D586" s="18">
        <v>22088.35</v>
      </c>
      <c r="E586" s="18">
        <v>141779.81</v>
      </c>
      <c r="F586" s="18">
        <v>342580.15</v>
      </c>
      <c r="G586" s="18">
        <v>49615.92</v>
      </c>
      <c r="H586" s="19">
        <f t="shared" si="24"/>
        <v>739918.6100000001</v>
      </c>
      <c r="I586" s="18">
        <v>364453.64</v>
      </c>
      <c r="J586" s="18">
        <v>448446.43</v>
      </c>
      <c r="K586" s="18">
        <v>720.54</v>
      </c>
      <c r="L586" s="18">
        <v>7231.98</v>
      </c>
      <c r="M586" s="19">
        <f t="shared" si="25"/>
        <v>820852.59000000008</v>
      </c>
      <c r="N586" s="20">
        <f t="shared" si="26"/>
        <v>-0.10938227381522404</v>
      </c>
    </row>
    <row r="587" spans="1:14" ht="15.6" customHeight="1">
      <c r="A587" s="17" t="s">
        <v>457</v>
      </c>
      <c r="B587" s="28" t="s">
        <v>27</v>
      </c>
      <c r="C587" s="18">
        <v>383021.72</v>
      </c>
      <c r="D587" s="18">
        <v>11125.43</v>
      </c>
      <c r="E587" s="18">
        <v>127869.88</v>
      </c>
      <c r="F587" s="18">
        <v>512908.5</v>
      </c>
      <c r="G587" s="18">
        <v>14318.74</v>
      </c>
      <c r="H587" s="19">
        <f t="shared" ref="H587:H628" si="27">SUM(C587:G587)</f>
        <v>1049244.27</v>
      </c>
      <c r="I587" s="18">
        <v>505648.33</v>
      </c>
      <c r="J587" s="18">
        <v>601715.56000000006</v>
      </c>
      <c r="K587" s="18">
        <v>4144.25</v>
      </c>
      <c r="L587" s="18">
        <v>53114.98</v>
      </c>
      <c r="M587" s="19">
        <f t="shared" ref="M587:M628" si="28">SUM(I587:L587)</f>
        <v>1164623.1200000001</v>
      </c>
      <c r="N587" s="20">
        <f t="shared" ref="N587:N628" si="29">(H587-M587)/H587</f>
        <v>-0.10996376468179339</v>
      </c>
    </row>
    <row r="588" spans="1:14" ht="15.6" customHeight="1">
      <c r="A588" s="17" t="s">
        <v>124</v>
      </c>
      <c r="B588" s="28" t="s">
        <v>17</v>
      </c>
      <c r="C588" s="18">
        <v>65618.2</v>
      </c>
      <c r="D588" s="18">
        <v>9796.23</v>
      </c>
      <c r="E588" s="18">
        <v>25343.02</v>
      </c>
      <c r="F588" s="18">
        <v>241887.11</v>
      </c>
      <c r="G588" s="18">
        <v>8150</v>
      </c>
      <c r="H588" s="19">
        <f t="shared" si="27"/>
        <v>350794.56</v>
      </c>
      <c r="I588" s="18">
        <v>151264.62</v>
      </c>
      <c r="J588" s="18">
        <v>226001.78</v>
      </c>
      <c r="K588" s="18">
        <v>996.33</v>
      </c>
      <c r="L588" s="18">
        <v>11802.65</v>
      </c>
      <c r="M588" s="19">
        <f t="shared" si="28"/>
        <v>390065.38000000006</v>
      </c>
      <c r="N588" s="20">
        <f t="shared" si="29"/>
        <v>-0.11194820124918718</v>
      </c>
    </row>
    <row r="589" spans="1:14" ht="15.6" customHeight="1">
      <c r="A589" s="17" t="s">
        <v>287</v>
      </c>
      <c r="B589" s="28" t="s">
        <v>34</v>
      </c>
      <c r="C589" s="18">
        <v>1617022.4</v>
      </c>
      <c r="D589" s="18">
        <v>52896.62</v>
      </c>
      <c r="E589" s="18">
        <v>1004589.85</v>
      </c>
      <c r="F589" s="18">
        <v>2684995.06</v>
      </c>
      <c r="G589" s="18">
        <v>74072.44</v>
      </c>
      <c r="H589" s="19">
        <f t="shared" si="27"/>
        <v>5433576.3700000001</v>
      </c>
      <c r="I589" s="18">
        <v>2657263.38</v>
      </c>
      <c r="J589" s="18">
        <v>2810447.94</v>
      </c>
      <c r="K589" s="18">
        <v>7149.29</v>
      </c>
      <c r="L589" s="18">
        <v>580792.18000000005</v>
      </c>
      <c r="M589" s="19">
        <f t="shared" si="28"/>
        <v>6055652.79</v>
      </c>
      <c r="N589" s="20">
        <f t="shared" si="29"/>
        <v>-0.1144874715361735</v>
      </c>
    </row>
    <row r="590" spans="1:14" ht="15.6" customHeight="1">
      <c r="A590" s="17" t="s">
        <v>177</v>
      </c>
      <c r="B590" s="28" t="s">
        <v>27</v>
      </c>
      <c r="C590" s="18">
        <v>63194.05</v>
      </c>
      <c r="D590" s="18">
        <v>3695.35</v>
      </c>
      <c r="E590" s="18">
        <v>12122.03</v>
      </c>
      <c r="F590" s="18">
        <v>313553.08</v>
      </c>
      <c r="G590" s="18">
        <v>6586.56</v>
      </c>
      <c r="H590" s="19">
        <f t="shared" si="27"/>
        <v>399151.07</v>
      </c>
      <c r="I590" s="18">
        <v>199666.52</v>
      </c>
      <c r="J590" s="18">
        <v>234340.68</v>
      </c>
      <c r="K590" s="18">
        <v>1651.94</v>
      </c>
      <c r="L590" s="18">
        <v>9544.3799999999992</v>
      </c>
      <c r="M590" s="19">
        <f t="shared" si="28"/>
        <v>445203.51999999996</v>
      </c>
      <c r="N590" s="20">
        <f t="shared" si="29"/>
        <v>-0.11537599034871672</v>
      </c>
    </row>
    <row r="591" spans="1:14" ht="15.6" customHeight="1">
      <c r="A591" s="17" t="s">
        <v>510</v>
      </c>
      <c r="B591" s="28" t="s">
        <v>17</v>
      </c>
      <c r="C591" s="18">
        <v>50382.19</v>
      </c>
      <c r="D591" s="18">
        <v>12437.84</v>
      </c>
      <c r="E591" s="18">
        <v>12842.47</v>
      </c>
      <c r="F591" s="18">
        <v>277316.46000000002</v>
      </c>
      <c r="G591" s="18">
        <v>0.9</v>
      </c>
      <c r="H591" s="19">
        <f t="shared" si="27"/>
        <v>352979.86000000004</v>
      </c>
      <c r="I591" s="18">
        <v>264646.8</v>
      </c>
      <c r="J591" s="18">
        <v>103964.41</v>
      </c>
      <c r="K591" s="18">
        <v>722.16</v>
      </c>
      <c r="L591" s="18">
        <v>24474.44</v>
      </c>
      <c r="M591" s="19">
        <f t="shared" si="28"/>
        <v>393807.80999999994</v>
      </c>
      <c r="N591" s="20">
        <f t="shared" si="29"/>
        <v>-0.11566651423115157</v>
      </c>
    </row>
    <row r="592" spans="1:14" ht="15.6" customHeight="1">
      <c r="A592" s="17" t="s">
        <v>519</v>
      </c>
      <c r="B592" s="28" t="s">
        <v>20</v>
      </c>
      <c r="C592" s="18">
        <v>134247.49</v>
      </c>
      <c r="D592" s="18">
        <v>1414.38</v>
      </c>
      <c r="E592" s="18">
        <v>38722.6</v>
      </c>
      <c r="F592" s="18">
        <v>562796.12</v>
      </c>
      <c r="G592" s="18">
        <v>31427.06</v>
      </c>
      <c r="H592" s="19">
        <f t="shared" si="27"/>
        <v>768607.65</v>
      </c>
      <c r="I592" s="18">
        <v>405826.95</v>
      </c>
      <c r="J592" s="18">
        <v>351755.49</v>
      </c>
      <c r="K592" s="18">
        <v>755.96</v>
      </c>
      <c r="L592" s="18">
        <v>100980.66</v>
      </c>
      <c r="M592" s="19">
        <f t="shared" si="28"/>
        <v>859319.05999999994</v>
      </c>
      <c r="N592" s="20">
        <f t="shared" si="29"/>
        <v>-0.11802043604431976</v>
      </c>
    </row>
    <row r="593" spans="1:14" ht="15.6" customHeight="1">
      <c r="A593" s="17" t="s">
        <v>248</v>
      </c>
      <c r="B593" s="28" t="s">
        <v>20</v>
      </c>
      <c r="C593" s="18">
        <v>58951.38</v>
      </c>
      <c r="D593" s="18">
        <v>219.5</v>
      </c>
      <c r="E593" s="18">
        <v>8690.39</v>
      </c>
      <c r="F593" s="18">
        <v>575701.06000000006</v>
      </c>
      <c r="G593" s="18">
        <v>37627.599999999999</v>
      </c>
      <c r="H593" s="19">
        <f t="shared" si="27"/>
        <v>681189.93</v>
      </c>
      <c r="I593" s="18">
        <v>507438.96</v>
      </c>
      <c r="J593" s="18">
        <v>251016.35</v>
      </c>
      <c r="K593" s="18">
        <v>111.86</v>
      </c>
      <c r="L593" s="18">
        <v>8450.25</v>
      </c>
      <c r="M593" s="19">
        <f t="shared" si="28"/>
        <v>767017.42</v>
      </c>
      <c r="N593" s="20">
        <f t="shared" si="29"/>
        <v>-0.12599641630051692</v>
      </c>
    </row>
    <row r="594" spans="1:14" ht="15.6" customHeight="1">
      <c r="A594" s="17" t="s">
        <v>83</v>
      </c>
      <c r="B594" s="28" t="s">
        <v>40</v>
      </c>
      <c r="C594" s="18">
        <v>14222958.060000001</v>
      </c>
      <c r="D594" s="18">
        <v>297609.92</v>
      </c>
      <c r="E594" s="18">
        <v>2830189.31</v>
      </c>
      <c r="F594" s="18">
        <v>14348771.68</v>
      </c>
      <c r="G594" s="18">
        <v>973680.08</v>
      </c>
      <c r="H594" s="19">
        <f t="shared" si="27"/>
        <v>32673209.049999997</v>
      </c>
      <c r="I594" s="18">
        <v>16093438.48</v>
      </c>
      <c r="J594" s="18">
        <v>17459737.199999999</v>
      </c>
      <c r="K594" s="18">
        <v>352791.43</v>
      </c>
      <c r="L594" s="18">
        <v>2914495.74</v>
      </c>
      <c r="M594" s="19">
        <f t="shared" si="28"/>
        <v>36820462.850000001</v>
      </c>
      <c r="N594" s="20">
        <f t="shared" si="29"/>
        <v>-0.12693132754892361</v>
      </c>
    </row>
    <row r="595" spans="1:14" ht="15.6" customHeight="1">
      <c r="A595" s="17" t="s">
        <v>158</v>
      </c>
      <c r="B595" s="28" t="s">
        <v>23</v>
      </c>
      <c r="C595" s="18">
        <v>49250.03</v>
      </c>
      <c r="D595" s="18">
        <v>4780.68</v>
      </c>
      <c r="E595" s="18">
        <v>35211.96</v>
      </c>
      <c r="F595" s="18">
        <v>343519.33</v>
      </c>
      <c r="G595" s="18">
        <v>12500</v>
      </c>
      <c r="H595" s="19">
        <f t="shared" si="27"/>
        <v>445262</v>
      </c>
      <c r="I595" s="18">
        <v>285174.18</v>
      </c>
      <c r="J595" s="18">
        <v>198150.63</v>
      </c>
      <c r="K595" s="18">
        <v>645.71</v>
      </c>
      <c r="L595" s="18">
        <v>19603.53</v>
      </c>
      <c r="M595" s="19">
        <f t="shared" si="28"/>
        <v>503574.05000000005</v>
      </c>
      <c r="N595" s="20">
        <f t="shared" si="29"/>
        <v>-0.13096120935539085</v>
      </c>
    </row>
    <row r="596" spans="1:14" ht="15.6" customHeight="1">
      <c r="A596" s="17" t="s">
        <v>139</v>
      </c>
      <c r="B596" s="28" t="s">
        <v>34</v>
      </c>
      <c r="C596" s="18">
        <v>444718.61</v>
      </c>
      <c r="D596" s="18">
        <v>11872.66</v>
      </c>
      <c r="E596" s="18">
        <v>321434.49</v>
      </c>
      <c r="F596" s="18">
        <v>1022543.34</v>
      </c>
      <c r="G596" s="18">
        <v>23561.17</v>
      </c>
      <c r="H596" s="19">
        <f t="shared" si="27"/>
        <v>1824130.27</v>
      </c>
      <c r="I596" s="18">
        <v>768220.19</v>
      </c>
      <c r="J596" s="18">
        <v>1118322.3999999999</v>
      </c>
      <c r="K596" s="18">
        <v>5965.82</v>
      </c>
      <c r="L596" s="18">
        <v>177210.97</v>
      </c>
      <c r="M596" s="19">
        <f t="shared" si="28"/>
        <v>2069719.38</v>
      </c>
      <c r="N596" s="20">
        <f t="shared" si="29"/>
        <v>-0.13463353689098084</v>
      </c>
    </row>
    <row r="597" spans="1:14" ht="15.6" customHeight="1">
      <c r="A597" s="17" t="s">
        <v>555</v>
      </c>
      <c r="B597" s="28" t="s">
        <v>34</v>
      </c>
      <c r="C597" s="18">
        <v>89805.29</v>
      </c>
      <c r="D597" s="18">
        <v>2155.5100000000002</v>
      </c>
      <c r="E597" s="18">
        <v>28092.87</v>
      </c>
      <c r="F597" s="18">
        <v>402956.96</v>
      </c>
      <c r="G597" s="18">
        <v>13834.45</v>
      </c>
      <c r="H597" s="19">
        <f t="shared" si="27"/>
        <v>536845.07999999996</v>
      </c>
      <c r="I597" s="18">
        <v>256349.13</v>
      </c>
      <c r="J597" s="18">
        <v>334393.71000000002</v>
      </c>
      <c r="K597" s="18">
        <v>3039.12</v>
      </c>
      <c r="L597" s="18">
        <v>15889.25</v>
      </c>
      <c r="M597" s="19">
        <f t="shared" si="28"/>
        <v>609671.21000000008</v>
      </c>
      <c r="N597" s="20">
        <f t="shared" si="29"/>
        <v>-0.13565576497413392</v>
      </c>
    </row>
    <row r="598" spans="1:14" ht="15.6" customHeight="1">
      <c r="A598" s="17" t="s">
        <v>151</v>
      </c>
      <c r="B598" s="28" t="s">
        <v>23</v>
      </c>
      <c r="C598" s="18">
        <v>272094.73</v>
      </c>
      <c r="D598" s="18">
        <v>4976.99</v>
      </c>
      <c r="E598" s="18">
        <v>147838.10999999999</v>
      </c>
      <c r="F598" s="18">
        <v>968966.16</v>
      </c>
      <c r="G598" s="18">
        <v>28986.1</v>
      </c>
      <c r="H598" s="19">
        <f t="shared" si="27"/>
        <v>1422862.09</v>
      </c>
      <c r="I598" s="18">
        <v>828707.06</v>
      </c>
      <c r="J598" s="18">
        <v>735864.91</v>
      </c>
      <c r="K598" s="18">
        <v>913.74</v>
      </c>
      <c r="L598" s="18">
        <v>56703.31</v>
      </c>
      <c r="M598" s="19">
        <f t="shared" si="28"/>
        <v>1622189.0200000003</v>
      </c>
      <c r="N598" s="20">
        <f t="shared" si="29"/>
        <v>-0.14008872075578327</v>
      </c>
    </row>
    <row r="599" spans="1:14" ht="15.6" customHeight="1">
      <c r="A599" s="17" t="s">
        <v>473</v>
      </c>
      <c r="B599" s="28" t="s">
        <v>17</v>
      </c>
      <c r="C599" s="18">
        <v>67934.880000000005</v>
      </c>
      <c r="D599" s="18">
        <v>2026.78</v>
      </c>
      <c r="E599" s="18">
        <v>20472.98</v>
      </c>
      <c r="F599" s="18">
        <v>267480.74</v>
      </c>
      <c r="G599" s="18">
        <v>1318.14</v>
      </c>
      <c r="H599" s="19">
        <f t="shared" si="27"/>
        <v>359233.52</v>
      </c>
      <c r="I599" s="18">
        <v>210926.22</v>
      </c>
      <c r="J599" s="18">
        <v>167044.5</v>
      </c>
      <c r="K599" s="18">
        <v>3700</v>
      </c>
      <c r="L599" s="18">
        <v>30959.87</v>
      </c>
      <c r="M599" s="19">
        <f t="shared" si="28"/>
        <v>412630.58999999997</v>
      </c>
      <c r="N599" s="20">
        <f t="shared" si="29"/>
        <v>-0.1486416690736431</v>
      </c>
    </row>
    <row r="600" spans="1:14" ht="15.6" customHeight="1">
      <c r="A600" s="17" t="s">
        <v>593</v>
      </c>
      <c r="B600" s="28" t="s">
        <v>40</v>
      </c>
      <c r="C600" s="18">
        <v>915816.95999999996</v>
      </c>
      <c r="D600" s="18">
        <v>41510.379999999997</v>
      </c>
      <c r="E600" s="18">
        <v>134598.49</v>
      </c>
      <c r="F600" s="18">
        <v>1512881.57</v>
      </c>
      <c r="G600" s="18">
        <v>89763.81</v>
      </c>
      <c r="H600" s="19">
        <f t="shared" si="27"/>
        <v>2694571.2100000004</v>
      </c>
      <c r="I600" s="18">
        <v>1657334.35</v>
      </c>
      <c r="J600" s="18">
        <v>1361367.9</v>
      </c>
      <c r="K600" s="18">
        <v>4353.83</v>
      </c>
      <c r="L600" s="18">
        <v>72804.28</v>
      </c>
      <c r="M600" s="19">
        <f t="shared" si="28"/>
        <v>3095860.36</v>
      </c>
      <c r="N600" s="20">
        <f t="shared" si="29"/>
        <v>-0.14892504919177824</v>
      </c>
    </row>
    <row r="601" spans="1:14" ht="15.6" customHeight="1">
      <c r="A601" s="17" t="s">
        <v>165</v>
      </c>
      <c r="B601" s="28" t="s">
        <v>34</v>
      </c>
      <c r="C601" s="18">
        <v>338453.46</v>
      </c>
      <c r="D601" s="18">
        <v>4708.71</v>
      </c>
      <c r="E601" s="18">
        <v>318904.40000000002</v>
      </c>
      <c r="F601" s="18">
        <v>729062.17</v>
      </c>
      <c r="G601" s="18">
        <v>16237.72</v>
      </c>
      <c r="H601" s="19">
        <f t="shared" si="27"/>
        <v>1407366.4600000002</v>
      </c>
      <c r="I601" s="18">
        <v>561714.34</v>
      </c>
      <c r="J601" s="18">
        <v>1024427.26</v>
      </c>
      <c r="K601" s="18">
        <v>4928.2</v>
      </c>
      <c r="L601" s="18">
        <v>36778.839999999997</v>
      </c>
      <c r="M601" s="19">
        <f t="shared" si="28"/>
        <v>1627848.6400000001</v>
      </c>
      <c r="N601" s="20">
        <f t="shared" si="29"/>
        <v>-0.15666294903745248</v>
      </c>
    </row>
    <row r="602" spans="1:14" ht="15.6" customHeight="1">
      <c r="A602" s="17" t="s">
        <v>62</v>
      </c>
      <c r="B602" s="28" t="s">
        <v>17</v>
      </c>
      <c r="C602" s="18">
        <v>46849.98</v>
      </c>
      <c r="D602" s="18">
        <v>200</v>
      </c>
      <c r="E602" s="18">
        <v>21312.59</v>
      </c>
      <c r="F602" s="18">
        <v>241374.01</v>
      </c>
      <c r="G602" s="18">
        <v>17594.080000000002</v>
      </c>
      <c r="H602" s="19">
        <f t="shared" si="27"/>
        <v>327330.66000000003</v>
      </c>
      <c r="I602" s="18">
        <v>137948.47</v>
      </c>
      <c r="J602" s="18">
        <v>160810.74</v>
      </c>
      <c r="K602" s="18">
        <v>27082.560000000001</v>
      </c>
      <c r="L602" s="18">
        <v>54804.49</v>
      </c>
      <c r="M602" s="19">
        <f t="shared" si="28"/>
        <v>380646.25999999995</v>
      </c>
      <c r="N602" s="20">
        <f t="shared" si="29"/>
        <v>-0.1628799453127914</v>
      </c>
    </row>
    <row r="603" spans="1:14" ht="15.6" customHeight="1">
      <c r="A603" s="17" t="s">
        <v>270</v>
      </c>
      <c r="B603" s="28" t="s">
        <v>20</v>
      </c>
      <c r="C603" s="18">
        <v>135967.48000000001</v>
      </c>
      <c r="D603" s="18">
        <v>8655.91</v>
      </c>
      <c r="E603" s="18">
        <v>17471.7</v>
      </c>
      <c r="F603" s="18">
        <v>497590.84</v>
      </c>
      <c r="G603" s="18">
        <v>14452.62</v>
      </c>
      <c r="H603" s="19">
        <f t="shared" si="27"/>
        <v>674138.55</v>
      </c>
      <c r="I603" s="18">
        <v>404763.94</v>
      </c>
      <c r="J603" s="18">
        <v>277214.18</v>
      </c>
      <c r="K603" s="18">
        <v>850.95</v>
      </c>
      <c r="L603" s="18">
        <v>109725.2</v>
      </c>
      <c r="M603" s="19">
        <f t="shared" si="28"/>
        <v>792554.2699999999</v>
      </c>
      <c r="N603" s="20">
        <f t="shared" si="29"/>
        <v>-0.17565487094603899</v>
      </c>
    </row>
    <row r="604" spans="1:14" ht="15.6" customHeight="1">
      <c r="A604" s="17" t="s">
        <v>239</v>
      </c>
      <c r="B604" s="28" t="s">
        <v>29</v>
      </c>
      <c r="C604" s="18">
        <v>62310.18</v>
      </c>
      <c r="D604" s="18">
        <v>127.06</v>
      </c>
      <c r="E604" s="18">
        <v>24701.58</v>
      </c>
      <c r="F604" s="18">
        <v>411129.99</v>
      </c>
      <c r="G604" s="18">
        <v>3279</v>
      </c>
      <c r="H604" s="19">
        <f t="shared" si="27"/>
        <v>501547.81</v>
      </c>
      <c r="I604" s="18">
        <v>236569.9</v>
      </c>
      <c r="J604" s="18">
        <v>346523.99</v>
      </c>
      <c r="K604" s="18">
        <v>1161.81</v>
      </c>
      <c r="L604" s="18">
        <v>7038.4</v>
      </c>
      <c r="M604" s="19">
        <f t="shared" si="28"/>
        <v>591294.10000000009</v>
      </c>
      <c r="N604" s="20">
        <f t="shared" si="29"/>
        <v>-0.17893865392413955</v>
      </c>
    </row>
    <row r="605" spans="1:14" ht="15.6" customHeight="1">
      <c r="A605" s="17" t="s">
        <v>389</v>
      </c>
      <c r="B605" s="28" t="s">
        <v>23</v>
      </c>
      <c r="C605" s="18">
        <v>213494</v>
      </c>
      <c r="D605" s="18">
        <v>210</v>
      </c>
      <c r="E605" s="18">
        <v>75307.25</v>
      </c>
      <c r="F605" s="18">
        <v>670677.41</v>
      </c>
      <c r="G605" s="18">
        <v>2152.5500000000002</v>
      </c>
      <c r="H605" s="19">
        <f t="shared" si="27"/>
        <v>961841.21000000008</v>
      </c>
      <c r="I605" s="18">
        <v>720117.17</v>
      </c>
      <c r="J605" s="18">
        <v>369380.77</v>
      </c>
      <c r="K605" s="18">
        <v>1088.8800000000001</v>
      </c>
      <c r="L605" s="18">
        <v>45458.26</v>
      </c>
      <c r="M605" s="19">
        <f t="shared" si="28"/>
        <v>1136045.0799999998</v>
      </c>
      <c r="N605" s="20">
        <f t="shared" si="29"/>
        <v>-0.18111499922112897</v>
      </c>
    </row>
    <row r="606" spans="1:14" ht="15.6" customHeight="1">
      <c r="A606" s="17" t="s">
        <v>103</v>
      </c>
      <c r="B606" s="28" t="s">
        <v>23</v>
      </c>
      <c r="C606" s="18">
        <v>44304.19</v>
      </c>
      <c r="D606" s="18">
        <v>523.89</v>
      </c>
      <c r="E606" s="18">
        <v>25941.06</v>
      </c>
      <c r="F606" s="18">
        <v>494094.43</v>
      </c>
      <c r="G606" s="18">
        <v>2700</v>
      </c>
      <c r="H606" s="19">
        <f t="shared" si="27"/>
        <v>567563.56999999995</v>
      </c>
      <c r="I606" s="18">
        <v>200205.1</v>
      </c>
      <c r="J606" s="18">
        <v>204271.09</v>
      </c>
      <c r="K606" s="18">
        <v>49.22</v>
      </c>
      <c r="L606" s="18">
        <v>266622.33</v>
      </c>
      <c r="M606" s="19">
        <f t="shared" si="28"/>
        <v>671147.74</v>
      </c>
      <c r="N606" s="20">
        <f t="shared" si="29"/>
        <v>-0.18250672783667221</v>
      </c>
    </row>
    <row r="607" spans="1:14" ht="15.6" customHeight="1">
      <c r="A607" s="17" t="s">
        <v>375</v>
      </c>
      <c r="B607" s="28" t="s">
        <v>17</v>
      </c>
      <c r="C607" s="18">
        <v>11647068.140000001</v>
      </c>
      <c r="D607" s="18">
        <v>693665.02</v>
      </c>
      <c r="E607" s="18">
        <v>4341154.12</v>
      </c>
      <c r="F607" s="18">
        <v>14182006.25</v>
      </c>
      <c r="G607" s="18">
        <v>57982.29</v>
      </c>
      <c r="H607" s="19">
        <f t="shared" si="27"/>
        <v>30921875.82</v>
      </c>
      <c r="I607" s="18">
        <v>9408287.4199999999</v>
      </c>
      <c r="J607" s="18">
        <v>26700339.739999998</v>
      </c>
      <c r="K607" s="18">
        <v>96940.06</v>
      </c>
      <c r="L607" s="18">
        <v>456667.37</v>
      </c>
      <c r="M607" s="19">
        <f t="shared" si="28"/>
        <v>36662234.589999996</v>
      </c>
      <c r="N607" s="20">
        <f t="shared" si="29"/>
        <v>-0.18564070315188258</v>
      </c>
    </row>
    <row r="608" spans="1:14" ht="15.6" customHeight="1">
      <c r="A608" s="17" t="s">
        <v>161</v>
      </c>
      <c r="B608" s="28" t="s">
        <v>23</v>
      </c>
      <c r="C608" s="18">
        <v>314682.53000000003</v>
      </c>
      <c r="D608" s="18">
        <v>21555.51</v>
      </c>
      <c r="E608" s="18">
        <v>52537.56</v>
      </c>
      <c r="F608" s="18">
        <v>405637.67</v>
      </c>
      <c r="G608" s="18">
        <v>32287.7</v>
      </c>
      <c r="H608" s="19">
        <f t="shared" si="27"/>
        <v>826700.97</v>
      </c>
      <c r="I608" s="18">
        <v>400126.41</v>
      </c>
      <c r="J608" s="18">
        <v>373312.19</v>
      </c>
      <c r="K608" s="18">
        <v>3136.46</v>
      </c>
      <c r="L608" s="18">
        <v>205294.8</v>
      </c>
      <c r="M608" s="19">
        <f t="shared" si="28"/>
        <v>981869.85999999987</v>
      </c>
      <c r="N608" s="20">
        <f t="shared" si="29"/>
        <v>-0.18769651377087401</v>
      </c>
    </row>
    <row r="609" spans="1:14" ht="15.6" customHeight="1">
      <c r="A609" s="17" t="s">
        <v>512</v>
      </c>
      <c r="B609" s="28" t="s">
        <v>34</v>
      </c>
      <c r="C609" s="18">
        <v>848413.83</v>
      </c>
      <c r="D609" s="18">
        <v>18377.48</v>
      </c>
      <c r="E609" s="18">
        <v>504562.15</v>
      </c>
      <c r="F609" s="18">
        <v>1360779.54</v>
      </c>
      <c r="G609" s="18">
        <v>27808.71</v>
      </c>
      <c r="H609" s="19">
        <f t="shared" si="27"/>
        <v>2759941.71</v>
      </c>
      <c r="I609" s="18">
        <v>1549885.56</v>
      </c>
      <c r="J609" s="18">
        <v>1175304.1200000001</v>
      </c>
      <c r="K609" s="18">
        <v>28153.89</v>
      </c>
      <c r="L609" s="18">
        <v>532797.11</v>
      </c>
      <c r="M609" s="19">
        <f t="shared" si="28"/>
        <v>3286140.68</v>
      </c>
      <c r="N609" s="20">
        <f t="shared" si="29"/>
        <v>-0.19065582729281635</v>
      </c>
    </row>
    <row r="610" spans="1:14" ht="15.6" customHeight="1">
      <c r="A610" s="17" t="s">
        <v>217</v>
      </c>
      <c r="B610" s="28" t="s">
        <v>29</v>
      </c>
      <c r="C610" s="18">
        <v>450535.74</v>
      </c>
      <c r="D610" s="18">
        <v>8441.0400000000009</v>
      </c>
      <c r="E610" s="18">
        <v>325663.65999999997</v>
      </c>
      <c r="F610" s="18">
        <v>704586.59</v>
      </c>
      <c r="G610" s="18">
        <v>24455.45</v>
      </c>
      <c r="H610" s="19">
        <f t="shared" si="27"/>
        <v>1513682.4799999997</v>
      </c>
      <c r="I610" s="18">
        <v>912597.02</v>
      </c>
      <c r="J610" s="18">
        <v>761470.07</v>
      </c>
      <c r="K610" s="18">
        <v>13195.42</v>
      </c>
      <c r="L610" s="18">
        <v>139472.35999999999</v>
      </c>
      <c r="M610" s="19">
        <f t="shared" si="28"/>
        <v>1826734.8699999996</v>
      </c>
      <c r="N610" s="20">
        <f t="shared" si="29"/>
        <v>-0.20681509770794199</v>
      </c>
    </row>
    <row r="611" spans="1:14" ht="15.6" customHeight="1">
      <c r="A611" s="17" t="s">
        <v>580</v>
      </c>
      <c r="B611" s="28" t="s">
        <v>29</v>
      </c>
      <c r="C611" s="18">
        <v>63322.78</v>
      </c>
      <c r="D611" s="18">
        <v>535.04</v>
      </c>
      <c r="E611" s="18">
        <v>21689.200000000001</v>
      </c>
      <c r="F611" s="18">
        <v>584503.12</v>
      </c>
      <c r="G611" s="18">
        <v>0</v>
      </c>
      <c r="H611" s="19">
        <f t="shared" si="27"/>
        <v>670050.14</v>
      </c>
      <c r="I611" s="18">
        <v>216455.17</v>
      </c>
      <c r="J611" s="18">
        <v>511774.27</v>
      </c>
      <c r="K611" s="18">
        <v>29981.66</v>
      </c>
      <c r="L611" s="18">
        <v>52832.24</v>
      </c>
      <c r="M611" s="19">
        <f t="shared" si="28"/>
        <v>811043.34000000008</v>
      </c>
      <c r="N611" s="20">
        <f t="shared" si="29"/>
        <v>-0.2104218648473084</v>
      </c>
    </row>
    <row r="612" spans="1:14" ht="15.6" customHeight="1">
      <c r="A612" s="17" t="s">
        <v>584</v>
      </c>
      <c r="B612" s="28" t="s">
        <v>40</v>
      </c>
      <c r="C612" s="18">
        <v>2398180.4500000002</v>
      </c>
      <c r="D612" s="18">
        <v>47542.84</v>
      </c>
      <c r="E612" s="18">
        <v>1834261.27</v>
      </c>
      <c r="F612" s="18">
        <v>2535943.65</v>
      </c>
      <c r="G612" s="18">
        <v>123467.43</v>
      </c>
      <c r="H612" s="19">
        <f t="shared" si="27"/>
        <v>6939395.6400000006</v>
      </c>
      <c r="I612" s="18">
        <v>3586855.68</v>
      </c>
      <c r="J612" s="18">
        <v>4190788.51</v>
      </c>
      <c r="K612" s="18">
        <v>137182.53</v>
      </c>
      <c r="L612" s="18">
        <v>590152.34</v>
      </c>
      <c r="M612" s="19">
        <f t="shared" si="28"/>
        <v>8504979.0600000005</v>
      </c>
      <c r="N612" s="20">
        <f t="shared" si="29"/>
        <v>-0.22560803580295644</v>
      </c>
    </row>
    <row r="613" spans="1:14" ht="15.6" customHeight="1">
      <c r="A613" s="17" t="s">
        <v>66</v>
      </c>
      <c r="B613" s="28" t="s">
        <v>23</v>
      </c>
      <c r="C613" s="18">
        <v>49698.55</v>
      </c>
      <c r="D613" s="18">
        <v>386.3</v>
      </c>
      <c r="E613" s="18">
        <v>32573.97</v>
      </c>
      <c r="F613" s="18">
        <v>500543.46</v>
      </c>
      <c r="G613" s="18">
        <v>10442.65</v>
      </c>
      <c r="H613" s="19">
        <f t="shared" si="27"/>
        <v>593644.93000000005</v>
      </c>
      <c r="I613" s="18">
        <v>490029.36</v>
      </c>
      <c r="J613" s="18">
        <v>201040.92</v>
      </c>
      <c r="K613" s="18">
        <v>163.80000000000001</v>
      </c>
      <c r="L613" s="18">
        <v>40692.1</v>
      </c>
      <c r="M613" s="19">
        <f t="shared" si="28"/>
        <v>731926.18</v>
      </c>
      <c r="N613" s="20">
        <f t="shared" si="29"/>
        <v>-0.23293595718908944</v>
      </c>
    </row>
    <row r="614" spans="1:14" ht="15.6" customHeight="1">
      <c r="A614" s="17" t="s">
        <v>284</v>
      </c>
      <c r="B614" s="28" t="s">
        <v>20</v>
      </c>
      <c r="C614" s="18">
        <v>1603142.08</v>
      </c>
      <c r="D614" s="18">
        <v>46911.839999999997</v>
      </c>
      <c r="E614" s="18">
        <v>356837.2</v>
      </c>
      <c r="F614" s="18">
        <v>3428082.96</v>
      </c>
      <c r="G614" s="18">
        <v>64979.76</v>
      </c>
      <c r="H614" s="19">
        <f t="shared" si="27"/>
        <v>5499953.8399999999</v>
      </c>
      <c r="I614" s="18">
        <v>2541155.08</v>
      </c>
      <c r="J614" s="18">
        <v>3045617.63</v>
      </c>
      <c r="K614" s="18">
        <v>7826.61</v>
      </c>
      <c r="L614" s="18">
        <v>1193261.01</v>
      </c>
      <c r="M614" s="19">
        <f t="shared" si="28"/>
        <v>6787860.3300000001</v>
      </c>
      <c r="N614" s="20">
        <f t="shared" si="29"/>
        <v>-0.23416678166157123</v>
      </c>
    </row>
    <row r="615" spans="1:14" ht="15.6" customHeight="1">
      <c r="A615" s="17" t="s">
        <v>624</v>
      </c>
      <c r="B615" s="28" t="s">
        <v>23</v>
      </c>
      <c r="C615" s="18">
        <v>293067.71999999997</v>
      </c>
      <c r="D615" s="18">
        <v>36666.6</v>
      </c>
      <c r="E615" s="18">
        <v>123900.19</v>
      </c>
      <c r="F615" s="18">
        <v>969815.16</v>
      </c>
      <c r="G615" s="18">
        <v>108588.98</v>
      </c>
      <c r="H615" s="19">
        <f t="shared" si="27"/>
        <v>1532038.65</v>
      </c>
      <c r="I615" s="18">
        <v>1156728.1100000001</v>
      </c>
      <c r="J615" s="18">
        <v>639413.54</v>
      </c>
      <c r="K615" s="18">
        <v>3000</v>
      </c>
      <c r="L615" s="18">
        <v>95925.36</v>
      </c>
      <c r="M615" s="19">
        <f t="shared" si="28"/>
        <v>1895067.0100000002</v>
      </c>
      <c r="N615" s="20">
        <f t="shared" si="29"/>
        <v>-0.23695770338431107</v>
      </c>
    </row>
    <row r="616" spans="1:14" ht="15.6" customHeight="1">
      <c r="A616" s="17" t="s">
        <v>545</v>
      </c>
      <c r="B616" s="28" t="s">
        <v>29</v>
      </c>
      <c r="C616" s="18">
        <v>368123.89</v>
      </c>
      <c r="D616" s="18">
        <v>10803.66</v>
      </c>
      <c r="E616" s="18">
        <v>176275.44</v>
      </c>
      <c r="F616" s="18">
        <v>971736.91</v>
      </c>
      <c r="G616" s="18">
        <v>17752.7</v>
      </c>
      <c r="H616" s="19">
        <f t="shared" si="27"/>
        <v>1544692.5999999999</v>
      </c>
      <c r="I616" s="18">
        <v>903955.96</v>
      </c>
      <c r="J616" s="18">
        <v>934102.86</v>
      </c>
      <c r="K616" s="18">
        <v>8648.4699999999993</v>
      </c>
      <c r="L616" s="18">
        <v>76712.460000000006</v>
      </c>
      <c r="M616" s="19">
        <f t="shared" si="28"/>
        <v>1923419.7499999998</v>
      </c>
      <c r="N616" s="20">
        <f t="shared" si="29"/>
        <v>-0.24517962344093572</v>
      </c>
    </row>
    <row r="617" spans="1:14" ht="15.6" customHeight="1">
      <c r="A617" s="17" t="s">
        <v>446</v>
      </c>
      <c r="B617" s="28" t="s">
        <v>24</v>
      </c>
      <c r="C617" s="18">
        <v>840429.69</v>
      </c>
      <c r="D617" s="18">
        <v>45869.37</v>
      </c>
      <c r="E617" s="18">
        <v>289064.12</v>
      </c>
      <c r="F617" s="18">
        <v>1693878.66</v>
      </c>
      <c r="G617" s="18">
        <v>13536.27</v>
      </c>
      <c r="H617" s="19">
        <f t="shared" si="27"/>
        <v>2882778.11</v>
      </c>
      <c r="I617" s="18">
        <v>2195156.2799999998</v>
      </c>
      <c r="J617" s="18">
        <v>1321052.1299999999</v>
      </c>
      <c r="K617" s="18">
        <v>10048</v>
      </c>
      <c r="L617" s="18">
        <v>136053.97</v>
      </c>
      <c r="M617" s="19">
        <f t="shared" si="28"/>
        <v>3662310.38</v>
      </c>
      <c r="N617" s="20">
        <f t="shared" si="29"/>
        <v>-0.2704100836952727</v>
      </c>
    </row>
    <row r="618" spans="1:14" ht="15.6" customHeight="1">
      <c r="A618" s="17" t="s">
        <v>214</v>
      </c>
      <c r="B618" s="28" t="s">
        <v>29</v>
      </c>
      <c r="C618" s="18">
        <v>308602.52</v>
      </c>
      <c r="D618" s="18">
        <v>8548.2900000000009</v>
      </c>
      <c r="E618" s="18">
        <v>115982.56</v>
      </c>
      <c r="F618" s="18">
        <v>897243.17</v>
      </c>
      <c r="G618" s="18">
        <v>10404.040000000001</v>
      </c>
      <c r="H618" s="19">
        <f t="shared" si="27"/>
        <v>1340780.58</v>
      </c>
      <c r="I618" s="18">
        <v>745354.45</v>
      </c>
      <c r="J618" s="18">
        <v>861516.9</v>
      </c>
      <c r="K618" s="18">
        <v>2186.5700000000002</v>
      </c>
      <c r="L618" s="18">
        <v>155913.26999999999</v>
      </c>
      <c r="M618" s="19">
        <f t="shared" si="28"/>
        <v>1764971.1900000002</v>
      </c>
      <c r="N618" s="20">
        <f t="shared" si="29"/>
        <v>-0.31637586069452173</v>
      </c>
    </row>
    <row r="619" spans="1:14" ht="15.6" customHeight="1">
      <c r="A619" s="17" t="s">
        <v>245</v>
      </c>
      <c r="B619" s="28" t="s">
        <v>23</v>
      </c>
      <c r="C619" s="18">
        <v>107054.95</v>
      </c>
      <c r="D619" s="18">
        <v>3017.93</v>
      </c>
      <c r="E619" s="18">
        <v>59692.87</v>
      </c>
      <c r="F619" s="18">
        <v>556462.25</v>
      </c>
      <c r="G619" s="18">
        <v>9656.49</v>
      </c>
      <c r="H619" s="19">
        <f t="shared" si="27"/>
        <v>735884.49</v>
      </c>
      <c r="I619" s="18">
        <v>392719.86</v>
      </c>
      <c r="J619" s="18">
        <v>531247.64</v>
      </c>
      <c r="K619" s="18">
        <v>0</v>
      </c>
      <c r="L619" s="18">
        <v>48238.34</v>
      </c>
      <c r="M619" s="19">
        <f t="shared" si="28"/>
        <v>972205.84</v>
      </c>
      <c r="N619" s="20">
        <f t="shared" si="29"/>
        <v>-0.32113919128802398</v>
      </c>
    </row>
    <row r="620" spans="1:14" ht="15.6" customHeight="1">
      <c r="A620" s="17" t="s">
        <v>330</v>
      </c>
      <c r="B620" s="28" t="s">
        <v>17</v>
      </c>
      <c r="C620" s="18">
        <v>610935.57999999996</v>
      </c>
      <c r="D620" s="18">
        <v>18849.939999999999</v>
      </c>
      <c r="E620" s="18">
        <v>337609.63</v>
      </c>
      <c r="F620" s="18">
        <v>698602.28</v>
      </c>
      <c r="G620" s="18">
        <v>20934.650000000001</v>
      </c>
      <c r="H620" s="19">
        <f t="shared" si="27"/>
        <v>1686932.0799999998</v>
      </c>
      <c r="I620" s="18">
        <v>718609.13</v>
      </c>
      <c r="J620" s="18">
        <v>1405606.99</v>
      </c>
      <c r="K620" s="18">
        <v>7215.44</v>
      </c>
      <c r="L620" s="18">
        <v>108174.27</v>
      </c>
      <c r="M620" s="19">
        <f t="shared" si="28"/>
        <v>2239605.83</v>
      </c>
      <c r="N620" s="20">
        <f t="shared" si="29"/>
        <v>-0.3276206295158014</v>
      </c>
    </row>
    <row r="621" spans="1:14" ht="15.6" customHeight="1">
      <c r="A621" s="17" t="s">
        <v>333</v>
      </c>
      <c r="B621" s="28" t="s">
        <v>23</v>
      </c>
      <c r="C621" s="18">
        <v>63458.23</v>
      </c>
      <c r="D621" s="18">
        <v>2202.0500000000002</v>
      </c>
      <c r="E621" s="18">
        <v>32596.21</v>
      </c>
      <c r="F621" s="18">
        <v>368603.18</v>
      </c>
      <c r="G621" s="18">
        <v>4103.68</v>
      </c>
      <c r="H621" s="19">
        <f t="shared" si="27"/>
        <v>470963.35</v>
      </c>
      <c r="I621" s="18">
        <v>291363.90999999997</v>
      </c>
      <c r="J621" s="18">
        <v>331859.65000000002</v>
      </c>
      <c r="K621" s="18">
        <v>461</v>
      </c>
      <c r="L621" s="18">
        <v>6635.33</v>
      </c>
      <c r="M621" s="19">
        <f t="shared" si="28"/>
        <v>630319.89</v>
      </c>
      <c r="N621" s="20">
        <f t="shared" si="29"/>
        <v>-0.33836293206254808</v>
      </c>
    </row>
    <row r="622" spans="1:14" ht="15.6" customHeight="1">
      <c r="A622" s="17" t="s">
        <v>364</v>
      </c>
      <c r="B622" s="28" t="s">
        <v>20</v>
      </c>
      <c r="C622" s="18">
        <v>464734.48</v>
      </c>
      <c r="D622" s="18">
        <v>7926.74</v>
      </c>
      <c r="E622" s="18">
        <v>148781.60999999999</v>
      </c>
      <c r="F622" s="18">
        <v>1135048.49</v>
      </c>
      <c r="G622" s="18">
        <v>15109.31</v>
      </c>
      <c r="H622" s="19">
        <f t="shared" si="27"/>
        <v>1771600.63</v>
      </c>
      <c r="I622" s="18">
        <v>652054.79</v>
      </c>
      <c r="J622" s="18">
        <v>1696274.73</v>
      </c>
      <c r="K622" s="18">
        <v>1201.03</v>
      </c>
      <c r="L622" s="18">
        <v>60474.39</v>
      </c>
      <c r="M622" s="19">
        <f t="shared" si="28"/>
        <v>2410004.94</v>
      </c>
      <c r="N622" s="20">
        <f t="shared" si="29"/>
        <v>-0.36035452866146256</v>
      </c>
    </row>
    <row r="623" spans="1:14" ht="15.6" customHeight="1">
      <c r="A623" s="17" t="s">
        <v>181</v>
      </c>
      <c r="B623" s="28" t="s">
        <v>24</v>
      </c>
      <c r="C623" s="18">
        <v>3244529.94</v>
      </c>
      <c r="D623" s="18">
        <v>162330.99</v>
      </c>
      <c r="E623" s="18">
        <v>2586501.06</v>
      </c>
      <c r="F623" s="18">
        <v>7282605.7400000002</v>
      </c>
      <c r="G623" s="18">
        <v>-3034013.13</v>
      </c>
      <c r="H623" s="19">
        <f t="shared" si="27"/>
        <v>10241954.600000001</v>
      </c>
      <c r="I623" s="18">
        <v>6685033.9000000004</v>
      </c>
      <c r="J623" s="18">
        <v>6975495.8600000003</v>
      </c>
      <c r="K623" s="18">
        <v>209611.31</v>
      </c>
      <c r="L623" s="18">
        <v>287142.43</v>
      </c>
      <c r="M623" s="19">
        <f t="shared" si="28"/>
        <v>14157283.500000002</v>
      </c>
      <c r="N623" s="20">
        <f t="shared" si="29"/>
        <v>-0.38228336805945223</v>
      </c>
    </row>
    <row r="624" spans="1:14" ht="15.6" customHeight="1">
      <c r="A624" s="17" t="s">
        <v>324</v>
      </c>
      <c r="B624" s="28" t="s">
        <v>23</v>
      </c>
      <c r="C624" s="18">
        <v>91867.91</v>
      </c>
      <c r="D624" s="18">
        <v>1075.8800000000001</v>
      </c>
      <c r="E624" s="18">
        <v>21625.27</v>
      </c>
      <c r="F624" s="18">
        <v>274404.12</v>
      </c>
      <c r="G624" s="18">
        <v>741.09</v>
      </c>
      <c r="H624" s="19">
        <f t="shared" si="27"/>
        <v>389714.27</v>
      </c>
      <c r="I624" s="18">
        <v>239611.63</v>
      </c>
      <c r="J624" s="18">
        <v>292161.11</v>
      </c>
      <c r="K624" s="18">
        <v>565.20000000000005</v>
      </c>
      <c r="L624" s="18">
        <v>12755.11</v>
      </c>
      <c r="M624" s="19">
        <f t="shared" si="28"/>
        <v>545093.04999999993</v>
      </c>
      <c r="N624" s="20">
        <f t="shared" si="29"/>
        <v>-0.39869923161910364</v>
      </c>
    </row>
    <row r="625" spans="1:14" ht="15.6" customHeight="1">
      <c r="A625" s="17" t="s">
        <v>212</v>
      </c>
      <c r="B625" s="28" t="s">
        <v>29</v>
      </c>
      <c r="C625" s="18">
        <v>1130988.3899999999</v>
      </c>
      <c r="D625" s="18">
        <v>17281.2</v>
      </c>
      <c r="E625" s="18">
        <v>214516.16</v>
      </c>
      <c r="F625" s="18">
        <v>1612505.67</v>
      </c>
      <c r="G625" s="18">
        <v>1320448.23</v>
      </c>
      <c r="H625" s="19">
        <f t="shared" si="27"/>
        <v>4295739.6500000004</v>
      </c>
      <c r="I625" s="18">
        <v>3935837.82</v>
      </c>
      <c r="J625" s="18">
        <v>1693716.38</v>
      </c>
      <c r="K625" s="18">
        <v>32130.59</v>
      </c>
      <c r="L625" s="18">
        <v>378946.7</v>
      </c>
      <c r="M625" s="19">
        <f t="shared" si="28"/>
        <v>6040631.4899999993</v>
      </c>
      <c r="N625" s="20">
        <f t="shared" si="29"/>
        <v>-0.40619124578464588</v>
      </c>
    </row>
    <row r="626" spans="1:14" ht="15.6" customHeight="1">
      <c r="A626" s="17" t="s">
        <v>98</v>
      </c>
      <c r="B626" s="28" t="s">
        <v>40</v>
      </c>
      <c r="C626" s="18">
        <v>13078470.130000001</v>
      </c>
      <c r="D626" s="18">
        <v>2566513.14</v>
      </c>
      <c r="E626" s="18">
        <v>4137419.97</v>
      </c>
      <c r="F626" s="18">
        <v>9590290</v>
      </c>
      <c r="G626" s="18">
        <v>193317.57</v>
      </c>
      <c r="H626" s="19">
        <f t="shared" si="27"/>
        <v>29566010.810000002</v>
      </c>
      <c r="I626" s="18">
        <v>13340781.23</v>
      </c>
      <c r="J626" s="18">
        <v>25733131.77</v>
      </c>
      <c r="K626" s="18">
        <v>7136981.9800000004</v>
      </c>
      <c r="L626" s="18">
        <v>1500889.6</v>
      </c>
      <c r="M626" s="19">
        <f t="shared" si="28"/>
        <v>47711784.580000006</v>
      </c>
      <c r="N626" s="20">
        <f t="shared" si="29"/>
        <v>-0.61373764241006856</v>
      </c>
    </row>
    <row r="627" spans="1:14" ht="15.6" customHeight="1">
      <c r="A627" s="17" t="s">
        <v>551</v>
      </c>
      <c r="B627" s="28" t="s">
        <v>29</v>
      </c>
      <c r="C627" s="18">
        <v>1153010.5</v>
      </c>
      <c r="D627" s="18">
        <v>34375.94</v>
      </c>
      <c r="E627" s="18">
        <v>512149.36</v>
      </c>
      <c r="F627" s="18">
        <v>1542560.73</v>
      </c>
      <c r="G627" s="18">
        <v>21758.37</v>
      </c>
      <c r="H627" s="19">
        <f t="shared" si="27"/>
        <v>3263854.9</v>
      </c>
      <c r="I627" s="18">
        <v>2242643.42</v>
      </c>
      <c r="J627" s="18">
        <v>4367870.92</v>
      </c>
      <c r="K627" s="18">
        <v>7705.23</v>
      </c>
      <c r="L627" s="18">
        <v>182037.4</v>
      </c>
      <c r="M627" s="19">
        <f t="shared" si="28"/>
        <v>6800256.9700000007</v>
      </c>
      <c r="N627" s="20">
        <f t="shared" si="29"/>
        <v>-1.0835046833730264</v>
      </c>
    </row>
    <row r="628" spans="1:14" ht="15.6" customHeight="1">
      <c r="A628" s="17" t="s">
        <v>422</v>
      </c>
      <c r="B628" s="28" t="s">
        <v>40</v>
      </c>
      <c r="C628" s="18">
        <v>1542410.77</v>
      </c>
      <c r="D628" s="18">
        <v>54547.39</v>
      </c>
      <c r="E628" s="18">
        <v>586637.62</v>
      </c>
      <c r="F628" s="18">
        <v>2110716.69</v>
      </c>
      <c r="G628" s="18">
        <v>6930.38</v>
      </c>
      <c r="H628" s="19">
        <f t="shared" si="27"/>
        <v>4301242.8499999996</v>
      </c>
      <c r="I628" s="18">
        <v>7598394.1699999999</v>
      </c>
      <c r="J628" s="18">
        <v>5672596.04</v>
      </c>
      <c r="K628" s="18">
        <v>1385164.84</v>
      </c>
      <c r="L628" s="18">
        <v>371593.56</v>
      </c>
      <c r="M628" s="19">
        <f t="shared" si="28"/>
        <v>15027748.610000001</v>
      </c>
      <c r="N628" s="20">
        <f t="shared" si="29"/>
        <v>-2.4938154236048313</v>
      </c>
    </row>
    <row r="629" spans="1:14" ht="15.6" customHeight="1">
      <c r="A629" s="30" t="s">
        <v>647</v>
      </c>
      <c r="N629" s="29">
        <f>AVERAGE(N11:N628)</f>
        <v>7.9037814912844506E-2</v>
      </c>
    </row>
  </sheetData>
  <sortState ref="A11:N628">
    <sortCondition descending="1" ref="N11:N628"/>
  </sortState>
  <mergeCells count="4">
    <mergeCell ref="A3:N3"/>
    <mergeCell ref="A4:N4"/>
    <mergeCell ref="A6:N6"/>
    <mergeCell ref="A8:N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AHORRO BRUTO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2024-12-04T11:37:03Z</dcterms:modified>
</cp:coreProperties>
</file>