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5" r:id="rId1"/>
    <sheet name="Orden AHORRO BRUTO" sheetId="9" r:id="rId2"/>
  </sheets>
  <calcPr calcId="145621"/>
</workbook>
</file>

<file path=xl/calcChain.xml><?xml version="1.0" encoding="utf-8"?>
<calcChain xmlns="http://schemas.openxmlformats.org/spreadsheetml/2006/main">
  <c r="M561" i="9" l="1"/>
  <c r="H561" i="9"/>
  <c r="M416" i="9"/>
  <c r="H416" i="9"/>
  <c r="M586" i="9"/>
  <c r="H586" i="9"/>
  <c r="M42" i="9"/>
  <c r="H42" i="9"/>
  <c r="M608" i="9"/>
  <c r="H608" i="9"/>
  <c r="M593" i="9"/>
  <c r="H593" i="9"/>
  <c r="M264" i="9"/>
  <c r="H264" i="9"/>
  <c r="M373" i="9"/>
  <c r="H373" i="9"/>
  <c r="M514" i="9"/>
  <c r="H514" i="9"/>
  <c r="M91" i="9"/>
  <c r="H91" i="9"/>
  <c r="M258" i="9"/>
  <c r="H258" i="9"/>
  <c r="M269" i="9"/>
  <c r="H269" i="9"/>
  <c r="M281" i="9"/>
  <c r="H281" i="9"/>
  <c r="M602" i="9"/>
  <c r="H602" i="9"/>
  <c r="M534" i="9"/>
  <c r="H534" i="9"/>
  <c r="M426" i="9"/>
  <c r="H426" i="9"/>
  <c r="M411" i="9"/>
  <c r="H411" i="9"/>
  <c r="M33" i="9"/>
  <c r="H33" i="9"/>
  <c r="M248" i="9"/>
  <c r="H248" i="9"/>
  <c r="M186" i="9"/>
  <c r="H186" i="9"/>
  <c r="M523" i="9"/>
  <c r="H523" i="9"/>
  <c r="M134" i="9"/>
  <c r="H134" i="9"/>
  <c r="M427" i="9"/>
  <c r="H427" i="9"/>
  <c r="M481" i="9"/>
  <c r="H481" i="9"/>
  <c r="M127" i="9"/>
  <c r="H127" i="9"/>
  <c r="M41" i="9"/>
  <c r="H41" i="9"/>
  <c r="M104" i="9"/>
  <c r="H104" i="9"/>
  <c r="M314" i="9"/>
  <c r="H314" i="9"/>
  <c r="M336" i="9"/>
  <c r="H336" i="9"/>
  <c r="M362" i="9"/>
  <c r="H362" i="9"/>
  <c r="M340" i="9"/>
  <c r="H340" i="9"/>
  <c r="M55" i="9"/>
  <c r="H55" i="9"/>
  <c r="M415" i="9"/>
  <c r="H415" i="9"/>
  <c r="M434" i="9"/>
  <c r="H434" i="9"/>
  <c r="N434" i="9" s="1"/>
  <c r="M284" i="9"/>
  <c r="H284" i="9"/>
  <c r="N284" i="9" s="1"/>
  <c r="M339" i="9"/>
  <c r="H339" i="9"/>
  <c r="N339" i="9" s="1"/>
  <c r="M580" i="9"/>
  <c r="H580" i="9"/>
  <c r="N580" i="9" s="1"/>
  <c r="M108" i="9"/>
  <c r="H108" i="9"/>
  <c r="N108" i="9" s="1"/>
  <c r="M161" i="9"/>
  <c r="H161" i="9"/>
  <c r="N161" i="9" s="1"/>
  <c r="M404" i="9"/>
  <c r="H404" i="9"/>
  <c r="N404" i="9" s="1"/>
  <c r="M72" i="9"/>
  <c r="H72" i="9"/>
  <c r="N72" i="9" s="1"/>
  <c r="M520" i="9"/>
  <c r="H520" i="9"/>
  <c r="N520" i="9" s="1"/>
  <c r="M279" i="9"/>
  <c r="H279" i="9"/>
  <c r="N279" i="9" s="1"/>
  <c r="M489" i="9"/>
  <c r="H489" i="9"/>
  <c r="N489" i="9" s="1"/>
  <c r="M539" i="9"/>
  <c r="H539" i="9"/>
  <c r="N539" i="9" s="1"/>
  <c r="M252" i="9"/>
  <c r="H252" i="9"/>
  <c r="N252" i="9" s="1"/>
  <c r="M257" i="9"/>
  <c r="H257" i="9"/>
  <c r="N257" i="9" s="1"/>
  <c r="M19" i="9"/>
  <c r="H19" i="9"/>
  <c r="N19" i="9" s="1"/>
  <c r="M332" i="9"/>
  <c r="H332" i="9"/>
  <c r="N332" i="9" s="1"/>
  <c r="M229" i="9"/>
  <c r="H229" i="9"/>
  <c r="N229" i="9" s="1"/>
  <c r="M519" i="9"/>
  <c r="H519" i="9"/>
  <c r="N519" i="9" s="1"/>
  <c r="M335" i="9"/>
  <c r="H335" i="9"/>
  <c r="N335" i="9" s="1"/>
  <c r="M300" i="9"/>
  <c r="H300" i="9"/>
  <c r="N300" i="9" s="1"/>
  <c r="M137" i="9"/>
  <c r="H137" i="9"/>
  <c r="N137" i="9" s="1"/>
  <c r="M517" i="9"/>
  <c r="H517" i="9"/>
  <c r="N517" i="9" s="1"/>
  <c r="M304" i="9"/>
  <c r="H304" i="9"/>
  <c r="N304" i="9" s="1"/>
  <c r="M192" i="9"/>
  <c r="H192" i="9"/>
  <c r="N192" i="9" s="1"/>
  <c r="M44" i="9"/>
  <c r="H44" i="9"/>
  <c r="N44" i="9" s="1"/>
  <c r="M494" i="9"/>
  <c r="H494" i="9"/>
  <c r="N494" i="9" s="1"/>
  <c r="M589" i="9"/>
  <c r="H589" i="9"/>
  <c r="N589" i="9" s="1"/>
  <c r="M380" i="9"/>
  <c r="H380" i="9"/>
  <c r="N380" i="9" s="1"/>
  <c r="M615" i="9"/>
  <c r="H615" i="9"/>
  <c r="N615" i="9" s="1"/>
  <c r="M442" i="9"/>
  <c r="H442" i="9"/>
  <c r="N442" i="9" s="1"/>
  <c r="M216" i="9"/>
  <c r="H216" i="9"/>
  <c r="N216" i="9" s="1"/>
  <c r="M462" i="9"/>
  <c r="H462" i="9"/>
  <c r="N462" i="9" s="1"/>
  <c r="M356" i="9"/>
  <c r="H356" i="9"/>
  <c r="N356" i="9" s="1"/>
  <c r="M355" i="9"/>
  <c r="H355" i="9"/>
  <c r="N355" i="9" s="1"/>
  <c r="M73" i="9"/>
  <c r="H73" i="9"/>
  <c r="N73" i="9" s="1"/>
  <c r="M77" i="9"/>
  <c r="H77" i="9"/>
  <c r="N77" i="9" s="1"/>
  <c r="M627" i="9"/>
  <c r="H627" i="9"/>
  <c r="N627" i="9" s="1"/>
  <c r="M637" i="9"/>
  <c r="H637" i="9"/>
  <c r="N637" i="9" s="1"/>
  <c r="M487" i="9"/>
  <c r="H487" i="9"/>
  <c r="N487" i="9" s="1"/>
  <c r="M65" i="9"/>
  <c r="H65" i="9"/>
  <c r="N65" i="9" s="1"/>
  <c r="M466" i="9"/>
  <c r="H466" i="9"/>
  <c r="N466" i="9" s="1"/>
  <c r="M261" i="9"/>
  <c r="H261" i="9"/>
  <c r="N261" i="9" s="1"/>
  <c r="M218" i="9"/>
  <c r="H218" i="9"/>
  <c r="N218" i="9" s="1"/>
  <c r="M198" i="9"/>
  <c r="H198" i="9"/>
  <c r="N198" i="9" s="1"/>
  <c r="M183" i="9"/>
  <c r="H183" i="9"/>
  <c r="N183" i="9" s="1"/>
  <c r="M347" i="9"/>
  <c r="H347" i="9"/>
  <c r="N347" i="9" s="1"/>
  <c r="M503" i="9"/>
  <c r="H503" i="9"/>
  <c r="N503" i="9" s="1"/>
  <c r="M260" i="9"/>
  <c r="H260" i="9"/>
  <c r="N260" i="9" s="1"/>
  <c r="M458" i="9"/>
  <c r="H458" i="9"/>
  <c r="N458" i="9" s="1"/>
  <c r="M555" i="9"/>
  <c r="H555" i="9"/>
  <c r="N555" i="9" s="1"/>
  <c r="M443" i="9"/>
  <c r="H443" i="9"/>
  <c r="N443" i="9" s="1"/>
  <c r="M48" i="9"/>
  <c r="H48" i="9"/>
  <c r="N48" i="9" s="1"/>
  <c r="M34" i="9"/>
  <c r="H34" i="9"/>
  <c r="N34" i="9" s="1"/>
  <c r="M429" i="9"/>
  <c r="H429" i="9"/>
  <c r="N429" i="9" s="1"/>
  <c r="M444" i="9"/>
  <c r="H444" i="9"/>
  <c r="N444" i="9" s="1"/>
  <c r="M551" i="9"/>
  <c r="H551" i="9"/>
  <c r="N551" i="9" s="1"/>
  <c r="M30" i="9"/>
  <c r="H30" i="9"/>
  <c r="N30" i="9" s="1"/>
  <c r="M187" i="9"/>
  <c r="H187" i="9"/>
  <c r="N187" i="9" s="1"/>
  <c r="M543" i="9"/>
  <c r="H543" i="9"/>
  <c r="N543" i="9" s="1"/>
  <c r="M625" i="9"/>
  <c r="H625" i="9"/>
  <c r="N625" i="9" s="1"/>
  <c r="M529" i="9"/>
  <c r="H529" i="9"/>
  <c r="N529" i="9" s="1"/>
  <c r="M306" i="9"/>
  <c r="H306" i="9"/>
  <c r="N306" i="9" s="1"/>
  <c r="M452" i="9"/>
  <c r="H452" i="9"/>
  <c r="N452" i="9" s="1"/>
  <c r="M295" i="9"/>
  <c r="H295" i="9"/>
  <c r="N295" i="9" s="1"/>
  <c r="M613" i="9"/>
  <c r="H613" i="9"/>
  <c r="N613" i="9" s="1"/>
  <c r="M583" i="9"/>
  <c r="H583" i="9"/>
  <c r="N583" i="9" s="1"/>
  <c r="M350" i="9"/>
  <c r="H350" i="9"/>
  <c r="N350" i="9" s="1"/>
  <c r="M538" i="9"/>
  <c r="H538" i="9"/>
  <c r="N538" i="9" s="1"/>
  <c r="M75" i="9"/>
  <c r="H75" i="9"/>
  <c r="N75" i="9" s="1"/>
  <c r="M275" i="9"/>
  <c r="H275" i="9"/>
  <c r="N275" i="9" s="1"/>
  <c r="M556" i="9"/>
  <c r="H556" i="9"/>
  <c r="N556" i="9" s="1"/>
  <c r="M26" i="9"/>
  <c r="H26" i="9"/>
  <c r="N26" i="9" s="1"/>
  <c r="M277" i="9"/>
  <c r="H277" i="9"/>
  <c r="N277" i="9" s="1"/>
  <c r="M617" i="9"/>
  <c r="H617" i="9"/>
  <c r="N617" i="9" s="1"/>
  <c r="M547" i="9"/>
  <c r="H547" i="9"/>
  <c r="N547" i="9" s="1"/>
  <c r="M397" i="9"/>
  <c r="H397" i="9"/>
  <c r="N397" i="9" s="1"/>
  <c r="M93" i="9"/>
  <c r="H93" i="9"/>
  <c r="N93" i="9" s="1"/>
  <c r="M371" i="9"/>
  <c r="H371" i="9"/>
  <c r="N371" i="9" s="1"/>
  <c r="M230" i="9"/>
  <c r="H230" i="9"/>
  <c r="N230" i="9" s="1"/>
  <c r="M518" i="9"/>
  <c r="H518" i="9"/>
  <c r="N518" i="9" s="1"/>
  <c r="M142" i="9"/>
  <c r="H142" i="9"/>
  <c r="N142" i="9" s="1"/>
  <c r="M437" i="9"/>
  <c r="H437" i="9"/>
  <c r="N437" i="9" s="1"/>
  <c r="M382" i="9"/>
  <c r="H382" i="9"/>
  <c r="N382" i="9" s="1"/>
  <c r="M378" i="9"/>
  <c r="H378" i="9"/>
  <c r="N378" i="9" s="1"/>
  <c r="M510" i="9"/>
  <c r="H510" i="9"/>
  <c r="N510" i="9" s="1"/>
  <c r="M383" i="9"/>
  <c r="H383" i="9"/>
  <c r="N383" i="9" s="1"/>
  <c r="M582" i="9"/>
  <c r="H582" i="9"/>
  <c r="N582" i="9" s="1"/>
  <c r="M217" i="9"/>
  <c r="H217" i="9"/>
  <c r="N217" i="9" s="1"/>
  <c r="M110" i="9"/>
  <c r="H110" i="9"/>
  <c r="N110" i="9" s="1"/>
  <c r="M467" i="9"/>
  <c r="H467" i="9"/>
  <c r="N467" i="9" s="1"/>
  <c r="M236" i="9"/>
  <c r="H236" i="9"/>
  <c r="N236" i="9" s="1"/>
  <c r="M624" i="9"/>
  <c r="H624" i="9"/>
  <c r="N624" i="9" s="1"/>
  <c r="M176" i="9"/>
  <c r="H176" i="9"/>
  <c r="N176" i="9" s="1"/>
  <c r="M573" i="9"/>
  <c r="H573" i="9"/>
  <c r="N573" i="9" s="1"/>
  <c r="M14" i="9"/>
  <c r="H14" i="9"/>
  <c r="N14" i="9" s="1"/>
  <c r="M325" i="9"/>
  <c r="H325" i="9"/>
  <c r="N325" i="9" s="1"/>
  <c r="M522" i="9"/>
  <c r="H522" i="9"/>
  <c r="N522" i="9" s="1"/>
  <c r="M125" i="9"/>
  <c r="H125" i="9"/>
  <c r="N125" i="9" s="1"/>
  <c r="M193" i="9"/>
  <c r="H193" i="9"/>
  <c r="N193" i="9" s="1"/>
  <c r="M145" i="9"/>
  <c r="H145" i="9"/>
  <c r="N145" i="9" s="1"/>
  <c r="M101" i="9"/>
  <c r="H101" i="9"/>
  <c r="N101" i="9" s="1"/>
  <c r="M505" i="9"/>
  <c r="H505" i="9"/>
  <c r="N505" i="9" s="1"/>
  <c r="M272" i="9"/>
  <c r="H272" i="9"/>
  <c r="N272" i="9" s="1"/>
  <c r="M178" i="9"/>
  <c r="H178" i="9"/>
  <c r="N178" i="9" s="1"/>
  <c r="M37" i="9"/>
  <c r="H37" i="9"/>
  <c r="N37" i="9" s="1"/>
  <c r="M213" i="9"/>
  <c r="H213" i="9"/>
  <c r="N213" i="9" s="1"/>
  <c r="M130" i="9"/>
  <c r="H130" i="9"/>
  <c r="N130" i="9" s="1"/>
  <c r="M638" i="9"/>
  <c r="H638" i="9"/>
  <c r="N638" i="9" s="1"/>
  <c r="M408" i="9"/>
  <c r="H408" i="9"/>
  <c r="N408" i="9" s="1"/>
  <c r="M246" i="9"/>
  <c r="H246" i="9"/>
  <c r="N246" i="9" s="1"/>
  <c r="M600" i="9"/>
  <c r="H600" i="9"/>
  <c r="N600" i="9" s="1"/>
  <c r="M132" i="9"/>
  <c r="H132" i="9"/>
  <c r="N132" i="9" s="1"/>
  <c r="M290" i="9"/>
  <c r="H290" i="9"/>
  <c r="N290" i="9" s="1"/>
  <c r="M242" i="9"/>
  <c r="H242" i="9"/>
  <c r="N242" i="9" s="1"/>
  <c r="M346" i="9"/>
  <c r="H346" i="9"/>
  <c r="N346" i="9" s="1"/>
  <c r="M225" i="9"/>
  <c r="H225" i="9"/>
  <c r="N225" i="9" s="1"/>
  <c r="M464" i="9"/>
  <c r="H464" i="9"/>
  <c r="N464" i="9" s="1"/>
  <c r="M348" i="9"/>
  <c r="H348" i="9"/>
  <c r="N348" i="9" s="1"/>
  <c r="M425" i="9"/>
  <c r="H425" i="9"/>
  <c r="M68" i="9"/>
  <c r="H68" i="9"/>
  <c r="N68" i="9" s="1"/>
  <c r="M421" i="9"/>
  <c r="H421" i="9"/>
  <c r="N421" i="9" s="1"/>
  <c r="M136" i="9"/>
  <c r="H136" i="9"/>
  <c r="N136" i="9" s="1"/>
  <c r="M133" i="9"/>
  <c r="H133" i="9"/>
  <c r="M386" i="9"/>
  <c r="H386" i="9"/>
  <c r="N386" i="9" s="1"/>
  <c r="M174" i="9"/>
  <c r="H174" i="9"/>
  <c r="N174" i="9" s="1"/>
  <c r="M622" i="9"/>
  <c r="H622" i="9"/>
  <c r="N622" i="9" s="1"/>
  <c r="M447" i="9"/>
  <c r="H447" i="9"/>
  <c r="M482" i="9"/>
  <c r="H482" i="9"/>
  <c r="N482" i="9" s="1"/>
  <c r="M188" i="9"/>
  <c r="H188" i="9"/>
  <c r="N188" i="9" s="1"/>
  <c r="M581" i="9"/>
  <c r="H581" i="9"/>
  <c r="N581" i="9" s="1"/>
  <c r="M285" i="9"/>
  <c r="H285" i="9"/>
  <c r="M109" i="9"/>
  <c r="H109" i="9"/>
  <c r="N109" i="9" s="1"/>
  <c r="M384" i="9"/>
  <c r="H384" i="9"/>
  <c r="N384" i="9" s="1"/>
  <c r="M612" i="9"/>
  <c r="H612" i="9"/>
  <c r="N612" i="9" s="1"/>
  <c r="M315" i="9"/>
  <c r="H315" i="9"/>
  <c r="M144" i="9"/>
  <c r="H144" i="9"/>
  <c r="N144" i="9" s="1"/>
  <c r="M307" i="9"/>
  <c r="H307" i="9"/>
  <c r="N307" i="9" s="1"/>
  <c r="M256" i="9"/>
  <c r="H256" i="9"/>
  <c r="N256" i="9" s="1"/>
  <c r="M445" i="9"/>
  <c r="H445" i="9"/>
  <c r="N445" i="9" s="1"/>
  <c r="M623" i="9"/>
  <c r="H623" i="9"/>
  <c r="N623" i="9" s="1"/>
  <c r="M21" i="9"/>
  <c r="H21" i="9"/>
  <c r="N21" i="9" s="1"/>
  <c r="M549" i="9"/>
  <c r="H549" i="9"/>
  <c r="N549" i="9" s="1"/>
  <c r="M492" i="9"/>
  <c r="H492" i="9"/>
  <c r="N492" i="9" s="1"/>
  <c r="M27" i="9"/>
  <c r="H27" i="9"/>
  <c r="N27" i="9" s="1"/>
  <c r="M502" i="9"/>
  <c r="H502" i="9"/>
  <c r="N502" i="9" s="1"/>
  <c r="M370" i="9"/>
  <c r="H370" i="9"/>
  <c r="N370" i="9" s="1"/>
  <c r="M221" i="9"/>
  <c r="H221" i="9"/>
  <c r="N221" i="9" s="1"/>
  <c r="M601" i="9"/>
  <c r="H601" i="9"/>
  <c r="N601" i="9" s="1"/>
  <c r="M365" i="9"/>
  <c r="H365" i="9"/>
  <c r="N365" i="9" s="1"/>
  <c r="M633" i="9"/>
  <c r="H633" i="9"/>
  <c r="N633" i="9" s="1"/>
  <c r="M319" i="9"/>
  <c r="H319" i="9"/>
  <c r="N319" i="9" s="1"/>
  <c r="M292" i="9"/>
  <c r="H292" i="9"/>
  <c r="N292" i="9" s="1"/>
  <c r="M291" i="9"/>
  <c r="H291" i="9"/>
  <c r="N291" i="9" s="1"/>
  <c r="M150" i="9"/>
  <c r="H150" i="9"/>
  <c r="N150" i="9" s="1"/>
  <c r="M207" i="9"/>
  <c r="H207" i="9"/>
  <c r="N207" i="9" s="1"/>
  <c r="M52" i="9"/>
  <c r="H52" i="9"/>
  <c r="N52" i="9" s="1"/>
  <c r="M471" i="9"/>
  <c r="H471" i="9"/>
  <c r="N471" i="9" s="1"/>
  <c r="M245" i="9"/>
  <c r="H245" i="9"/>
  <c r="N245" i="9" s="1"/>
  <c r="M184" i="9"/>
  <c r="H184" i="9"/>
  <c r="N184" i="9" s="1"/>
  <c r="M572" i="9"/>
  <c r="H572" i="9"/>
  <c r="N572" i="9" s="1"/>
  <c r="M424" i="9"/>
  <c r="H424" i="9"/>
  <c r="N424" i="9" s="1"/>
  <c r="M17" i="9"/>
  <c r="H17" i="9"/>
  <c r="N17" i="9" s="1"/>
  <c r="M116" i="9"/>
  <c r="H116" i="9"/>
  <c r="N116" i="9" s="1"/>
  <c r="M465" i="9"/>
  <c r="H465" i="9"/>
  <c r="N465" i="9" s="1"/>
  <c r="M16" i="9"/>
  <c r="H16" i="9"/>
  <c r="N16" i="9" s="1"/>
  <c r="M96" i="9"/>
  <c r="H96" i="9"/>
  <c r="N96" i="9" s="1"/>
  <c r="M196" i="9"/>
  <c r="H196" i="9"/>
  <c r="N196" i="9" s="1"/>
  <c r="M402" i="9"/>
  <c r="H402" i="9"/>
  <c r="N402" i="9" s="1"/>
  <c r="M222" i="9"/>
  <c r="H222" i="9"/>
  <c r="N222" i="9" s="1"/>
  <c r="M283" i="9"/>
  <c r="H283" i="9"/>
  <c r="N283" i="9" s="1"/>
  <c r="M111" i="9"/>
  <c r="H111" i="9"/>
  <c r="N111" i="9" s="1"/>
  <c r="M201" i="9"/>
  <c r="H201" i="9"/>
  <c r="N201" i="9" s="1"/>
  <c r="M219" i="9"/>
  <c r="H219" i="9"/>
  <c r="N219" i="9" s="1"/>
  <c r="M320" i="9"/>
  <c r="H320" i="9"/>
  <c r="N320" i="9" s="1"/>
  <c r="M202" i="9"/>
  <c r="H202" i="9"/>
  <c r="N202" i="9" s="1"/>
  <c r="M451" i="9"/>
  <c r="H451" i="9"/>
  <c r="N451" i="9" s="1"/>
  <c r="M610" i="9"/>
  <c r="H610" i="9"/>
  <c r="N610" i="9" s="1"/>
  <c r="M542" i="9"/>
  <c r="H542" i="9"/>
  <c r="N542" i="9" s="1"/>
  <c r="M454" i="9"/>
  <c r="H454" i="9"/>
  <c r="N454" i="9" s="1"/>
  <c r="M102" i="9"/>
  <c r="H102" i="9"/>
  <c r="N102" i="9" s="1"/>
  <c r="M597" i="9"/>
  <c r="H597" i="9"/>
  <c r="N597" i="9" s="1"/>
  <c r="M389" i="9"/>
  <c r="H389" i="9"/>
  <c r="N389" i="9" s="1"/>
  <c r="M79" i="9"/>
  <c r="H79" i="9"/>
  <c r="N79" i="9" s="1"/>
  <c r="M535" i="9"/>
  <c r="H535" i="9"/>
  <c r="N535" i="9" s="1"/>
  <c r="M170" i="9"/>
  <c r="H170" i="9"/>
  <c r="N170" i="9" s="1"/>
  <c r="M595" i="9"/>
  <c r="H595" i="9"/>
  <c r="N595" i="9" s="1"/>
  <c r="M247" i="9"/>
  <c r="H247" i="9"/>
  <c r="N247" i="9" s="1"/>
  <c r="M353" i="9"/>
  <c r="H353" i="9"/>
  <c r="N353" i="9" s="1"/>
  <c r="M375" i="9"/>
  <c r="H375" i="9"/>
  <c r="N375" i="9" s="1"/>
  <c r="M323" i="9"/>
  <c r="H323" i="9"/>
  <c r="N323" i="9" s="1"/>
  <c r="M575" i="9"/>
  <c r="H575" i="9"/>
  <c r="N575" i="9" s="1"/>
  <c r="M254" i="9"/>
  <c r="H254" i="9"/>
  <c r="N254" i="9" s="1"/>
  <c r="M86" i="9"/>
  <c r="H86" i="9"/>
  <c r="N86" i="9" s="1"/>
  <c r="M554" i="9"/>
  <c r="H554" i="9"/>
  <c r="N554" i="9" s="1"/>
  <c r="M366" i="9"/>
  <c r="H366" i="9"/>
  <c r="N366" i="9" s="1"/>
  <c r="M532" i="9"/>
  <c r="H532" i="9"/>
  <c r="N532" i="9" s="1"/>
  <c r="M409" i="9"/>
  <c r="H409" i="9"/>
  <c r="N409" i="9" s="1"/>
  <c r="M495" i="9"/>
  <c r="H495" i="9"/>
  <c r="N495" i="9" s="1"/>
  <c r="M585" i="9"/>
  <c r="H585" i="9"/>
  <c r="N585" i="9" s="1"/>
  <c r="M112" i="9"/>
  <c r="H112" i="9"/>
  <c r="N112" i="9" s="1"/>
  <c r="M194" i="9"/>
  <c r="H194" i="9"/>
  <c r="N194" i="9" s="1"/>
  <c r="M338" i="9"/>
  <c r="H338" i="9"/>
  <c r="N338" i="9" s="1"/>
  <c r="M341" i="9"/>
  <c r="H341" i="9"/>
  <c r="N341" i="9" s="1"/>
  <c r="M352" i="9"/>
  <c r="H352" i="9"/>
  <c r="N352" i="9" s="1"/>
  <c r="M121" i="9"/>
  <c r="H121" i="9"/>
  <c r="N121" i="9" s="1"/>
  <c r="M71" i="9"/>
  <c r="H71" i="9"/>
  <c r="N71" i="9" s="1"/>
  <c r="M99" i="9"/>
  <c r="H99" i="9"/>
  <c r="N99" i="9" s="1"/>
  <c r="M324" i="9"/>
  <c r="H324" i="9"/>
  <c r="N324" i="9" s="1"/>
  <c r="M40" i="9"/>
  <c r="H40" i="9"/>
  <c r="N40" i="9" s="1"/>
  <c r="M527" i="9"/>
  <c r="H527" i="9"/>
  <c r="N527" i="9" s="1"/>
  <c r="M62" i="9"/>
  <c r="H62" i="9"/>
  <c r="N62" i="9" s="1"/>
  <c r="M115" i="9"/>
  <c r="H115" i="9"/>
  <c r="N115" i="9" s="1"/>
  <c r="M46" i="9"/>
  <c r="H46" i="9"/>
  <c r="N46" i="9" s="1"/>
  <c r="M289" i="9"/>
  <c r="H289" i="9"/>
  <c r="N289" i="9" s="1"/>
  <c r="M396" i="9"/>
  <c r="H396" i="9"/>
  <c r="N396" i="9" s="1"/>
  <c r="M398" i="9"/>
  <c r="H398" i="9"/>
  <c r="N398" i="9" s="1"/>
  <c r="M430" i="9"/>
  <c r="H430" i="9"/>
  <c r="N430" i="9" s="1"/>
  <c r="M263" i="9"/>
  <c r="H263" i="9"/>
  <c r="N263" i="9" s="1"/>
  <c r="M124" i="9"/>
  <c r="H124" i="9"/>
  <c r="N124" i="9" s="1"/>
  <c r="M155" i="9"/>
  <c r="H155" i="9"/>
  <c r="N155" i="9" s="1"/>
  <c r="M211" i="9"/>
  <c r="H211" i="9"/>
  <c r="N211" i="9" s="1"/>
  <c r="M90" i="9"/>
  <c r="H90" i="9"/>
  <c r="N90" i="9" s="1"/>
  <c r="M558" i="9"/>
  <c r="H558" i="9"/>
  <c r="N558" i="9" s="1"/>
  <c r="M206" i="9"/>
  <c r="H206" i="9"/>
  <c r="N206" i="9" s="1"/>
  <c r="M278" i="9"/>
  <c r="H278" i="9"/>
  <c r="N278" i="9" s="1"/>
  <c r="M139" i="9"/>
  <c r="H139" i="9"/>
  <c r="N139" i="9" s="1"/>
  <c r="M544" i="9"/>
  <c r="H544" i="9"/>
  <c r="N544" i="9" s="1"/>
  <c r="M642" i="9"/>
  <c r="H642" i="9"/>
  <c r="N642" i="9" s="1"/>
  <c r="M267" i="9"/>
  <c r="H267" i="9"/>
  <c r="N267" i="9" s="1"/>
  <c r="M240" i="9"/>
  <c r="H240" i="9"/>
  <c r="N240" i="9" s="1"/>
  <c r="M297" i="9"/>
  <c r="H297" i="9"/>
  <c r="N297" i="9" s="1"/>
  <c r="M316" i="9"/>
  <c r="H316" i="9"/>
  <c r="N316" i="9" s="1"/>
  <c r="M173" i="9"/>
  <c r="H173" i="9"/>
  <c r="N173" i="9" s="1"/>
  <c r="M237" i="9"/>
  <c r="H237" i="9"/>
  <c r="N237" i="9" s="1"/>
  <c r="M154" i="9"/>
  <c r="H154" i="9"/>
  <c r="N154" i="9" s="1"/>
  <c r="M12" i="9"/>
  <c r="H12" i="9"/>
  <c r="N12" i="9" s="1"/>
  <c r="M53" i="9"/>
  <c r="H53" i="9"/>
  <c r="N53" i="9" s="1"/>
  <c r="M238" i="9"/>
  <c r="H238" i="9"/>
  <c r="N238" i="9" s="1"/>
  <c r="M35" i="9"/>
  <c r="H35" i="9"/>
  <c r="N35" i="9" s="1"/>
  <c r="M11" i="9"/>
  <c r="H11" i="9"/>
  <c r="N11" i="9" s="1"/>
  <c r="M537" i="9"/>
  <c r="H537" i="9"/>
  <c r="N537" i="9" s="1"/>
  <c r="M259" i="9"/>
  <c r="H259" i="9"/>
  <c r="N259" i="9" s="1"/>
  <c r="M280" i="9"/>
  <c r="H280" i="9"/>
  <c r="N280" i="9" s="1"/>
  <c r="M349" i="9"/>
  <c r="H349" i="9"/>
  <c r="N349" i="9" s="1"/>
  <c r="M331" i="9"/>
  <c r="H331" i="9"/>
  <c r="N331" i="9" s="1"/>
  <c r="M473" i="9"/>
  <c r="H473" i="9"/>
  <c r="N473" i="9" s="1"/>
  <c r="M126" i="9"/>
  <c r="H126" i="9"/>
  <c r="N126" i="9" s="1"/>
  <c r="M251" i="9"/>
  <c r="H251" i="9"/>
  <c r="N251" i="9" s="1"/>
  <c r="M333" i="9"/>
  <c r="H333" i="9"/>
  <c r="N333" i="9" s="1"/>
  <c r="M507" i="9"/>
  <c r="H507" i="9"/>
  <c r="N507" i="9" s="1"/>
  <c r="M559" i="9"/>
  <c r="H559" i="9"/>
  <c r="N559" i="9" s="1"/>
  <c r="M89" i="9"/>
  <c r="H89" i="9"/>
  <c r="N89" i="9" s="1"/>
  <c r="M400" i="9"/>
  <c r="H400" i="9"/>
  <c r="N400" i="9" s="1"/>
  <c r="M268" i="9"/>
  <c r="H268" i="9"/>
  <c r="N268" i="9" s="1"/>
  <c r="M478" i="9"/>
  <c r="H478" i="9"/>
  <c r="N478" i="9" s="1"/>
  <c r="M483" i="9"/>
  <c r="H483" i="9"/>
  <c r="N483" i="9" s="1"/>
  <c r="M461" i="9"/>
  <c r="H461" i="9"/>
  <c r="N461" i="9" s="1"/>
  <c r="M61" i="9"/>
  <c r="H61" i="9"/>
  <c r="N61" i="9" s="1"/>
  <c r="M20" i="9"/>
  <c r="H20" i="9"/>
  <c r="N20" i="9" s="1"/>
  <c r="M38" i="9"/>
  <c r="H38" i="9"/>
  <c r="N38" i="9" s="1"/>
  <c r="M405" i="9"/>
  <c r="H405" i="9"/>
  <c r="N405" i="9" s="1"/>
  <c r="M138" i="9"/>
  <c r="H138" i="9"/>
  <c r="N138" i="9" s="1"/>
  <c r="M500" i="9"/>
  <c r="H500" i="9"/>
  <c r="N500" i="9" s="1"/>
  <c r="M381" i="9"/>
  <c r="H381" i="9"/>
  <c r="N381" i="9" s="1"/>
  <c r="M282" i="9"/>
  <c r="H282" i="9"/>
  <c r="N282" i="9" s="1"/>
  <c r="M368" i="9"/>
  <c r="H368" i="9"/>
  <c r="N368" i="9" s="1"/>
  <c r="M563" i="9"/>
  <c r="H563" i="9"/>
  <c r="N563" i="9" s="1"/>
  <c r="M308" i="9"/>
  <c r="H308" i="9"/>
  <c r="N308" i="9" s="1"/>
  <c r="M630" i="9"/>
  <c r="H630" i="9"/>
  <c r="N630" i="9" s="1"/>
  <c r="M631" i="9"/>
  <c r="H631" i="9"/>
  <c r="N631" i="9" s="1"/>
  <c r="M66" i="9"/>
  <c r="H66" i="9"/>
  <c r="N66" i="9" s="1"/>
  <c r="M388" i="9"/>
  <c r="H388" i="9"/>
  <c r="M169" i="9"/>
  <c r="H169" i="9"/>
  <c r="N169" i="9" s="1"/>
  <c r="M536" i="9"/>
  <c r="H536" i="9"/>
  <c r="N536" i="9" s="1"/>
  <c r="M85" i="9"/>
  <c r="H85" i="9"/>
  <c r="N85" i="9" s="1"/>
  <c r="M584" i="9"/>
  <c r="H584" i="9"/>
  <c r="M119" i="9"/>
  <c r="H119" i="9"/>
  <c r="N119" i="9" s="1"/>
  <c r="M337" i="9"/>
  <c r="H337" i="9"/>
  <c r="N337" i="9" s="1"/>
  <c r="M153" i="9"/>
  <c r="H153" i="9"/>
  <c r="N153" i="9" s="1"/>
  <c r="M504" i="9"/>
  <c r="H504" i="9"/>
  <c r="M54" i="9"/>
  <c r="H54" i="9"/>
  <c r="N54" i="9" s="1"/>
  <c r="M309" i="9"/>
  <c r="H309" i="9"/>
  <c r="N309" i="9" s="1"/>
  <c r="M318" i="9"/>
  <c r="H318" i="9"/>
  <c r="N318" i="9" s="1"/>
  <c r="M640" i="9"/>
  <c r="H640" i="9"/>
  <c r="M531" i="9"/>
  <c r="H531" i="9"/>
  <c r="N531" i="9" s="1"/>
  <c r="M460" i="9"/>
  <c r="H460" i="9"/>
  <c r="N460" i="9" s="1"/>
  <c r="M578" i="9"/>
  <c r="H578" i="9"/>
  <c r="N578" i="9" s="1"/>
  <c r="M497" i="9"/>
  <c r="H497" i="9"/>
  <c r="N497" i="9" s="1"/>
  <c r="M120" i="9"/>
  <c r="H120" i="9"/>
  <c r="N120" i="9" s="1"/>
  <c r="M344" i="9"/>
  <c r="H344" i="9"/>
  <c r="N344" i="9" s="1"/>
  <c r="M606" i="9"/>
  <c r="H606" i="9"/>
  <c r="N606" i="9" s="1"/>
  <c r="M363" i="9"/>
  <c r="H363" i="9"/>
  <c r="N363" i="9" s="1"/>
  <c r="M191" i="9"/>
  <c r="H191" i="9"/>
  <c r="N191" i="9" s="1"/>
  <c r="M596" i="9"/>
  <c r="H596" i="9"/>
  <c r="N596" i="9" s="1"/>
  <c r="M394" i="9"/>
  <c r="H394" i="9"/>
  <c r="N394" i="9" s="1"/>
  <c r="M413" i="9"/>
  <c r="H413" i="9"/>
  <c r="N413" i="9" s="1"/>
  <c r="M69" i="9"/>
  <c r="H69" i="9"/>
  <c r="N69" i="9" s="1"/>
  <c r="M550" i="9"/>
  <c r="H550" i="9"/>
  <c r="N550" i="9" s="1"/>
  <c r="M200" i="9"/>
  <c r="H200" i="9"/>
  <c r="N200" i="9" s="1"/>
  <c r="M249" i="9"/>
  <c r="H249" i="9"/>
  <c r="N249" i="9" s="1"/>
  <c r="M177" i="9"/>
  <c r="H177" i="9"/>
  <c r="N177" i="9" s="1"/>
  <c r="M511" i="9"/>
  <c r="H511" i="9"/>
  <c r="N511" i="9" s="1"/>
  <c r="M321" i="9"/>
  <c r="H321" i="9"/>
  <c r="N321" i="9" s="1"/>
  <c r="M208" i="9"/>
  <c r="H208" i="9"/>
  <c r="N208" i="9" s="1"/>
  <c r="M140" i="9"/>
  <c r="H140" i="9"/>
  <c r="N140" i="9" s="1"/>
  <c r="M330" i="9"/>
  <c r="H330" i="9"/>
  <c r="N330" i="9" s="1"/>
  <c r="M241" i="9"/>
  <c r="H241" i="9"/>
  <c r="N241" i="9" s="1"/>
  <c r="M603" i="9"/>
  <c r="H603" i="9"/>
  <c r="N603" i="9" s="1"/>
  <c r="M574" i="9"/>
  <c r="H574" i="9"/>
  <c r="N574" i="9" s="1"/>
  <c r="M270" i="9"/>
  <c r="H270" i="9"/>
  <c r="N270" i="9" s="1"/>
  <c r="M159" i="9"/>
  <c r="H159" i="9"/>
  <c r="N159" i="9" s="1"/>
  <c r="M43" i="9"/>
  <c r="H43" i="9"/>
  <c r="N43" i="9" s="1"/>
  <c r="M577" i="9"/>
  <c r="H577" i="9"/>
  <c r="N577" i="9" s="1"/>
  <c r="M560" i="9"/>
  <c r="H560" i="9"/>
  <c r="N560" i="9" s="1"/>
  <c r="M113" i="9"/>
  <c r="H113" i="9"/>
  <c r="N113" i="9" s="1"/>
  <c r="M506" i="9"/>
  <c r="H506" i="9"/>
  <c r="N506" i="9" s="1"/>
  <c r="M499" i="9"/>
  <c r="H499" i="9"/>
  <c r="N499" i="9" s="1"/>
  <c r="M423" i="9"/>
  <c r="H423" i="9"/>
  <c r="N423" i="9" s="1"/>
  <c r="M175" i="9"/>
  <c r="H175" i="9"/>
  <c r="N175" i="9" s="1"/>
  <c r="M635" i="9"/>
  <c r="H635" i="9"/>
  <c r="N635" i="9" s="1"/>
  <c r="M412" i="9"/>
  <c r="H412" i="9"/>
  <c r="N412" i="9" s="1"/>
  <c r="M501" i="9"/>
  <c r="H501" i="9"/>
  <c r="N501" i="9" s="1"/>
  <c r="M78" i="9"/>
  <c r="H78" i="9"/>
  <c r="N78" i="9" s="1"/>
  <c r="M512" i="9"/>
  <c r="H512" i="9"/>
  <c r="N512" i="9" s="1"/>
  <c r="M189" i="9"/>
  <c r="H189" i="9"/>
  <c r="N189" i="9" s="1"/>
  <c r="M274" i="9"/>
  <c r="H274" i="9"/>
  <c r="N274" i="9" s="1"/>
  <c r="M488" i="9"/>
  <c r="H488" i="9"/>
  <c r="N488" i="9" s="1"/>
  <c r="M214" i="9"/>
  <c r="H214" i="9"/>
  <c r="N214" i="9" s="1"/>
  <c r="M568" i="9"/>
  <c r="H568" i="9"/>
  <c r="N568" i="9" s="1"/>
  <c r="M195" i="9"/>
  <c r="H195" i="9"/>
  <c r="N195" i="9" s="1"/>
  <c r="M641" i="9"/>
  <c r="H641" i="9"/>
  <c r="N641" i="9" s="1"/>
  <c r="M359" i="9"/>
  <c r="H359" i="9"/>
  <c r="N359" i="9" s="1"/>
  <c r="M508" i="9"/>
  <c r="H508" i="9"/>
  <c r="N508" i="9" s="1"/>
  <c r="M163" i="9"/>
  <c r="H163" i="9"/>
  <c r="N163" i="9" s="1"/>
  <c r="M479" i="9"/>
  <c r="H479" i="9"/>
  <c r="N479" i="9" s="1"/>
  <c r="M376" i="9"/>
  <c r="H376" i="9"/>
  <c r="N376" i="9" s="1"/>
  <c r="M432" i="9"/>
  <c r="H432" i="9"/>
  <c r="N432" i="9" s="1"/>
  <c r="M22" i="9"/>
  <c r="H22" i="9"/>
  <c r="N22" i="9" s="1"/>
  <c r="M342" i="9"/>
  <c r="H342" i="9"/>
  <c r="N342" i="9" s="1"/>
  <c r="M162" i="9"/>
  <c r="H162" i="9"/>
  <c r="N162" i="9" s="1"/>
  <c r="M181" i="9"/>
  <c r="H181" i="9"/>
  <c r="N181" i="9" s="1"/>
  <c r="M160" i="9"/>
  <c r="H160" i="9"/>
  <c r="N160" i="9" s="1"/>
  <c r="M545" i="9"/>
  <c r="H545" i="9"/>
  <c r="N545" i="9" s="1"/>
  <c r="M598" i="9"/>
  <c r="H598" i="9"/>
  <c r="N598" i="9" s="1"/>
  <c r="M399" i="9"/>
  <c r="H399" i="9"/>
  <c r="N399" i="9" s="1"/>
  <c r="M209" i="9"/>
  <c r="H209" i="9"/>
  <c r="N209" i="9" s="1"/>
  <c r="M197" i="9"/>
  <c r="H197" i="9"/>
  <c r="N197" i="9" s="1"/>
  <c r="M477" i="9"/>
  <c r="H477" i="9"/>
  <c r="N477" i="9" s="1"/>
  <c r="M25" i="9"/>
  <c r="H25" i="9"/>
  <c r="N25" i="9" s="1"/>
  <c r="M235" i="9"/>
  <c r="H235" i="9"/>
  <c r="N235" i="9" s="1"/>
  <c r="M594" i="9"/>
  <c r="H594" i="9"/>
  <c r="N594" i="9" s="1"/>
  <c r="M422" i="9"/>
  <c r="H422" i="9"/>
  <c r="N422" i="9" s="1"/>
  <c r="M97" i="9"/>
  <c r="H97" i="9"/>
  <c r="N97" i="9" s="1"/>
  <c r="M36" i="9"/>
  <c r="H36" i="9"/>
  <c r="N36" i="9" s="1"/>
  <c r="M401" i="9"/>
  <c r="H401" i="9"/>
  <c r="N401" i="9" s="1"/>
  <c r="M395" i="9"/>
  <c r="H395" i="9"/>
  <c r="N395" i="9" s="1"/>
  <c r="M296" i="9"/>
  <c r="H296" i="9"/>
  <c r="N296" i="9" s="1"/>
  <c r="M364" i="9"/>
  <c r="H364" i="9"/>
  <c r="N364" i="9" s="1"/>
  <c r="M232" i="9"/>
  <c r="H232" i="9"/>
  <c r="N232" i="9" s="1"/>
  <c r="M58" i="9"/>
  <c r="H58" i="9"/>
  <c r="N58" i="9" s="1"/>
  <c r="M634" i="9"/>
  <c r="H634" i="9"/>
  <c r="N634" i="9" s="1"/>
  <c r="M128" i="9"/>
  <c r="H128" i="9"/>
  <c r="N128" i="9" s="1"/>
  <c r="M106" i="9"/>
  <c r="H106" i="9"/>
  <c r="N106" i="9" s="1"/>
  <c r="M223" i="9"/>
  <c r="H223" i="9"/>
  <c r="N223" i="9" s="1"/>
  <c r="M639" i="9"/>
  <c r="H639" i="9"/>
  <c r="N639" i="9" s="1"/>
  <c r="M472" i="9"/>
  <c r="H472" i="9"/>
  <c r="N472" i="9" s="1"/>
  <c r="M276" i="9"/>
  <c r="H276" i="9"/>
  <c r="N276" i="9" s="1"/>
  <c r="M351" i="9"/>
  <c r="H351" i="9"/>
  <c r="N351" i="9" s="1"/>
  <c r="M322" i="9"/>
  <c r="H322" i="9"/>
  <c r="N322" i="9" s="1"/>
  <c r="M146" i="9"/>
  <c r="H146" i="9"/>
  <c r="N146" i="9" s="1"/>
  <c r="M476" i="9"/>
  <c r="H476" i="9"/>
  <c r="N476" i="9" s="1"/>
  <c r="M607" i="9"/>
  <c r="H607" i="9"/>
  <c r="N607" i="9" s="1"/>
  <c r="M83" i="9"/>
  <c r="H83" i="9"/>
  <c r="N83" i="9" s="1"/>
  <c r="M152" i="9"/>
  <c r="H152" i="9"/>
  <c r="N152" i="9" s="1"/>
  <c r="M244" i="9"/>
  <c r="H244" i="9"/>
  <c r="N244" i="9" s="1"/>
  <c r="M64" i="9"/>
  <c r="H64" i="9"/>
  <c r="N64" i="9" s="1"/>
  <c r="M579" i="9"/>
  <c r="H579" i="9"/>
  <c r="N579" i="9" s="1"/>
  <c r="M498" i="9"/>
  <c r="H498" i="9"/>
  <c r="N498" i="9" s="1"/>
  <c r="M205" i="9"/>
  <c r="H205" i="9"/>
  <c r="N205" i="9" s="1"/>
  <c r="M294" i="9"/>
  <c r="H294" i="9"/>
  <c r="N294" i="9" s="1"/>
  <c r="M570" i="9"/>
  <c r="H570" i="9"/>
  <c r="N570" i="9" s="1"/>
  <c r="M24" i="9"/>
  <c r="H24" i="9"/>
  <c r="N24" i="9" s="1"/>
  <c r="M343" i="9"/>
  <c r="H343" i="9"/>
  <c r="N343" i="9" s="1"/>
  <c r="M470" i="9"/>
  <c r="H470" i="9"/>
  <c r="N470" i="9" s="1"/>
  <c r="M32" i="9"/>
  <c r="H32" i="9"/>
  <c r="N32" i="9" s="1"/>
  <c r="M298" i="9"/>
  <c r="H298" i="9"/>
  <c r="N298" i="9" s="1"/>
  <c r="M224" i="9"/>
  <c r="H224" i="9"/>
  <c r="N224" i="9" s="1"/>
  <c r="M182" i="9"/>
  <c r="H182" i="9"/>
  <c r="N182" i="9" s="1"/>
  <c r="M313" i="9"/>
  <c r="H313" i="9"/>
  <c r="N313" i="9" s="1"/>
  <c r="M149" i="9"/>
  <c r="H149" i="9"/>
  <c r="N149" i="9" s="1"/>
  <c r="M228" i="9"/>
  <c r="H228" i="9"/>
  <c r="N228" i="9" s="1"/>
  <c r="M167" i="9"/>
  <c r="H167" i="9"/>
  <c r="N167" i="9" s="1"/>
  <c r="M299" i="9"/>
  <c r="H299" i="9"/>
  <c r="N299" i="9" s="1"/>
  <c r="M524" i="9"/>
  <c r="H524" i="9"/>
  <c r="N524" i="9" s="1"/>
  <c r="M459" i="9"/>
  <c r="H459" i="9"/>
  <c r="N459" i="9" s="1"/>
  <c r="M107" i="9"/>
  <c r="H107" i="9"/>
  <c r="N107" i="9" s="1"/>
  <c r="M117" i="9"/>
  <c r="H117" i="9"/>
  <c r="N117" i="9" s="1"/>
  <c r="M171" i="9"/>
  <c r="H171" i="9"/>
  <c r="N171" i="9" s="1"/>
  <c r="M287" i="9"/>
  <c r="H287" i="9"/>
  <c r="N287" i="9" s="1"/>
  <c r="M123" i="9"/>
  <c r="H123" i="9"/>
  <c r="N123" i="9" s="1"/>
  <c r="M493" i="9"/>
  <c r="H493" i="9"/>
  <c r="N493" i="9" s="1"/>
  <c r="M463" i="9"/>
  <c r="H463" i="9"/>
  <c r="N463" i="9" s="1"/>
  <c r="M255" i="9"/>
  <c r="H255" i="9"/>
  <c r="N255" i="9" s="1"/>
  <c r="M105" i="9"/>
  <c r="H105" i="9"/>
  <c r="N105" i="9" s="1"/>
  <c r="M312" i="9"/>
  <c r="H312" i="9"/>
  <c r="N312" i="9" s="1"/>
  <c r="M156" i="9"/>
  <c r="H156" i="9"/>
  <c r="N156" i="9" s="1"/>
  <c r="M226" i="9"/>
  <c r="H226" i="9"/>
  <c r="N226" i="9" s="1"/>
  <c r="M618" i="9"/>
  <c r="H618" i="9"/>
  <c r="N618" i="9" s="1"/>
  <c r="M303" i="9"/>
  <c r="H303" i="9"/>
  <c r="N303" i="9" s="1"/>
  <c r="M253" i="9"/>
  <c r="H253" i="9"/>
  <c r="N253" i="9" s="1"/>
  <c r="M39" i="9"/>
  <c r="H39" i="9"/>
  <c r="N39" i="9" s="1"/>
  <c r="M456" i="9"/>
  <c r="H456" i="9"/>
  <c r="N456" i="9" s="1"/>
  <c r="M28" i="9"/>
  <c r="H28" i="9"/>
  <c r="N28" i="9" s="1"/>
  <c r="M231" i="9"/>
  <c r="H231" i="9"/>
  <c r="N231" i="9" s="1"/>
  <c r="M611" i="9"/>
  <c r="H611" i="9"/>
  <c r="N611" i="9" s="1"/>
  <c r="M406" i="9"/>
  <c r="H406" i="9"/>
  <c r="N406" i="9" s="1"/>
  <c r="M418" i="9"/>
  <c r="H418" i="9"/>
  <c r="N418" i="9" s="1"/>
  <c r="M468" i="9"/>
  <c r="H468" i="9"/>
  <c r="N468" i="9" s="1"/>
  <c r="M548" i="9"/>
  <c r="H548" i="9"/>
  <c r="N548" i="9" s="1"/>
  <c r="M265" i="9"/>
  <c r="H265" i="9"/>
  <c r="N265" i="9" s="1"/>
  <c r="M143" i="9"/>
  <c r="H143" i="9"/>
  <c r="N143" i="9" s="1"/>
  <c r="M13" i="9"/>
  <c r="H13" i="9"/>
  <c r="N13" i="9" s="1"/>
  <c r="M391" i="9"/>
  <c r="H391" i="9"/>
  <c r="N391" i="9" s="1"/>
  <c r="M540" i="9"/>
  <c r="H540" i="9"/>
  <c r="N540" i="9" s="1"/>
  <c r="M326" i="9"/>
  <c r="H326" i="9"/>
  <c r="N326" i="9" s="1"/>
  <c r="M118" i="9"/>
  <c r="H118" i="9"/>
  <c r="N118" i="9" s="1"/>
  <c r="M233" i="9"/>
  <c r="H233" i="9"/>
  <c r="N233" i="9" s="1"/>
  <c r="M301" i="9"/>
  <c r="H301" i="9"/>
  <c r="N301" i="9" s="1"/>
  <c r="M243" i="9"/>
  <c r="H243" i="9"/>
  <c r="N243" i="9" s="1"/>
  <c r="M15" i="9"/>
  <c r="H15" i="9"/>
  <c r="N15" i="9" s="1"/>
  <c r="M81" i="9"/>
  <c r="H81" i="9"/>
  <c r="N81" i="9" s="1"/>
  <c r="M67" i="9"/>
  <c r="H67" i="9"/>
  <c r="N67" i="9" s="1"/>
  <c r="M569" i="9"/>
  <c r="H569" i="9"/>
  <c r="N569" i="9" s="1"/>
  <c r="M361" i="9"/>
  <c r="H361" i="9"/>
  <c r="N361" i="9" s="1"/>
  <c r="M419" i="9"/>
  <c r="H419" i="9"/>
  <c r="N419" i="9" s="1"/>
  <c r="M56" i="9"/>
  <c r="H56" i="9"/>
  <c r="N56" i="9" s="1"/>
  <c r="M567" i="9"/>
  <c r="H567" i="9"/>
  <c r="N567" i="9" s="1"/>
  <c r="M441" i="9"/>
  <c r="H441" i="9"/>
  <c r="N441" i="9" s="1"/>
  <c r="M469" i="9"/>
  <c r="H469" i="9"/>
  <c r="N469" i="9" s="1"/>
  <c r="M164" i="9"/>
  <c r="H164" i="9"/>
  <c r="N164" i="9" s="1"/>
  <c r="M533" i="9"/>
  <c r="H533" i="9"/>
  <c r="N533" i="9" s="1"/>
  <c r="M436" i="9"/>
  <c r="H436" i="9"/>
  <c r="N436" i="9" s="1"/>
  <c r="M428" i="9"/>
  <c r="H428" i="9"/>
  <c r="N428" i="9" s="1"/>
  <c r="M271" i="9"/>
  <c r="H271" i="9"/>
  <c r="N271" i="9" s="1"/>
  <c r="M605" i="9"/>
  <c r="H605" i="9"/>
  <c r="N605" i="9" s="1"/>
  <c r="M628" i="9"/>
  <c r="H628" i="9"/>
  <c r="N628" i="9" s="1"/>
  <c r="M29" i="9"/>
  <c r="H29" i="9"/>
  <c r="N29" i="9" s="1"/>
  <c r="M239" i="9"/>
  <c r="H239" i="9"/>
  <c r="N239" i="9" s="1"/>
  <c r="M564" i="9"/>
  <c r="H564" i="9"/>
  <c r="N564" i="9" s="1"/>
  <c r="M87" i="9"/>
  <c r="H87" i="9"/>
  <c r="N87" i="9" s="1"/>
  <c r="M435" i="9"/>
  <c r="H435" i="9"/>
  <c r="N435" i="9" s="1"/>
  <c r="M557" i="9"/>
  <c r="H557" i="9"/>
  <c r="N557" i="9" s="1"/>
  <c r="M449" i="9"/>
  <c r="H449" i="9"/>
  <c r="N449" i="9" s="1"/>
  <c r="M565" i="9"/>
  <c r="H565" i="9"/>
  <c r="N565" i="9" s="1"/>
  <c r="M151" i="9"/>
  <c r="H151" i="9"/>
  <c r="N151" i="9" s="1"/>
  <c r="M490" i="9"/>
  <c r="H490" i="9"/>
  <c r="N490" i="9" s="1"/>
  <c r="M484" i="9"/>
  <c r="H484" i="9"/>
  <c r="N484" i="9" s="1"/>
  <c r="M57" i="9"/>
  <c r="H57" i="9"/>
  <c r="N57" i="9" s="1"/>
  <c r="M185" i="9"/>
  <c r="H185" i="9"/>
  <c r="N185" i="9" s="1"/>
  <c r="M203" i="9"/>
  <c r="H203" i="9"/>
  <c r="N203" i="9" s="1"/>
  <c r="M94" i="9"/>
  <c r="H94" i="9"/>
  <c r="N94" i="9" s="1"/>
  <c r="M509" i="9"/>
  <c r="H509" i="9"/>
  <c r="N509" i="9" s="1"/>
  <c r="M135" i="9"/>
  <c r="H135" i="9"/>
  <c r="N135" i="9" s="1"/>
  <c r="M329" i="9"/>
  <c r="H329" i="9"/>
  <c r="N329" i="9" s="1"/>
  <c r="M122" i="9"/>
  <c r="H122" i="9"/>
  <c r="N122" i="9" s="1"/>
  <c r="M619" i="9"/>
  <c r="H619" i="9"/>
  <c r="N619" i="9" s="1"/>
  <c r="M609" i="9"/>
  <c r="H609" i="9"/>
  <c r="N609" i="9" s="1"/>
  <c r="M417" i="9"/>
  <c r="H417" i="9"/>
  <c r="N417" i="9" s="1"/>
  <c r="M453" i="9"/>
  <c r="H453" i="9"/>
  <c r="N453" i="9" s="1"/>
  <c r="M212" i="9"/>
  <c r="H212" i="9"/>
  <c r="N212" i="9" s="1"/>
  <c r="M317" i="9"/>
  <c r="H317" i="9"/>
  <c r="N317" i="9" s="1"/>
  <c r="M311" i="9"/>
  <c r="H311" i="9"/>
  <c r="N311" i="9" s="1"/>
  <c r="M438" i="9"/>
  <c r="H438" i="9"/>
  <c r="N438" i="9" s="1"/>
  <c r="M305" i="9"/>
  <c r="H305" i="9"/>
  <c r="N305" i="9" s="1"/>
  <c r="M599" i="9"/>
  <c r="H599" i="9"/>
  <c r="N599" i="9" s="1"/>
  <c r="M204" i="9"/>
  <c r="H204" i="9"/>
  <c r="N204" i="9" s="1"/>
  <c r="M433" i="9"/>
  <c r="H433" i="9"/>
  <c r="N433" i="9" s="1"/>
  <c r="M114" i="9"/>
  <c r="H114" i="9"/>
  <c r="N114" i="9" s="1"/>
  <c r="M528" i="9"/>
  <c r="H528" i="9"/>
  <c r="N528" i="9" s="1"/>
  <c r="M60" i="9"/>
  <c r="H60" i="9"/>
  <c r="N60" i="9" s="1"/>
  <c r="M410" i="9"/>
  <c r="H410" i="9"/>
  <c r="N410" i="9" s="1"/>
  <c r="M393" i="9"/>
  <c r="H393" i="9"/>
  <c r="N393" i="9" s="1"/>
  <c r="M475" i="9"/>
  <c r="H475" i="9"/>
  <c r="N475" i="9" s="1"/>
  <c r="M621" i="9"/>
  <c r="H621" i="9"/>
  <c r="N621" i="9" s="1"/>
  <c r="M616" i="9"/>
  <c r="H616" i="9"/>
  <c r="N616" i="9" s="1"/>
  <c r="M541" i="9"/>
  <c r="H541" i="9"/>
  <c r="N541" i="9" s="1"/>
  <c r="M103" i="9"/>
  <c r="H103" i="9"/>
  <c r="N103" i="9" s="1"/>
  <c r="M31" i="9"/>
  <c r="H31" i="9"/>
  <c r="N31" i="9" s="1"/>
  <c r="M407" i="9"/>
  <c r="H407" i="9"/>
  <c r="N407" i="9" s="1"/>
  <c r="M168" i="9"/>
  <c r="H168" i="9"/>
  <c r="N168" i="9" s="1"/>
  <c r="M360" i="9"/>
  <c r="H360" i="9"/>
  <c r="N360" i="9" s="1"/>
  <c r="M485" i="9"/>
  <c r="H485" i="9"/>
  <c r="N485" i="9" s="1"/>
  <c r="M390" i="9"/>
  <c r="H390" i="9"/>
  <c r="N390" i="9" s="1"/>
  <c r="M302" i="9"/>
  <c r="H302" i="9"/>
  <c r="N302" i="9" s="1"/>
  <c r="M92" i="9"/>
  <c r="H92" i="9"/>
  <c r="N92" i="9" s="1"/>
  <c r="M385" i="9"/>
  <c r="H385" i="9"/>
  <c r="N385" i="9" s="1"/>
  <c r="M18" i="9"/>
  <c r="H18" i="9"/>
  <c r="N18" i="9" s="1"/>
  <c r="M334" i="9"/>
  <c r="H334" i="9"/>
  <c r="N334" i="9" s="1"/>
  <c r="M100" i="9"/>
  <c r="H100" i="9"/>
  <c r="N100" i="9" s="1"/>
  <c r="M367" i="9"/>
  <c r="H367" i="9"/>
  <c r="N367" i="9" s="1"/>
  <c r="M369" i="9"/>
  <c r="H369" i="9"/>
  <c r="N369" i="9" s="1"/>
  <c r="M51" i="9"/>
  <c r="H51" i="9"/>
  <c r="N51" i="9" s="1"/>
  <c r="M604" i="9"/>
  <c r="H604" i="9"/>
  <c r="N604" i="9" s="1"/>
  <c r="M414" i="9"/>
  <c r="H414" i="9"/>
  <c r="N414" i="9" s="1"/>
  <c r="M629" i="9"/>
  <c r="H629" i="9"/>
  <c r="N629" i="9" s="1"/>
  <c r="M157" i="9"/>
  <c r="H157" i="9"/>
  <c r="N157" i="9" s="1"/>
  <c r="M562" i="9"/>
  <c r="H562" i="9"/>
  <c r="N562" i="9" s="1"/>
  <c r="M614" i="9"/>
  <c r="H614" i="9"/>
  <c r="N614" i="9" s="1"/>
  <c r="M80" i="9"/>
  <c r="H80" i="9"/>
  <c r="N80" i="9" s="1"/>
  <c r="M234" i="9"/>
  <c r="H234" i="9"/>
  <c r="N234" i="9" s="1"/>
  <c r="M587" i="9"/>
  <c r="H587" i="9"/>
  <c r="N587" i="9" s="1"/>
  <c r="M553" i="9"/>
  <c r="H553" i="9"/>
  <c r="N553" i="9" s="1"/>
  <c r="M643" i="9"/>
  <c r="H643" i="9"/>
  <c r="N643" i="9" s="1"/>
  <c r="M431" i="9"/>
  <c r="H431" i="9"/>
  <c r="N431" i="9" s="1"/>
  <c r="M74" i="9"/>
  <c r="H74" i="9"/>
  <c r="N74" i="9" s="1"/>
  <c r="M345" i="9"/>
  <c r="H345" i="9"/>
  <c r="N345" i="9" s="1"/>
  <c r="M439" i="9"/>
  <c r="H439" i="9"/>
  <c r="N439" i="9" s="1"/>
  <c r="M172" i="9"/>
  <c r="H172" i="9"/>
  <c r="N172" i="9" s="1"/>
  <c r="M515" i="9"/>
  <c r="H515" i="9"/>
  <c r="N515" i="9" s="1"/>
  <c r="M450" i="9"/>
  <c r="H450" i="9"/>
  <c r="N450" i="9" s="1"/>
  <c r="M148" i="9"/>
  <c r="H148" i="9"/>
  <c r="N148" i="9" s="1"/>
  <c r="M262" i="9"/>
  <c r="H262" i="9"/>
  <c r="N262" i="9" s="1"/>
  <c r="M180" i="9"/>
  <c r="H180" i="9"/>
  <c r="N180" i="9" s="1"/>
  <c r="M310" i="9"/>
  <c r="H310" i="9"/>
  <c r="N310" i="9" s="1"/>
  <c r="M374" i="9"/>
  <c r="H374" i="9"/>
  <c r="N374" i="9" s="1"/>
  <c r="M440" i="9"/>
  <c r="H440" i="9"/>
  <c r="N440" i="9" s="1"/>
  <c r="M526" i="9"/>
  <c r="H526" i="9"/>
  <c r="N526" i="9" s="1"/>
  <c r="M190" i="9"/>
  <c r="H190" i="9"/>
  <c r="N190" i="9" s="1"/>
  <c r="M457" i="9"/>
  <c r="H457" i="9"/>
  <c r="N457" i="9" s="1"/>
  <c r="M220" i="9"/>
  <c r="H220" i="9"/>
  <c r="N220" i="9" s="1"/>
  <c r="M455" i="9"/>
  <c r="H455" i="9"/>
  <c r="N455" i="9" s="1"/>
  <c r="M632" i="9"/>
  <c r="H632" i="9"/>
  <c r="N632" i="9" s="1"/>
  <c r="M147" i="9"/>
  <c r="H147" i="9"/>
  <c r="N147" i="9" s="1"/>
  <c r="M23" i="9"/>
  <c r="H23" i="9"/>
  <c r="N23" i="9" s="1"/>
  <c r="M354" i="9"/>
  <c r="H354" i="9"/>
  <c r="N354" i="9" s="1"/>
  <c r="M448" i="9"/>
  <c r="H448" i="9"/>
  <c r="N448" i="9" s="1"/>
  <c r="M286" i="9"/>
  <c r="H286" i="9"/>
  <c r="N286" i="9" s="1"/>
  <c r="M620" i="9"/>
  <c r="H620" i="9"/>
  <c r="N620" i="9" s="1"/>
  <c r="M166" i="9"/>
  <c r="H166" i="9"/>
  <c r="N166" i="9" s="1"/>
  <c r="M626" i="9"/>
  <c r="H626" i="9"/>
  <c r="N626" i="9" s="1"/>
  <c r="M530" i="9"/>
  <c r="H530" i="9"/>
  <c r="N530" i="9" s="1"/>
  <c r="M576" i="9"/>
  <c r="H576" i="9"/>
  <c r="N576" i="9" s="1"/>
  <c r="M288" i="9"/>
  <c r="H288" i="9"/>
  <c r="N288" i="9" s="1"/>
  <c r="M165" i="9"/>
  <c r="H165" i="9"/>
  <c r="N165" i="9" s="1"/>
  <c r="M199" i="9"/>
  <c r="H199" i="9"/>
  <c r="N199" i="9" s="1"/>
  <c r="M266" i="9"/>
  <c r="H266" i="9"/>
  <c r="N266" i="9" s="1"/>
  <c r="M591" i="9"/>
  <c r="H591" i="9"/>
  <c r="N591" i="9" s="1"/>
  <c r="M227" i="9"/>
  <c r="H227" i="9"/>
  <c r="N227" i="9" s="1"/>
  <c r="M210" i="9"/>
  <c r="H210" i="9"/>
  <c r="N210" i="9" s="1"/>
  <c r="M273" i="9"/>
  <c r="H273" i="9"/>
  <c r="N273" i="9" s="1"/>
  <c r="M158" i="9"/>
  <c r="H158" i="9"/>
  <c r="N158" i="9" s="1"/>
  <c r="M98" i="9"/>
  <c r="H98" i="9"/>
  <c r="N98" i="9" s="1"/>
  <c r="M63" i="9"/>
  <c r="H63" i="9"/>
  <c r="N63" i="9" s="1"/>
  <c r="M357" i="9"/>
  <c r="H357" i="9"/>
  <c r="N357" i="9" s="1"/>
  <c r="M70" i="9"/>
  <c r="H70" i="9"/>
  <c r="N70" i="9" s="1"/>
  <c r="M491" i="9"/>
  <c r="H491" i="9"/>
  <c r="N491" i="9" s="1"/>
  <c r="M327" i="9"/>
  <c r="H327" i="9"/>
  <c r="N327" i="9" s="1"/>
  <c r="M293" i="9"/>
  <c r="H293" i="9"/>
  <c r="N293" i="9" s="1"/>
  <c r="M446" i="9"/>
  <c r="H446" i="9"/>
  <c r="N446" i="9" s="1"/>
  <c r="M546" i="9"/>
  <c r="H546" i="9"/>
  <c r="N546" i="9" s="1"/>
  <c r="M45" i="9"/>
  <c r="H45" i="9"/>
  <c r="N45" i="9" s="1"/>
  <c r="M590" i="9"/>
  <c r="H590" i="9"/>
  <c r="N590" i="9" s="1"/>
  <c r="M59" i="9"/>
  <c r="H59" i="9"/>
  <c r="N59" i="9" s="1"/>
  <c r="M588" i="9"/>
  <c r="H588" i="9"/>
  <c r="N588" i="9" s="1"/>
  <c r="M496" i="9"/>
  <c r="H496" i="9"/>
  <c r="N496" i="9" s="1"/>
  <c r="M636" i="9"/>
  <c r="H636" i="9"/>
  <c r="N636" i="9" s="1"/>
  <c r="M47" i="9"/>
  <c r="H47" i="9"/>
  <c r="N47" i="9" s="1"/>
  <c r="M84" i="9"/>
  <c r="H84" i="9"/>
  <c r="N84" i="9" s="1"/>
  <c r="M328" i="9"/>
  <c r="H328" i="9"/>
  <c r="N328" i="9" s="1"/>
  <c r="M379" i="9"/>
  <c r="H379" i="9"/>
  <c r="N379" i="9" s="1"/>
  <c r="M358" i="9"/>
  <c r="H358" i="9"/>
  <c r="N358" i="9" s="1"/>
  <c r="M179" i="9"/>
  <c r="H179" i="9"/>
  <c r="N179" i="9" s="1"/>
  <c r="M387" i="9"/>
  <c r="H387" i="9"/>
  <c r="N387" i="9" s="1"/>
  <c r="M129" i="9"/>
  <c r="H129" i="9"/>
  <c r="N129" i="9" s="1"/>
  <c r="M474" i="9"/>
  <c r="H474" i="9"/>
  <c r="N474" i="9" s="1"/>
  <c r="M49" i="9"/>
  <c r="H49" i="9"/>
  <c r="N49" i="9" s="1"/>
  <c r="M486" i="9"/>
  <c r="H486" i="9"/>
  <c r="N486" i="9" s="1"/>
  <c r="M403" i="9"/>
  <c r="H403" i="9"/>
  <c r="N403" i="9" s="1"/>
  <c r="M521" i="9"/>
  <c r="H521" i="9"/>
  <c r="N521" i="9" s="1"/>
  <c r="M377" i="9"/>
  <c r="H377" i="9"/>
  <c r="N377" i="9" s="1"/>
  <c r="M76" i="9"/>
  <c r="H76" i="9"/>
  <c r="N76" i="9" s="1"/>
  <c r="M141" i="9"/>
  <c r="H141" i="9"/>
  <c r="N141" i="9" s="1"/>
  <c r="M215" i="9"/>
  <c r="H215" i="9"/>
  <c r="N215" i="9" s="1"/>
  <c r="M50" i="9"/>
  <c r="H50" i="9"/>
  <c r="N50" i="9" s="1"/>
  <c r="M566" i="9"/>
  <c r="H566" i="9"/>
  <c r="N566" i="9" s="1"/>
  <c r="M95" i="9"/>
  <c r="H95" i="9"/>
  <c r="N95" i="9" s="1"/>
  <c r="M525" i="9"/>
  <c r="H525" i="9"/>
  <c r="N525" i="9" s="1"/>
  <c r="M88" i="9"/>
  <c r="H88" i="9"/>
  <c r="N88" i="9" s="1"/>
  <c r="M250" i="9"/>
  <c r="H250" i="9"/>
  <c r="N250" i="9" s="1"/>
  <c r="M516" i="9"/>
  <c r="H516" i="9"/>
  <c r="N516" i="9" s="1"/>
  <c r="M392" i="9"/>
  <c r="H392" i="9"/>
  <c r="N392" i="9" s="1"/>
  <c r="M82" i="9"/>
  <c r="H82" i="9"/>
  <c r="N82" i="9" s="1"/>
  <c r="M513" i="9"/>
  <c r="H513" i="9"/>
  <c r="N513" i="9" s="1"/>
  <c r="M131" i="9"/>
  <c r="H131" i="9"/>
  <c r="N131" i="9" s="1"/>
  <c r="M552" i="9"/>
  <c r="H552" i="9"/>
  <c r="N552" i="9" s="1"/>
  <c r="M571" i="9"/>
  <c r="H571" i="9"/>
  <c r="N571" i="9" s="1"/>
  <c r="M372" i="9"/>
  <c r="H372" i="9"/>
  <c r="N372" i="9" s="1"/>
  <c r="M480" i="9"/>
  <c r="H480" i="9"/>
  <c r="N480" i="9" s="1"/>
  <c r="M592" i="9"/>
  <c r="H592" i="9"/>
  <c r="N592" i="9" s="1"/>
  <c r="M420" i="9"/>
  <c r="H420" i="9"/>
  <c r="N420" i="9" s="1"/>
  <c r="N415" i="9" l="1"/>
  <c r="N55" i="9"/>
  <c r="N340" i="9"/>
  <c r="N362" i="9"/>
  <c r="N336" i="9"/>
  <c r="N314" i="9"/>
  <c r="N104" i="9"/>
  <c r="N41" i="9"/>
  <c r="N127" i="9"/>
  <c r="N481" i="9"/>
  <c r="N427" i="9"/>
  <c r="N134" i="9"/>
  <c r="N523" i="9"/>
  <c r="N186" i="9"/>
  <c r="N248" i="9"/>
  <c r="N33" i="9"/>
  <c r="N411" i="9"/>
  <c r="N426" i="9"/>
  <c r="N534" i="9"/>
  <c r="N602" i="9"/>
  <c r="N281" i="9"/>
  <c r="N269" i="9"/>
  <c r="N258" i="9"/>
  <c r="N91" i="9"/>
  <c r="N514" i="9"/>
  <c r="N373" i="9"/>
  <c r="N264" i="9"/>
  <c r="N593" i="9"/>
  <c r="N608" i="9"/>
  <c r="N42" i="9"/>
  <c r="N586" i="9"/>
  <c r="N416" i="9"/>
  <c r="N561" i="9"/>
  <c r="N640" i="9"/>
  <c r="N504" i="9"/>
  <c r="N584" i="9"/>
  <c r="N388" i="9"/>
  <c r="N315" i="9"/>
  <c r="N285" i="9"/>
  <c r="N447" i="9"/>
  <c r="N133" i="9"/>
  <c r="N425" i="9"/>
  <c r="M57" i="5" l="1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H57" i="5"/>
  <c r="N57" i="5" s="1"/>
  <c r="H58" i="5"/>
  <c r="H59" i="5"/>
  <c r="N59" i="5" s="1"/>
  <c r="H60" i="5"/>
  <c r="H61" i="5"/>
  <c r="N61" i="5" s="1"/>
  <c r="H62" i="5"/>
  <c r="H63" i="5"/>
  <c r="N63" i="5" s="1"/>
  <c r="H64" i="5"/>
  <c r="H65" i="5"/>
  <c r="N65" i="5" s="1"/>
  <c r="H66" i="5"/>
  <c r="H67" i="5"/>
  <c r="N67" i="5" s="1"/>
  <c r="H68" i="5"/>
  <c r="H69" i="5"/>
  <c r="N69" i="5" s="1"/>
  <c r="H70" i="5"/>
  <c r="H71" i="5"/>
  <c r="N71" i="5" s="1"/>
  <c r="H72" i="5"/>
  <c r="H73" i="5"/>
  <c r="N73" i="5" s="1"/>
  <c r="H74" i="5"/>
  <c r="H75" i="5"/>
  <c r="N75" i="5" s="1"/>
  <c r="H76" i="5"/>
  <c r="H77" i="5"/>
  <c r="N77" i="5" s="1"/>
  <c r="H78" i="5"/>
  <c r="H79" i="5"/>
  <c r="N79" i="5" s="1"/>
  <c r="H80" i="5"/>
  <c r="H81" i="5"/>
  <c r="N81" i="5" s="1"/>
  <c r="H82" i="5"/>
  <c r="H83" i="5"/>
  <c r="N83" i="5" s="1"/>
  <c r="H84" i="5"/>
  <c r="H85" i="5"/>
  <c r="N85" i="5" s="1"/>
  <c r="H86" i="5"/>
  <c r="H87" i="5"/>
  <c r="N87" i="5" s="1"/>
  <c r="H88" i="5"/>
  <c r="H89" i="5"/>
  <c r="N89" i="5" s="1"/>
  <c r="H90" i="5"/>
  <c r="H91" i="5"/>
  <c r="N91" i="5" s="1"/>
  <c r="H92" i="5"/>
  <c r="H93" i="5"/>
  <c r="N93" i="5" s="1"/>
  <c r="H94" i="5"/>
  <c r="H95" i="5"/>
  <c r="N95" i="5" s="1"/>
  <c r="H96" i="5"/>
  <c r="H97" i="5"/>
  <c r="N97" i="5" s="1"/>
  <c r="H98" i="5"/>
  <c r="H99" i="5"/>
  <c r="N99" i="5" s="1"/>
  <c r="H100" i="5"/>
  <c r="H101" i="5"/>
  <c r="N101" i="5" s="1"/>
  <c r="H102" i="5"/>
  <c r="H103" i="5"/>
  <c r="N103" i="5" s="1"/>
  <c r="H104" i="5"/>
  <c r="H105" i="5"/>
  <c r="N105" i="5" s="1"/>
  <c r="H106" i="5"/>
  <c r="H107" i="5"/>
  <c r="N107" i="5" s="1"/>
  <c r="H108" i="5"/>
  <c r="H109" i="5"/>
  <c r="N109" i="5" s="1"/>
  <c r="H110" i="5"/>
  <c r="H111" i="5"/>
  <c r="N111" i="5" s="1"/>
  <c r="H112" i="5"/>
  <c r="H113" i="5"/>
  <c r="N113" i="5" s="1"/>
  <c r="H114" i="5"/>
  <c r="H115" i="5"/>
  <c r="N115" i="5" s="1"/>
  <c r="H116" i="5"/>
  <c r="H117" i="5"/>
  <c r="N117" i="5" s="1"/>
  <c r="H118" i="5"/>
  <c r="H119" i="5"/>
  <c r="N119" i="5" s="1"/>
  <c r="H120" i="5"/>
  <c r="H121" i="5"/>
  <c r="N121" i="5" s="1"/>
  <c r="H122" i="5"/>
  <c r="H123" i="5"/>
  <c r="N123" i="5" s="1"/>
  <c r="H124" i="5"/>
  <c r="H125" i="5"/>
  <c r="N125" i="5" s="1"/>
  <c r="H126" i="5"/>
  <c r="H127" i="5"/>
  <c r="N127" i="5" s="1"/>
  <c r="H128" i="5"/>
  <c r="H129" i="5"/>
  <c r="N129" i="5" s="1"/>
  <c r="H130" i="5"/>
  <c r="H131" i="5"/>
  <c r="N131" i="5" s="1"/>
  <c r="H132" i="5"/>
  <c r="H133" i="5"/>
  <c r="N133" i="5" s="1"/>
  <c r="H134" i="5"/>
  <c r="H135" i="5"/>
  <c r="N135" i="5" s="1"/>
  <c r="H136" i="5"/>
  <c r="H137" i="5"/>
  <c r="N137" i="5" s="1"/>
  <c r="H138" i="5"/>
  <c r="H139" i="5"/>
  <c r="N139" i="5" s="1"/>
  <c r="H140" i="5"/>
  <c r="H141" i="5"/>
  <c r="N141" i="5" s="1"/>
  <c r="H142" i="5"/>
  <c r="H143" i="5"/>
  <c r="N143" i="5" s="1"/>
  <c r="H144" i="5"/>
  <c r="H145" i="5"/>
  <c r="N145" i="5" s="1"/>
  <c r="H146" i="5"/>
  <c r="H147" i="5"/>
  <c r="N147" i="5" s="1"/>
  <c r="H148" i="5"/>
  <c r="H149" i="5"/>
  <c r="N149" i="5" s="1"/>
  <c r="H150" i="5"/>
  <c r="H151" i="5"/>
  <c r="N151" i="5" s="1"/>
  <c r="H152" i="5"/>
  <c r="H153" i="5"/>
  <c r="N153" i="5" s="1"/>
  <c r="H154" i="5"/>
  <c r="H155" i="5"/>
  <c r="N155" i="5" s="1"/>
  <c r="H156" i="5"/>
  <c r="H157" i="5"/>
  <c r="N157" i="5" s="1"/>
  <c r="H158" i="5"/>
  <c r="H159" i="5"/>
  <c r="N159" i="5" s="1"/>
  <c r="H160" i="5"/>
  <c r="H161" i="5"/>
  <c r="N161" i="5" s="1"/>
  <c r="H162" i="5"/>
  <c r="H163" i="5"/>
  <c r="N163" i="5" s="1"/>
  <c r="H164" i="5"/>
  <c r="H165" i="5"/>
  <c r="N165" i="5" s="1"/>
  <c r="H166" i="5"/>
  <c r="H167" i="5"/>
  <c r="N167" i="5" s="1"/>
  <c r="H168" i="5"/>
  <c r="H169" i="5"/>
  <c r="N169" i="5" s="1"/>
  <c r="H170" i="5"/>
  <c r="H171" i="5"/>
  <c r="N171" i="5" s="1"/>
  <c r="H172" i="5"/>
  <c r="H173" i="5"/>
  <c r="N173" i="5" s="1"/>
  <c r="H174" i="5"/>
  <c r="H175" i="5"/>
  <c r="N175" i="5" s="1"/>
  <c r="H176" i="5"/>
  <c r="H177" i="5"/>
  <c r="N177" i="5" s="1"/>
  <c r="H178" i="5"/>
  <c r="H179" i="5"/>
  <c r="N179" i="5" s="1"/>
  <c r="H180" i="5"/>
  <c r="H181" i="5"/>
  <c r="N181" i="5" s="1"/>
  <c r="H182" i="5"/>
  <c r="H183" i="5"/>
  <c r="N183" i="5" s="1"/>
  <c r="H184" i="5"/>
  <c r="H185" i="5"/>
  <c r="N185" i="5" s="1"/>
  <c r="H186" i="5"/>
  <c r="H187" i="5"/>
  <c r="N187" i="5" s="1"/>
  <c r="H188" i="5"/>
  <c r="H189" i="5"/>
  <c r="N189" i="5" s="1"/>
  <c r="H190" i="5"/>
  <c r="H191" i="5"/>
  <c r="N191" i="5" s="1"/>
  <c r="H192" i="5"/>
  <c r="H193" i="5"/>
  <c r="N193" i="5" s="1"/>
  <c r="H194" i="5"/>
  <c r="H195" i="5"/>
  <c r="N195" i="5" s="1"/>
  <c r="H196" i="5"/>
  <c r="H197" i="5"/>
  <c r="N197" i="5" s="1"/>
  <c r="H198" i="5"/>
  <c r="H199" i="5"/>
  <c r="N199" i="5" s="1"/>
  <c r="H200" i="5"/>
  <c r="H201" i="5"/>
  <c r="N201" i="5" s="1"/>
  <c r="H202" i="5"/>
  <c r="H203" i="5"/>
  <c r="N203" i="5" s="1"/>
  <c r="H204" i="5"/>
  <c r="H205" i="5"/>
  <c r="N205" i="5" s="1"/>
  <c r="H206" i="5"/>
  <c r="H207" i="5"/>
  <c r="N207" i="5" s="1"/>
  <c r="H208" i="5"/>
  <c r="H209" i="5"/>
  <c r="N209" i="5" s="1"/>
  <c r="H210" i="5"/>
  <c r="H211" i="5"/>
  <c r="N211" i="5" s="1"/>
  <c r="H212" i="5"/>
  <c r="H213" i="5"/>
  <c r="N213" i="5" s="1"/>
  <c r="H214" i="5"/>
  <c r="H215" i="5"/>
  <c r="N215" i="5" s="1"/>
  <c r="H216" i="5"/>
  <c r="H217" i="5"/>
  <c r="N217" i="5" s="1"/>
  <c r="H218" i="5"/>
  <c r="H219" i="5"/>
  <c r="N219" i="5" s="1"/>
  <c r="H220" i="5"/>
  <c r="H221" i="5"/>
  <c r="N221" i="5" s="1"/>
  <c r="H222" i="5"/>
  <c r="H223" i="5"/>
  <c r="N223" i="5" s="1"/>
  <c r="H224" i="5"/>
  <c r="H225" i="5"/>
  <c r="N225" i="5" s="1"/>
  <c r="H226" i="5"/>
  <c r="H227" i="5"/>
  <c r="N227" i="5" s="1"/>
  <c r="H228" i="5"/>
  <c r="N228" i="5" s="1"/>
  <c r="H229" i="5"/>
  <c r="N229" i="5" s="1"/>
  <c r="H230" i="5"/>
  <c r="N230" i="5" s="1"/>
  <c r="H231" i="5"/>
  <c r="N231" i="5" s="1"/>
  <c r="H232" i="5"/>
  <c r="N232" i="5" s="1"/>
  <c r="H233" i="5"/>
  <c r="N233" i="5" s="1"/>
  <c r="H234" i="5"/>
  <c r="N234" i="5" s="1"/>
  <c r="H235" i="5"/>
  <c r="N235" i="5" s="1"/>
  <c r="H236" i="5"/>
  <c r="N236" i="5" s="1"/>
  <c r="H237" i="5"/>
  <c r="N237" i="5" s="1"/>
  <c r="H238" i="5"/>
  <c r="N238" i="5" s="1"/>
  <c r="H239" i="5"/>
  <c r="N239" i="5" s="1"/>
  <c r="H240" i="5"/>
  <c r="N240" i="5" s="1"/>
  <c r="H241" i="5"/>
  <c r="N241" i="5" s="1"/>
  <c r="H242" i="5"/>
  <c r="N242" i="5" s="1"/>
  <c r="H243" i="5"/>
  <c r="N243" i="5" s="1"/>
  <c r="H244" i="5"/>
  <c r="N244" i="5" s="1"/>
  <c r="H245" i="5"/>
  <c r="N245" i="5" s="1"/>
  <c r="H246" i="5"/>
  <c r="N246" i="5" s="1"/>
  <c r="H247" i="5"/>
  <c r="N247" i="5" s="1"/>
  <c r="H248" i="5"/>
  <c r="N248" i="5" s="1"/>
  <c r="H249" i="5"/>
  <c r="N249" i="5" s="1"/>
  <c r="H250" i="5"/>
  <c r="N250" i="5" s="1"/>
  <c r="H251" i="5"/>
  <c r="N251" i="5" s="1"/>
  <c r="H252" i="5"/>
  <c r="N252" i="5" s="1"/>
  <c r="H253" i="5"/>
  <c r="N253" i="5" s="1"/>
  <c r="H254" i="5"/>
  <c r="N254" i="5" s="1"/>
  <c r="H255" i="5"/>
  <c r="N255" i="5" s="1"/>
  <c r="H256" i="5"/>
  <c r="N256" i="5" s="1"/>
  <c r="H257" i="5"/>
  <c r="N257" i="5" s="1"/>
  <c r="H258" i="5"/>
  <c r="N258" i="5" s="1"/>
  <c r="H259" i="5"/>
  <c r="N259" i="5" s="1"/>
  <c r="H260" i="5"/>
  <c r="N260" i="5" s="1"/>
  <c r="H261" i="5"/>
  <c r="N261" i="5" s="1"/>
  <c r="H262" i="5"/>
  <c r="N262" i="5" s="1"/>
  <c r="H263" i="5"/>
  <c r="N263" i="5" s="1"/>
  <c r="H264" i="5"/>
  <c r="N264" i="5" s="1"/>
  <c r="H265" i="5"/>
  <c r="N265" i="5" s="1"/>
  <c r="H266" i="5"/>
  <c r="N266" i="5" s="1"/>
  <c r="H267" i="5"/>
  <c r="N267" i="5" s="1"/>
  <c r="H268" i="5"/>
  <c r="N268" i="5" s="1"/>
  <c r="H269" i="5"/>
  <c r="N269" i="5" s="1"/>
  <c r="H270" i="5"/>
  <c r="N270" i="5" s="1"/>
  <c r="H271" i="5"/>
  <c r="N271" i="5" s="1"/>
  <c r="H272" i="5"/>
  <c r="N272" i="5" s="1"/>
  <c r="H273" i="5"/>
  <c r="N273" i="5" s="1"/>
  <c r="H274" i="5"/>
  <c r="N274" i="5" s="1"/>
  <c r="H275" i="5"/>
  <c r="N275" i="5" s="1"/>
  <c r="H276" i="5"/>
  <c r="N276" i="5" s="1"/>
  <c r="H277" i="5"/>
  <c r="N277" i="5" s="1"/>
  <c r="H278" i="5"/>
  <c r="N278" i="5" s="1"/>
  <c r="H279" i="5"/>
  <c r="N279" i="5" s="1"/>
  <c r="H280" i="5"/>
  <c r="N280" i="5" s="1"/>
  <c r="H281" i="5"/>
  <c r="N281" i="5" s="1"/>
  <c r="H282" i="5"/>
  <c r="N282" i="5" s="1"/>
  <c r="H283" i="5"/>
  <c r="N283" i="5" s="1"/>
  <c r="H284" i="5"/>
  <c r="N284" i="5" s="1"/>
  <c r="H285" i="5"/>
  <c r="N285" i="5" s="1"/>
  <c r="H286" i="5"/>
  <c r="N286" i="5" s="1"/>
  <c r="H287" i="5"/>
  <c r="N287" i="5" s="1"/>
  <c r="H288" i="5"/>
  <c r="N288" i="5" s="1"/>
  <c r="H289" i="5"/>
  <c r="N289" i="5" s="1"/>
  <c r="H290" i="5"/>
  <c r="N290" i="5" s="1"/>
  <c r="H291" i="5"/>
  <c r="N291" i="5" s="1"/>
  <c r="H292" i="5"/>
  <c r="N292" i="5" s="1"/>
  <c r="H293" i="5"/>
  <c r="N293" i="5" s="1"/>
  <c r="H294" i="5"/>
  <c r="N294" i="5" s="1"/>
  <c r="H295" i="5"/>
  <c r="N295" i="5" s="1"/>
  <c r="H296" i="5"/>
  <c r="N296" i="5" s="1"/>
  <c r="H297" i="5"/>
  <c r="N297" i="5" s="1"/>
  <c r="H298" i="5"/>
  <c r="N298" i="5" s="1"/>
  <c r="H299" i="5"/>
  <c r="N299" i="5" s="1"/>
  <c r="H300" i="5"/>
  <c r="N300" i="5" s="1"/>
  <c r="H301" i="5"/>
  <c r="N301" i="5" s="1"/>
  <c r="H302" i="5"/>
  <c r="N302" i="5" s="1"/>
  <c r="H303" i="5"/>
  <c r="N303" i="5" s="1"/>
  <c r="H304" i="5"/>
  <c r="N304" i="5" s="1"/>
  <c r="H305" i="5"/>
  <c r="N305" i="5" s="1"/>
  <c r="H306" i="5"/>
  <c r="N306" i="5" s="1"/>
  <c r="H307" i="5"/>
  <c r="N307" i="5" s="1"/>
  <c r="H308" i="5"/>
  <c r="N308" i="5" s="1"/>
  <c r="H309" i="5"/>
  <c r="N309" i="5" s="1"/>
  <c r="H310" i="5"/>
  <c r="N310" i="5" s="1"/>
  <c r="H311" i="5"/>
  <c r="N311" i="5" s="1"/>
  <c r="H312" i="5"/>
  <c r="N312" i="5" s="1"/>
  <c r="H313" i="5"/>
  <c r="N313" i="5" s="1"/>
  <c r="H314" i="5"/>
  <c r="N314" i="5" s="1"/>
  <c r="H315" i="5"/>
  <c r="N315" i="5" s="1"/>
  <c r="H316" i="5"/>
  <c r="N316" i="5" s="1"/>
  <c r="H317" i="5"/>
  <c r="N317" i="5" s="1"/>
  <c r="H318" i="5"/>
  <c r="N318" i="5" s="1"/>
  <c r="H319" i="5"/>
  <c r="N319" i="5" s="1"/>
  <c r="H320" i="5"/>
  <c r="N320" i="5" s="1"/>
  <c r="H321" i="5"/>
  <c r="N321" i="5" s="1"/>
  <c r="H322" i="5"/>
  <c r="N322" i="5" s="1"/>
  <c r="H323" i="5"/>
  <c r="N323" i="5" s="1"/>
  <c r="H324" i="5"/>
  <c r="N324" i="5" s="1"/>
  <c r="H325" i="5"/>
  <c r="N325" i="5" s="1"/>
  <c r="H326" i="5"/>
  <c r="N326" i="5" s="1"/>
  <c r="H327" i="5"/>
  <c r="N327" i="5" s="1"/>
  <c r="H328" i="5"/>
  <c r="N328" i="5" s="1"/>
  <c r="H329" i="5"/>
  <c r="N329" i="5" s="1"/>
  <c r="H330" i="5"/>
  <c r="N330" i="5" s="1"/>
  <c r="H331" i="5"/>
  <c r="N331" i="5" s="1"/>
  <c r="H332" i="5"/>
  <c r="N332" i="5" s="1"/>
  <c r="H333" i="5"/>
  <c r="N333" i="5" s="1"/>
  <c r="H334" i="5"/>
  <c r="N334" i="5" s="1"/>
  <c r="H335" i="5"/>
  <c r="N335" i="5" s="1"/>
  <c r="H336" i="5"/>
  <c r="N336" i="5" s="1"/>
  <c r="H337" i="5"/>
  <c r="N337" i="5" s="1"/>
  <c r="H338" i="5"/>
  <c r="N338" i="5" s="1"/>
  <c r="H339" i="5"/>
  <c r="N339" i="5" s="1"/>
  <c r="H340" i="5"/>
  <c r="N340" i="5" s="1"/>
  <c r="H341" i="5"/>
  <c r="N341" i="5" s="1"/>
  <c r="H342" i="5"/>
  <c r="N342" i="5" s="1"/>
  <c r="H343" i="5"/>
  <c r="N343" i="5" s="1"/>
  <c r="H344" i="5"/>
  <c r="N344" i="5" s="1"/>
  <c r="H345" i="5"/>
  <c r="N345" i="5" s="1"/>
  <c r="H346" i="5"/>
  <c r="N346" i="5" s="1"/>
  <c r="H347" i="5"/>
  <c r="N347" i="5" s="1"/>
  <c r="H348" i="5"/>
  <c r="N348" i="5" s="1"/>
  <c r="H349" i="5"/>
  <c r="N349" i="5" s="1"/>
  <c r="H350" i="5"/>
  <c r="N350" i="5" s="1"/>
  <c r="H351" i="5"/>
  <c r="N351" i="5" s="1"/>
  <c r="H352" i="5"/>
  <c r="N352" i="5" s="1"/>
  <c r="H353" i="5"/>
  <c r="N353" i="5" s="1"/>
  <c r="H354" i="5"/>
  <c r="N354" i="5" s="1"/>
  <c r="H355" i="5"/>
  <c r="N355" i="5" s="1"/>
  <c r="H356" i="5"/>
  <c r="N356" i="5" s="1"/>
  <c r="H357" i="5"/>
  <c r="N357" i="5" s="1"/>
  <c r="H358" i="5"/>
  <c r="N358" i="5" s="1"/>
  <c r="H359" i="5"/>
  <c r="N359" i="5" s="1"/>
  <c r="H360" i="5"/>
  <c r="N360" i="5" s="1"/>
  <c r="H361" i="5"/>
  <c r="N361" i="5" s="1"/>
  <c r="H362" i="5"/>
  <c r="N362" i="5" s="1"/>
  <c r="H363" i="5"/>
  <c r="N363" i="5" s="1"/>
  <c r="H364" i="5"/>
  <c r="N364" i="5" s="1"/>
  <c r="H365" i="5"/>
  <c r="N365" i="5" s="1"/>
  <c r="H366" i="5"/>
  <c r="N366" i="5" s="1"/>
  <c r="H367" i="5"/>
  <c r="N367" i="5" s="1"/>
  <c r="H368" i="5"/>
  <c r="N368" i="5" s="1"/>
  <c r="H369" i="5"/>
  <c r="N369" i="5" s="1"/>
  <c r="H370" i="5"/>
  <c r="N370" i="5" s="1"/>
  <c r="H371" i="5"/>
  <c r="N371" i="5" s="1"/>
  <c r="H372" i="5"/>
  <c r="N372" i="5" s="1"/>
  <c r="H373" i="5"/>
  <c r="N373" i="5" s="1"/>
  <c r="H374" i="5"/>
  <c r="N374" i="5" s="1"/>
  <c r="H375" i="5"/>
  <c r="N375" i="5" s="1"/>
  <c r="H376" i="5"/>
  <c r="N376" i="5" s="1"/>
  <c r="H377" i="5"/>
  <c r="N377" i="5" s="1"/>
  <c r="H378" i="5"/>
  <c r="N378" i="5" s="1"/>
  <c r="H379" i="5"/>
  <c r="H380" i="5"/>
  <c r="N380" i="5" s="1"/>
  <c r="H381" i="5"/>
  <c r="H382" i="5"/>
  <c r="N382" i="5" s="1"/>
  <c r="H383" i="5"/>
  <c r="H384" i="5"/>
  <c r="N384" i="5" s="1"/>
  <c r="H385" i="5"/>
  <c r="H386" i="5"/>
  <c r="N386" i="5" s="1"/>
  <c r="H387" i="5"/>
  <c r="H388" i="5"/>
  <c r="N388" i="5" s="1"/>
  <c r="H389" i="5"/>
  <c r="H390" i="5"/>
  <c r="N390" i="5" s="1"/>
  <c r="H391" i="5"/>
  <c r="H392" i="5"/>
  <c r="N392" i="5" s="1"/>
  <c r="H393" i="5"/>
  <c r="H394" i="5"/>
  <c r="N394" i="5" s="1"/>
  <c r="H395" i="5"/>
  <c r="H396" i="5"/>
  <c r="N396" i="5" s="1"/>
  <c r="H397" i="5"/>
  <c r="H398" i="5"/>
  <c r="N398" i="5" s="1"/>
  <c r="H399" i="5"/>
  <c r="H400" i="5"/>
  <c r="N400" i="5" s="1"/>
  <c r="H401" i="5"/>
  <c r="H402" i="5"/>
  <c r="N402" i="5" s="1"/>
  <c r="H403" i="5"/>
  <c r="H404" i="5"/>
  <c r="N404" i="5" s="1"/>
  <c r="H405" i="5"/>
  <c r="H406" i="5"/>
  <c r="N406" i="5" s="1"/>
  <c r="H407" i="5"/>
  <c r="H408" i="5"/>
  <c r="N408" i="5" s="1"/>
  <c r="H409" i="5"/>
  <c r="H410" i="5"/>
  <c r="N410" i="5" s="1"/>
  <c r="H411" i="5"/>
  <c r="H412" i="5"/>
  <c r="N412" i="5" s="1"/>
  <c r="H413" i="5"/>
  <c r="H414" i="5"/>
  <c r="N414" i="5" s="1"/>
  <c r="H415" i="5"/>
  <c r="H416" i="5"/>
  <c r="N416" i="5" s="1"/>
  <c r="H417" i="5"/>
  <c r="H418" i="5"/>
  <c r="N418" i="5" s="1"/>
  <c r="H419" i="5"/>
  <c r="H420" i="5"/>
  <c r="N420" i="5" s="1"/>
  <c r="H421" i="5"/>
  <c r="H422" i="5"/>
  <c r="N422" i="5" s="1"/>
  <c r="H423" i="5"/>
  <c r="H424" i="5"/>
  <c r="N424" i="5" s="1"/>
  <c r="H425" i="5"/>
  <c r="H426" i="5"/>
  <c r="N426" i="5" s="1"/>
  <c r="H427" i="5"/>
  <c r="H428" i="5"/>
  <c r="N428" i="5" s="1"/>
  <c r="H429" i="5"/>
  <c r="H430" i="5"/>
  <c r="N430" i="5" s="1"/>
  <c r="H431" i="5"/>
  <c r="H432" i="5"/>
  <c r="N432" i="5" s="1"/>
  <c r="H433" i="5"/>
  <c r="H434" i="5"/>
  <c r="N434" i="5" s="1"/>
  <c r="H435" i="5"/>
  <c r="H436" i="5"/>
  <c r="N436" i="5" s="1"/>
  <c r="H437" i="5"/>
  <c r="H438" i="5"/>
  <c r="N438" i="5" s="1"/>
  <c r="H439" i="5"/>
  <c r="H440" i="5"/>
  <c r="N440" i="5" s="1"/>
  <c r="H441" i="5"/>
  <c r="H442" i="5"/>
  <c r="N442" i="5" s="1"/>
  <c r="H443" i="5"/>
  <c r="H444" i="5"/>
  <c r="N444" i="5" s="1"/>
  <c r="H445" i="5"/>
  <c r="H446" i="5"/>
  <c r="N446" i="5" s="1"/>
  <c r="H447" i="5"/>
  <c r="H448" i="5"/>
  <c r="N448" i="5" s="1"/>
  <c r="H449" i="5"/>
  <c r="H450" i="5"/>
  <c r="N450" i="5" s="1"/>
  <c r="H451" i="5"/>
  <c r="H452" i="5"/>
  <c r="N452" i="5" s="1"/>
  <c r="H453" i="5"/>
  <c r="H454" i="5"/>
  <c r="N454" i="5" s="1"/>
  <c r="H455" i="5"/>
  <c r="H456" i="5"/>
  <c r="N456" i="5" s="1"/>
  <c r="H457" i="5"/>
  <c r="H458" i="5"/>
  <c r="N458" i="5" s="1"/>
  <c r="H459" i="5"/>
  <c r="H460" i="5"/>
  <c r="N460" i="5" s="1"/>
  <c r="H461" i="5"/>
  <c r="H462" i="5"/>
  <c r="N462" i="5" s="1"/>
  <c r="H463" i="5"/>
  <c r="H464" i="5"/>
  <c r="N464" i="5" s="1"/>
  <c r="H465" i="5"/>
  <c r="H466" i="5"/>
  <c r="N466" i="5" s="1"/>
  <c r="H467" i="5"/>
  <c r="H468" i="5"/>
  <c r="N468" i="5" s="1"/>
  <c r="H469" i="5"/>
  <c r="H470" i="5"/>
  <c r="N470" i="5" s="1"/>
  <c r="H471" i="5"/>
  <c r="H472" i="5"/>
  <c r="N472" i="5" s="1"/>
  <c r="H473" i="5"/>
  <c r="H474" i="5"/>
  <c r="N474" i="5" s="1"/>
  <c r="H475" i="5"/>
  <c r="H476" i="5"/>
  <c r="N476" i="5" s="1"/>
  <c r="H477" i="5"/>
  <c r="N477" i="5" s="1"/>
  <c r="H478" i="5"/>
  <c r="N478" i="5" s="1"/>
  <c r="H479" i="5"/>
  <c r="N479" i="5" s="1"/>
  <c r="H480" i="5"/>
  <c r="N480" i="5" s="1"/>
  <c r="H481" i="5"/>
  <c r="N481" i="5" s="1"/>
  <c r="H482" i="5"/>
  <c r="N482" i="5" s="1"/>
  <c r="H483" i="5"/>
  <c r="N483" i="5" s="1"/>
  <c r="H484" i="5"/>
  <c r="N484" i="5" s="1"/>
  <c r="H485" i="5"/>
  <c r="N485" i="5" s="1"/>
  <c r="H486" i="5"/>
  <c r="N486" i="5" s="1"/>
  <c r="H487" i="5"/>
  <c r="N487" i="5" s="1"/>
  <c r="H488" i="5"/>
  <c r="N488" i="5" s="1"/>
  <c r="H489" i="5"/>
  <c r="N489" i="5" s="1"/>
  <c r="H490" i="5"/>
  <c r="N490" i="5" s="1"/>
  <c r="H491" i="5"/>
  <c r="N491" i="5" s="1"/>
  <c r="H492" i="5"/>
  <c r="N492" i="5" s="1"/>
  <c r="H493" i="5"/>
  <c r="N493" i="5" s="1"/>
  <c r="H494" i="5"/>
  <c r="N494" i="5" s="1"/>
  <c r="H495" i="5"/>
  <c r="N495" i="5" s="1"/>
  <c r="H496" i="5"/>
  <c r="N496" i="5" s="1"/>
  <c r="H497" i="5"/>
  <c r="N497" i="5" s="1"/>
  <c r="H498" i="5"/>
  <c r="N498" i="5" s="1"/>
  <c r="H499" i="5"/>
  <c r="N499" i="5" s="1"/>
  <c r="H500" i="5"/>
  <c r="N500" i="5" s="1"/>
  <c r="H501" i="5"/>
  <c r="N501" i="5" s="1"/>
  <c r="H502" i="5"/>
  <c r="N502" i="5" s="1"/>
  <c r="H503" i="5"/>
  <c r="N503" i="5" s="1"/>
  <c r="H504" i="5"/>
  <c r="N504" i="5" s="1"/>
  <c r="H505" i="5"/>
  <c r="N505" i="5" s="1"/>
  <c r="H506" i="5"/>
  <c r="N506" i="5" s="1"/>
  <c r="H507" i="5"/>
  <c r="N507" i="5" s="1"/>
  <c r="H508" i="5"/>
  <c r="N508" i="5" s="1"/>
  <c r="H509" i="5"/>
  <c r="N509" i="5" s="1"/>
  <c r="H510" i="5"/>
  <c r="N510" i="5" s="1"/>
  <c r="H511" i="5"/>
  <c r="N511" i="5" s="1"/>
  <c r="H512" i="5"/>
  <c r="N512" i="5" s="1"/>
  <c r="H513" i="5"/>
  <c r="N513" i="5" s="1"/>
  <c r="H514" i="5"/>
  <c r="N514" i="5" s="1"/>
  <c r="H515" i="5"/>
  <c r="N515" i="5" s="1"/>
  <c r="H516" i="5"/>
  <c r="N516" i="5" s="1"/>
  <c r="H517" i="5"/>
  <c r="N517" i="5" s="1"/>
  <c r="H518" i="5"/>
  <c r="N518" i="5" s="1"/>
  <c r="H519" i="5"/>
  <c r="N519" i="5" s="1"/>
  <c r="H520" i="5"/>
  <c r="N520" i="5" s="1"/>
  <c r="H521" i="5"/>
  <c r="N521" i="5" s="1"/>
  <c r="H522" i="5"/>
  <c r="N522" i="5" s="1"/>
  <c r="H523" i="5"/>
  <c r="N523" i="5" s="1"/>
  <c r="H524" i="5"/>
  <c r="N524" i="5" s="1"/>
  <c r="H525" i="5"/>
  <c r="N525" i="5" s="1"/>
  <c r="H526" i="5"/>
  <c r="N526" i="5" s="1"/>
  <c r="H527" i="5"/>
  <c r="N527" i="5" s="1"/>
  <c r="H528" i="5"/>
  <c r="N528" i="5" s="1"/>
  <c r="H529" i="5"/>
  <c r="N529" i="5" s="1"/>
  <c r="H530" i="5"/>
  <c r="N530" i="5" s="1"/>
  <c r="H531" i="5"/>
  <c r="N531" i="5" s="1"/>
  <c r="H532" i="5"/>
  <c r="N532" i="5" s="1"/>
  <c r="H533" i="5"/>
  <c r="N533" i="5" s="1"/>
  <c r="H534" i="5"/>
  <c r="N534" i="5" s="1"/>
  <c r="H535" i="5"/>
  <c r="N535" i="5" s="1"/>
  <c r="H536" i="5"/>
  <c r="N536" i="5" s="1"/>
  <c r="H537" i="5"/>
  <c r="N537" i="5" s="1"/>
  <c r="H538" i="5"/>
  <c r="N538" i="5" s="1"/>
  <c r="H539" i="5"/>
  <c r="N539" i="5" s="1"/>
  <c r="H540" i="5"/>
  <c r="N540" i="5" s="1"/>
  <c r="H541" i="5"/>
  <c r="N541" i="5" s="1"/>
  <c r="H542" i="5"/>
  <c r="N542" i="5" s="1"/>
  <c r="H543" i="5"/>
  <c r="N543" i="5" s="1"/>
  <c r="H544" i="5"/>
  <c r="N544" i="5" s="1"/>
  <c r="H545" i="5"/>
  <c r="N545" i="5" s="1"/>
  <c r="H546" i="5"/>
  <c r="N546" i="5" s="1"/>
  <c r="H547" i="5"/>
  <c r="N547" i="5" s="1"/>
  <c r="H548" i="5"/>
  <c r="N548" i="5" s="1"/>
  <c r="H549" i="5"/>
  <c r="N549" i="5" s="1"/>
  <c r="H550" i="5"/>
  <c r="N550" i="5" s="1"/>
  <c r="H551" i="5"/>
  <c r="N551" i="5" s="1"/>
  <c r="H552" i="5"/>
  <c r="N552" i="5" s="1"/>
  <c r="H553" i="5"/>
  <c r="N553" i="5" s="1"/>
  <c r="H554" i="5"/>
  <c r="N554" i="5" s="1"/>
  <c r="H555" i="5"/>
  <c r="N555" i="5" s="1"/>
  <c r="H556" i="5"/>
  <c r="N556" i="5" s="1"/>
  <c r="H557" i="5"/>
  <c r="N557" i="5" s="1"/>
  <c r="H558" i="5"/>
  <c r="N558" i="5" s="1"/>
  <c r="H559" i="5"/>
  <c r="N559" i="5" s="1"/>
  <c r="H560" i="5"/>
  <c r="N560" i="5" s="1"/>
  <c r="H561" i="5"/>
  <c r="N561" i="5" s="1"/>
  <c r="H562" i="5"/>
  <c r="N562" i="5" s="1"/>
  <c r="H563" i="5"/>
  <c r="N563" i="5" s="1"/>
  <c r="H564" i="5"/>
  <c r="N564" i="5" s="1"/>
  <c r="H565" i="5"/>
  <c r="N565" i="5" s="1"/>
  <c r="H566" i="5"/>
  <c r="N566" i="5" s="1"/>
  <c r="H567" i="5"/>
  <c r="N567" i="5" s="1"/>
  <c r="H568" i="5"/>
  <c r="N568" i="5" s="1"/>
  <c r="H569" i="5"/>
  <c r="N569" i="5" s="1"/>
  <c r="H570" i="5"/>
  <c r="N570" i="5" s="1"/>
  <c r="H571" i="5"/>
  <c r="N571" i="5" s="1"/>
  <c r="H572" i="5"/>
  <c r="N572" i="5" s="1"/>
  <c r="H573" i="5"/>
  <c r="N573" i="5" s="1"/>
  <c r="H574" i="5"/>
  <c r="N574" i="5" s="1"/>
  <c r="H575" i="5"/>
  <c r="N575" i="5" s="1"/>
  <c r="H576" i="5"/>
  <c r="N576" i="5" s="1"/>
  <c r="H577" i="5"/>
  <c r="N577" i="5" s="1"/>
  <c r="H578" i="5"/>
  <c r="N578" i="5" s="1"/>
  <c r="H579" i="5"/>
  <c r="N579" i="5" s="1"/>
  <c r="H580" i="5"/>
  <c r="N580" i="5" s="1"/>
  <c r="H581" i="5"/>
  <c r="N581" i="5" s="1"/>
  <c r="H582" i="5"/>
  <c r="N582" i="5" s="1"/>
  <c r="H583" i="5"/>
  <c r="N583" i="5" s="1"/>
  <c r="H584" i="5"/>
  <c r="N584" i="5" s="1"/>
  <c r="H585" i="5"/>
  <c r="N585" i="5" s="1"/>
  <c r="H586" i="5"/>
  <c r="N586" i="5" s="1"/>
  <c r="H587" i="5"/>
  <c r="N587" i="5" s="1"/>
  <c r="H588" i="5"/>
  <c r="N588" i="5" s="1"/>
  <c r="H589" i="5"/>
  <c r="N589" i="5" s="1"/>
  <c r="H590" i="5"/>
  <c r="N590" i="5" s="1"/>
  <c r="H591" i="5"/>
  <c r="N591" i="5" s="1"/>
  <c r="H592" i="5"/>
  <c r="N592" i="5" s="1"/>
  <c r="H593" i="5"/>
  <c r="N593" i="5" s="1"/>
  <c r="H594" i="5"/>
  <c r="N594" i="5" s="1"/>
  <c r="H595" i="5"/>
  <c r="N595" i="5" s="1"/>
  <c r="H596" i="5"/>
  <c r="N596" i="5" s="1"/>
  <c r="H597" i="5"/>
  <c r="N597" i="5" s="1"/>
  <c r="H598" i="5"/>
  <c r="N598" i="5" s="1"/>
  <c r="H599" i="5"/>
  <c r="N599" i="5" s="1"/>
  <c r="H600" i="5"/>
  <c r="N600" i="5" s="1"/>
  <c r="H601" i="5"/>
  <c r="N601" i="5" s="1"/>
  <c r="H602" i="5"/>
  <c r="N602" i="5" s="1"/>
  <c r="H603" i="5"/>
  <c r="N603" i="5" s="1"/>
  <c r="H604" i="5"/>
  <c r="N604" i="5" s="1"/>
  <c r="H605" i="5"/>
  <c r="N605" i="5" s="1"/>
  <c r="H606" i="5"/>
  <c r="N606" i="5" s="1"/>
  <c r="H607" i="5"/>
  <c r="N607" i="5" s="1"/>
  <c r="H608" i="5"/>
  <c r="N608" i="5" s="1"/>
  <c r="H609" i="5"/>
  <c r="N609" i="5" s="1"/>
  <c r="H610" i="5"/>
  <c r="N610" i="5" s="1"/>
  <c r="H611" i="5"/>
  <c r="N611" i="5" s="1"/>
  <c r="H612" i="5"/>
  <c r="N612" i="5" s="1"/>
  <c r="H613" i="5"/>
  <c r="N613" i="5" s="1"/>
  <c r="H614" i="5"/>
  <c r="N614" i="5" s="1"/>
  <c r="H615" i="5"/>
  <c r="N615" i="5" s="1"/>
  <c r="H616" i="5"/>
  <c r="N616" i="5" s="1"/>
  <c r="H617" i="5"/>
  <c r="N617" i="5" s="1"/>
  <c r="H618" i="5"/>
  <c r="N618" i="5" s="1"/>
  <c r="H619" i="5"/>
  <c r="N619" i="5" s="1"/>
  <c r="H620" i="5"/>
  <c r="N620" i="5" s="1"/>
  <c r="H621" i="5"/>
  <c r="N621" i="5" s="1"/>
  <c r="H622" i="5"/>
  <c r="N622" i="5" s="1"/>
  <c r="H623" i="5"/>
  <c r="N623" i="5" s="1"/>
  <c r="H624" i="5"/>
  <c r="N624" i="5" s="1"/>
  <c r="H625" i="5"/>
  <c r="N625" i="5" s="1"/>
  <c r="H626" i="5"/>
  <c r="N626" i="5" s="1"/>
  <c r="H627" i="5"/>
  <c r="N627" i="5" s="1"/>
  <c r="H628" i="5"/>
  <c r="N628" i="5" s="1"/>
  <c r="H629" i="5"/>
  <c r="N629" i="5" s="1"/>
  <c r="H630" i="5"/>
  <c r="N630" i="5" s="1"/>
  <c r="H631" i="5"/>
  <c r="N631" i="5" s="1"/>
  <c r="H632" i="5"/>
  <c r="N632" i="5" s="1"/>
  <c r="H633" i="5"/>
  <c r="N633" i="5" s="1"/>
  <c r="H634" i="5"/>
  <c r="N634" i="5" s="1"/>
  <c r="H635" i="5"/>
  <c r="N635" i="5" s="1"/>
  <c r="H636" i="5"/>
  <c r="N636" i="5" s="1"/>
  <c r="H637" i="5"/>
  <c r="N637" i="5" s="1"/>
  <c r="H638" i="5"/>
  <c r="N638" i="5" s="1"/>
  <c r="H639" i="5"/>
  <c r="N639" i="5" s="1"/>
  <c r="H640" i="5"/>
  <c r="N640" i="5" s="1"/>
  <c r="H641" i="5"/>
  <c r="N641" i="5" s="1"/>
  <c r="H642" i="5"/>
  <c r="N642" i="5" s="1"/>
  <c r="H643" i="5"/>
  <c r="N643" i="5" s="1"/>
  <c r="N475" i="5" l="1"/>
  <c r="N473" i="5"/>
  <c r="N471" i="5"/>
  <c r="N469" i="5"/>
  <c r="N467" i="5"/>
  <c r="N465" i="5"/>
  <c r="N463" i="5"/>
  <c r="N461" i="5"/>
  <c r="N459" i="5"/>
  <c r="N457" i="5"/>
  <c r="N455" i="5"/>
  <c r="N453" i="5"/>
  <c r="N451" i="5"/>
  <c r="N449" i="5"/>
  <c r="N447" i="5"/>
  <c r="N445" i="5"/>
  <c r="N443" i="5"/>
  <c r="N441" i="5"/>
  <c r="N439" i="5"/>
  <c r="N437" i="5"/>
  <c r="N435" i="5"/>
  <c r="N433" i="5"/>
  <c r="N431" i="5"/>
  <c r="N429" i="5"/>
  <c r="N427" i="5"/>
  <c r="N425" i="5"/>
  <c r="N423" i="5"/>
  <c r="N421" i="5"/>
  <c r="N419" i="5"/>
  <c r="N417" i="5"/>
  <c r="N415" i="5"/>
  <c r="N413" i="5"/>
  <c r="N411" i="5"/>
  <c r="N409" i="5"/>
  <c r="N407" i="5"/>
  <c r="N405" i="5"/>
  <c r="N403" i="5"/>
  <c r="N401" i="5"/>
  <c r="N399" i="5"/>
  <c r="N397" i="5"/>
  <c r="N395" i="5"/>
  <c r="N393" i="5"/>
  <c r="N391" i="5"/>
  <c r="N389" i="5"/>
  <c r="N387" i="5"/>
  <c r="N385" i="5"/>
  <c r="N383" i="5"/>
  <c r="N381" i="5"/>
  <c r="N379" i="5"/>
  <c r="N226" i="5"/>
  <c r="N224" i="5"/>
  <c r="N222" i="5"/>
  <c r="N220" i="5"/>
  <c r="N218" i="5"/>
  <c r="N216" i="5"/>
  <c r="N214" i="5"/>
  <c r="N212" i="5"/>
  <c r="N210" i="5"/>
  <c r="N208" i="5"/>
  <c r="N206" i="5"/>
  <c r="N204" i="5"/>
  <c r="N202" i="5"/>
  <c r="N200" i="5"/>
  <c r="N198" i="5"/>
  <c r="N196" i="5"/>
  <c r="N194" i="5"/>
  <c r="N192" i="5"/>
  <c r="N190" i="5"/>
  <c r="N188" i="5"/>
  <c r="N186" i="5"/>
  <c r="N184" i="5"/>
  <c r="N182" i="5"/>
  <c r="N180" i="5"/>
  <c r="N178" i="5"/>
  <c r="N176" i="5"/>
  <c r="N174" i="5"/>
  <c r="N172" i="5"/>
  <c r="N170" i="5"/>
  <c r="N168" i="5"/>
  <c r="N166" i="5"/>
  <c r="N164" i="5"/>
  <c r="N162" i="5"/>
  <c r="N160" i="5"/>
  <c r="N158" i="5"/>
  <c r="N156" i="5"/>
  <c r="N154" i="5"/>
  <c r="N152" i="5"/>
  <c r="N150" i="5"/>
  <c r="N148" i="5"/>
  <c r="N146" i="5"/>
  <c r="N144" i="5"/>
  <c r="N142" i="5"/>
  <c r="N140" i="5"/>
  <c r="N138" i="5"/>
  <c r="N136" i="5"/>
  <c r="N134" i="5"/>
  <c r="N132" i="5"/>
  <c r="N130" i="5"/>
  <c r="N128" i="5"/>
  <c r="N126" i="5"/>
  <c r="N124" i="5"/>
  <c r="N122" i="5"/>
  <c r="N120" i="5"/>
  <c r="N118" i="5"/>
  <c r="N116" i="5"/>
  <c r="N114" i="5"/>
  <c r="N112" i="5"/>
  <c r="N110" i="5"/>
  <c r="N108" i="5"/>
  <c r="N106" i="5"/>
  <c r="N104" i="5"/>
  <c r="N102" i="5"/>
  <c r="N100" i="5"/>
  <c r="N98" i="5"/>
  <c r="N96" i="5"/>
  <c r="N94" i="5"/>
  <c r="N92" i="5"/>
  <c r="N90" i="5"/>
  <c r="N88" i="5"/>
  <c r="N86" i="5"/>
  <c r="N84" i="5"/>
  <c r="N82" i="5"/>
  <c r="N80" i="5"/>
  <c r="N78" i="5"/>
  <c r="N76" i="5"/>
  <c r="N74" i="5"/>
  <c r="N72" i="5"/>
  <c r="N70" i="5"/>
  <c r="N68" i="5"/>
  <c r="N66" i="5"/>
  <c r="N64" i="5"/>
  <c r="N62" i="5"/>
  <c r="N60" i="5"/>
  <c r="N58" i="5"/>
  <c r="M51" i="5"/>
  <c r="M52" i="5"/>
  <c r="M53" i="5"/>
  <c r="M54" i="5"/>
  <c r="M55" i="5"/>
  <c r="M56" i="5"/>
  <c r="H51" i="5"/>
  <c r="H52" i="5"/>
  <c r="N52" i="5" s="1"/>
  <c r="H53" i="5"/>
  <c r="H54" i="5"/>
  <c r="N54" i="5" s="1"/>
  <c r="H55" i="5"/>
  <c r="N55" i="5" s="1"/>
  <c r="H56" i="5"/>
  <c r="N56" i="5" s="1"/>
  <c r="N51" i="5" l="1"/>
  <c r="N53" i="5"/>
  <c r="M11" i="5" l="1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H11" i="5" l="1"/>
  <c r="N11" i="5" s="1"/>
  <c r="H12" i="5"/>
  <c r="N12" i="5" s="1"/>
  <c r="H13" i="5"/>
  <c r="N13" i="5" s="1"/>
  <c r="H14" i="5"/>
  <c r="N14" i="5" s="1"/>
  <c r="H15" i="5"/>
  <c r="N15" i="5" s="1"/>
  <c r="H16" i="5"/>
  <c r="N16" i="5" s="1"/>
  <c r="H17" i="5"/>
  <c r="N17" i="5" s="1"/>
  <c r="H18" i="5"/>
  <c r="N18" i="5" s="1"/>
  <c r="H19" i="5"/>
  <c r="N19" i="5" s="1"/>
  <c r="H20" i="5"/>
  <c r="N20" i="5" s="1"/>
  <c r="H21" i="5"/>
  <c r="N21" i="5" s="1"/>
  <c r="H22" i="5"/>
  <c r="N22" i="5" s="1"/>
  <c r="H23" i="5"/>
  <c r="N23" i="5" s="1"/>
  <c r="H24" i="5"/>
  <c r="N24" i="5" s="1"/>
  <c r="H25" i="5"/>
  <c r="N25" i="5" s="1"/>
  <c r="H26" i="5"/>
  <c r="N26" i="5" s="1"/>
  <c r="H27" i="5"/>
  <c r="N27" i="5" s="1"/>
  <c r="H28" i="5"/>
  <c r="N28" i="5" s="1"/>
  <c r="H29" i="5"/>
  <c r="N29" i="5" s="1"/>
  <c r="H30" i="5"/>
  <c r="N30" i="5" s="1"/>
  <c r="H31" i="5"/>
  <c r="N31" i="5" s="1"/>
  <c r="H32" i="5"/>
  <c r="N32" i="5" s="1"/>
  <c r="H33" i="5"/>
  <c r="N33" i="5" s="1"/>
  <c r="H34" i="5"/>
  <c r="N34" i="5" s="1"/>
  <c r="H35" i="5"/>
  <c r="N35" i="5" s="1"/>
  <c r="H36" i="5"/>
  <c r="N36" i="5" s="1"/>
  <c r="H37" i="5"/>
  <c r="N37" i="5" s="1"/>
  <c r="H38" i="5"/>
  <c r="N38" i="5" s="1"/>
  <c r="H39" i="5"/>
  <c r="N39" i="5" s="1"/>
  <c r="H40" i="5"/>
  <c r="N40" i="5" s="1"/>
  <c r="H41" i="5"/>
  <c r="N41" i="5" s="1"/>
  <c r="H42" i="5"/>
  <c r="N42" i="5" s="1"/>
  <c r="H43" i="5"/>
  <c r="N43" i="5" s="1"/>
  <c r="H44" i="5"/>
  <c r="N44" i="5" s="1"/>
  <c r="H45" i="5"/>
  <c r="N45" i="5" s="1"/>
  <c r="H46" i="5"/>
  <c r="N46" i="5" s="1"/>
  <c r="H47" i="5"/>
  <c r="N47" i="5" s="1"/>
  <c r="H48" i="5"/>
  <c r="N48" i="5" s="1"/>
  <c r="H49" i="5"/>
  <c r="N49" i="5" s="1"/>
  <c r="H50" i="5"/>
  <c r="N50" i="5" s="1"/>
</calcChain>
</file>

<file path=xl/sharedStrings.xml><?xml version="1.0" encoding="utf-8"?>
<sst xmlns="http://schemas.openxmlformats.org/spreadsheetml/2006/main" count="2596" uniqueCount="662">
  <si>
    <t>Municipio</t>
  </si>
  <si>
    <t xml:space="preserve"> </t>
  </si>
  <si>
    <t>Gastos financieros (capitulo 3)</t>
  </si>
  <si>
    <t>Impuestos directos (capitulo 1)</t>
  </si>
  <si>
    <t>Impuestos indirectos (capitulo 2)</t>
  </si>
  <si>
    <t>Ingresos patrimoniales (capitulo 5)</t>
  </si>
  <si>
    <t>Transferencias corrientes (capitulo 4)</t>
  </si>
  <si>
    <t>Tasas, precios públicos  y otros ingresos (capitulo 3)</t>
  </si>
  <si>
    <t>Gastos de pesonal (capitulo 1)</t>
  </si>
  <si>
    <t>Gastos corrientes en bienes y servicios  (capitulo 2)</t>
  </si>
  <si>
    <t>Transfencias corrientes (capitulo 4)</t>
  </si>
  <si>
    <t>Ahorro bruto</t>
  </si>
  <si>
    <t>Gastos (Capitulos 1 al 4)</t>
  </si>
  <si>
    <t>Ingresos (Capitulos 1 al 5)</t>
  </si>
  <si>
    <t>Ahorro bruto: INGRESOS (cap 1 a 5)- GASTOS (cap 1 a 4) / INGRESOS (cap 1 a 5). Pone de manifiesto la capacidad de ahorro de la entidad en relación a los ingresos corrientes.</t>
  </si>
  <si>
    <t>Provincia</t>
  </si>
  <si>
    <t>Municipios andaluces</t>
  </si>
  <si>
    <t>Ahorro bruto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</si>
  <si>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30-10-23). Las denominaciones y criterios de calculo de los indicadores están basados en el Documento "Indicadores de la cuenta general de las entidades locales"</t>
    </r>
  </si>
  <si>
    <r>
      <t xml:space="preserve">Fuente: Elaboración propia del </t>
    </r>
    <r>
      <rPr>
        <b/>
        <i/>
        <sz val="8"/>
        <rFont val="Gill Sans MT"/>
        <family val="2"/>
      </rPr>
      <t>Observatorio Tributario Andaluz</t>
    </r>
    <r>
      <rPr>
        <i/>
        <sz val="8"/>
        <rFont val="Gill Sans MT"/>
        <family val="2"/>
      </rPr>
      <t xml:space="preserve"> con datos de Ministerio de Hacienda (datos a 30-10-23). Las denominaciones y criterios de calculo de los indicadores están basados en el Documento "Indicadores de la cuenta general de las entidades locales"</t>
    </r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</si>
  <si>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</si>
  <si>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</si>
  <si>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</si>
  <si>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</si>
  <si>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</si>
  <si>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</si>
  <si>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</si>
  <si>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</si>
  <si>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Aguadulce                                                             </t>
  </si>
  <si>
    <t xml:space="preserve">Sevilla               </t>
  </si>
  <si>
    <t xml:space="preserve">Aguilar de la Frontera                                                </t>
  </si>
  <si>
    <t xml:space="preserve">Alájar                                                                </t>
  </si>
  <si>
    <t xml:space="preserve">Huelva                </t>
  </si>
  <si>
    <t xml:space="preserve">Alameda                                                               </t>
  </si>
  <si>
    <t xml:space="preserve">Málaga                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</si>
  <si>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</si>
  <si>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</si>
  <si>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Albanchez                                                             </t>
  </si>
  <si>
    <t xml:space="preserve">Albanchez de Mágina                                                   </t>
  </si>
  <si>
    <t xml:space="preserve">Jaén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</si>
  <si>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</si>
  <si>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</si>
  <si>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</si>
  <si>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</si>
  <si>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</si>
  <si>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</si>
  <si>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</si>
  <si>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 xml:space="preserve">Cádiz                 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</si>
  <si>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</si>
  <si>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</si>
  <si>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</si>
  <si>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Alcaracejos   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</si>
  <si>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</si>
  <si>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</si>
  <si>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</si>
  <si>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</si>
  <si>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</si>
  <si>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</si>
  <si>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</si>
  <si>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</si>
  <si>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</si>
  <si>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</si>
  <si>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</si>
  <si>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</si>
  <si>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</si>
  <si>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</si>
  <si>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</si>
  <si>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Algodonales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</si>
  <si>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</si>
  <si>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</si>
  <si>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</si>
  <si>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</si>
  <si>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</si>
  <si>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</si>
  <si>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</si>
  <si>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</si>
  <si>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</si>
  <si>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</si>
  <si>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</si>
  <si>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</si>
  <si>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</si>
  <si>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</si>
  <si>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</si>
  <si>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</si>
  <si>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</si>
  <si>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</si>
  <si>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</si>
  <si>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</si>
  <si>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</si>
  <si>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</si>
  <si>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</si>
  <si>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</si>
  <si>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</si>
  <si>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</si>
  <si>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</si>
  <si>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</si>
  <si>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</si>
  <si>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</si>
  <si>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</si>
  <si>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</si>
  <si>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</si>
  <si>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</si>
  <si>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</si>
  <si>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</si>
  <si>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Arroyomolinos de León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</si>
  <si>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</si>
  <si>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</si>
  <si>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</si>
  <si>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</si>
  <si>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</si>
  <si>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</si>
  <si>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</si>
  <si>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</si>
  <si>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</si>
  <si>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</si>
  <si>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</si>
  <si>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</si>
  <si>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</si>
  <si>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</si>
  <si>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</si>
  <si>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</si>
  <si>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</si>
  <si>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</si>
  <si>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</si>
  <si>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</si>
  <si>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</si>
  <si>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</si>
  <si>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</si>
  <si>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</si>
  <si>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</si>
  <si>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</si>
  <si>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</si>
  <si>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</si>
  <si>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</si>
  <si>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</si>
  <si>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</si>
  <si>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</si>
  <si>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Benamejí  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</si>
  <si>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</si>
  <si>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</si>
  <si>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</si>
  <si>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</si>
  <si>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</si>
  <si>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</si>
  <si>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</si>
  <si>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</si>
  <si>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</si>
  <si>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</si>
  <si>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</si>
  <si>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</si>
  <si>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</si>
  <si>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</si>
  <si>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</si>
  <si>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</si>
  <si>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</si>
  <si>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</si>
  <si>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</si>
  <si>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</si>
  <si>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</si>
  <si>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</si>
  <si>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</si>
  <si>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</si>
  <si>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</si>
  <si>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</si>
  <si>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</si>
  <si>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 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</si>
  <si>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</si>
  <si>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</si>
  <si>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</si>
  <si>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</si>
  <si>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</si>
  <si>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</si>
  <si>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</si>
  <si>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</si>
  <si>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</si>
  <si>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</si>
  <si>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</si>
  <si>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</si>
  <si>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</si>
  <si>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</si>
  <si>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</si>
  <si>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</si>
  <si>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</si>
  <si>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</si>
  <si>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</si>
  <si>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</si>
  <si>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</si>
  <si>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</si>
  <si>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</si>
  <si>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</si>
  <si>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</si>
  <si>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</si>
  <si>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</si>
  <si>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</si>
  <si>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</si>
  <si>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</si>
  <si>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</si>
  <si>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</si>
  <si>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Cartajima              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</si>
  <si>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</si>
  <si>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</si>
  <si>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</si>
  <si>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</si>
  <si>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</si>
  <si>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</si>
  <si>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</si>
  <si>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</si>
  <si>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</si>
  <si>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</si>
  <si>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</si>
  <si>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Castilléjar                 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</si>
  <si>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</si>
  <si>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</si>
  <si>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</si>
  <si>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</si>
  <si>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</si>
  <si>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</si>
  <si>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</si>
  <si>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</si>
  <si>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Chiclana de la Frontera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</si>
  <si>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</si>
  <si>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</si>
  <si>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</si>
  <si>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</si>
  <si>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</si>
  <si>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</si>
  <si>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</si>
  <si>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</si>
  <si>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</si>
  <si>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</si>
  <si>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</si>
  <si>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</si>
  <si>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</si>
  <si>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</si>
  <si>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Conquista                                                             </t>
  </si>
  <si>
    <t xml:space="preserve">Córdoba                                                               </t>
  </si>
  <si>
    <t xml:space="preserve">Coria del Río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</si>
  <si>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</si>
  <si>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</si>
  <si>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</si>
  <si>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Cortelazor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</si>
  <si>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</si>
  <si>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</si>
  <si>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</si>
  <si>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</si>
  <si>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</si>
  <si>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</si>
  <si>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Cuevas del Campo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</si>
  <si>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</si>
  <si>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</si>
  <si>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</si>
  <si>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</si>
  <si>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</si>
  <si>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</si>
  <si>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</si>
  <si>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</si>
  <si>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</si>
  <si>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</si>
  <si>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</si>
  <si>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</si>
  <si>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</si>
  <si>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</si>
  <si>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</si>
  <si>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</si>
  <si>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</si>
  <si>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</si>
  <si>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</si>
  <si>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</si>
  <si>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</si>
  <si>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</si>
  <si>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</si>
  <si>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Espeluy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</si>
  <si>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</si>
  <si>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</si>
  <si>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</si>
  <si>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</si>
  <si>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</si>
  <si>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</si>
  <si>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</si>
  <si>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</si>
  <si>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</si>
  <si>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</si>
  <si>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</si>
  <si>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</si>
  <si>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</si>
  <si>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Fuensanta de Martos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</si>
  <si>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</si>
  <si>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</si>
  <si>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</si>
  <si>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</si>
  <si>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Fuenteheridos                                                         </t>
  </si>
  <si>
    <t xml:space="preserve">Fuentes de Andalucía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</si>
  <si>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</si>
  <si>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</si>
  <si>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</si>
  <si>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</si>
  <si>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</si>
  <si>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</si>
  <si>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Garrucha    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</si>
  <si>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</si>
  <si>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</si>
  <si>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</si>
  <si>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</si>
  <si>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</si>
  <si>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</si>
  <si>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</si>
  <si>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</si>
  <si>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Gines 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</si>
  <si>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</si>
  <si>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</si>
  <si>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</si>
  <si>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</si>
  <si>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</si>
  <si>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</si>
  <si>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</si>
  <si>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</si>
  <si>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Guadalcázar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</si>
  <si>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</si>
  <si>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</si>
  <si>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</si>
  <si>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</si>
  <si>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Güéjar Sierra                                                         </t>
  </si>
  <si>
    <t xml:space="preserve">Güevéjar                                                              </t>
  </si>
  <si>
    <t xml:space="preserve">Guijarrosa (La)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</si>
  <si>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</si>
  <si>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</si>
  <si>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</si>
  <si>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</si>
  <si>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Hinojales                                                             </t>
  </si>
  <si>
    <t xml:space="preserve">Hinojares                                                             </t>
  </si>
  <si>
    <t xml:space="preserve">Hinojosa del Duque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</si>
  <si>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</si>
  <si>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</si>
  <si>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Huélago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</si>
  <si>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</si>
  <si>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</si>
  <si>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</si>
  <si>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</si>
  <si>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</si>
  <si>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</si>
  <si>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</si>
  <si>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</si>
  <si>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</si>
  <si>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</si>
  <si>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</si>
  <si>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</si>
  <si>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</si>
  <si>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</si>
  <si>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Íllar                                                                 </t>
  </si>
  <si>
    <t xml:space="preserve">Íllora  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</si>
  <si>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</si>
  <si>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</si>
  <si>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</si>
  <si>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</si>
  <si>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</si>
  <si>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</si>
  <si>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</si>
  <si>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</si>
  <si>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</si>
  <si>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</si>
  <si>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</si>
  <si>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</si>
  <si>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Jérez del Marquesado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</si>
  <si>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</si>
  <si>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</si>
  <si>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</si>
  <si>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</si>
  <si>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</si>
  <si>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Juviles                                                               </t>
  </si>
  <si>
    <t xml:space="preserve">Júzcar 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</si>
  <si>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</si>
  <si>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</si>
  <si>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</si>
  <si>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    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</si>
  <si>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</si>
  <si>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</si>
  <si>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</si>
  <si>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Lecrín 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</si>
  <si>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</si>
  <si>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</si>
  <si>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Linares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</si>
  <si>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</si>
  <si>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</si>
  <si>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</si>
  <si>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</si>
  <si>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</si>
  <si>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</si>
  <si>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</si>
  <si>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Lucainena de las Torres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</si>
  <si>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</si>
  <si>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</si>
  <si>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</si>
  <si>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Luisiana (La)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</si>
  <si>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</si>
  <si>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</si>
  <si>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</si>
  <si>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</si>
  <si>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</si>
  <si>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</si>
  <si>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</si>
  <si>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</si>
  <si>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</si>
  <si>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</si>
  <si>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</si>
  <si>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</si>
  <si>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</si>
  <si>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</si>
  <si>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</si>
  <si>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Medina Sidonia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</si>
  <si>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</si>
  <si>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</si>
  <si>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</si>
  <si>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</si>
  <si>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</si>
  <si>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</si>
  <si>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</si>
  <si>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</si>
  <si>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</si>
  <si>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</si>
  <si>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</si>
  <si>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</si>
  <si>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Montejaque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</si>
  <si>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</si>
  <si>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</si>
  <si>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</si>
  <si>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</si>
  <si>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</si>
  <si>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</si>
  <si>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</si>
  <si>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</si>
  <si>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</si>
  <si>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</si>
  <si>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</si>
  <si>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</si>
  <si>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</si>
  <si>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</si>
  <si>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</si>
  <si>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</si>
  <si>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Nerja                                                                 </t>
  </si>
  <si>
    <t xml:space="preserve">Nerva   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</si>
  <si>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</si>
  <si>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</si>
  <si>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Nueva Carteya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</si>
  <si>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</si>
  <si>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</si>
  <si>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</si>
  <si>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</si>
  <si>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</si>
  <si>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</si>
  <si>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Olvera       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</si>
  <si>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</si>
  <si>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</si>
  <si>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Órgiva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</si>
  <si>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</si>
  <si>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</si>
  <si>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</si>
  <si>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</si>
  <si>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</si>
  <si>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Palacios y Villafranca (Los)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</si>
  <si>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</si>
  <si>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</si>
  <si>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</si>
  <si>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</si>
  <si>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</si>
  <si>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</si>
  <si>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</si>
  <si>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</si>
  <si>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</si>
  <si>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</si>
  <si>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</si>
  <si>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Paymogo        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</si>
  <si>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</si>
  <si>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</si>
  <si>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</si>
  <si>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</si>
  <si>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</si>
  <si>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</si>
  <si>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</si>
  <si>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</si>
  <si>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</si>
  <si>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</si>
  <si>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</si>
  <si>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</si>
  <si>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</si>
  <si>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</si>
  <si>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</si>
  <si>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</si>
  <si>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</si>
  <si>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</si>
  <si>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Posadas 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</si>
  <si>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</si>
  <si>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</si>
  <si>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</si>
  <si>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</si>
  <si>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</si>
  <si>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</si>
  <si>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</si>
  <si>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</si>
  <si>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</si>
  <si>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</si>
  <si>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</si>
  <si>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</si>
  <si>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</si>
  <si>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Real 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</si>
  <si>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</si>
  <si>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</si>
  <si>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</si>
  <si>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</si>
  <si>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</si>
  <si>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</si>
  <si>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</si>
  <si>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</si>
  <si>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</si>
  <si>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</si>
  <si>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</si>
  <si>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</si>
  <si>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Riogordo                                                              </t>
  </si>
  <si>
    <t xml:space="preserve">Rioja              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</si>
  <si>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</si>
  <si>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</si>
  <si>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Ronquillo (El)                                                        </t>
  </si>
  <si>
    <t xml:space="preserve">Roquetas de Mar                                                       </t>
  </si>
  <si>
    <t xml:space="preserve">Rubio (El)                                                            </t>
  </si>
  <si>
    <t xml:space="preserve">Rubite    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</si>
  <si>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</si>
  <si>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</si>
  <si>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</si>
  <si>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Salobreña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</si>
  <si>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</si>
  <si>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</si>
  <si>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José del Valle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</si>
  <si>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</si>
  <si>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</si>
  <si>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</si>
  <si>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</si>
  <si>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</si>
  <si>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</si>
  <si>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</si>
  <si>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</si>
  <si>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</si>
  <si>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</si>
  <si>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</si>
  <si>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</si>
  <si>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</si>
  <si>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</si>
  <si>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</si>
  <si>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</si>
  <si>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</si>
  <si>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</si>
  <si>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</si>
  <si>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</si>
  <si>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</si>
  <si>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</si>
  <si>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</si>
  <si>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</si>
  <si>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</si>
  <si>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</si>
  <si>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</si>
  <si>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</si>
  <si>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</si>
  <si>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</si>
  <si>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</si>
  <si>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Somontín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</si>
  <si>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</si>
  <si>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</si>
  <si>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</si>
  <si>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</si>
  <si>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Tabernas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</si>
  <si>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</si>
  <si>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</si>
  <si>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</si>
  <si>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</si>
  <si>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</si>
  <si>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</si>
  <si>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</si>
  <si>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</si>
  <si>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</si>
  <si>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</si>
  <si>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</si>
  <si>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</si>
  <si>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Torredelcampo                                                         </t>
  </si>
  <si>
    <t xml:space="preserve">Torredonjimeno                                                        </t>
  </si>
  <si>
    <t xml:space="preserve">Torremolinos  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</si>
  <si>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</si>
  <si>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</si>
  <si>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</si>
  <si>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Torrox                                                                </t>
  </si>
  <si>
    <t xml:space="preserve">Torvizcón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</si>
  <si>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</si>
  <si>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</si>
  <si>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</si>
  <si>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</si>
  <si>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</si>
  <si>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</si>
  <si>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</si>
  <si>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</si>
  <si>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</si>
  <si>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Ugíjar   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</si>
  <si>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</si>
  <si>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</si>
  <si>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Valdelarco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</si>
  <si>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</si>
  <si>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</si>
  <si>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</si>
  <si>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</si>
  <si>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</si>
  <si>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</si>
  <si>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</si>
  <si>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</si>
  <si>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</si>
  <si>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</si>
  <si>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</si>
  <si>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</si>
  <si>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</si>
  <si>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</si>
  <si>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</si>
  <si>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</si>
  <si>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</si>
  <si>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</si>
  <si>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</si>
  <si>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 Otura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</si>
  <si>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</si>
  <si>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</si>
  <si>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</si>
  <si>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</si>
  <si>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</si>
  <si>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</si>
  <si>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</si>
  <si>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</si>
  <si>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</si>
  <si>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</si>
  <si>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</si>
  <si>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</si>
  <si>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las Cruces                                              </t>
  </si>
  <si>
    <t xml:space="preserve">Villanueva de los Castillejos                                         </t>
  </si>
  <si>
    <t xml:space="preserve">Villanueva de San Juan       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</si>
  <si>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</si>
  <si>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</si>
  <si>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</si>
  <si>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</si>
  <si>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</si>
  <si>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</si>
  <si>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Rosario    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</si>
  <si>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</si>
  <si>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</si>
  <si>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Villardompardo  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</si>
  <si>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</si>
  <si>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</si>
  <si>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</si>
  <si>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</si>
  <si>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</si>
  <si>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</si>
  <si>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</si>
  <si>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</si>
  <si>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</si>
  <si>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</si>
  <si>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</si>
  <si>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</si>
  <si>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Zarza-Perrunal,La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</si>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</sst>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i/>
      <sz val="8"/>
      <name val="Gill Sans MT"/>
      <family val="2"/>
    </font>
    <font>
      <b/>
      <sz val="10"/>
      <color indexed="8"/>
      <name val="Gill Sans MT"/>
      <family val="2"/>
    </font>
    <font>
      <b/>
      <sz val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0"/>
      <color indexed="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left" vertical="center" wrapText="1"/>
    </xf>
    <xf numFmtId="4" fontId="12" fillId="0" borderId="2" xfId="4" applyNumberFormat="1" applyFont="1" applyFill="1" applyBorder="1" applyAlignment="1">
      <alignment horizontal="center" vertical="center" wrapText="1"/>
    </xf>
    <xf numFmtId="4" fontId="12" fillId="2" borderId="2" xfId="4" applyNumberFormat="1" applyFont="1" applyFill="1" applyBorder="1" applyAlignment="1">
      <alignment horizontal="center" vertical="center" wrapText="1"/>
    </xf>
    <xf numFmtId="10" fontId="10" fillId="4" borderId="2" xfId="5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17" fillId="3" borderId="1" xfId="1" applyNumberFormat="1" applyFont="1" applyFill="1" applyBorder="1" applyAlignment="1">
      <alignment horizontal="center" vertical="center" wrapText="1"/>
    </xf>
    <xf numFmtId="3" fontId="17" fillId="3" borderId="2" xfId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6">
    <cellStyle name="Normal" xfId="0" builtinId="0"/>
    <cellStyle name="Normal_CENSOResumen(INTERNET) 2" xfId="2"/>
    <cellStyle name="Normal_icio" xfId="1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9966"/>
      <color rgb="FFFFCC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272415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3"/>
  <sheetViews>
    <sheetView tabSelected="1" workbookViewId="0">
      <selection activeCell="Q655" sqref="Q655"/>
    </sheetView>
  </sheetViews>
  <sheetFormatPr baseColWidth="10" defaultRowHeight="18"/>
  <cols>
    <col min="1" max="1" width="37" style="21" customWidth="1"/>
    <col min="2" max="2" width="17.6640625" style="21" customWidth="1"/>
    <col min="3" max="3" width="14.109375" style="21" hidden="1" customWidth="1"/>
    <col min="4" max="4" width="14" style="21" hidden="1" customWidth="1"/>
    <col min="5" max="5" width="13.33203125" style="21" hidden="1" customWidth="1"/>
    <col min="6" max="6" width="14.33203125" style="21" hidden="1" customWidth="1"/>
    <col min="7" max="7" width="10.88671875" style="21" hidden="1" customWidth="1"/>
    <col min="8" max="8" width="15.109375" style="21" customWidth="1"/>
    <col min="9" max="9" width="14.109375" style="21" hidden="1" customWidth="1"/>
    <col min="10" max="10" width="15.6640625" style="21" hidden="1" customWidth="1"/>
    <col min="11" max="11" width="14.109375" style="21" hidden="1" customWidth="1"/>
    <col min="12" max="12" width="14.33203125" style="21" hidden="1" customWidth="1"/>
    <col min="13" max="13" width="15.44140625" style="21" customWidth="1"/>
    <col min="14" max="14" width="13.6640625" style="21" customWidth="1"/>
    <col min="15" max="16384" width="11.5546875" style="21"/>
  </cols>
  <sheetData>
    <row r="1" spans="1:17" s="1" customFormat="1" ht="16.8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s="1" customFormat="1" ht="27.75" customHeigh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s="1" customFormat="1" ht="26.25" customHeight="1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7" s="1" customFormat="1" ht="21.6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7" s="1" customFormat="1" ht="16.8">
      <c r="A5" s="1" t="s">
        <v>1</v>
      </c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7" s="1" customFormat="1" ht="28.5" customHeight="1">
      <c r="A6" s="31" t="s">
        <v>14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8"/>
      <c r="P6" s="8"/>
      <c r="Q6" s="8"/>
    </row>
    <row r="7" spans="1:17" s="1" customFormat="1" ht="8.25" customHeight="1">
      <c r="A7" s="22"/>
      <c r="B7" s="2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8"/>
      <c r="P7" s="8"/>
      <c r="Q7" s="8"/>
    </row>
    <row r="8" spans="1:17" s="1" customFormat="1" ht="39.75" customHeight="1">
      <c r="A8" s="32" t="s">
        <v>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7" s="1" customFormat="1" ht="16.8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7" s="1" customFormat="1" ht="52.5" customHeight="1">
      <c r="A10" s="12" t="s">
        <v>0</v>
      </c>
      <c r="B10" s="27" t="s">
        <v>15</v>
      </c>
      <c r="C10" s="13" t="s">
        <v>3</v>
      </c>
      <c r="D10" s="13" t="s">
        <v>4</v>
      </c>
      <c r="E10" s="13" t="s">
        <v>7</v>
      </c>
      <c r="F10" s="14" t="s">
        <v>6</v>
      </c>
      <c r="G10" s="13" t="s">
        <v>5</v>
      </c>
      <c r="H10" s="15" t="s">
        <v>13</v>
      </c>
      <c r="I10" s="13" t="s">
        <v>8</v>
      </c>
      <c r="J10" s="13" t="s">
        <v>9</v>
      </c>
      <c r="K10" s="13" t="s">
        <v>2</v>
      </c>
      <c r="L10" s="13" t="s">
        <v>10</v>
      </c>
      <c r="M10" s="15" t="s">
        <v>12</v>
      </c>
      <c r="N10" s="16" t="s">
        <v>11</v>
      </c>
    </row>
    <row r="11" spans="1:17" ht="15.6" customHeight="1">
      <c r="A11" s="17" t="s">
        <v>20</v>
      </c>
      <c r="B11" s="28" t="s">
        <v>21</v>
      </c>
      <c r="C11" s="18">
        <v>446586.54</v>
      </c>
      <c r="D11" s="18">
        <v>38565.19</v>
      </c>
      <c r="E11" s="18">
        <v>195583.51</v>
      </c>
      <c r="F11" s="18">
        <v>1496670.9</v>
      </c>
      <c r="G11" s="18">
        <v>67353.77</v>
      </c>
      <c r="H11" s="19">
        <f t="shared" ref="H11:H74" si="0">SUM(C11:G11)</f>
        <v>2244759.9099999997</v>
      </c>
      <c r="I11" s="18">
        <v>564077.07999999996</v>
      </c>
      <c r="J11" s="18">
        <v>649622.02</v>
      </c>
      <c r="K11" s="18">
        <v>3449.75</v>
      </c>
      <c r="L11" s="18">
        <v>800040.86</v>
      </c>
      <c r="M11" s="19">
        <f t="shared" ref="M11:M74" si="1">SUM(I11:L11)</f>
        <v>2017189.71</v>
      </c>
      <c r="N11" s="20">
        <f t="shared" ref="N11:N74" si="2">(H11-M11)/H11</f>
        <v>0.101378414228718</v>
      </c>
    </row>
    <row r="12" spans="1:17" ht="15.6" customHeight="1">
      <c r="A12" s="17" t="s">
        <v>22</v>
      </c>
      <c r="B12" s="28" t="s">
        <v>21</v>
      </c>
      <c r="C12" s="18">
        <v>303923.63</v>
      </c>
      <c r="D12" s="18">
        <v>9231.7000000000007</v>
      </c>
      <c r="E12" s="18">
        <v>150809.07999999999</v>
      </c>
      <c r="F12" s="18">
        <v>517825.6</v>
      </c>
      <c r="G12" s="18">
        <v>14217.86</v>
      </c>
      <c r="H12" s="19">
        <f t="shared" si="0"/>
        <v>996007.87</v>
      </c>
      <c r="I12" s="18">
        <v>513145.09</v>
      </c>
      <c r="J12" s="18">
        <v>431271.88</v>
      </c>
      <c r="K12" s="18">
        <v>105.13</v>
      </c>
      <c r="L12" s="18">
        <v>62806.23</v>
      </c>
      <c r="M12" s="19">
        <f t="shared" si="1"/>
        <v>1007328.33</v>
      </c>
      <c r="N12" s="20">
        <f t="shared" si="2"/>
        <v>-1.1365833886433009E-2</v>
      </c>
    </row>
    <row r="13" spans="1:17" ht="15.6" customHeight="1">
      <c r="A13" s="17" t="s">
        <v>23</v>
      </c>
      <c r="B13" s="28" t="s">
        <v>24</v>
      </c>
      <c r="C13" s="18">
        <v>1271813.3799999999</v>
      </c>
      <c r="D13" s="18">
        <v>33349.93</v>
      </c>
      <c r="E13" s="18">
        <v>252160.33</v>
      </c>
      <c r="F13" s="18">
        <v>3206069.89</v>
      </c>
      <c r="G13" s="18">
        <v>68760.679999999993</v>
      </c>
      <c r="H13" s="19">
        <f t="shared" si="0"/>
        <v>4832154.21</v>
      </c>
      <c r="I13" s="18">
        <v>1538576.79</v>
      </c>
      <c r="J13" s="18">
        <v>2487459.8199999998</v>
      </c>
      <c r="K13" s="18">
        <v>18103.8</v>
      </c>
      <c r="L13" s="18">
        <v>435926.11</v>
      </c>
      <c r="M13" s="19">
        <f t="shared" si="1"/>
        <v>4480066.5199999996</v>
      </c>
      <c r="N13" s="20">
        <f t="shared" si="2"/>
        <v>7.2863504494820416E-2</v>
      </c>
    </row>
    <row r="14" spans="1:17" ht="15.6" customHeight="1">
      <c r="A14" s="17" t="s">
        <v>25</v>
      </c>
      <c r="B14" s="28" t="s">
        <v>21</v>
      </c>
      <c r="C14" s="18">
        <v>8214906.04</v>
      </c>
      <c r="D14" s="18">
        <v>134776.6</v>
      </c>
      <c r="E14" s="18">
        <v>4111066.87</v>
      </c>
      <c r="F14" s="18">
        <v>12492687.890000001</v>
      </c>
      <c r="G14" s="18">
        <v>18313.759999999998</v>
      </c>
      <c r="H14" s="19">
        <f t="shared" si="0"/>
        <v>24971751.16</v>
      </c>
      <c r="I14" s="18">
        <v>11195132.91</v>
      </c>
      <c r="J14" s="18">
        <v>7847127.4199999999</v>
      </c>
      <c r="K14" s="18">
        <v>190563.51</v>
      </c>
      <c r="L14" s="18">
        <v>2790884.57</v>
      </c>
      <c r="M14" s="19">
        <f t="shared" si="1"/>
        <v>22023708.41</v>
      </c>
      <c r="N14" s="20">
        <f t="shared" si="2"/>
        <v>0.11805510679291904</v>
      </c>
    </row>
    <row r="15" spans="1:17" ht="15.6" customHeight="1">
      <c r="A15" s="17" t="s">
        <v>26</v>
      </c>
      <c r="B15" s="28" t="s">
        <v>27</v>
      </c>
      <c r="C15" s="18">
        <v>50159.06</v>
      </c>
      <c r="D15" s="18">
        <v>4813.2299999999996</v>
      </c>
      <c r="E15" s="18">
        <v>32464.17</v>
      </c>
      <c r="F15" s="18">
        <v>372260.88</v>
      </c>
      <c r="G15" s="18">
        <v>29.1</v>
      </c>
      <c r="H15" s="19">
        <f t="shared" si="0"/>
        <v>459726.43999999994</v>
      </c>
      <c r="I15" s="18">
        <v>138371.12</v>
      </c>
      <c r="J15" s="18">
        <v>278700.01</v>
      </c>
      <c r="K15" s="18">
        <v>492.32</v>
      </c>
      <c r="L15" s="18">
        <v>39152</v>
      </c>
      <c r="M15" s="19">
        <f t="shared" si="1"/>
        <v>456715.45</v>
      </c>
      <c r="N15" s="20">
        <f t="shared" si="2"/>
        <v>6.5495254090670377E-3</v>
      </c>
    </row>
    <row r="16" spans="1:17" ht="15.6" customHeight="1">
      <c r="A16" s="17" t="s">
        <v>28</v>
      </c>
      <c r="B16" s="28" t="s">
        <v>29</v>
      </c>
      <c r="C16" s="18">
        <v>718445.25</v>
      </c>
      <c r="D16" s="18">
        <v>19231.28</v>
      </c>
      <c r="E16" s="18">
        <v>476685.69</v>
      </c>
      <c r="F16" s="18">
        <v>1435239.47</v>
      </c>
      <c r="G16" s="18">
        <v>46916.65</v>
      </c>
      <c r="H16" s="19">
        <f t="shared" si="0"/>
        <v>2696518.34</v>
      </c>
      <c r="I16" s="18">
        <v>1612172.73</v>
      </c>
      <c r="J16" s="18">
        <v>712885.83</v>
      </c>
      <c r="K16" s="18">
        <v>8788.92</v>
      </c>
      <c r="L16" s="18">
        <v>302452.2</v>
      </c>
      <c r="M16" s="19">
        <f t="shared" si="1"/>
        <v>2636299.6800000002</v>
      </c>
      <c r="N16" s="20">
        <f t="shared" si="2"/>
        <v>2.2332004610063096E-2</v>
      </c>
    </row>
    <row r="17" spans="1:14" ht="15.6" customHeight="1">
      <c r="A17" s="17" t="s">
        <v>30</v>
      </c>
      <c r="B17" s="28" t="s">
        <v>24</v>
      </c>
      <c r="C17" s="18">
        <v>3238425.46</v>
      </c>
      <c r="D17" s="18">
        <v>54106.35</v>
      </c>
      <c r="E17" s="18">
        <v>666049.67000000004</v>
      </c>
      <c r="F17" s="18">
        <v>9610919.8100000005</v>
      </c>
      <c r="G17" s="18">
        <v>2827.39</v>
      </c>
      <c r="H17" s="19">
        <f t="shared" si="0"/>
        <v>13572328.680000002</v>
      </c>
      <c r="I17" s="18">
        <v>4726077.9400000004</v>
      </c>
      <c r="J17" s="18">
        <v>5289496.29</v>
      </c>
      <c r="K17" s="18">
        <v>74344.55</v>
      </c>
      <c r="L17" s="18">
        <v>440286.97</v>
      </c>
      <c r="M17" s="19">
        <f t="shared" si="1"/>
        <v>10530205.750000002</v>
      </c>
      <c r="N17" s="20">
        <f t="shared" si="2"/>
        <v>0.22414156050338147</v>
      </c>
    </row>
    <row r="18" spans="1:14" ht="15.6" customHeight="1">
      <c r="A18" s="17" t="s">
        <v>31</v>
      </c>
      <c r="B18" s="28" t="s">
        <v>32</v>
      </c>
      <c r="C18" s="18">
        <v>137649.31</v>
      </c>
      <c r="D18" s="18">
        <v>7326.22</v>
      </c>
      <c r="E18" s="18">
        <v>38526.239999999998</v>
      </c>
      <c r="F18" s="18">
        <v>513897.86</v>
      </c>
      <c r="G18" s="18">
        <v>80811.039999999994</v>
      </c>
      <c r="H18" s="19">
        <f t="shared" si="0"/>
        <v>778210.67</v>
      </c>
      <c r="I18" s="18">
        <v>340545.52</v>
      </c>
      <c r="J18" s="18">
        <v>383237.74</v>
      </c>
      <c r="K18" s="18">
        <v>2804.78</v>
      </c>
      <c r="L18" s="18">
        <v>7620.54</v>
      </c>
      <c r="M18" s="19">
        <f t="shared" si="1"/>
        <v>734208.58000000007</v>
      </c>
      <c r="N18" s="20">
        <f t="shared" si="2"/>
        <v>5.6542645451006172E-2</v>
      </c>
    </row>
    <row r="19" spans="1:14" ht="15.6" customHeight="1">
      <c r="A19" s="17" t="s">
        <v>33</v>
      </c>
      <c r="B19" s="28" t="s">
        <v>34</v>
      </c>
      <c r="C19" s="18">
        <v>1757068.74</v>
      </c>
      <c r="D19" s="18">
        <v>31325.43</v>
      </c>
      <c r="E19" s="18">
        <v>769369.49</v>
      </c>
      <c r="F19" s="18">
        <v>2877862.44</v>
      </c>
      <c r="G19" s="18">
        <v>109324.77</v>
      </c>
      <c r="H19" s="19">
        <f t="shared" si="0"/>
        <v>5544950.8699999992</v>
      </c>
      <c r="I19" s="18">
        <v>1894976.22</v>
      </c>
      <c r="J19" s="18">
        <v>1623085.33</v>
      </c>
      <c r="K19" s="18">
        <v>15191.41</v>
      </c>
      <c r="L19" s="18">
        <v>519477.14</v>
      </c>
      <c r="M19" s="19">
        <f t="shared" si="1"/>
        <v>4052730.1</v>
      </c>
      <c r="N19" s="20">
        <f t="shared" si="2"/>
        <v>0.26911343400234661</v>
      </c>
    </row>
    <row r="20" spans="1:14" ht="15.6" customHeight="1">
      <c r="A20" s="17" t="s">
        <v>35</v>
      </c>
      <c r="B20" s="28" t="s">
        <v>29</v>
      </c>
      <c r="C20" s="18">
        <v>534470.07999999996</v>
      </c>
      <c r="D20" s="18">
        <v>11973.49</v>
      </c>
      <c r="E20" s="18">
        <v>211619.38</v>
      </c>
      <c r="F20" s="18">
        <v>1660124.98</v>
      </c>
      <c r="G20" s="18">
        <v>21315.25</v>
      </c>
      <c r="H20" s="19">
        <f t="shared" si="0"/>
        <v>2439503.1799999997</v>
      </c>
      <c r="I20" s="18">
        <v>1201038.24</v>
      </c>
      <c r="J20" s="18">
        <v>884260.82</v>
      </c>
      <c r="K20" s="18">
        <v>31757.63</v>
      </c>
      <c r="L20" s="18">
        <v>49943.9</v>
      </c>
      <c r="M20" s="19">
        <f t="shared" si="1"/>
        <v>2167000.59</v>
      </c>
      <c r="N20" s="20">
        <f t="shared" si="2"/>
        <v>0.11170413395402906</v>
      </c>
    </row>
    <row r="21" spans="1:14" ht="15.6" customHeight="1">
      <c r="A21" s="17" t="s">
        <v>36</v>
      </c>
      <c r="B21" s="28" t="s">
        <v>29</v>
      </c>
      <c r="C21" s="18">
        <v>889407.47</v>
      </c>
      <c r="D21" s="18">
        <v>24176.11</v>
      </c>
      <c r="E21" s="18">
        <v>118752.43</v>
      </c>
      <c r="F21" s="18">
        <v>1673988.43</v>
      </c>
      <c r="G21" s="18">
        <v>4917.17</v>
      </c>
      <c r="H21" s="19">
        <f t="shared" si="0"/>
        <v>2711241.61</v>
      </c>
      <c r="I21" s="18">
        <v>1640713.8</v>
      </c>
      <c r="J21" s="18">
        <v>798750.85</v>
      </c>
      <c r="K21" s="18">
        <v>9200</v>
      </c>
      <c r="L21" s="18">
        <v>115747.5</v>
      </c>
      <c r="M21" s="19">
        <f t="shared" si="1"/>
        <v>2564412.15</v>
      </c>
      <c r="N21" s="20">
        <f t="shared" si="2"/>
        <v>5.4155800596465457E-2</v>
      </c>
    </row>
    <row r="22" spans="1:14" ht="15.6" customHeight="1">
      <c r="A22" s="17" t="s">
        <v>37</v>
      </c>
      <c r="B22" s="28" t="s">
        <v>21</v>
      </c>
      <c r="C22" s="18">
        <v>260334.65</v>
      </c>
      <c r="D22" s="18">
        <v>5091.95</v>
      </c>
      <c r="E22" s="18">
        <v>48968.89</v>
      </c>
      <c r="F22" s="18">
        <v>375876.01</v>
      </c>
      <c r="G22" s="18">
        <v>116.22</v>
      </c>
      <c r="H22" s="19">
        <f t="shared" si="0"/>
        <v>690387.72</v>
      </c>
      <c r="I22" s="18">
        <v>263764.82</v>
      </c>
      <c r="J22" s="18">
        <v>279964.11</v>
      </c>
      <c r="K22" s="18">
        <v>18.149999999999999</v>
      </c>
      <c r="L22" s="18">
        <v>33967.379999999997</v>
      </c>
      <c r="M22" s="19">
        <f t="shared" si="1"/>
        <v>577714.46</v>
      </c>
      <c r="N22" s="20">
        <f t="shared" si="2"/>
        <v>0.16320287388657495</v>
      </c>
    </row>
    <row r="23" spans="1:14" ht="15.6" customHeight="1">
      <c r="A23" s="17" t="s">
        <v>38</v>
      </c>
      <c r="B23" s="28" t="s">
        <v>39</v>
      </c>
      <c r="C23" s="18">
        <v>276696.53999999998</v>
      </c>
      <c r="D23" s="18">
        <v>15941.94</v>
      </c>
      <c r="E23" s="18">
        <v>179579.02</v>
      </c>
      <c r="F23" s="18">
        <v>661025.6</v>
      </c>
      <c r="G23" s="18">
        <v>14073.38</v>
      </c>
      <c r="H23" s="19">
        <f t="shared" si="0"/>
        <v>1147316.48</v>
      </c>
      <c r="I23" s="18">
        <v>389679.72</v>
      </c>
      <c r="J23" s="18">
        <v>385322.19</v>
      </c>
      <c r="K23" s="18">
        <v>26000.13</v>
      </c>
      <c r="L23" s="18">
        <v>46592.98</v>
      </c>
      <c r="M23" s="19">
        <f t="shared" si="1"/>
        <v>847595.0199999999</v>
      </c>
      <c r="N23" s="20">
        <f t="shared" si="2"/>
        <v>0.26123695181298195</v>
      </c>
    </row>
    <row r="24" spans="1:14" ht="15.6" customHeight="1">
      <c r="A24" s="17" t="s">
        <v>40</v>
      </c>
      <c r="B24" s="28" t="s">
        <v>21</v>
      </c>
      <c r="C24" s="18">
        <v>117814.66</v>
      </c>
      <c r="D24" s="18">
        <v>3799.88</v>
      </c>
      <c r="E24" s="18">
        <v>59316.94</v>
      </c>
      <c r="F24" s="18">
        <v>426899.95</v>
      </c>
      <c r="G24" s="18">
        <v>13872.1</v>
      </c>
      <c r="H24" s="19">
        <f t="shared" si="0"/>
        <v>621703.53</v>
      </c>
      <c r="I24" s="18">
        <v>245624.95999999999</v>
      </c>
      <c r="J24" s="18">
        <v>323199.28000000003</v>
      </c>
      <c r="K24" s="18">
        <v>920.12</v>
      </c>
      <c r="L24" s="18">
        <v>22423.99</v>
      </c>
      <c r="M24" s="19">
        <f t="shared" si="1"/>
        <v>592168.35</v>
      </c>
      <c r="N24" s="20">
        <f t="shared" si="2"/>
        <v>4.7506855880326188E-2</v>
      </c>
    </row>
    <row r="25" spans="1:14" ht="15.6" customHeight="1">
      <c r="A25" s="17" t="s">
        <v>41</v>
      </c>
      <c r="B25" s="28" t="s">
        <v>27</v>
      </c>
      <c r="C25" s="18">
        <v>7521829.4199999999</v>
      </c>
      <c r="D25" s="18">
        <v>1315042.26</v>
      </c>
      <c r="E25" s="18">
        <v>2586993.77</v>
      </c>
      <c r="F25" s="18">
        <v>8841667.9199999999</v>
      </c>
      <c r="G25" s="18">
        <v>120.22</v>
      </c>
      <c r="H25" s="19">
        <f t="shared" si="0"/>
        <v>20265653.589999996</v>
      </c>
      <c r="I25" s="18">
        <v>6669437.04</v>
      </c>
      <c r="J25" s="18">
        <v>6646642.5499999998</v>
      </c>
      <c r="K25" s="18">
        <v>11915.35</v>
      </c>
      <c r="L25" s="18">
        <v>1739999.93</v>
      </c>
      <c r="M25" s="19">
        <f t="shared" si="1"/>
        <v>15067994.869999999</v>
      </c>
      <c r="N25" s="20">
        <f t="shared" si="2"/>
        <v>0.25647624424828619</v>
      </c>
    </row>
    <row r="26" spans="1:14" ht="15.6" customHeight="1">
      <c r="A26" s="17" t="s">
        <v>42</v>
      </c>
      <c r="B26" s="28" t="s">
        <v>27</v>
      </c>
      <c r="C26" s="18">
        <v>182085.86</v>
      </c>
      <c r="D26" s="18">
        <v>2851.71</v>
      </c>
      <c r="E26" s="18">
        <v>38855.68</v>
      </c>
      <c r="F26" s="18">
        <v>569234.42000000004</v>
      </c>
      <c r="G26" s="18">
        <v>5735.06</v>
      </c>
      <c r="H26" s="19">
        <f t="shared" si="0"/>
        <v>798762.7300000001</v>
      </c>
      <c r="I26" s="18">
        <v>412874.23999999999</v>
      </c>
      <c r="J26" s="18">
        <v>359073.41</v>
      </c>
      <c r="K26" s="18">
        <v>1365.82</v>
      </c>
      <c r="L26" s="18">
        <v>16132.63</v>
      </c>
      <c r="M26" s="19">
        <f t="shared" si="1"/>
        <v>789446.09999999986</v>
      </c>
      <c r="N26" s="20">
        <f t="shared" si="2"/>
        <v>1.1663826628466049E-2</v>
      </c>
    </row>
    <row r="27" spans="1:14" ht="15.6" customHeight="1">
      <c r="A27" s="17" t="s">
        <v>43</v>
      </c>
      <c r="B27" s="28" t="s">
        <v>21</v>
      </c>
      <c r="C27" s="18">
        <v>3779709.39</v>
      </c>
      <c r="D27" s="18">
        <v>299371.63</v>
      </c>
      <c r="E27" s="18">
        <v>1461095.24</v>
      </c>
      <c r="F27" s="18">
        <v>3843293.66</v>
      </c>
      <c r="G27" s="18">
        <v>1.83</v>
      </c>
      <c r="H27" s="19">
        <f t="shared" si="0"/>
        <v>9383471.75</v>
      </c>
      <c r="I27" s="18">
        <v>4014779.12</v>
      </c>
      <c r="J27" s="18">
        <v>2206837.12</v>
      </c>
      <c r="K27" s="18">
        <v>67098.070000000007</v>
      </c>
      <c r="L27" s="18">
        <v>130304.59</v>
      </c>
      <c r="M27" s="19">
        <f t="shared" si="1"/>
        <v>6419018.9000000004</v>
      </c>
      <c r="N27" s="20">
        <f t="shared" si="2"/>
        <v>0.31592281929127136</v>
      </c>
    </row>
    <row r="28" spans="1:14" ht="15.6" customHeight="1">
      <c r="A28" s="17" t="s">
        <v>44</v>
      </c>
      <c r="B28" s="28" t="s">
        <v>27</v>
      </c>
      <c r="C28" s="18">
        <v>302999.2</v>
      </c>
      <c r="D28" s="18">
        <v>1883.5</v>
      </c>
      <c r="E28" s="18">
        <v>138438.20000000001</v>
      </c>
      <c r="F28" s="18">
        <v>619473.87</v>
      </c>
      <c r="G28" s="18">
        <v>343657.12</v>
      </c>
      <c r="H28" s="19">
        <f t="shared" si="0"/>
        <v>1406451.8900000001</v>
      </c>
      <c r="I28" s="18">
        <v>635725.6</v>
      </c>
      <c r="J28" s="18">
        <v>442546.42</v>
      </c>
      <c r="K28" s="18">
        <v>6563.25</v>
      </c>
      <c r="L28" s="18">
        <v>71740.86</v>
      </c>
      <c r="M28" s="19">
        <f t="shared" si="1"/>
        <v>1156576.1300000001</v>
      </c>
      <c r="N28" s="20">
        <f t="shared" si="2"/>
        <v>0.17766392279511245</v>
      </c>
    </row>
    <row r="29" spans="1:14" ht="15.6" customHeight="1">
      <c r="A29" s="17" t="s">
        <v>45</v>
      </c>
      <c r="B29" s="28" t="s">
        <v>29</v>
      </c>
      <c r="C29" s="18">
        <v>34807732.840000004</v>
      </c>
      <c r="D29" s="18">
        <v>12474800.130000001</v>
      </c>
      <c r="E29" s="18">
        <v>12630696.09</v>
      </c>
      <c r="F29" s="18">
        <v>30874444.489999998</v>
      </c>
      <c r="G29" s="18">
        <v>723762.8</v>
      </c>
      <c r="H29" s="19">
        <f t="shared" si="0"/>
        <v>91511436.349999994</v>
      </c>
      <c r="I29" s="18">
        <v>32302648.960000001</v>
      </c>
      <c r="J29" s="18">
        <v>26757829.850000001</v>
      </c>
      <c r="K29" s="18">
        <v>513606.13</v>
      </c>
      <c r="L29" s="18">
        <v>12238011.630000001</v>
      </c>
      <c r="M29" s="19">
        <f t="shared" si="1"/>
        <v>71812096.570000008</v>
      </c>
      <c r="N29" s="20">
        <f t="shared" si="2"/>
        <v>0.2152664253313295</v>
      </c>
    </row>
    <row r="30" spans="1:14" ht="15.6" customHeight="1">
      <c r="A30" s="17" t="s">
        <v>46</v>
      </c>
      <c r="B30" s="28" t="s">
        <v>47</v>
      </c>
      <c r="C30" s="18">
        <v>2339513.29</v>
      </c>
      <c r="D30" s="18">
        <v>1493569.81</v>
      </c>
      <c r="E30" s="18">
        <v>2024534.64</v>
      </c>
      <c r="F30" s="18">
        <v>2370994.98</v>
      </c>
      <c r="G30" s="18">
        <v>178472.34</v>
      </c>
      <c r="H30" s="19">
        <f t="shared" si="0"/>
        <v>8407085.0600000005</v>
      </c>
      <c r="I30" s="18">
        <v>3697086.74</v>
      </c>
      <c r="J30" s="18">
        <v>2222593.39</v>
      </c>
      <c r="K30" s="18">
        <v>41696.04</v>
      </c>
      <c r="L30" s="18">
        <v>136613.73000000001</v>
      </c>
      <c r="M30" s="19">
        <f t="shared" si="1"/>
        <v>6097989.9000000013</v>
      </c>
      <c r="N30" s="20">
        <f t="shared" si="2"/>
        <v>0.27466061584013507</v>
      </c>
    </row>
    <row r="31" spans="1:14" ht="15.6" customHeight="1">
      <c r="A31" s="17" t="s">
        <v>48</v>
      </c>
      <c r="B31" s="28" t="s">
        <v>29</v>
      </c>
      <c r="C31" s="18">
        <v>3322314.81</v>
      </c>
      <c r="D31" s="18">
        <v>136354.16</v>
      </c>
      <c r="E31" s="18">
        <v>625568.78</v>
      </c>
      <c r="F31" s="18">
        <v>5738517.8799999999</v>
      </c>
      <c r="G31" s="18">
        <v>1329</v>
      </c>
      <c r="H31" s="19">
        <f t="shared" si="0"/>
        <v>9824084.629999999</v>
      </c>
      <c r="I31" s="18">
        <v>6539233.2599999998</v>
      </c>
      <c r="J31" s="18">
        <v>1786506.81</v>
      </c>
      <c r="K31" s="18">
        <v>17227.22</v>
      </c>
      <c r="L31" s="18">
        <v>341184.39</v>
      </c>
      <c r="M31" s="19">
        <f t="shared" si="1"/>
        <v>8684151.6799999997</v>
      </c>
      <c r="N31" s="20">
        <f t="shared" si="2"/>
        <v>0.11603452056173903</v>
      </c>
    </row>
    <row r="32" spans="1:14" ht="15.6" customHeight="1">
      <c r="A32" s="17" t="s">
        <v>49</v>
      </c>
      <c r="B32" s="28" t="s">
        <v>47</v>
      </c>
      <c r="C32" s="18">
        <v>1077397.3</v>
      </c>
      <c r="D32" s="18">
        <v>28158.34</v>
      </c>
      <c r="E32" s="18">
        <v>397284.15</v>
      </c>
      <c r="F32" s="18">
        <v>3649919.55</v>
      </c>
      <c r="G32" s="18">
        <v>17740.11</v>
      </c>
      <c r="H32" s="19">
        <f t="shared" si="0"/>
        <v>5170499.45</v>
      </c>
      <c r="I32" s="18">
        <v>3437984.62</v>
      </c>
      <c r="J32" s="18">
        <v>1166760.1399999999</v>
      </c>
      <c r="K32" s="18">
        <v>2009.57</v>
      </c>
      <c r="L32" s="18">
        <v>297880.87</v>
      </c>
      <c r="M32" s="19">
        <f t="shared" si="1"/>
        <v>4904635.2</v>
      </c>
      <c r="N32" s="20">
        <f t="shared" si="2"/>
        <v>5.141945233163113E-2</v>
      </c>
    </row>
    <row r="33" spans="1:14" ht="15.6" customHeight="1">
      <c r="A33" s="17" t="s">
        <v>50</v>
      </c>
      <c r="B33" s="28" t="s">
        <v>39</v>
      </c>
      <c r="C33" s="18">
        <v>6437874.9199999999</v>
      </c>
      <c r="D33" s="18">
        <v>377237.68</v>
      </c>
      <c r="E33" s="18">
        <v>4249648</v>
      </c>
      <c r="F33" s="18">
        <v>13600438.380000001</v>
      </c>
      <c r="G33" s="18">
        <v>200739.3</v>
      </c>
      <c r="H33" s="19">
        <f t="shared" si="0"/>
        <v>24865938.280000001</v>
      </c>
      <c r="I33" s="18">
        <v>8001219.9100000001</v>
      </c>
      <c r="J33" s="18">
        <v>11897090.26</v>
      </c>
      <c r="K33" s="18">
        <v>36480.400000000001</v>
      </c>
      <c r="L33" s="18">
        <v>2240256.09</v>
      </c>
      <c r="M33" s="19">
        <f t="shared" si="1"/>
        <v>22175046.66</v>
      </c>
      <c r="N33" s="20">
        <f t="shared" si="2"/>
        <v>0.10821596956042959</v>
      </c>
    </row>
    <row r="34" spans="1:14" ht="15.6" customHeight="1">
      <c r="A34" s="17" t="s">
        <v>51</v>
      </c>
      <c r="B34" s="28" t="s">
        <v>24</v>
      </c>
      <c r="C34" s="18">
        <v>480248.63</v>
      </c>
      <c r="D34" s="18">
        <v>32603.08</v>
      </c>
      <c r="E34" s="18">
        <v>1292125.54</v>
      </c>
      <c r="F34" s="18">
        <v>3112291.56</v>
      </c>
      <c r="G34" s="18">
        <v>21503.759999999998</v>
      </c>
      <c r="H34" s="19">
        <f t="shared" si="0"/>
        <v>4938772.57</v>
      </c>
      <c r="I34" s="18">
        <v>2848318.19</v>
      </c>
      <c r="J34" s="18">
        <v>1613734.58</v>
      </c>
      <c r="K34" s="18">
        <v>8156.06</v>
      </c>
      <c r="L34" s="18">
        <v>126090.82</v>
      </c>
      <c r="M34" s="19">
        <f t="shared" si="1"/>
        <v>4596299.6499999994</v>
      </c>
      <c r="N34" s="20">
        <f t="shared" si="2"/>
        <v>6.934373169566721E-2</v>
      </c>
    </row>
    <row r="35" spans="1:14" ht="15.6" customHeight="1">
      <c r="A35" s="17" t="s">
        <v>52</v>
      </c>
      <c r="B35" s="28" t="s">
        <v>34</v>
      </c>
      <c r="C35" s="18">
        <v>1112725.07</v>
      </c>
      <c r="D35" s="18">
        <v>9310.2099999999991</v>
      </c>
      <c r="E35" s="18">
        <v>747891.43</v>
      </c>
      <c r="F35" s="18">
        <v>1046786.58</v>
      </c>
      <c r="G35" s="18">
        <v>8576.4</v>
      </c>
      <c r="H35" s="19">
        <f t="shared" si="0"/>
        <v>2925289.69</v>
      </c>
      <c r="I35" s="18">
        <v>904502.47</v>
      </c>
      <c r="J35" s="18">
        <v>1031952.96</v>
      </c>
      <c r="K35" s="18">
        <v>3.63</v>
      </c>
      <c r="L35" s="18">
        <v>61913.89</v>
      </c>
      <c r="M35" s="19">
        <f t="shared" si="1"/>
        <v>1998372.9499999997</v>
      </c>
      <c r="N35" s="20">
        <f t="shared" si="2"/>
        <v>0.31686323004816669</v>
      </c>
    </row>
    <row r="36" spans="1:14" ht="15.6" customHeight="1">
      <c r="A36" s="17" t="s">
        <v>53</v>
      </c>
      <c r="B36" s="28" t="s">
        <v>39</v>
      </c>
      <c r="C36" s="18">
        <v>3324282.63</v>
      </c>
      <c r="D36" s="18">
        <v>273421.15000000002</v>
      </c>
      <c r="E36" s="18">
        <v>2653136.02</v>
      </c>
      <c r="F36" s="18">
        <v>3989450.7</v>
      </c>
      <c r="G36" s="18">
        <v>202825.16</v>
      </c>
      <c r="H36" s="19">
        <f t="shared" si="0"/>
        <v>10443115.66</v>
      </c>
      <c r="I36" s="18">
        <v>3792019.78</v>
      </c>
      <c r="J36" s="18">
        <v>4882445.96</v>
      </c>
      <c r="K36" s="18">
        <v>2289.2399999999998</v>
      </c>
      <c r="L36" s="18">
        <v>982039.97</v>
      </c>
      <c r="M36" s="19">
        <f t="shared" si="1"/>
        <v>9658794.9500000011</v>
      </c>
      <c r="N36" s="20">
        <f t="shared" si="2"/>
        <v>7.5104091109912979E-2</v>
      </c>
    </row>
    <row r="37" spans="1:14" ht="15.6" customHeight="1">
      <c r="A37" s="17" t="s">
        <v>54</v>
      </c>
      <c r="B37" s="28" t="s">
        <v>21</v>
      </c>
      <c r="C37" s="18">
        <v>535002.17000000004</v>
      </c>
      <c r="D37" s="18">
        <v>1966.33</v>
      </c>
      <c r="E37" s="18">
        <v>125412.13</v>
      </c>
      <c r="F37" s="18">
        <v>430688.49</v>
      </c>
      <c r="G37" s="18">
        <v>50682.239999999998</v>
      </c>
      <c r="H37" s="19">
        <f t="shared" si="0"/>
        <v>1143751.3600000001</v>
      </c>
      <c r="I37" s="18">
        <v>322775.17</v>
      </c>
      <c r="J37" s="18">
        <v>499234.56</v>
      </c>
      <c r="K37" s="18">
        <v>41.3</v>
      </c>
      <c r="L37" s="18">
        <v>62822.66</v>
      </c>
      <c r="M37" s="19">
        <f t="shared" si="1"/>
        <v>884873.69000000006</v>
      </c>
      <c r="N37" s="20">
        <f t="shared" si="2"/>
        <v>0.22634086310507209</v>
      </c>
    </row>
    <row r="38" spans="1:14" ht="15.6" customHeight="1">
      <c r="A38" s="17" t="s">
        <v>55</v>
      </c>
      <c r="B38" s="28" t="s">
        <v>29</v>
      </c>
      <c r="C38" s="18">
        <v>1066007.04</v>
      </c>
      <c r="D38" s="18">
        <v>40603.78</v>
      </c>
      <c r="E38" s="18">
        <v>515483.12</v>
      </c>
      <c r="F38" s="18">
        <v>2116535.61</v>
      </c>
      <c r="G38" s="18">
        <v>30596.9</v>
      </c>
      <c r="H38" s="19">
        <f t="shared" si="0"/>
        <v>3769226.4499999997</v>
      </c>
      <c r="I38" s="18">
        <v>2443984.88</v>
      </c>
      <c r="J38" s="18">
        <v>772970.5</v>
      </c>
      <c r="K38" s="18">
        <v>2675.11</v>
      </c>
      <c r="L38" s="18">
        <v>120312.29</v>
      </c>
      <c r="M38" s="19">
        <f t="shared" si="1"/>
        <v>3339942.78</v>
      </c>
      <c r="N38" s="20">
        <f t="shared" si="2"/>
        <v>0.11389171642897708</v>
      </c>
    </row>
    <row r="39" spans="1:14" ht="15.6" customHeight="1">
      <c r="A39" s="17" t="s">
        <v>56</v>
      </c>
      <c r="B39" s="28" t="s">
        <v>21</v>
      </c>
      <c r="C39" s="18">
        <v>100702.29</v>
      </c>
      <c r="D39" s="18">
        <v>848.92</v>
      </c>
      <c r="E39" s="18">
        <v>131901.51999999999</v>
      </c>
      <c r="F39" s="18">
        <v>339088.28</v>
      </c>
      <c r="G39" s="18">
        <v>4250</v>
      </c>
      <c r="H39" s="19">
        <f t="shared" si="0"/>
        <v>576791.01</v>
      </c>
      <c r="I39" s="18">
        <v>243105.47</v>
      </c>
      <c r="J39" s="18">
        <v>169063.4</v>
      </c>
      <c r="K39" s="18">
        <v>1276.3800000000001</v>
      </c>
      <c r="L39" s="18">
        <v>51244.45</v>
      </c>
      <c r="M39" s="19">
        <f t="shared" si="1"/>
        <v>464689.7</v>
      </c>
      <c r="N39" s="20">
        <f t="shared" si="2"/>
        <v>0.19435342794264424</v>
      </c>
    </row>
    <row r="40" spans="1:14" ht="15.6" customHeight="1">
      <c r="A40" s="17" t="s">
        <v>57</v>
      </c>
      <c r="B40" s="28" t="s">
        <v>21</v>
      </c>
      <c r="C40" s="18">
        <v>34666.69</v>
      </c>
      <c r="D40" s="18">
        <v>5.09</v>
      </c>
      <c r="E40" s="18">
        <v>19287.57</v>
      </c>
      <c r="F40" s="18">
        <v>255423.3</v>
      </c>
      <c r="G40" s="18">
        <v>6770.36</v>
      </c>
      <c r="H40" s="19">
        <f t="shared" si="0"/>
        <v>316153.00999999995</v>
      </c>
      <c r="I40" s="18">
        <v>87397.72</v>
      </c>
      <c r="J40" s="18">
        <v>177216.5</v>
      </c>
      <c r="K40" s="18">
        <v>1045.75</v>
      </c>
      <c r="L40" s="18">
        <v>11626.18</v>
      </c>
      <c r="M40" s="19">
        <f t="shared" si="1"/>
        <v>277286.14999999997</v>
      </c>
      <c r="N40" s="20">
        <f t="shared" si="2"/>
        <v>0.122936865285578</v>
      </c>
    </row>
    <row r="41" spans="1:14" ht="15.6" customHeight="1">
      <c r="A41" s="17" t="s">
        <v>58</v>
      </c>
      <c r="B41" s="28" t="s">
        <v>27</v>
      </c>
      <c r="C41" s="18">
        <v>577038.55000000005</v>
      </c>
      <c r="D41" s="18">
        <v>10212.49</v>
      </c>
      <c r="E41" s="18">
        <v>87623.83</v>
      </c>
      <c r="F41" s="18">
        <v>567186.5</v>
      </c>
      <c r="G41" s="18">
        <v>8092.52</v>
      </c>
      <c r="H41" s="19">
        <f t="shared" si="0"/>
        <v>1250153.8900000001</v>
      </c>
      <c r="I41" s="18">
        <v>631607.80000000005</v>
      </c>
      <c r="J41" s="18">
        <v>347619.2</v>
      </c>
      <c r="K41" s="18">
        <v>187.19</v>
      </c>
      <c r="L41" s="18">
        <v>126994.52</v>
      </c>
      <c r="M41" s="19">
        <f t="shared" si="1"/>
        <v>1106408.71</v>
      </c>
      <c r="N41" s="20">
        <f t="shared" si="2"/>
        <v>0.11498198833745192</v>
      </c>
    </row>
    <row r="42" spans="1:14" ht="15.6" customHeight="1">
      <c r="A42" s="17" t="s">
        <v>59</v>
      </c>
      <c r="B42" s="28" t="s">
        <v>27</v>
      </c>
      <c r="C42" s="18">
        <v>1373586.78</v>
      </c>
      <c r="D42" s="18">
        <v>51249.07</v>
      </c>
      <c r="E42" s="18">
        <v>473662.55</v>
      </c>
      <c r="F42" s="18">
        <v>2382274.7400000002</v>
      </c>
      <c r="G42" s="18">
        <v>25394.95</v>
      </c>
      <c r="H42" s="19">
        <f t="shared" si="0"/>
        <v>4306168.0900000008</v>
      </c>
      <c r="I42" s="18">
        <v>1404955.59</v>
      </c>
      <c r="J42" s="18">
        <v>1166024</v>
      </c>
      <c r="K42" s="18">
        <v>23745.18</v>
      </c>
      <c r="L42" s="18">
        <v>1131864.9099999999</v>
      </c>
      <c r="M42" s="19">
        <f t="shared" si="1"/>
        <v>3726589.6799999997</v>
      </c>
      <c r="N42" s="20">
        <f t="shared" si="2"/>
        <v>0.13459261178074472</v>
      </c>
    </row>
    <row r="43" spans="1:14" ht="15.6" customHeight="1">
      <c r="A43" s="17" t="s">
        <v>60</v>
      </c>
      <c r="B43" s="28" t="s">
        <v>34</v>
      </c>
      <c r="C43" s="18">
        <v>287755.37</v>
      </c>
      <c r="D43" s="18">
        <v>11986.17</v>
      </c>
      <c r="E43" s="18">
        <v>98014.78</v>
      </c>
      <c r="F43" s="18">
        <v>1058002.8</v>
      </c>
      <c r="G43" s="18">
        <v>15926.85</v>
      </c>
      <c r="H43" s="19">
        <f t="shared" si="0"/>
        <v>1471685.9700000002</v>
      </c>
      <c r="I43" s="18">
        <v>496452.66</v>
      </c>
      <c r="J43" s="18">
        <v>498691.66</v>
      </c>
      <c r="K43" s="18">
        <v>1987.07</v>
      </c>
      <c r="L43" s="18">
        <v>86307.7</v>
      </c>
      <c r="M43" s="19">
        <f t="shared" si="1"/>
        <v>1083439.0899999999</v>
      </c>
      <c r="N43" s="20">
        <f t="shared" si="2"/>
        <v>0.26381095418066691</v>
      </c>
    </row>
    <row r="44" spans="1:14" ht="15.6" customHeight="1">
      <c r="A44" s="17" t="s">
        <v>61</v>
      </c>
      <c r="B44" s="28" t="s">
        <v>34</v>
      </c>
      <c r="C44" s="18">
        <v>153311.20000000001</v>
      </c>
      <c r="D44" s="18">
        <v>2832.53</v>
      </c>
      <c r="E44" s="18">
        <v>82280.399999999994</v>
      </c>
      <c r="F44" s="18">
        <v>831478.72</v>
      </c>
      <c r="G44" s="18">
        <v>6015.61</v>
      </c>
      <c r="H44" s="19">
        <f t="shared" si="0"/>
        <v>1075918.4600000002</v>
      </c>
      <c r="I44" s="18">
        <v>347178.35</v>
      </c>
      <c r="J44" s="18">
        <v>354619.83</v>
      </c>
      <c r="K44" s="18">
        <v>1534.28</v>
      </c>
      <c r="L44" s="18">
        <v>25106.14</v>
      </c>
      <c r="M44" s="19">
        <f t="shared" si="1"/>
        <v>728438.6</v>
      </c>
      <c r="N44" s="20">
        <f t="shared" si="2"/>
        <v>0.3229611470742868</v>
      </c>
    </row>
    <row r="45" spans="1:14" ht="15.6" customHeight="1">
      <c r="A45" s="17" t="s">
        <v>62</v>
      </c>
      <c r="B45" s="28" t="s">
        <v>29</v>
      </c>
      <c r="C45" s="18">
        <v>4658560.46</v>
      </c>
      <c r="D45" s="18">
        <v>54026.43</v>
      </c>
      <c r="E45" s="18">
        <v>1786919.59</v>
      </c>
      <c r="F45" s="18">
        <v>6984146.79</v>
      </c>
      <c r="G45" s="18">
        <v>84228.85</v>
      </c>
      <c r="H45" s="19">
        <f t="shared" si="0"/>
        <v>13567882.119999999</v>
      </c>
      <c r="I45" s="18">
        <v>9369419.0299999993</v>
      </c>
      <c r="J45" s="18">
        <v>5644520</v>
      </c>
      <c r="K45" s="18">
        <v>151022.66</v>
      </c>
      <c r="L45" s="18">
        <v>801849.97</v>
      </c>
      <c r="M45" s="19">
        <f t="shared" si="1"/>
        <v>15966811.66</v>
      </c>
      <c r="N45" s="20">
        <f t="shared" si="2"/>
        <v>-0.17680943265742355</v>
      </c>
    </row>
    <row r="46" spans="1:14" ht="15.6" customHeight="1">
      <c r="A46" s="17" t="s">
        <v>63</v>
      </c>
      <c r="B46" s="28" t="s">
        <v>27</v>
      </c>
      <c r="C46" s="18">
        <v>659504.61</v>
      </c>
      <c r="D46" s="18">
        <v>310</v>
      </c>
      <c r="E46" s="18">
        <v>428280.91</v>
      </c>
      <c r="F46" s="18">
        <v>1811942.25</v>
      </c>
      <c r="G46" s="18">
        <v>56425.38</v>
      </c>
      <c r="H46" s="19">
        <f t="shared" si="0"/>
        <v>2956463.15</v>
      </c>
      <c r="I46" s="18">
        <v>888631.46</v>
      </c>
      <c r="J46" s="18">
        <v>1783800.47</v>
      </c>
      <c r="K46" s="18">
        <v>5655.53</v>
      </c>
      <c r="L46" s="18">
        <v>85112.3</v>
      </c>
      <c r="M46" s="19">
        <f t="shared" si="1"/>
        <v>2763199.7599999993</v>
      </c>
      <c r="N46" s="20">
        <f t="shared" si="2"/>
        <v>6.536979498628305E-2</v>
      </c>
    </row>
    <row r="47" spans="1:14" ht="15.6" customHeight="1">
      <c r="A47" s="17" t="s">
        <v>64</v>
      </c>
      <c r="B47" s="28" t="s">
        <v>34</v>
      </c>
      <c r="C47" s="18">
        <v>2806559.21</v>
      </c>
      <c r="D47" s="18">
        <v>101676.92</v>
      </c>
      <c r="E47" s="18">
        <v>590165.93000000005</v>
      </c>
      <c r="F47" s="18">
        <v>2744218.26</v>
      </c>
      <c r="G47" s="18">
        <v>42333.37</v>
      </c>
      <c r="H47" s="19">
        <f t="shared" si="0"/>
        <v>6284953.6900000004</v>
      </c>
      <c r="I47" s="18">
        <v>3352606.18</v>
      </c>
      <c r="J47" s="18">
        <v>2705726.44</v>
      </c>
      <c r="K47" s="18">
        <v>13332.99</v>
      </c>
      <c r="L47" s="18">
        <v>252633.55</v>
      </c>
      <c r="M47" s="19">
        <f t="shared" si="1"/>
        <v>6324299.1600000001</v>
      </c>
      <c r="N47" s="20">
        <f t="shared" si="2"/>
        <v>-6.2602641070533867E-3</v>
      </c>
    </row>
    <row r="48" spans="1:14" ht="15.6" customHeight="1">
      <c r="A48" s="17" t="s">
        <v>65</v>
      </c>
      <c r="B48" s="28" t="s">
        <v>34</v>
      </c>
      <c r="C48" s="18">
        <v>165615.79</v>
      </c>
      <c r="D48" s="18">
        <v>764.31</v>
      </c>
      <c r="E48" s="18">
        <v>43310.13</v>
      </c>
      <c r="F48" s="18">
        <v>990806.5</v>
      </c>
      <c r="G48" s="18">
        <v>64218.98</v>
      </c>
      <c r="H48" s="19">
        <f t="shared" si="0"/>
        <v>1264715.71</v>
      </c>
      <c r="I48" s="18">
        <v>504260.39</v>
      </c>
      <c r="J48" s="18">
        <v>341959.85</v>
      </c>
      <c r="K48" s="18">
        <v>593.16999999999996</v>
      </c>
      <c r="L48" s="18">
        <v>32292.62</v>
      </c>
      <c r="M48" s="19">
        <f t="shared" si="1"/>
        <v>879106.03</v>
      </c>
      <c r="N48" s="20">
        <f t="shared" si="2"/>
        <v>0.30489830793672984</v>
      </c>
    </row>
    <row r="49" spans="1:14" ht="15.6" customHeight="1">
      <c r="A49" s="17" t="s">
        <v>66</v>
      </c>
      <c r="B49" s="28" t="s">
        <v>47</v>
      </c>
      <c r="C49" s="18">
        <v>42676305.409999996</v>
      </c>
      <c r="D49" s="18">
        <v>4772510.57</v>
      </c>
      <c r="E49" s="18">
        <v>17386123.800000001</v>
      </c>
      <c r="F49" s="18">
        <v>47330125.950000003</v>
      </c>
      <c r="G49" s="18">
        <v>896542.79</v>
      </c>
      <c r="H49" s="19">
        <f t="shared" si="0"/>
        <v>113061608.52000001</v>
      </c>
      <c r="I49" s="18">
        <v>38739965.700000003</v>
      </c>
      <c r="J49" s="18">
        <v>42544553.829999998</v>
      </c>
      <c r="K49" s="18">
        <v>1661354.07</v>
      </c>
      <c r="L49" s="18">
        <v>31044484.989999998</v>
      </c>
      <c r="M49" s="19">
        <f t="shared" si="1"/>
        <v>113990358.58999999</v>
      </c>
      <c r="N49" s="20">
        <f t="shared" si="2"/>
        <v>-8.2145485294036567E-3</v>
      </c>
    </row>
    <row r="50" spans="1:14" ht="15.6" customHeight="1">
      <c r="A50" s="17" t="s">
        <v>67</v>
      </c>
      <c r="B50" s="28" t="s">
        <v>47</v>
      </c>
      <c r="C50" s="18">
        <v>1502470.67</v>
      </c>
      <c r="D50" s="18">
        <v>32065.42</v>
      </c>
      <c r="E50" s="18">
        <v>466010.3</v>
      </c>
      <c r="F50" s="18">
        <v>3250729.3</v>
      </c>
      <c r="G50" s="18">
        <v>46459.73</v>
      </c>
      <c r="H50" s="19">
        <f t="shared" si="0"/>
        <v>5297735.42</v>
      </c>
      <c r="I50" s="18">
        <v>1998347.82</v>
      </c>
      <c r="J50" s="18">
        <v>1393549.47</v>
      </c>
      <c r="K50" s="18">
        <v>57075.14</v>
      </c>
      <c r="L50" s="18">
        <v>123063.23</v>
      </c>
      <c r="M50" s="19">
        <f t="shared" si="1"/>
        <v>3572035.66</v>
      </c>
      <c r="N50" s="20">
        <f t="shared" si="2"/>
        <v>0.32574291148726331</v>
      </c>
    </row>
    <row r="51" spans="1:14" ht="15.6" customHeight="1">
      <c r="A51" s="17" t="s">
        <v>68</v>
      </c>
      <c r="B51" s="28" t="s">
        <v>21</v>
      </c>
      <c r="C51" s="18">
        <v>879717.61</v>
      </c>
      <c r="D51" s="18">
        <v>37642.730000000003</v>
      </c>
      <c r="E51" s="18">
        <v>764172.67</v>
      </c>
      <c r="F51" s="18">
        <v>2340510.58</v>
      </c>
      <c r="G51" s="18">
        <v>42810</v>
      </c>
      <c r="H51" s="19">
        <f t="shared" si="0"/>
        <v>4064853.59</v>
      </c>
      <c r="I51" s="18">
        <v>1139214.6599999999</v>
      </c>
      <c r="J51" s="18">
        <v>2526218.67</v>
      </c>
      <c r="K51" s="18">
        <v>4146.2</v>
      </c>
      <c r="L51" s="18">
        <v>273738.48</v>
      </c>
      <c r="M51" s="19">
        <f t="shared" si="1"/>
        <v>3943318.0100000002</v>
      </c>
      <c r="N51" s="20">
        <f t="shared" si="2"/>
        <v>2.9899128544012235E-2</v>
      </c>
    </row>
    <row r="52" spans="1:14" ht="15.6" customHeight="1">
      <c r="A52" s="17" t="s">
        <v>69</v>
      </c>
      <c r="B52" s="28" t="s">
        <v>27</v>
      </c>
      <c r="C52" s="18">
        <v>1376792.84</v>
      </c>
      <c r="D52" s="18">
        <v>99834.66</v>
      </c>
      <c r="E52" s="18">
        <v>813564.65</v>
      </c>
      <c r="F52" s="18">
        <v>3028684.75</v>
      </c>
      <c r="G52" s="18">
        <v>68962.600000000006</v>
      </c>
      <c r="H52" s="19">
        <f t="shared" si="0"/>
        <v>5387839.5</v>
      </c>
      <c r="I52" s="18">
        <v>1705414.85</v>
      </c>
      <c r="J52" s="18">
        <v>2347573.6</v>
      </c>
      <c r="K52" s="18">
        <v>20399.09</v>
      </c>
      <c r="L52" s="18">
        <v>837417.75</v>
      </c>
      <c r="M52" s="19">
        <f t="shared" si="1"/>
        <v>4910805.29</v>
      </c>
      <c r="N52" s="20">
        <f t="shared" si="2"/>
        <v>8.853905354827292E-2</v>
      </c>
    </row>
    <row r="53" spans="1:14" ht="15.6" customHeight="1">
      <c r="A53" s="17" t="s">
        <v>70</v>
      </c>
      <c r="B53" s="28" t="s">
        <v>34</v>
      </c>
      <c r="C53" s="18">
        <v>18021813.329999998</v>
      </c>
      <c r="D53" s="18">
        <v>903276.92</v>
      </c>
      <c r="E53" s="18">
        <v>12860303.68</v>
      </c>
      <c r="F53" s="18">
        <v>16444554.59</v>
      </c>
      <c r="G53" s="18">
        <v>167152.93</v>
      </c>
      <c r="H53" s="19">
        <f t="shared" si="0"/>
        <v>48397101.449999996</v>
      </c>
      <c r="I53" s="18">
        <v>15030970.609999999</v>
      </c>
      <c r="J53" s="18">
        <v>23853751.879999999</v>
      </c>
      <c r="K53" s="18">
        <v>8625.4699999999993</v>
      </c>
      <c r="L53" s="18">
        <v>2463396.1800000002</v>
      </c>
      <c r="M53" s="19">
        <f t="shared" si="1"/>
        <v>41356744.139999993</v>
      </c>
      <c r="N53" s="20">
        <f t="shared" si="2"/>
        <v>0.14547063975047214</v>
      </c>
    </row>
    <row r="54" spans="1:14" ht="15.6" customHeight="1">
      <c r="A54" s="17" t="s">
        <v>71</v>
      </c>
      <c r="B54" s="28" t="s">
        <v>34</v>
      </c>
      <c r="C54" s="18">
        <v>8018066.8600000003</v>
      </c>
      <c r="D54" s="18">
        <v>159500.72</v>
      </c>
      <c r="E54" s="18">
        <v>5797706.54</v>
      </c>
      <c r="F54" s="18">
        <v>12517086.1</v>
      </c>
      <c r="G54" s="18">
        <v>260109.03</v>
      </c>
      <c r="H54" s="19">
        <f t="shared" si="0"/>
        <v>26752469.25</v>
      </c>
      <c r="I54" s="18">
        <v>12692743.5</v>
      </c>
      <c r="J54" s="18">
        <v>8849259.0500000007</v>
      </c>
      <c r="K54" s="18">
        <v>62046.86</v>
      </c>
      <c r="L54" s="18">
        <v>1542649.17</v>
      </c>
      <c r="M54" s="19">
        <f t="shared" si="1"/>
        <v>23146698.579999998</v>
      </c>
      <c r="N54" s="20">
        <f t="shared" si="2"/>
        <v>0.13478272365456515</v>
      </c>
    </row>
    <row r="55" spans="1:14" ht="15.6" customHeight="1">
      <c r="A55" s="17" t="s">
        <v>72</v>
      </c>
      <c r="B55" s="28" t="s">
        <v>21</v>
      </c>
      <c r="C55" s="18">
        <v>46564.98</v>
      </c>
      <c r="D55" s="18">
        <v>1513.7</v>
      </c>
      <c r="E55" s="18">
        <v>53864.88</v>
      </c>
      <c r="F55" s="18">
        <v>236620.68</v>
      </c>
      <c r="G55" s="18">
        <v>21120.05</v>
      </c>
      <c r="H55" s="19">
        <f t="shared" si="0"/>
        <v>359684.29</v>
      </c>
      <c r="I55" s="18">
        <v>144347.49</v>
      </c>
      <c r="J55" s="18">
        <v>154361.47</v>
      </c>
      <c r="K55" s="18">
        <v>1100</v>
      </c>
      <c r="L55" s="18">
        <v>35663.89</v>
      </c>
      <c r="M55" s="19">
        <f t="shared" si="1"/>
        <v>335472.84999999998</v>
      </c>
      <c r="N55" s="20">
        <f t="shared" si="2"/>
        <v>6.731303165895848E-2</v>
      </c>
    </row>
    <row r="56" spans="1:14" ht="15.6" customHeight="1">
      <c r="A56" s="17" t="s">
        <v>73</v>
      </c>
      <c r="B56" s="28" t="s">
        <v>32</v>
      </c>
      <c r="C56" s="18">
        <v>7830146.9500000002</v>
      </c>
      <c r="D56" s="18">
        <v>953957.53</v>
      </c>
      <c r="E56" s="18">
        <v>2066776.93</v>
      </c>
      <c r="F56" s="18">
        <v>11939231.300000001</v>
      </c>
      <c r="G56" s="18">
        <v>215523.42</v>
      </c>
      <c r="H56" s="19">
        <f t="shared" si="0"/>
        <v>23005636.130000003</v>
      </c>
      <c r="I56" s="18">
        <v>10770881.859999999</v>
      </c>
      <c r="J56" s="18">
        <v>4893238.5199999996</v>
      </c>
      <c r="K56" s="18">
        <v>202812.12</v>
      </c>
      <c r="L56" s="18">
        <v>639366.15</v>
      </c>
      <c r="M56" s="19">
        <f t="shared" si="1"/>
        <v>16506298.649999999</v>
      </c>
      <c r="N56" s="20">
        <f t="shared" si="2"/>
        <v>0.28251066144285764</v>
      </c>
    </row>
    <row r="57" spans="1:14" ht="15.6" customHeight="1">
      <c r="A57" s="17" t="s">
        <v>74</v>
      </c>
      <c r="B57" s="28" t="s">
        <v>34</v>
      </c>
      <c r="C57" s="18">
        <v>442874.07</v>
      </c>
      <c r="D57" s="18">
        <v>4851.46</v>
      </c>
      <c r="E57" s="18">
        <v>229031.45</v>
      </c>
      <c r="F57" s="18">
        <v>1385830.43</v>
      </c>
      <c r="G57" s="18">
        <v>20917.59</v>
      </c>
      <c r="H57" s="19">
        <f t="shared" si="0"/>
        <v>2083505</v>
      </c>
      <c r="I57" s="18">
        <v>980476.57</v>
      </c>
      <c r="J57" s="18">
        <v>663925.11</v>
      </c>
      <c r="K57" s="18">
        <v>493.56</v>
      </c>
      <c r="L57" s="18">
        <v>180982.26</v>
      </c>
      <c r="M57" s="19">
        <f t="shared" si="1"/>
        <v>1825877.5</v>
      </c>
      <c r="N57" s="20">
        <f t="shared" si="2"/>
        <v>0.12365101115668069</v>
      </c>
    </row>
    <row r="58" spans="1:14" ht="15.6" customHeight="1">
      <c r="A58" s="17" t="s">
        <v>75</v>
      </c>
      <c r="B58" s="28" t="s">
        <v>34</v>
      </c>
      <c r="C58" s="18">
        <v>961426.9</v>
      </c>
      <c r="D58" s="18">
        <v>13010.5</v>
      </c>
      <c r="E58" s="18">
        <v>232733.49</v>
      </c>
      <c r="F58" s="18">
        <v>1510668.28</v>
      </c>
      <c r="G58" s="18">
        <v>6253.05</v>
      </c>
      <c r="H58" s="19">
        <f t="shared" si="0"/>
        <v>2724092.2199999997</v>
      </c>
      <c r="I58" s="18">
        <v>1208368.19</v>
      </c>
      <c r="J58" s="18">
        <v>690478.53</v>
      </c>
      <c r="K58" s="18">
        <v>5989.6</v>
      </c>
      <c r="L58" s="18">
        <v>31260.84</v>
      </c>
      <c r="M58" s="19">
        <f t="shared" si="1"/>
        <v>1936097.1600000001</v>
      </c>
      <c r="N58" s="20">
        <f t="shared" si="2"/>
        <v>0.28926886329861462</v>
      </c>
    </row>
    <row r="59" spans="1:14" ht="15.6" customHeight="1">
      <c r="A59" s="17" t="s">
        <v>76</v>
      </c>
      <c r="B59" s="28" t="s">
        <v>24</v>
      </c>
      <c r="C59" s="18">
        <v>600370.48</v>
      </c>
      <c r="D59" s="18">
        <v>33241.97</v>
      </c>
      <c r="E59" s="18">
        <v>232100.84</v>
      </c>
      <c r="F59" s="18">
        <v>2354316.9</v>
      </c>
      <c r="G59" s="18">
        <v>384638.38</v>
      </c>
      <c r="H59" s="19">
        <f t="shared" si="0"/>
        <v>3604668.57</v>
      </c>
      <c r="I59" s="18">
        <v>798986.58</v>
      </c>
      <c r="J59" s="18">
        <v>1371677.36</v>
      </c>
      <c r="K59" s="18">
        <v>6005.03</v>
      </c>
      <c r="L59" s="18">
        <v>516325.19</v>
      </c>
      <c r="M59" s="19">
        <f t="shared" si="1"/>
        <v>2692994.1599999997</v>
      </c>
      <c r="N59" s="20">
        <f t="shared" si="2"/>
        <v>0.25291490529460803</v>
      </c>
    </row>
    <row r="60" spans="1:14" ht="15.6" customHeight="1">
      <c r="A60" s="17" t="s">
        <v>77</v>
      </c>
      <c r="B60" s="28" t="s">
        <v>27</v>
      </c>
      <c r="C60" s="18">
        <v>43827.74</v>
      </c>
      <c r="D60" s="18">
        <v>1347.81</v>
      </c>
      <c r="E60" s="18">
        <v>59906.83</v>
      </c>
      <c r="F60" s="18">
        <v>504772.71</v>
      </c>
      <c r="G60" s="18">
        <v>22106.59</v>
      </c>
      <c r="H60" s="19">
        <f t="shared" si="0"/>
        <v>631961.68000000005</v>
      </c>
      <c r="I60" s="18">
        <v>318448.96999999997</v>
      </c>
      <c r="J60" s="18">
        <v>144645.31</v>
      </c>
      <c r="K60" s="18">
        <v>815.2</v>
      </c>
      <c r="L60" s="18">
        <v>37556.480000000003</v>
      </c>
      <c r="M60" s="19">
        <f t="shared" si="1"/>
        <v>501465.95999999996</v>
      </c>
      <c r="N60" s="20">
        <f t="shared" si="2"/>
        <v>0.2064930898974762</v>
      </c>
    </row>
    <row r="61" spans="1:14" ht="15.6" customHeight="1">
      <c r="A61" s="17" t="s">
        <v>78</v>
      </c>
      <c r="B61" s="28" t="s">
        <v>32</v>
      </c>
      <c r="C61" s="18">
        <v>938840.39</v>
      </c>
      <c r="D61" s="18">
        <v>81462.19</v>
      </c>
      <c r="E61" s="18">
        <v>92552.95</v>
      </c>
      <c r="F61" s="18">
        <v>680980.19</v>
      </c>
      <c r="G61" s="18">
        <v>112863.56</v>
      </c>
      <c r="H61" s="19">
        <f t="shared" si="0"/>
        <v>1906699.28</v>
      </c>
      <c r="I61" s="18">
        <v>569214.65</v>
      </c>
      <c r="J61" s="18">
        <v>829743.1</v>
      </c>
      <c r="K61" s="18">
        <v>12332.54</v>
      </c>
      <c r="L61" s="18">
        <v>201564.66</v>
      </c>
      <c r="M61" s="19">
        <f t="shared" si="1"/>
        <v>1612854.95</v>
      </c>
      <c r="N61" s="20">
        <f t="shared" si="2"/>
        <v>0.15411152302947326</v>
      </c>
    </row>
    <row r="62" spans="1:14" ht="15.6" customHeight="1">
      <c r="A62" s="17" t="s">
        <v>79</v>
      </c>
      <c r="B62" s="28" t="s">
        <v>29</v>
      </c>
      <c r="C62" s="18">
        <v>1544067.16</v>
      </c>
      <c r="D62" s="18">
        <v>50895.360000000001</v>
      </c>
      <c r="E62" s="18">
        <v>412193.09</v>
      </c>
      <c r="F62" s="18">
        <v>3092414.27</v>
      </c>
      <c r="G62" s="18">
        <v>45500.74</v>
      </c>
      <c r="H62" s="19">
        <f t="shared" si="0"/>
        <v>5145070.62</v>
      </c>
      <c r="I62" s="18">
        <v>2932865.09</v>
      </c>
      <c r="J62" s="18">
        <v>1149953.3799999999</v>
      </c>
      <c r="K62" s="18">
        <v>29131.39</v>
      </c>
      <c r="L62" s="18">
        <v>108592.78</v>
      </c>
      <c r="M62" s="19">
        <f t="shared" si="1"/>
        <v>4220542.6399999997</v>
      </c>
      <c r="N62" s="20">
        <f t="shared" si="2"/>
        <v>0.1796919903113012</v>
      </c>
    </row>
    <row r="63" spans="1:14" ht="15.6" customHeight="1">
      <c r="A63" s="17" t="s">
        <v>80</v>
      </c>
      <c r="B63" s="28" t="s">
        <v>21</v>
      </c>
      <c r="C63" s="18">
        <v>74957829.019999996</v>
      </c>
      <c r="D63" s="18">
        <v>9202581.8200000003</v>
      </c>
      <c r="E63" s="18">
        <v>35794388.560000002</v>
      </c>
      <c r="F63" s="18">
        <v>79669975.019999996</v>
      </c>
      <c r="G63" s="18">
        <v>2643591.58</v>
      </c>
      <c r="H63" s="19">
        <f t="shared" si="0"/>
        <v>202268366.00000003</v>
      </c>
      <c r="I63" s="18">
        <v>62970539.630000003</v>
      </c>
      <c r="J63" s="18">
        <v>94810085.590000004</v>
      </c>
      <c r="K63" s="18">
        <v>673328.02</v>
      </c>
      <c r="L63" s="18">
        <v>8915413.1300000008</v>
      </c>
      <c r="M63" s="19">
        <f t="shared" si="1"/>
        <v>167369366.37</v>
      </c>
      <c r="N63" s="20">
        <f t="shared" si="2"/>
        <v>0.17253810034733766</v>
      </c>
    </row>
    <row r="64" spans="1:14" ht="15.6" customHeight="1">
      <c r="A64" s="17" t="s">
        <v>81</v>
      </c>
      <c r="B64" s="28" t="s">
        <v>24</v>
      </c>
      <c r="C64" s="18">
        <v>3707987.37</v>
      </c>
      <c r="D64" s="18">
        <v>38886.49</v>
      </c>
      <c r="E64" s="18">
        <v>518981.8</v>
      </c>
      <c r="F64" s="18">
        <v>4544629</v>
      </c>
      <c r="G64" s="18">
        <v>0.81</v>
      </c>
      <c r="H64" s="19">
        <f t="shared" si="0"/>
        <v>8810485.4700000007</v>
      </c>
      <c r="I64" s="18">
        <v>5778174.6699999999</v>
      </c>
      <c r="J64" s="18">
        <v>2916328.03</v>
      </c>
      <c r="K64" s="18">
        <v>100054</v>
      </c>
      <c r="L64" s="18">
        <v>100247.39</v>
      </c>
      <c r="M64" s="19">
        <f t="shared" si="1"/>
        <v>8894804.0899999999</v>
      </c>
      <c r="N64" s="20">
        <f t="shared" si="2"/>
        <v>-9.5702581074683015E-3</v>
      </c>
    </row>
    <row r="65" spans="1:14" ht="15.6" customHeight="1">
      <c r="A65" s="17" t="s">
        <v>82</v>
      </c>
      <c r="B65" s="28" t="s">
        <v>34</v>
      </c>
      <c r="C65" s="18">
        <v>1708090.7</v>
      </c>
      <c r="D65" s="18">
        <v>26529.37</v>
      </c>
      <c r="E65" s="18">
        <v>759219.13</v>
      </c>
      <c r="F65" s="18">
        <v>2188284.59</v>
      </c>
      <c r="G65" s="18">
        <v>5487.13</v>
      </c>
      <c r="H65" s="19">
        <f t="shared" si="0"/>
        <v>4687610.92</v>
      </c>
      <c r="I65" s="18">
        <v>1698562.99</v>
      </c>
      <c r="J65" s="18">
        <v>2098688.12</v>
      </c>
      <c r="K65" s="18">
        <v>1533.3</v>
      </c>
      <c r="L65" s="18">
        <v>159144.51999999999</v>
      </c>
      <c r="M65" s="19">
        <f t="shared" si="1"/>
        <v>3957928.93</v>
      </c>
      <c r="N65" s="20">
        <f t="shared" si="2"/>
        <v>0.15566180778501978</v>
      </c>
    </row>
    <row r="66" spans="1:14" ht="15.6" customHeight="1">
      <c r="A66" s="17" t="s">
        <v>83</v>
      </c>
      <c r="B66" s="28" t="s">
        <v>32</v>
      </c>
      <c r="C66" s="18">
        <v>1060103.1599999999</v>
      </c>
      <c r="D66" s="18">
        <v>33003.58</v>
      </c>
      <c r="E66" s="18">
        <v>383773.8</v>
      </c>
      <c r="F66" s="18">
        <v>999270.11</v>
      </c>
      <c r="G66" s="18">
        <v>244215.51</v>
      </c>
      <c r="H66" s="19">
        <f t="shared" si="0"/>
        <v>2720366.16</v>
      </c>
      <c r="I66" s="18">
        <v>1199205.77</v>
      </c>
      <c r="J66" s="18">
        <v>963221.09</v>
      </c>
      <c r="K66" s="18">
        <v>10994.86</v>
      </c>
      <c r="L66" s="18">
        <v>42730.73</v>
      </c>
      <c r="M66" s="19">
        <f t="shared" si="1"/>
        <v>2216152.4499999997</v>
      </c>
      <c r="N66" s="20">
        <f t="shared" si="2"/>
        <v>0.18534773642383509</v>
      </c>
    </row>
    <row r="67" spans="1:14" ht="15.6" customHeight="1">
      <c r="A67" s="17" t="s">
        <v>84</v>
      </c>
      <c r="B67" s="28" t="s">
        <v>27</v>
      </c>
      <c r="C67" s="18">
        <v>20130735.260000002</v>
      </c>
      <c r="D67" s="18">
        <v>-543.66999999999996</v>
      </c>
      <c r="E67" s="18">
        <v>2938818.33</v>
      </c>
      <c r="F67" s="18">
        <v>13785275.970000001</v>
      </c>
      <c r="G67" s="18">
        <v>1365143.42</v>
      </c>
      <c r="H67" s="19">
        <f t="shared" si="0"/>
        <v>38219429.310000002</v>
      </c>
      <c r="I67" s="18">
        <v>12136782.23</v>
      </c>
      <c r="J67" s="18">
        <v>17006927.559999999</v>
      </c>
      <c r="K67" s="18">
        <v>726697.07</v>
      </c>
      <c r="L67" s="18">
        <v>613569.86</v>
      </c>
      <c r="M67" s="19">
        <f t="shared" si="1"/>
        <v>30483976.719999999</v>
      </c>
      <c r="N67" s="20">
        <f t="shared" si="2"/>
        <v>0.20239581620273028</v>
      </c>
    </row>
    <row r="68" spans="1:14" ht="15.6" customHeight="1">
      <c r="A68" s="17" t="s">
        <v>85</v>
      </c>
      <c r="B68" s="28" t="s">
        <v>34</v>
      </c>
      <c r="C68" s="18">
        <v>3224991.84</v>
      </c>
      <c r="D68" s="18">
        <v>101242.29</v>
      </c>
      <c r="E68" s="18">
        <v>2529035.9300000002</v>
      </c>
      <c r="F68" s="18">
        <v>5668447.8300000001</v>
      </c>
      <c r="G68" s="18">
        <v>15346.79</v>
      </c>
      <c r="H68" s="19">
        <f t="shared" si="0"/>
        <v>11539064.68</v>
      </c>
      <c r="I68" s="18">
        <v>5400837.6299999999</v>
      </c>
      <c r="J68" s="18">
        <v>3507344.3</v>
      </c>
      <c r="K68" s="18">
        <v>9014.76</v>
      </c>
      <c r="L68" s="18">
        <v>904327.86</v>
      </c>
      <c r="M68" s="19">
        <f t="shared" si="1"/>
        <v>9821524.5499999989</v>
      </c>
      <c r="N68" s="20">
        <f t="shared" si="2"/>
        <v>0.1488456974313451</v>
      </c>
    </row>
    <row r="69" spans="1:14" ht="15.6" customHeight="1">
      <c r="A69" s="17" t="s">
        <v>86</v>
      </c>
      <c r="B69" s="28" t="s">
        <v>32</v>
      </c>
      <c r="C69" s="18">
        <v>957232.7</v>
      </c>
      <c r="D69" s="18">
        <v>19504.54</v>
      </c>
      <c r="E69" s="18">
        <v>235120.83</v>
      </c>
      <c r="F69" s="18">
        <v>1220332.3999999999</v>
      </c>
      <c r="G69" s="18">
        <v>482504.95</v>
      </c>
      <c r="H69" s="19">
        <f t="shared" si="0"/>
        <v>2914695.42</v>
      </c>
      <c r="I69" s="18">
        <v>1514629.26</v>
      </c>
      <c r="J69" s="18">
        <v>1088410.26</v>
      </c>
      <c r="K69" s="18">
        <v>32490.02</v>
      </c>
      <c r="L69" s="18">
        <v>268827.09000000003</v>
      </c>
      <c r="M69" s="19">
        <f t="shared" si="1"/>
        <v>2904356.63</v>
      </c>
      <c r="N69" s="20">
        <f t="shared" si="2"/>
        <v>3.5471253459478237E-3</v>
      </c>
    </row>
    <row r="70" spans="1:14" ht="15.6" customHeight="1">
      <c r="A70" s="17" t="s">
        <v>87</v>
      </c>
      <c r="B70" s="28" t="s">
        <v>34</v>
      </c>
      <c r="C70" s="18">
        <v>985616.02</v>
      </c>
      <c r="D70" s="18">
        <v>7226.12</v>
      </c>
      <c r="E70" s="18">
        <v>419397.53</v>
      </c>
      <c r="F70" s="18">
        <v>1443473.28</v>
      </c>
      <c r="G70" s="18">
        <v>3382.96</v>
      </c>
      <c r="H70" s="19">
        <f t="shared" si="0"/>
        <v>2859095.91</v>
      </c>
      <c r="I70" s="18">
        <v>1462206.34</v>
      </c>
      <c r="J70" s="18">
        <v>1081578.05</v>
      </c>
      <c r="K70" s="18">
        <v>24956.02</v>
      </c>
      <c r="L70" s="18">
        <v>170198.67</v>
      </c>
      <c r="M70" s="19">
        <f t="shared" si="1"/>
        <v>2738939.08</v>
      </c>
      <c r="N70" s="20">
        <f t="shared" si="2"/>
        <v>4.2026162738975789E-2</v>
      </c>
    </row>
    <row r="71" spans="1:14" ht="15.6" customHeight="1">
      <c r="A71" s="17" t="s">
        <v>88</v>
      </c>
      <c r="B71" s="28" t="s">
        <v>34</v>
      </c>
      <c r="C71" s="18">
        <v>63804.59</v>
      </c>
      <c r="D71" s="18">
        <v>3481.3</v>
      </c>
      <c r="E71" s="18">
        <v>55669.51</v>
      </c>
      <c r="F71" s="18">
        <v>669726.11</v>
      </c>
      <c r="G71" s="18">
        <v>16529.71</v>
      </c>
      <c r="H71" s="19">
        <f t="shared" si="0"/>
        <v>809211.22</v>
      </c>
      <c r="I71" s="18">
        <v>242545.43</v>
      </c>
      <c r="J71" s="18">
        <v>643986.07999999996</v>
      </c>
      <c r="K71" s="18">
        <v>35.630000000000003</v>
      </c>
      <c r="L71" s="18">
        <v>2305.38</v>
      </c>
      <c r="M71" s="19">
        <f t="shared" si="1"/>
        <v>888872.52</v>
      </c>
      <c r="N71" s="20">
        <f t="shared" si="2"/>
        <v>-9.8443148131337144E-2</v>
      </c>
    </row>
    <row r="72" spans="1:14" ht="15.6" customHeight="1">
      <c r="A72" s="17" t="s">
        <v>89</v>
      </c>
      <c r="B72" s="28" t="s">
        <v>27</v>
      </c>
      <c r="C72" s="18">
        <v>296124.5</v>
      </c>
      <c r="D72" s="18">
        <v>9889.81</v>
      </c>
      <c r="E72" s="18">
        <v>94337.08</v>
      </c>
      <c r="F72" s="18">
        <v>970588.92</v>
      </c>
      <c r="G72" s="18">
        <v>0</v>
      </c>
      <c r="H72" s="19">
        <f t="shared" si="0"/>
        <v>1370940.31</v>
      </c>
      <c r="I72" s="18">
        <v>805653.51</v>
      </c>
      <c r="J72" s="18">
        <v>241057.61</v>
      </c>
      <c r="K72" s="18">
        <v>5276.71</v>
      </c>
      <c r="L72" s="18">
        <v>41532.800000000003</v>
      </c>
      <c r="M72" s="19">
        <f t="shared" si="1"/>
        <v>1093520.6300000001</v>
      </c>
      <c r="N72" s="20">
        <f t="shared" si="2"/>
        <v>0.20235722735441336</v>
      </c>
    </row>
    <row r="73" spans="1:14" ht="15.6" customHeight="1">
      <c r="A73" s="17" t="s">
        <v>90</v>
      </c>
      <c r="B73" s="28" t="s">
        <v>21</v>
      </c>
      <c r="C73" s="18">
        <v>27396.95</v>
      </c>
      <c r="D73" s="18">
        <v>247.6</v>
      </c>
      <c r="E73" s="18">
        <v>27553.19</v>
      </c>
      <c r="F73" s="18">
        <v>228554.8</v>
      </c>
      <c r="G73" s="18">
        <v>0</v>
      </c>
      <c r="H73" s="19">
        <f t="shared" si="0"/>
        <v>283752.53999999998</v>
      </c>
      <c r="I73" s="18">
        <v>115849.93</v>
      </c>
      <c r="J73" s="18">
        <v>181063.5</v>
      </c>
      <c r="K73" s="18">
        <v>0</v>
      </c>
      <c r="L73" s="18">
        <v>9536.24</v>
      </c>
      <c r="M73" s="19">
        <f t="shared" si="1"/>
        <v>306449.67</v>
      </c>
      <c r="N73" s="20">
        <f t="shared" si="2"/>
        <v>-7.9989169436157317E-2</v>
      </c>
    </row>
    <row r="74" spans="1:14" ht="15.6" customHeight="1">
      <c r="A74" s="17" t="s">
        <v>91</v>
      </c>
      <c r="B74" s="28" t="s">
        <v>39</v>
      </c>
      <c r="C74" s="18">
        <v>12908568.66</v>
      </c>
      <c r="D74" s="18">
        <v>2500300.0299999998</v>
      </c>
      <c r="E74" s="18">
        <v>8542921.4499999993</v>
      </c>
      <c r="F74" s="18">
        <v>17272942.510000002</v>
      </c>
      <c r="G74" s="18">
        <v>249773.86</v>
      </c>
      <c r="H74" s="19">
        <f t="shared" si="0"/>
        <v>41474506.510000005</v>
      </c>
      <c r="I74" s="18">
        <v>17831020.399999999</v>
      </c>
      <c r="J74" s="18">
        <v>15703997.289999999</v>
      </c>
      <c r="K74" s="18">
        <v>394231.35</v>
      </c>
      <c r="L74" s="18">
        <v>1368898.61</v>
      </c>
      <c r="M74" s="19">
        <f t="shared" si="1"/>
        <v>35298147.649999999</v>
      </c>
      <c r="N74" s="20">
        <f t="shared" si="2"/>
        <v>0.14891940567179049</v>
      </c>
    </row>
    <row r="75" spans="1:14" ht="15.6" customHeight="1">
      <c r="A75" s="17" t="s">
        <v>92</v>
      </c>
      <c r="B75" s="28" t="s">
        <v>34</v>
      </c>
      <c r="C75" s="18">
        <v>19469218.59</v>
      </c>
      <c r="D75" s="18">
        <v>423895.51</v>
      </c>
      <c r="E75" s="18">
        <v>2956746.47</v>
      </c>
      <c r="F75" s="18">
        <v>22036880.609999999</v>
      </c>
      <c r="G75" s="18">
        <v>505679.62</v>
      </c>
      <c r="H75" s="19">
        <f t="shared" ref="H75:H138" si="3">SUM(C75:G75)</f>
        <v>45392420.799999997</v>
      </c>
      <c r="I75" s="18">
        <v>16147269.6</v>
      </c>
      <c r="J75" s="18">
        <v>18286398.920000002</v>
      </c>
      <c r="K75" s="18">
        <v>90827.46</v>
      </c>
      <c r="L75" s="18">
        <v>6923879.6699999999</v>
      </c>
      <c r="M75" s="19">
        <f t="shared" ref="M75:M138" si="4">SUM(I75:L75)</f>
        <v>41448375.650000006</v>
      </c>
      <c r="N75" s="20">
        <f t="shared" ref="N75:N138" si="5">(H75-M75)/H75</f>
        <v>8.68877464671369E-2</v>
      </c>
    </row>
    <row r="76" spans="1:14" ht="15.6" customHeight="1">
      <c r="A76" s="17" t="s">
        <v>93</v>
      </c>
      <c r="B76" s="28" t="s">
        <v>29</v>
      </c>
      <c r="C76" s="18">
        <v>5219020.51</v>
      </c>
      <c r="D76" s="18">
        <v>252562.85</v>
      </c>
      <c r="E76" s="18">
        <v>2133848.4700000002</v>
      </c>
      <c r="F76" s="18">
        <v>10809610.59</v>
      </c>
      <c r="G76" s="18">
        <v>47385.9</v>
      </c>
      <c r="H76" s="19">
        <f t="shared" si="3"/>
        <v>18462428.32</v>
      </c>
      <c r="I76" s="18">
        <v>11530789.41</v>
      </c>
      <c r="J76" s="18">
        <v>3839340.62</v>
      </c>
      <c r="K76" s="18">
        <v>28780.240000000002</v>
      </c>
      <c r="L76" s="18">
        <v>751100.34</v>
      </c>
      <c r="M76" s="19">
        <f t="shared" si="4"/>
        <v>16150010.610000001</v>
      </c>
      <c r="N76" s="20">
        <f t="shared" si="5"/>
        <v>0.12524992216191846</v>
      </c>
    </row>
    <row r="77" spans="1:14" ht="15.6" customHeight="1">
      <c r="A77" s="17" t="s">
        <v>94</v>
      </c>
      <c r="B77" s="28" t="s">
        <v>21</v>
      </c>
      <c r="C77" s="18">
        <v>1368815.36</v>
      </c>
      <c r="D77" s="18">
        <v>43747.85</v>
      </c>
      <c r="E77" s="18">
        <v>228435.57</v>
      </c>
      <c r="F77" s="18">
        <v>2029372.84</v>
      </c>
      <c r="G77" s="18">
        <v>8146.34</v>
      </c>
      <c r="H77" s="19">
        <f t="shared" si="3"/>
        <v>3678517.96</v>
      </c>
      <c r="I77" s="18">
        <v>903500.93</v>
      </c>
      <c r="J77" s="18">
        <v>1240404.04</v>
      </c>
      <c r="K77" s="18">
        <v>5744.51</v>
      </c>
      <c r="L77" s="18">
        <v>40988.51</v>
      </c>
      <c r="M77" s="19">
        <f t="shared" si="4"/>
        <v>2190637.9899999998</v>
      </c>
      <c r="N77" s="20">
        <f t="shared" si="5"/>
        <v>0.40447810400251527</v>
      </c>
    </row>
    <row r="78" spans="1:14" ht="15.6" customHeight="1">
      <c r="A78" s="17" t="s">
        <v>95</v>
      </c>
      <c r="B78" s="28" t="s">
        <v>34</v>
      </c>
      <c r="C78" s="18">
        <v>2825599.54</v>
      </c>
      <c r="D78" s="18">
        <v>372615.31</v>
      </c>
      <c r="E78" s="18">
        <v>1696946.07</v>
      </c>
      <c r="F78" s="18">
        <v>3579107.8</v>
      </c>
      <c r="G78" s="18">
        <v>186778.33</v>
      </c>
      <c r="H78" s="19">
        <f t="shared" si="3"/>
        <v>8661047.0499999989</v>
      </c>
      <c r="I78" s="18">
        <v>3644476.7</v>
      </c>
      <c r="J78" s="18">
        <v>2406970.87</v>
      </c>
      <c r="K78" s="18">
        <v>9171.8799999999992</v>
      </c>
      <c r="L78" s="18">
        <v>763185.94</v>
      </c>
      <c r="M78" s="19">
        <f t="shared" si="4"/>
        <v>6823805.3900000006</v>
      </c>
      <c r="N78" s="20">
        <f t="shared" si="5"/>
        <v>0.21212696910588871</v>
      </c>
    </row>
    <row r="79" spans="1:14" ht="15.6" customHeight="1">
      <c r="A79" s="17" t="s">
        <v>96</v>
      </c>
      <c r="B79" s="28" t="s">
        <v>47</v>
      </c>
      <c r="C79" s="18">
        <v>14627879.810000001</v>
      </c>
      <c r="D79" s="18">
        <v>663312.27</v>
      </c>
      <c r="E79" s="18">
        <v>3085386.06</v>
      </c>
      <c r="F79" s="18">
        <v>14198118.279999999</v>
      </c>
      <c r="G79" s="18">
        <v>276852.18</v>
      </c>
      <c r="H79" s="19">
        <f t="shared" si="3"/>
        <v>32851548.600000001</v>
      </c>
      <c r="I79" s="18">
        <v>18123394</v>
      </c>
      <c r="J79" s="18">
        <v>15601293.59</v>
      </c>
      <c r="K79" s="18">
        <v>1175448.53</v>
      </c>
      <c r="L79" s="18">
        <v>1938529.63</v>
      </c>
      <c r="M79" s="19">
        <f t="shared" si="4"/>
        <v>36838665.750000007</v>
      </c>
      <c r="N79" s="20">
        <f t="shared" si="5"/>
        <v>-0.12136770776157584</v>
      </c>
    </row>
    <row r="80" spans="1:14" ht="15.6" customHeight="1">
      <c r="A80" s="17" t="s">
        <v>97</v>
      </c>
      <c r="B80" s="28" t="s">
        <v>27</v>
      </c>
      <c r="C80" s="18">
        <v>287480.15000000002</v>
      </c>
      <c r="D80" s="18">
        <v>4052.38</v>
      </c>
      <c r="E80" s="18">
        <v>70335.87</v>
      </c>
      <c r="F80" s="18">
        <v>598078.75</v>
      </c>
      <c r="G80" s="18">
        <v>47833.48</v>
      </c>
      <c r="H80" s="19">
        <f t="shared" si="3"/>
        <v>1007780.63</v>
      </c>
      <c r="I80" s="18">
        <v>359230.71</v>
      </c>
      <c r="J80" s="18">
        <v>514369.01</v>
      </c>
      <c r="K80" s="18">
        <v>4382.6099999999997</v>
      </c>
      <c r="L80" s="18">
        <v>44303.49</v>
      </c>
      <c r="M80" s="19">
        <f t="shared" si="4"/>
        <v>922285.82</v>
      </c>
      <c r="N80" s="20">
        <f t="shared" si="5"/>
        <v>8.4834742259334808E-2</v>
      </c>
    </row>
    <row r="81" spans="1:14" ht="15.6" customHeight="1">
      <c r="A81" s="17" t="s">
        <v>98</v>
      </c>
      <c r="B81" s="28" t="s">
        <v>39</v>
      </c>
      <c r="C81" s="18">
        <v>1432160.47</v>
      </c>
      <c r="D81" s="18">
        <v>708774.31</v>
      </c>
      <c r="E81" s="18">
        <v>1150298.48</v>
      </c>
      <c r="F81" s="18">
        <v>2315980.86</v>
      </c>
      <c r="G81" s="18">
        <v>74282.7</v>
      </c>
      <c r="H81" s="19">
        <f t="shared" si="3"/>
        <v>5681496.8200000003</v>
      </c>
      <c r="I81" s="18">
        <v>1566050.12</v>
      </c>
      <c r="J81" s="18">
        <v>2668682.63</v>
      </c>
      <c r="K81" s="18">
        <v>14405.75</v>
      </c>
      <c r="L81" s="18">
        <v>432166.41</v>
      </c>
      <c r="M81" s="19">
        <f t="shared" si="4"/>
        <v>4681304.91</v>
      </c>
      <c r="N81" s="20">
        <f t="shared" si="5"/>
        <v>0.17604373313721225</v>
      </c>
    </row>
    <row r="82" spans="1:14" ht="15.6" customHeight="1">
      <c r="A82" s="17" t="s">
        <v>99</v>
      </c>
      <c r="B82" s="28" t="s">
        <v>39</v>
      </c>
      <c r="C82" s="18">
        <v>1049050.6100000001</v>
      </c>
      <c r="D82" s="18">
        <v>41089.919999999998</v>
      </c>
      <c r="E82" s="18">
        <v>616877.09</v>
      </c>
      <c r="F82" s="18">
        <v>1559133.65</v>
      </c>
      <c r="G82" s="18">
        <v>15196.61</v>
      </c>
      <c r="H82" s="19">
        <f t="shared" si="3"/>
        <v>3281347.88</v>
      </c>
      <c r="I82" s="18">
        <v>1425633.75</v>
      </c>
      <c r="J82" s="18">
        <v>1339901.99</v>
      </c>
      <c r="K82" s="18">
        <v>1552.47</v>
      </c>
      <c r="L82" s="18">
        <v>236797.66</v>
      </c>
      <c r="M82" s="19">
        <f t="shared" si="4"/>
        <v>3003885.8700000006</v>
      </c>
      <c r="N82" s="20">
        <f t="shared" si="5"/>
        <v>8.4557328313509789E-2</v>
      </c>
    </row>
    <row r="83" spans="1:14" ht="15.6" customHeight="1">
      <c r="A83" s="17" t="s">
        <v>100</v>
      </c>
      <c r="B83" s="28" t="s">
        <v>27</v>
      </c>
      <c r="C83" s="18">
        <v>7751717.3899999997</v>
      </c>
      <c r="D83" s="18">
        <v>689957.81</v>
      </c>
      <c r="E83" s="18">
        <v>4371722.9000000004</v>
      </c>
      <c r="F83" s="18">
        <v>9764111.8599999994</v>
      </c>
      <c r="G83" s="18">
        <v>226316.31</v>
      </c>
      <c r="H83" s="19">
        <f t="shared" si="3"/>
        <v>22803826.27</v>
      </c>
      <c r="I83" s="18">
        <v>8480835.3599999994</v>
      </c>
      <c r="J83" s="18">
        <v>8878380.4399999995</v>
      </c>
      <c r="K83" s="18">
        <v>78795.23</v>
      </c>
      <c r="L83" s="18">
        <v>1060592.96</v>
      </c>
      <c r="M83" s="19">
        <f t="shared" si="4"/>
        <v>18498603.989999998</v>
      </c>
      <c r="N83" s="20">
        <f t="shared" si="5"/>
        <v>0.18879385542696478</v>
      </c>
    </row>
    <row r="84" spans="1:14" ht="15.6" customHeight="1">
      <c r="A84" s="17" t="s">
        <v>101</v>
      </c>
      <c r="B84" s="28" t="s">
        <v>21</v>
      </c>
      <c r="C84" s="18">
        <v>91606.61</v>
      </c>
      <c r="D84" s="18">
        <v>1157.4000000000001</v>
      </c>
      <c r="E84" s="18">
        <v>26283.62</v>
      </c>
      <c r="F84" s="18">
        <v>307035.05</v>
      </c>
      <c r="G84" s="18">
        <v>4502.92</v>
      </c>
      <c r="H84" s="19">
        <f t="shared" si="3"/>
        <v>430585.59999999998</v>
      </c>
      <c r="I84" s="18">
        <v>240516.76</v>
      </c>
      <c r="J84" s="18">
        <v>154670.28</v>
      </c>
      <c r="K84" s="18">
        <v>13.27</v>
      </c>
      <c r="L84" s="18">
        <v>14983.17</v>
      </c>
      <c r="M84" s="19">
        <f t="shared" si="4"/>
        <v>410183.48000000004</v>
      </c>
      <c r="N84" s="20">
        <f t="shared" si="5"/>
        <v>4.738226266739979E-2</v>
      </c>
    </row>
    <row r="85" spans="1:14" ht="15.6" customHeight="1">
      <c r="A85" s="17" t="s">
        <v>102</v>
      </c>
      <c r="B85" s="28" t="s">
        <v>32</v>
      </c>
      <c r="C85" s="18">
        <v>819839.13</v>
      </c>
      <c r="D85" s="18">
        <v>38185.269999999997</v>
      </c>
      <c r="E85" s="18">
        <v>206449.88</v>
      </c>
      <c r="F85" s="18">
        <v>1632936.82</v>
      </c>
      <c r="G85" s="18">
        <v>138284.03</v>
      </c>
      <c r="H85" s="19">
        <f t="shared" si="3"/>
        <v>2835695.13</v>
      </c>
      <c r="I85" s="18">
        <v>1657751.77</v>
      </c>
      <c r="J85" s="18">
        <v>844350.01</v>
      </c>
      <c r="K85" s="18">
        <v>29184.66</v>
      </c>
      <c r="L85" s="18">
        <v>40247.43</v>
      </c>
      <c r="M85" s="19">
        <f t="shared" si="4"/>
        <v>2571533.8700000006</v>
      </c>
      <c r="N85" s="20">
        <f t="shared" si="5"/>
        <v>9.3155733564348059E-2</v>
      </c>
    </row>
    <row r="86" spans="1:14" ht="15.6" customHeight="1">
      <c r="A86" s="17" t="s">
        <v>103</v>
      </c>
      <c r="B86" s="28" t="s">
        <v>39</v>
      </c>
      <c r="C86" s="18">
        <v>611383.81000000006</v>
      </c>
      <c r="D86" s="18">
        <v>24215.15</v>
      </c>
      <c r="E86" s="18">
        <v>655635.76</v>
      </c>
      <c r="F86" s="18">
        <v>1021914.27</v>
      </c>
      <c r="G86" s="18">
        <v>10992.61</v>
      </c>
      <c r="H86" s="19">
        <f t="shared" si="3"/>
        <v>2324141.6</v>
      </c>
      <c r="I86" s="18">
        <v>650939.03</v>
      </c>
      <c r="J86" s="18">
        <v>1089338.28</v>
      </c>
      <c r="K86" s="18">
        <v>4778.1099999999997</v>
      </c>
      <c r="L86" s="18">
        <v>307548.7</v>
      </c>
      <c r="M86" s="19">
        <f t="shared" si="4"/>
        <v>2052604.12</v>
      </c>
      <c r="N86" s="20">
        <f t="shared" si="5"/>
        <v>0.11683344939051905</v>
      </c>
    </row>
    <row r="87" spans="1:14" ht="15.6" customHeight="1">
      <c r="A87" s="17" t="s">
        <v>104</v>
      </c>
      <c r="B87" s="28" t="s">
        <v>32</v>
      </c>
      <c r="C87" s="18">
        <v>214064.92</v>
      </c>
      <c r="D87" s="18">
        <v>0</v>
      </c>
      <c r="E87" s="18">
        <v>148723.37</v>
      </c>
      <c r="F87" s="18">
        <v>548863.06999999995</v>
      </c>
      <c r="G87" s="18">
        <v>6312.48</v>
      </c>
      <c r="H87" s="19">
        <f t="shared" si="3"/>
        <v>917963.84</v>
      </c>
      <c r="I87" s="18">
        <v>373632.89</v>
      </c>
      <c r="J87" s="18">
        <v>369761.04</v>
      </c>
      <c r="K87" s="18">
        <v>5066.7299999999996</v>
      </c>
      <c r="L87" s="18">
        <v>38802.480000000003</v>
      </c>
      <c r="M87" s="19">
        <f t="shared" si="4"/>
        <v>787263.1399999999</v>
      </c>
      <c r="N87" s="20">
        <f t="shared" si="5"/>
        <v>0.14238109858444978</v>
      </c>
    </row>
    <row r="88" spans="1:14" ht="15.6" customHeight="1">
      <c r="A88" s="17" t="s">
        <v>105</v>
      </c>
      <c r="B88" s="28" t="s">
        <v>32</v>
      </c>
      <c r="C88" s="18">
        <v>11687295.119999999</v>
      </c>
      <c r="D88" s="18">
        <v>1680539.05</v>
      </c>
      <c r="E88" s="18">
        <v>3556172.48</v>
      </c>
      <c r="F88" s="18">
        <v>11171235.07</v>
      </c>
      <c r="G88" s="18">
        <v>1249762.3899999999</v>
      </c>
      <c r="H88" s="19">
        <f t="shared" si="3"/>
        <v>29345004.109999999</v>
      </c>
      <c r="I88" s="18">
        <v>11896770.15</v>
      </c>
      <c r="J88" s="18">
        <v>10612806.789999999</v>
      </c>
      <c r="K88" s="18">
        <v>351909.93</v>
      </c>
      <c r="L88" s="18">
        <v>785381.34</v>
      </c>
      <c r="M88" s="19">
        <f t="shared" si="4"/>
        <v>23646868.209999997</v>
      </c>
      <c r="N88" s="20">
        <f t="shared" si="5"/>
        <v>0.19417737610942193</v>
      </c>
    </row>
    <row r="89" spans="1:14" ht="15.6" customHeight="1">
      <c r="A89" s="17" t="s">
        <v>106</v>
      </c>
      <c r="B89" s="28" t="s">
        <v>29</v>
      </c>
      <c r="C89" s="18">
        <v>2187790.89</v>
      </c>
      <c r="D89" s="18">
        <v>30515.84</v>
      </c>
      <c r="E89" s="18">
        <v>415831.44</v>
      </c>
      <c r="F89" s="18">
        <v>2698006.92</v>
      </c>
      <c r="G89" s="18">
        <v>81527.23</v>
      </c>
      <c r="H89" s="19">
        <f t="shared" si="3"/>
        <v>5413672.3200000003</v>
      </c>
      <c r="I89" s="18">
        <v>2870365.11</v>
      </c>
      <c r="J89" s="18">
        <v>1432563</v>
      </c>
      <c r="K89" s="18">
        <v>4778.0200000000004</v>
      </c>
      <c r="L89" s="18">
        <v>252613.04</v>
      </c>
      <c r="M89" s="19">
        <f t="shared" si="4"/>
        <v>4560319.169999999</v>
      </c>
      <c r="N89" s="20">
        <f t="shared" si="5"/>
        <v>0.15762925784174564</v>
      </c>
    </row>
    <row r="90" spans="1:14" ht="15.6" customHeight="1">
      <c r="A90" s="17" t="s">
        <v>107</v>
      </c>
      <c r="B90" s="28" t="s">
        <v>29</v>
      </c>
      <c r="C90" s="18">
        <v>1626084.73</v>
      </c>
      <c r="D90" s="18">
        <v>114664.68</v>
      </c>
      <c r="E90" s="18">
        <v>337474</v>
      </c>
      <c r="F90" s="18">
        <v>3739325.52</v>
      </c>
      <c r="G90" s="18">
        <v>83904.74</v>
      </c>
      <c r="H90" s="19">
        <f t="shared" si="3"/>
        <v>5901453.6699999999</v>
      </c>
      <c r="I90" s="18">
        <v>3184519.05</v>
      </c>
      <c r="J90" s="18">
        <v>1143291.23</v>
      </c>
      <c r="K90" s="18">
        <v>16612.59</v>
      </c>
      <c r="L90" s="18">
        <v>306264.49</v>
      </c>
      <c r="M90" s="19">
        <f t="shared" si="4"/>
        <v>4650687.3599999994</v>
      </c>
      <c r="N90" s="20">
        <f t="shared" si="5"/>
        <v>0.21194207053734279</v>
      </c>
    </row>
    <row r="91" spans="1:14" ht="15.6" customHeight="1">
      <c r="A91" s="17" t="s">
        <v>108</v>
      </c>
      <c r="B91" s="28" t="s">
        <v>21</v>
      </c>
      <c r="C91" s="18">
        <v>95592.66</v>
      </c>
      <c r="D91" s="18">
        <v>3755.42</v>
      </c>
      <c r="E91" s="18">
        <v>50087.23</v>
      </c>
      <c r="F91" s="18">
        <v>657154.05000000005</v>
      </c>
      <c r="G91" s="18">
        <v>61382.03</v>
      </c>
      <c r="H91" s="19">
        <f t="shared" si="3"/>
        <v>867971.39000000013</v>
      </c>
      <c r="I91" s="18">
        <v>178089.89</v>
      </c>
      <c r="J91" s="18">
        <v>146628.45000000001</v>
      </c>
      <c r="K91" s="18">
        <v>9251.32</v>
      </c>
      <c r="L91" s="18">
        <v>459150.1</v>
      </c>
      <c r="M91" s="19">
        <f t="shared" si="4"/>
        <v>793119.76</v>
      </c>
      <c r="N91" s="20">
        <f t="shared" si="5"/>
        <v>8.6237439231724111E-2</v>
      </c>
    </row>
    <row r="92" spans="1:14" ht="15.6" customHeight="1">
      <c r="A92" s="17" t="s">
        <v>109</v>
      </c>
      <c r="B92" s="28" t="s">
        <v>29</v>
      </c>
      <c r="C92" s="18">
        <v>842425.71</v>
      </c>
      <c r="D92" s="18">
        <v>46358.21</v>
      </c>
      <c r="E92" s="18">
        <v>460711.39</v>
      </c>
      <c r="F92" s="18">
        <v>2033101.46</v>
      </c>
      <c r="G92" s="18">
        <v>43697.25</v>
      </c>
      <c r="H92" s="19">
        <f t="shared" si="3"/>
        <v>3426294.02</v>
      </c>
      <c r="I92" s="18">
        <v>1764236.36</v>
      </c>
      <c r="J92" s="18">
        <v>1288229.1100000001</v>
      </c>
      <c r="K92" s="18">
        <v>2602.5500000000002</v>
      </c>
      <c r="L92" s="18">
        <v>183613.64</v>
      </c>
      <c r="M92" s="19">
        <f t="shared" si="4"/>
        <v>3238681.66</v>
      </c>
      <c r="N92" s="20">
        <f t="shared" si="5"/>
        <v>5.4756643447662984E-2</v>
      </c>
    </row>
    <row r="93" spans="1:14" ht="15.6" customHeight="1">
      <c r="A93" s="17" t="s">
        <v>110</v>
      </c>
      <c r="B93" s="28" t="s">
        <v>24</v>
      </c>
      <c r="C93" s="18">
        <v>5660698.2300000004</v>
      </c>
      <c r="D93" s="18">
        <v>347307.44</v>
      </c>
      <c r="E93" s="18">
        <v>1528202.31</v>
      </c>
      <c r="F93" s="18">
        <v>8950624.2200000007</v>
      </c>
      <c r="G93" s="18">
        <v>761924.05</v>
      </c>
      <c r="H93" s="19">
        <f t="shared" si="3"/>
        <v>17248756.25</v>
      </c>
      <c r="I93" s="18">
        <v>6543183.6500000004</v>
      </c>
      <c r="J93" s="18">
        <v>6623456.3499999996</v>
      </c>
      <c r="K93" s="18">
        <v>23365.74</v>
      </c>
      <c r="L93" s="18">
        <v>658176.28</v>
      </c>
      <c r="M93" s="19">
        <f t="shared" si="4"/>
        <v>13848182.02</v>
      </c>
      <c r="N93" s="20">
        <f t="shared" si="5"/>
        <v>0.19714895269622704</v>
      </c>
    </row>
    <row r="94" spans="1:14" ht="15.6" customHeight="1">
      <c r="A94" s="17" t="s">
        <v>111</v>
      </c>
      <c r="B94" s="28" t="s">
        <v>39</v>
      </c>
      <c r="C94" s="18">
        <v>6160374.54</v>
      </c>
      <c r="D94" s="18">
        <v>167190.21</v>
      </c>
      <c r="E94" s="18">
        <v>5499546.9199999999</v>
      </c>
      <c r="F94" s="18">
        <v>6623380.4800000004</v>
      </c>
      <c r="G94" s="18">
        <v>42981.69</v>
      </c>
      <c r="H94" s="19">
        <f t="shared" si="3"/>
        <v>18493473.84</v>
      </c>
      <c r="I94" s="18">
        <v>9347621.6899999995</v>
      </c>
      <c r="J94" s="18">
        <v>6943649.6799999997</v>
      </c>
      <c r="K94" s="18">
        <v>38263.279999999999</v>
      </c>
      <c r="L94" s="18">
        <v>398380.08</v>
      </c>
      <c r="M94" s="19">
        <f t="shared" si="4"/>
        <v>16727914.729999999</v>
      </c>
      <c r="N94" s="20">
        <f t="shared" si="5"/>
        <v>9.5469305835944623E-2</v>
      </c>
    </row>
    <row r="95" spans="1:14" ht="15.6" customHeight="1">
      <c r="A95" s="17" t="s">
        <v>112</v>
      </c>
      <c r="B95" s="28" t="s">
        <v>39</v>
      </c>
      <c r="C95" s="18">
        <v>5066338.82</v>
      </c>
      <c r="D95" s="18">
        <v>164976.67000000001</v>
      </c>
      <c r="E95" s="18">
        <v>1648848.06</v>
      </c>
      <c r="F95" s="18">
        <v>7701546.8499999996</v>
      </c>
      <c r="G95" s="18">
        <v>100715.86</v>
      </c>
      <c r="H95" s="19">
        <f t="shared" si="3"/>
        <v>14682426.26</v>
      </c>
      <c r="I95" s="18">
        <v>6562593.21</v>
      </c>
      <c r="J95" s="18">
        <v>4735568.82</v>
      </c>
      <c r="K95" s="18">
        <v>1393385.73</v>
      </c>
      <c r="L95" s="18">
        <v>88169.12</v>
      </c>
      <c r="M95" s="19">
        <f t="shared" si="4"/>
        <v>12779716.880000001</v>
      </c>
      <c r="N95" s="20">
        <f t="shared" si="5"/>
        <v>0.12959093724064097</v>
      </c>
    </row>
    <row r="96" spans="1:14" ht="15.6" customHeight="1">
      <c r="A96" s="17" t="s">
        <v>113</v>
      </c>
      <c r="B96" s="28" t="s">
        <v>21</v>
      </c>
      <c r="C96" s="18">
        <v>1274676.98</v>
      </c>
      <c r="D96" s="18">
        <v>17070.080000000002</v>
      </c>
      <c r="E96" s="18">
        <v>463323.24</v>
      </c>
      <c r="F96" s="18">
        <v>1229599.8500000001</v>
      </c>
      <c r="G96" s="18">
        <v>31557.05</v>
      </c>
      <c r="H96" s="19">
        <f t="shared" si="3"/>
        <v>3016227.2</v>
      </c>
      <c r="I96" s="18">
        <v>999693.3</v>
      </c>
      <c r="J96" s="18">
        <v>938004.79</v>
      </c>
      <c r="K96" s="18">
        <v>108.3</v>
      </c>
      <c r="L96" s="18">
        <v>245093.37</v>
      </c>
      <c r="M96" s="19">
        <f t="shared" si="4"/>
        <v>2182899.7600000002</v>
      </c>
      <c r="N96" s="20">
        <f t="shared" si="5"/>
        <v>0.27628138888211068</v>
      </c>
    </row>
    <row r="97" spans="1:14" ht="15.6" customHeight="1">
      <c r="A97" s="17" t="s">
        <v>114</v>
      </c>
      <c r="B97" s="28" t="s">
        <v>39</v>
      </c>
      <c r="C97" s="18">
        <v>768241.74</v>
      </c>
      <c r="D97" s="18">
        <v>33956.769999999997</v>
      </c>
      <c r="E97" s="18">
        <v>272327.03000000003</v>
      </c>
      <c r="F97" s="18">
        <v>1082983.69</v>
      </c>
      <c r="G97" s="18">
        <v>18391.68</v>
      </c>
      <c r="H97" s="19">
        <f t="shared" si="3"/>
        <v>2175900.91</v>
      </c>
      <c r="I97" s="18">
        <v>903145.66</v>
      </c>
      <c r="J97" s="18">
        <v>894524</v>
      </c>
      <c r="K97" s="18">
        <v>649.62</v>
      </c>
      <c r="L97" s="18">
        <v>166146.51999999999</v>
      </c>
      <c r="M97" s="19">
        <f t="shared" si="4"/>
        <v>1964465.8000000003</v>
      </c>
      <c r="N97" s="20">
        <f t="shared" si="5"/>
        <v>9.7171295360136536E-2</v>
      </c>
    </row>
    <row r="98" spans="1:14" ht="15.6" customHeight="1">
      <c r="A98" s="17" t="s">
        <v>115</v>
      </c>
      <c r="B98" s="28" t="s">
        <v>47</v>
      </c>
      <c r="C98" s="18">
        <v>13332100.68</v>
      </c>
      <c r="D98" s="18">
        <v>1610461.22</v>
      </c>
      <c r="E98" s="18">
        <v>6714990.0899999999</v>
      </c>
      <c r="F98" s="18">
        <v>9953667.0199999996</v>
      </c>
      <c r="G98" s="18">
        <v>567663.6</v>
      </c>
      <c r="H98" s="19">
        <f t="shared" si="3"/>
        <v>32178882.610000003</v>
      </c>
      <c r="I98" s="18">
        <v>13355064.59</v>
      </c>
      <c r="J98" s="18">
        <v>37459916.700000003</v>
      </c>
      <c r="K98" s="18">
        <v>522319.03</v>
      </c>
      <c r="L98" s="18">
        <v>1469605.8</v>
      </c>
      <c r="M98" s="19">
        <f t="shared" si="4"/>
        <v>52806906.120000005</v>
      </c>
      <c r="N98" s="20">
        <f t="shared" si="5"/>
        <v>-0.64104225619038668</v>
      </c>
    </row>
    <row r="99" spans="1:14" ht="15.6" customHeight="1">
      <c r="A99" s="17" t="s">
        <v>116</v>
      </c>
      <c r="B99" s="28" t="s">
        <v>21</v>
      </c>
      <c r="C99" s="18">
        <v>77815.95</v>
      </c>
      <c r="D99" s="18">
        <v>3335.61</v>
      </c>
      <c r="E99" s="18">
        <v>50630.71</v>
      </c>
      <c r="F99" s="18">
        <v>270240.67</v>
      </c>
      <c r="G99" s="18">
        <v>600</v>
      </c>
      <c r="H99" s="19">
        <f t="shared" si="3"/>
        <v>402622.93999999994</v>
      </c>
      <c r="I99" s="18">
        <v>149509.85</v>
      </c>
      <c r="J99" s="18">
        <v>210926.32</v>
      </c>
      <c r="K99" s="18">
        <v>1049.25</v>
      </c>
      <c r="L99" s="18">
        <v>32181.33</v>
      </c>
      <c r="M99" s="19">
        <f t="shared" si="4"/>
        <v>393666.75000000006</v>
      </c>
      <c r="N99" s="20">
        <f t="shared" si="5"/>
        <v>2.2244609311133357E-2</v>
      </c>
    </row>
    <row r="100" spans="1:14" ht="15.6" customHeight="1">
      <c r="A100" s="17" t="s">
        <v>117</v>
      </c>
      <c r="B100" s="28" t="s">
        <v>21</v>
      </c>
      <c r="C100" s="18">
        <v>58483.69</v>
      </c>
      <c r="D100" s="18">
        <v>1137.78</v>
      </c>
      <c r="E100" s="18">
        <v>30831.31</v>
      </c>
      <c r="F100" s="18">
        <v>216170.49</v>
      </c>
      <c r="G100" s="18">
        <v>13489.85</v>
      </c>
      <c r="H100" s="19">
        <f t="shared" si="3"/>
        <v>320113.12</v>
      </c>
      <c r="I100" s="18">
        <v>143783</v>
      </c>
      <c r="J100" s="18">
        <v>145078.82</v>
      </c>
      <c r="K100" s="18">
        <v>778.43</v>
      </c>
      <c r="L100" s="18">
        <v>32434.639999999999</v>
      </c>
      <c r="M100" s="19">
        <f t="shared" si="4"/>
        <v>322074.89</v>
      </c>
      <c r="N100" s="20">
        <f t="shared" si="5"/>
        <v>-6.1283648730174464E-3</v>
      </c>
    </row>
    <row r="101" spans="1:14" ht="15.6" customHeight="1">
      <c r="A101" s="17" t="s">
        <v>118</v>
      </c>
      <c r="B101" s="28" t="s">
        <v>27</v>
      </c>
      <c r="C101" s="18">
        <v>7042704.1600000001</v>
      </c>
      <c r="D101" s="18">
        <v>186099.62</v>
      </c>
      <c r="E101" s="18">
        <v>3700779.28</v>
      </c>
      <c r="F101" s="18">
        <v>15034550.15</v>
      </c>
      <c r="G101" s="18">
        <v>167065.04999999999</v>
      </c>
      <c r="H101" s="19">
        <f t="shared" si="3"/>
        <v>26131198.260000002</v>
      </c>
      <c r="I101" s="18">
        <v>8425659.6500000004</v>
      </c>
      <c r="J101" s="18">
        <v>11834142.029999999</v>
      </c>
      <c r="K101" s="18">
        <v>117281.55</v>
      </c>
      <c r="L101" s="18">
        <v>1302477.46</v>
      </c>
      <c r="M101" s="19">
        <f t="shared" si="4"/>
        <v>21679560.690000001</v>
      </c>
      <c r="N101" s="20">
        <f t="shared" si="5"/>
        <v>0.17035719241448977</v>
      </c>
    </row>
    <row r="102" spans="1:14" ht="15.6" customHeight="1">
      <c r="A102" s="17" t="s">
        <v>119</v>
      </c>
      <c r="B102" s="28" t="s">
        <v>32</v>
      </c>
      <c r="C102" s="18">
        <v>1942473.57</v>
      </c>
      <c r="D102" s="18">
        <v>41309.980000000003</v>
      </c>
      <c r="E102" s="18">
        <v>433061.29</v>
      </c>
      <c r="F102" s="18">
        <v>1772196.02</v>
      </c>
      <c r="G102" s="18">
        <v>1137662.23</v>
      </c>
      <c r="H102" s="19">
        <f t="shared" si="3"/>
        <v>5326703.09</v>
      </c>
      <c r="I102" s="18">
        <v>2322731.38</v>
      </c>
      <c r="J102" s="18">
        <v>1340450.58</v>
      </c>
      <c r="K102" s="18">
        <v>33109.21</v>
      </c>
      <c r="L102" s="18">
        <v>186221.53</v>
      </c>
      <c r="M102" s="19">
        <f t="shared" si="4"/>
        <v>3882512.6999999997</v>
      </c>
      <c r="N102" s="20">
        <f t="shared" si="5"/>
        <v>0.27112274996352392</v>
      </c>
    </row>
    <row r="103" spans="1:14" ht="15.6" customHeight="1">
      <c r="A103" s="17" t="s">
        <v>120</v>
      </c>
      <c r="B103" s="28" t="s">
        <v>27</v>
      </c>
      <c r="C103" s="18">
        <v>191216.55</v>
      </c>
      <c r="D103" s="18">
        <v>5686</v>
      </c>
      <c r="E103" s="18">
        <v>107573.25</v>
      </c>
      <c r="F103" s="18">
        <v>759313.19</v>
      </c>
      <c r="G103" s="18">
        <v>0</v>
      </c>
      <c r="H103" s="19">
        <f t="shared" si="3"/>
        <v>1063788.99</v>
      </c>
      <c r="I103" s="18">
        <v>654315.38</v>
      </c>
      <c r="J103" s="18">
        <v>440983.55</v>
      </c>
      <c r="K103" s="18">
        <v>2197.91</v>
      </c>
      <c r="L103" s="18">
        <v>28153.82</v>
      </c>
      <c r="M103" s="19">
        <f t="shared" si="4"/>
        <v>1125650.6599999999</v>
      </c>
      <c r="N103" s="20">
        <f t="shared" si="5"/>
        <v>-5.8152199901974851E-2</v>
      </c>
    </row>
    <row r="104" spans="1:14" ht="15.6" customHeight="1">
      <c r="A104" s="17" t="s">
        <v>121</v>
      </c>
      <c r="B104" s="28" t="s">
        <v>27</v>
      </c>
      <c r="C104" s="18">
        <v>44466.6</v>
      </c>
      <c r="D104" s="18">
        <v>1968.74</v>
      </c>
      <c r="E104" s="18">
        <v>17728.29</v>
      </c>
      <c r="F104" s="18">
        <v>517027.11</v>
      </c>
      <c r="G104" s="18">
        <v>2718.08</v>
      </c>
      <c r="H104" s="19">
        <f t="shared" si="3"/>
        <v>583908.81999999995</v>
      </c>
      <c r="I104" s="18">
        <v>220536.28</v>
      </c>
      <c r="J104" s="18">
        <v>187203.86</v>
      </c>
      <c r="K104" s="18">
        <v>37.799999999999997</v>
      </c>
      <c r="L104" s="18">
        <v>169106.93</v>
      </c>
      <c r="M104" s="19">
        <f t="shared" si="4"/>
        <v>576884.87</v>
      </c>
      <c r="N104" s="20">
        <f t="shared" si="5"/>
        <v>1.2029189762881051E-2</v>
      </c>
    </row>
    <row r="105" spans="1:14" ht="15.6" customHeight="1">
      <c r="A105" s="17" t="s">
        <v>122</v>
      </c>
      <c r="B105" s="28" t="s">
        <v>21</v>
      </c>
      <c r="C105" s="18">
        <v>494786.13</v>
      </c>
      <c r="D105" s="18">
        <v>13381.84</v>
      </c>
      <c r="E105" s="18">
        <v>59118.15</v>
      </c>
      <c r="F105" s="18">
        <v>477081.62</v>
      </c>
      <c r="G105" s="18">
        <v>3000</v>
      </c>
      <c r="H105" s="19">
        <f t="shared" si="3"/>
        <v>1047367.74</v>
      </c>
      <c r="I105" s="18">
        <v>457052.57</v>
      </c>
      <c r="J105" s="18">
        <v>339239.72</v>
      </c>
      <c r="K105" s="18">
        <v>113.37</v>
      </c>
      <c r="L105" s="18">
        <v>34391.83</v>
      </c>
      <c r="M105" s="19">
        <f t="shared" si="4"/>
        <v>830797.49</v>
      </c>
      <c r="N105" s="20">
        <f t="shared" si="5"/>
        <v>0.20677575003408069</v>
      </c>
    </row>
    <row r="106" spans="1:14" ht="15.6" customHeight="1">
      <c r="A106" s="17" t="s">
        <v>123</v>
      </c>
      <c r="B106" s="28" t="s">
        <v>39</v>
      </c>
      <c r="C106" s="18">
        <v>856027.76</v>
      </c>
      <c r="D106" s="18">
        <v>40629.129999999997</v>
      </c>
      <c r="E106" s="18">
        <v>374568.33</v>
      </c>
      <c r="F106" s="18">
        <v>1307384.69</v>
      </c>
      <c r="G106" s="18">
        <v>37110.36</v>
      </c>
      <c r="H106" s="19">
        <f t="shared" si="3"/>
        <v>2615720.27</v>
      </c>
      <c r="I106" s="18">
        <v>1161529.3</v>
      </c>
      <c r="J106" s="18">
        <v>1521862.18</v>
      </c>
      <c r="K106" s="18">
        <v>41834.699999999997</v>
      </c>
      <c r="L106" s="18">
        <v>164622.18</v>
      </c>
      <c r="M106" s="19">
        <f t="shared" si="4"/>
        <v>2889848.3600000003</v>
      </c>
      <c r="N106" s="20">
        <f t="shared" si="5"/>
        <v>-0.10480023156298755</v>
      </c>
    </row>
    <row r="107" spans="1:14" ht="15.6" customHeight="1">
      <c r="A107" s="17" t="s">
        <v>124</v>
      </c>
      <c r="B107" s="28" t="s">
        <v>39</v>
      </c>
      <c r="C107" s="18">
        <v>758226.59</v>
      </c>
      <c r="D107" s="18">
        <v>24506.12</v>
      </c>
      <c r="E107" s="18">
        <v>391035.97</v>
      </c>
      <c r="F107" s="18">
        <v>1133035.3600000001</v>
      </c>
      <c r="G107" s="18" t="s">
        <v>661</v>
      </c>
      <c r="H107" s="19">
        <f t="shared" si="3"/>
        <v>2306804.04</v>
      </c>
      <c r="I107" s="18">
        <v>772293.97</v>
      </c>
      <c r="J107" s="18">
        <v>1187151.04</v>
      </c>
      <c r="K107" s="18">
        <v>1586.93</v>
      </c>
      <c r="L107" s="18">
        <v>105555.4</v>
      </c>
      <c r="M107" s="19">
        <f t="shared" si="4"/>
        <v>2066587.3399999999</v>
      </c>
      <c r="N107" s="20">
        <f t="shared" si="5"/>
        <v>0.10413398617075431</v>
      </c>
    </row>
    <row r="108" spans="1:14" ht="15.6" customHeight="1">
      <c r="A108" s="17" t="s">
        <v>125</v>
      </c>
      <c r="B108" s="28" t="s">
        <v>21</v>
      </c>
      <c r="C108" s="18">
        <v>45557.85</v>
      </c>
      <c r="D108" s="18">
        <v>7905.92</v>
      </c>
      <c r="E108" s="18">
        <v>8069.41</v>
      </c>
      <c r="F108" s="18">
        <v>251421.76</v>
      </c>
      <c r="G108" s="18">
        <v>7200.77</v>
      </c>
      <c r="H108" s="19">
        <f t="shared" si="3"/>
        <v>320155.71000000002</v>
      </c>
      <c r="I108" s="18">
        <v>122405.87</v>
      </c>
      <c r="J108" s="18">
        <v>202898.39</v>
      </c>
      <c r="K108" s="18">
        <v>273.20999999999998</v>
      </c>
      <c r="L108" s="18">
        <v>9103.65</v>
      </c>
      <c r="M108" s="19">
        <f t="shared" si="4"/>
        <v>334681.12000000005</v>
      </c>
      <c r="N108" s="20">
        <f t="shared" si="5"/>
        <v>-4.5369829574490587E-2</v>
      </c>
    </row>
    <row r="109" spans="1:14" ht="15.6" customHeight="1">
      <c r="A109" s="17" t="s">
        <v>126</v>
      </c>
      <c r="B109" s="28" t="s">
        <v>24</v>
      </c>
      <c r="C109" s="18">
        <v>1059527.08</v>
      </c>
      <c r="D109" s="18">
        <v>922.1</v>
      </c>
      <c r="E109" s="18">
        <v>192998.75</v>
      </c>
      <c r="F109" s="18">
        <v>2025537.97</v>
      </c>
      <c r="G109" s="18">
        <v>48199.23</v>
      </c>
      <c r="H109" s="19">
        <f t="shared" si="3"/>
        <v>3327185.1300000004</v>
      </c>
      <c r="I109" s="18">
        <v>849815.71</v>
      </c>
      <c r="J109" s="18">
        <v>589287.6</v>
      </c>
      <c r="K109" s="18">
        <v>9299.2900000000009</v>
      </c>
      <c r="L109" s="18">
        <v>828097.53</v>
      </c>
      <c r="M109" s="19">
        <f t="shared" si="4"/>
        <v>2276500.13</v>
      </c>
      <c r="N109" s="20">
        <f t="shared" si="5"/>
        <v>0.31578795857385922</v>
      </c>
    </row>
    <row r="110" spans="1:14" ht="15.6" customHeight="1">
      <c r="A110" s="17" t="s">
        <v>127</v>
      </c>
      <c r="B110" s="28" t="s">
        <v>24</v>
      </c>
      <c r="C110" s="18">
        <v>889915.76</v>
      </c>
      <c r="D110" s="18">
        <v>45209.55</v>
      </c>
      <c r="E110" s="18">
        <v>410547.41</v>
      </c>
      <c r="F110" s="18">
        <v>1880740.14</v>
      </c>
      <c r="G110" s="18">
        <v>3849.04</v>
      </c>
      <c r="H110" s="19">
        <f t="shared" si="3"/>
        <v>3230261.9</v>
      </c>
      <c r="I110" s="18">
        <v>1592997.71</v>
      </c>
      <c r="J110" s="18">
        <v>1200133.1399999999</v>
      </c>
      <c r="K110" s="18">
        <v>21307.67</v>
      </c>
      <c r="L110" s="18">
        <v>32539.35</v>
      </c>
      <c r="M110" s="19">
        <f t="shared" si="4"/>
        <v>2846977.8699999996</v>
      </c>
      <c r="N110" s="20">
        <f t="shared" si="5"/>
        <v>0.11865416547184619</v>
      </c>
    </row>
    <row r="111" spans="1:14" ht="15.6" customHeight="1">
      <c r="A111" s="17" t="s">
        <v>128</v>
      </c>
      <c r="B111" s="28" t="s">
        <v>39</v>
      </c>
      <c r="C111" s="18">
        <v>313731.15000000002</v>
      </c>
      <c r="D111" s="18">
        <v>3534.86</v>
      </c>
      <c r="E111" s="18">
        <v>290314.78999999998</v>
      </c>
      <c r="F111" s="18">
        <v>1133253.6299999999</v>
      </c>
      <c r="G111" s="18">
        <v>25533.79</v>
      </c>
      <c r="H111" s="19">
        <f t="shared" si="3"/>
        <v>1766368.22</v>
      </c>
      <c r="I111" s="18">
        <v>870339.32</v>
      </c>
      <c r="J111" s="18">
        <v>579538.26</v>
      </c>
      <c r="K111" s="18">
        <v>2042.97</v>
      </c>
      <c r="L111" s="18">
        <v>104079.14</v>
      </c>
      <c r="M111" s="19">
        <f t="shared" si="4"/>
        <v>1555999.69</v>
      </c>
      <c r="N111" s="20">
        <f t="shared" si="5"/>
        <v>0.11909664565862718</v>
      </c>
    </row>
    <row r="112" spans="1:14" ht="15.6" customHeight="1">
      <c r="A112" s="17" t="s">
        <v>129</v>
      </c>
      <c r="B112" s="28" t="s">
        <v>29</v>
      </c>
      <c r="C112" s="18">
        <v>2029457.21</v>
      </c>
      <c r="D112" s="18">
        <v>70750.009999999995</v>
      </c>
      <c r="E112" s="18">
        <v>376400.82</v>
      </c>
      <c r="F112" s="18">
        <v>3424627.56</v>
      </c>
      <c r="G112" s="18">
        <v>28371.66</v>
      </c>
      <c r="H112" s="19">
        <f t="shared" si="3"/>
        <v>5929607.2599999998</v>
      </c>
      <c r="I112" s="18">
        <v>3198469.06</v>
      </c>
      <c r="J112" s="18">
        <v>1085894.5</v>
      </c>
      <c r="K112" s="18">
        <v>33075.24</v>
      </c>
      <c r="L112" s="18">
        <v>123035.09</v>
      </c>
      <c r="M112" s="19">
        <f t="shared" si="4"/>
        <v>4440473.8900000006</v>
      </c>
      <c r="N112" s="20">
        <f t="shared" si="5"/>
        <v>0.25113524466374171</v>
      </c>
    </row>
    <row r="113" spans="1:14" ht="15.6" customHeight="1">
      <c r="A113" s="17" t="s">
        <v>130</v>
      </c>
      <c r="B113" s="28" t="s">
        <v>21</v>
      </c>
      <c r="C113" s="18">
        <v>1163540.74</v>
      </c>
      <c r="D113" s="18">
        <v>77554.710000000006</v>
      </c>
      <c r="E113" s="18">
        <v>232425.89</v>
      </c>
      <c r="F113" s="18">
        <v>1669475.58</v>
      </c>
      <c r="G113" s="18">
        <v>8566.23</v>
      </c>
      <c r="H113" s="19">
        <f t="shared" si="3"/>
        <v>3151563.15</v>
      </c>
      <c r="I113" s="18">
        <v>996349.27</v>
      </c>
      <c r="J113" s="18">
        <v>1631228.89</v>
      </c>
      <c r="K113" s="18">
        <v>0</v>
      </c>
      <c r="L113" s="18">
        <v>107012.35</v>
      </c>
      <c r="M113" s="19">
        <f t="shared" si="4"/>
        <v>2734590.5100000002</v>
      </c>
      <c r="N113" s="20">
        <f t="shared" si="5"/>
        <v>0.13230661108599384</v>
      </c>
    </row>
    <row r="114" spans="1:14" ht="15.6" customHeight="1">
      <c r="A114" s="17" t="s">
        <v>131</v>
      </c>
      <c r="B114" s="28" t="s">
        <v>34</v>
      </c>
      <c r="C114" s="18">
        <v>13910328.130000001</v>
      </c>
      <c r="D114" s="18">
        <v>4099764.2</v>
      </c>
      <c r="E114" s="18">
        <v>3257632.21</v>
      </c>
      <c r="F114" s="18">
        <v>3276565.64</v>
      </c>
      <c r="G114" s="18">
        <v>189547.28</v>
      </c>
      <c r="H114" s="19">
        <f t="shared" si="3"/>
        <v>24733837.460000005</v>
      </c>
      <c r="I114" s="18">
        <v>6768987.9800000004</v>
      </c>
      <c r="J114" s="18">
        <v>5940183.1200000001</v>
      </c>
      <c r="K114" s="18">
        <v>40287.93</v>
      </c>
      <c r="L114" s="18">
        <v>557410.52</v>
      </c>
      <c r="M114" s="19">
        <f t="shared" si="4"/>
        <v>13306869.550000001</v>
      </c>
      <c r="N114" s="20">
        <f t="shared" si="5"/>
        <v>0.46199737216191772</v>
      </c>
    </row>
    <row r="115" spans="1:14" ht="15.6" customHeight="1">
      <c r="A115" s="17" t="s">
        <v>132</v>
      </c>
      <c r="B115" s="28" t="s">
        <v>34</v>
      </c>
      <c r="C115" s="18">
        <v>94340.95</v>
      </c>
      <c r="D115" s="18">
        <v>2851.54</v>
      </c>
      <c r="E115" s="18">
        <v>54206.7</v>
      </c>
      <c r="F115" s="18">
        <v>814544.49</v>
      </c>
      <c r="G115" s="18">
        <v>11169.79</v>
      </c>
      <c r="H115" s="19">
        <f t="shared" si="3"/>
        <v>977113.47</v>
      </c>
      <c r="I115" s="18">
        <v>353467.33</v>
      </c>
      <c r="J115" s="18">
        <v>494570.71</v>
      </c>
      <c r="K115" s="18">
        <v>2803.34</v>
      </c>
      <c r="L115" s="18">
        <v>14400</v>
      </c>
      <c r="M115" s="19">
        <f t="shared" si="4"/>
        <v>865241.38</v>
      </c>
      <c r="N115" s="20">
        <f t="shared" si="5"/>
        <v>0.11449242430359698</v>
      </c>
    </row>
    <row r="116" spans="1:14" ht="15.6" customHeight="1">
      <c r="A116" s="17" t="s">
        <v>133</v>
      </c>
      <c r="B116" s="28" t="s">
        <v>34</v>
      </c>
      <c r="C116" s="18">
        <v>49446691.140000001</v>
      </c>
      <c r="D116" s="18">
        <v>2694982.75</v>
      </c>
      <c r="E116" s="18">
        <v>19944199.23</v>
      </c>
      <c r="F116" s="18">
        <v>27071211.719999999</v>
      </c>
      <c r="G116" s="18">
        <v>1463279.19</v>
      </c>
      <c r="H116" s="19">
        <f t="shared" si="3"/>
        <v>100620364.03</v>
      </c>
      <c r="I116" s="18">
        <v>39728143.149999999</v>
      </c>
      <c r="J116" s="18">
        <v>24943041.829999998</v>
      </c>
      <c r="K116" s="18">
        <v>469764.35</v>
      </c>
      <c r="L116" s="18">
        <v>9478978.75</v>
      </c>
      <c r="M116" s="19">
        <f t="shared" si="4"/>
        <v>74619928.079999998</v>
      </c>
      <c r="N116" s="20">
        <f t="shared" si="5"/>
        <v>0.25840133059196607</v>
      </c>
    </row>
    <row r="117" spans="1:14" ht="15.6" customHeight="1">
      <c r="A117" s="17" t="s">
        <v>134</v>
      </c>
      <c r="B117" s="28" t="s">
        <v>27</v>
      </c>
      <c r="C117" s="18">
        <v>266907.59000000003</v>
      </c>
      <c r="D117" s="18">
        <v>9698.84</v>
      </c>
      <c r="E117" s="18">
        <v>196113.43</v>
      </c>
      <c r="F117" s="18">
        <v>771098.69</v>
      </c>
      <c r="G117" s="18">
        <v>49.59</v>
      </c>
      <c r="H117" s="19">
        <f t="shared" si="3"/>
        <v>1243868.1400000001</v>
      </c>
      <c r="I117" s="18">
        <v>598265.93999999994</v>
      </c>
      <c r="J117" s="18">
        <v>426784.74</v>
      </c>
      <c r="K117" s="18">
        <v>1000</v>
      </c>
      <c r="L117" s="18">
        <v>39107.61</v>
      </c>
      <c r="M117" s="19">
        <f t="shared" si="4"/>
        <v>1065158.29</v>
      </c>
      <c r="N117" s="20">
        <f t="shared" si="5"/>
        <v>0.14367266453178879</v>
      </c>
    </row>
    <row r="118" spans="1:14" ht="15.6" customHeight="1">
      <c r="A118" s="17" t="s">
        <v>135</v>
      </c>
      <c r="B118" s="28" t="s">
        <v>34</v>
      </c>
      <c r="C118" s="18">
        <v>409599.06</v>
      </c>
      <c r="D118" s="18">
        <v>1760.37</v>
      </c>
      <c r="E118" s="18">
        <v>210989.2</v>
      </c>
      <c r="F118" s="18">
        <v>1012904.59</v>
      </c>
      <c r="G118" s="18">
        <v>15523.54</v>
      </c>
      <c r="H118" s="19">
        <f t="shared" si="3"/>
        <v>1650776.76</v>
      </c>
      <c r="I118" s="18">
        <v>523049.21</v>
      </c>
      <c r="J118" s="18">
        <v>842983.43</v>
      </c>
      <c r="K118" s="18">
        <v>17427.810000000001</v>
      </c>
      <c r="L118" s="18">
        <v>81845.41</v>
      </c>
      <c r="M118" s="19">
        <f t="shared" si="4"/>
        <v>1465305.86</v>
      </c>
      <c r="N118" s="20">
        <f t="shared" si="5"/>
        <v>0.11235371401763609</v>
      </c>
    </row>
    <row r="119" spans="1:14" ht="15.6" customHeight="1">
      <c r="A119" s="17" t="s">
        <v>136</v>
      </c>
      <c r="B119" s="28" t="s">
        <v>27</v>
      </c>
      <c r="C119" s="18">
        <v>553529.54</v>
      </c>
      <c r="D119" s="18">
        <v>12108.59</v>
      </c>
      <c r="E119" s="18">
        <v>326236.13</v>
      </c>
      <c r="F119" s="18">
        <v>1764250.77</v>
      </c>
      <c r="G119" s="18">
        <v>27288.13</v>
      </c>
      <c r="H119" s="19">
        <f t="shared" si="3"/>
        <v>2683413.16</v>
      </c>
      <c r="I119" s="18">
        <v>699869.03</v>
      </c>
      <c r="J119" s="18">
        <v>1772055.89</v>
      </c>
      <c r="K119" s="18">
        <v>1691.63</v>
      </c>
      <c r="L119" s="18">
        <v>22500</v>
      </c>
      <c r="M119" s="19">
        <f t="shared" si="4"/>
        <v>2496116.5499999998</v>
      </c>
      <c r="N119" s="20">
        <f t="shared" si="5"/>
        <v>6.9797902459418637E-2</v>
      </c>
    </row>
    <row r="120" spans="1:14" ht="15.6" customHeight="1">
      <c r="A120" s="17" t="s">
        <v>137</v>
      </c>
      <c r="B120" s="28" t="s">
        <v>24</v>
      </c>
      <c r="C120" s="18">
        <v>1608455.36</v>
      </c>
      <c r="D120" s="18">
        <v>71122.53</v>
      </c>
      <c r="E120" s="18">
        <v>337710.74</v>
      </c>
      <c r="F120" s="18">
        <v>3265651.42</v>
      </c>
      <c r="G120" s="18">
        <v>118819.39</v>
      </c>
      <c r="H120" s="19">
        <f t="shared" si="3"/>
        <v>5401759.4399999995</v>
      </c>
      <c r="I120" s="18">
        <v>1971402.33</v>
      </c>
      <c r="J120" s="18">
        <v>2508425.13</v>
      </c>
      <c r="K120" s="18">
        <v>39384.18</v>
      </c>
      <c r="L120" s="18">
        <v>223127.42</v>
      </c>
      <c r="M120" s="19">
        <f t="shared" si="4"/>
        <v>4742339.0599999996</v>
      </c>
      <c r="N120" s="20">
        <f t="shared" si="5"/>
        <v>0.12207511040143616</v>
      </c>
    </row>
    <row r="121" spans="1:14" ht="15.6" customHeight="1">
      <c r="A121" s="17" t="s">
        <v>138</v>
      </c>
      <c r="B121" s="28" t="s">
        <v>34</v>
      </c>
      <c r="C121" s="18">
        <v>853831.95</v>
      </c>
      <c r="D121" s="18">
        <v>9664.15</v>
      </c>
      <c r="E121" s="18">
        <v>197875.6</v>
      </c>
      <c r="F121" s="18">
        <v>1927685.33</v>
      </c>
      <c r="G121" s="18">
        <v>60334.31</v>
      </c>
      <c r="H121" s="19">
        <f t="shared" si="3"/>
        <v>3049391.3400000003</v>
      </c>
      <c r="I121" s="18">
        <v>1197203.1399999999</v>
      </c>
      <c r="J121" s="18">
        <v>1052115.78</v>
      </c>
      <c r="K121" s="18">
        <v>17685.45</v>
      </c>
      <c r="L121" s="18">
        <v>168563.21</v>
      </c>
      <c r="M121" s="19">
        <f t="shared" si="4"/>
        <v>2435567.58</v>
      </c>
      <c r="N121" s="20">
        <f t="shared" si="5"/>
        <v>0.20129386213840306</v>
      </c>
    </row>
    <row r="122" spans="1:14" ht="15.6" customHeight="1">
      <c r="A122" s="17" t="s">
        <v>139</v>
      </c>
      <c r="B122" s="28" t="s">
        <v>47</v>
      </c>
      <c r="C122" s="18">
        <v>365026.44</v>
      </c>
      <c r="D122" s="18">
        <v>2493.89</v>
      </c>
      <c r="E122" s="18">
        <v>102378.94</v>
      </c>
      <c r="F122" s="18">
        <v>589620.31999999995</v>
      </c>
      <c r="G122" s="18">
        <v>6342.07</v>
      </c>
      <c r="H122" s="19">
        <f t="shared" si="3"/>
        <v>1065861.6599999999</v>
      </c>
      <c r="I122" s="18">
        <v>528142.86</v>
      </c>
      <c r="J122" s="18">
        <v>402907.33</v>
      </c>
      <c r="K122" s="18">
        <v>4788.76</v>
      </c>
      <c r="L122" s="18">
        <v>16102.53</v>
      </c>
      <c r="M122" s="19">
        <f t="shared" si="4"/>
        <v>951941.48</v>
      </c>
      <c r="N122" s="20">
        <f t="shared" si="5"/>
        <v>0.10688083104518456</v>
      </c>
    </row>
    <row r="123" spans="1:14" ht="15.6" customHeight="1">
      <c r="A123" s="17" t="s">
        <v>140</v>
      </c>
      <c r="B123" s="28" t="s">
        <v>34</v>
      </c>
      <c r="C123" s="18">
        <v>410571.23</v>
      </c>
      <c r="D123" s="18" t="s">
        <v>661</v>
      </c>
      <c r="E123" s="18">
        <v>262145.59000000003</v>
      </c>
      <c r="F123" s="18">
        <v>1673603.35</v>
      </c>
      <c r="G123" s="18">
        <v>29108.78</v>
      </c>
      <c r="H123" s="19">
        <f t="shared" si="3"/>
        <v>2375428.9499999997</v>
      </c>
      <c r="I123" s="18">
        <v>938136.89</v>
      </c>
      <c r="J123" s="18">
        <v>547515.94999999995</v>
      </c>
      <c r="K123" s="18">
        <v>3519.89</v>
      </c>
      <c r="L123" s="18">
        <v>23827.26</v>
      </c>
      <c r="M123" s="19">
        <f t="shared" si="4"/>
        <v>1512999.9899999998</v>
      </c>
      <c r="N123" s="20">
        <f t="shared" si="5"/>
        <v>0.36306241026489133</v>
      </c>
    </row>
    <row r="124" spans="1:14" ht="15.6" customHeight="1">
      <c r="A124" s="17" t="s">
        <v>141</v>
      </c>
      <c r="B124" s="28" t="s">
        <v>34</v>
      </c>
      <c r="C124" s="18">
        <v>99756.93</v>
      </c>
      <c r="D124" s="18">
        <v>1515.56</v>
      </c>
      <c r="E124" s="18">
        <v>50208.76</v>
      </c>
      <c r="F124" s="18">
        <v>688091.87</v>
      </c>
      <c r="G124" s="18">
        <v>203150.8</v>
      </c>
      <c r="H124" s="19">
        <f t="shared" si="3"/>
        <v>1042723.9199999999</v>
      </c>
      <c r="I124" s="18">
        <v>369692.5</v>
      </c>
      <c r="J124" s="18">
        <v>395191.51</v>
      </c>
      <c r="K124" s="18">
        <v>415</v>
      </c>
      <c r="L124" s="18">
        <v>16675.28</v>
      </c>
      <c r="M124" s="19">
        <f t="shared" si="4"/>
        <v>781974.29</v>
      </c>
      <c r="N124" s="20">
        <f t="shared" si="5"/>
        <v>0.25006583717768738</v>
      </c>
    </row>
    <row r="125" spans="1:14" ht="15.6" customHeight="1">
      <c r="A125" s="17" t="s">
        <v>142</v>
      </c>
      <c r="B125" s="28" t="s">
        <v>39</v>
      </c>
      <c r="C125" s="18">
        <v>185363.73</v>
      </c>
      <c r="D125" s="18">
        <v>8345.3799999999992</v>
      </c>
      <c r="E125" s="18">
        <v>128412.65</v>
      </c>
      <c r="F125" s="18">
        <v>439710.36</v>
      </c>
      <c r="G125" s="18">
        <v>5473.5</v>
      </c>
      <c r="H125" s="19">
        <f t="shared" si="3"/>
        <v>767305.62</v>
      </c>
      <c r="I125" s="18">
        <v>360529.71</v>
      </c>
      <c r="J125" s="18">
        <v>333978.78999999998</v>
      </c>
      <c r="K125" s="18">
        <v>2078.9499999999998</v>
      </c>
      <c r="L125" s="18">
        <v>44520.43</v>
      </c>
      <c r="M125" s="19">
        <f t="shared" si="4"/>
        <v>741107.88</v>
      </c>
      <c r="N125" s="20">
        <f t="shared" si="5"/>
        <v>3.4142510255561517E-2</v>
      </c>
    </row>
    <row r="126" spans="1:14" ht="15.6" customHeight="1">
      <c r="A126" s="17" t="s">
        <v>143</v>
      </c>
      <c r="B126" s="28" t="s">
        <v>21</v>
      </c>
      <c r="C126" s="18">
        <v>17487.84</v>
      </c>
      <c r="D126" s="18">
        <v>300.45</v>
      </c>
      <c r="E126" s="18">
        <v>5448.77</v>
      </c>
      <c r="F126" s="18">
        <v>154479.65</v>
      </c>
      <c r="G126" s="18">
        <v>3000</v>
      </c>
      <c r="H126" s="19">
        <f t="shared" si="3"/>
        <v>180716.71</v>
      </c>
      <c r="I126" s="18">
        <v>103000.96000000001</v>
      </c>
      <c r="J126" s="18">
        <v>78068.960000000006</v>
      </c>
      <c r="K126" s="18">
        <v>0</v>
      </c>
      <c r="L126" s="18">
        <v>10371.780000000001</v>
      </c>
      <c r="M126" s="19">
        <f t="shared" si="4"/>
        <v>191441.7</v>
      </c>
      <c r="N126" s="20">
        <f t="shared" si="5"/>
        <v>-5.9346974610150996E-2</v>
      </c>
    </row>
    <row r="127" spans="1:14" ht="15.6" customHeight="1">
      <c r="A127" s="17" t="s">
        <v>144</v>
      </c>
      <c r="B127" s="28" t="s">
        <v>21</v>
      </c>
      <c r="C127" s="18">
        <v>47033.64</v>
      </c>
      <c r="D127" s="18">
        <v>1434.09</v>
      </c>
      <c r="E127" s="18">
        <v>38394.19</v>
      </c>
      <c r="F127" s="18">
        <v>279639.82</v>
      </c>
      <c r="G127" s="18">
        <v>6500</v>
      </c>
      <c r="H127" s="19">
        <f t="shared" si="3"/>
        <v>373001.74</v>
      </c>
      <c r="I127" s="18">
        <v>139223.57999999999</v>
      </c>
      <c r="J127" s="18">
        <v>238620.4</v>
      </c>
      <c r="K127" s="18">
        <v>751.43</v>
      </c>
      <c r="L127" s="18">
        <v>24790.25</v>
      </c>
      <c r="M127" s="19">
        <f t="shared" si="4"/>
        <v>403385.66</v>
      </c>
      <c r="N127" s="20">
        <f t="shared" si="5"/>
        <v>-8.1457850571957077E-2</v>
      </c>
    </row>
    <row r="128" spans="1:14" ht="15.6" customHeight="1">
      <c r="A128" s="17" t="s">
        <v>145</v>
      </c>
      <c r="B128" s="28" t="s">
        <v>21</v>
      </c>
      <c r="C128" s="18">
        <v>57822.26</v>
      </c>
      <c r="D128" s="18">
        <v>9106.7199999999993</v>
      </c>
      <c r="E128" s="18">
        <v>44625.5</v>
      </c>
      <c r="F128" s="18">
        <v>244097.39</v>
      </c>
      <c r="G128" s="18">
        <v>36301.949999999997</v>
      </c>
      <c r="H128" s="19">
        <f t="shared" si="3"/>
        <v>391953.82</v>
      </c>
      <c r="I128" s="18">
        <v>188860.5</v>
      </c>
      <c r="J128" s="18">
        <v>156480.85</v>
      </c>
      <c r="K128" s="18">
        <v>1318.31</v>
      </c>
      <c r="L128" s="18">
        <v>15929.68</v>
      </c>
      <c r="M128" s="19">
        <f t="shared" si="4"/>
        <v>362589.33999999997</v>
      </c>
      <c r="N128" s="20">
        <f t="shared" si="5"/>
        <v>7.4918213579344722E-2</v>
      </c>
    </row>
    <row r="129" spans="1:14" ht="15.6" customHeight="1">
      <c r="A129" s="17" t="s">
        <v>146</v>
      </c>
      <c r="B129" s="28" t="s">
        <v>27</v>
      </c>
      <c r="C129" s="18">
        <v>205055.07</v>
      </c>
      <c r="D129" s="18">
        <v>6693.5</v>
      </c>
      <c r="E129" s="18">
        <v>143022.34</v>
      </c>
      <c r="F129" s="18">
        <v>697740.36</v>
      </c>
      <c r="G129" s="18">
        <v>7814.29</v>
      </c>
      <c r="H129" s="19">
        <f t="shared" si="3"/>
        <v>1060325.56</v>
      </c>
      <c r="I129" s="18">
        <v>557337.87</v>
      </c>
      <c r="J129" s="18">
        <v>355101.25</v>
      </c>
      <c r="K129" s="18">
        <v>586.16999999999996</v>
      </c>
      <c r="L129" s="18">
        <v>29115.69</v>
      </c>
      <c r="M129" s="19">
        <f t="shared" si="4"/>
        <v>942140.98</v>
      </c>
      <c r="N129" s="20">
        <f t="shared" si="5"/>
        <v>0.11146065365056376</v>
      </c>
    </row>
    <row r="130" spans="1:14" ht="15.6" customHeight="1">
      <c r="A130" s="17" t="s">
        <v>147</v>
      </c>
      <c r="B130" s="28" t="s">
        <v>21</v>
      </c>
      <c r="C130" s="18">
        <v>4736088.68</v>
      </c>
      <c r="D130" s="18">
        <v>-12258.53</v>
      </c>
      <c r="E130" s="18">
        <v>1810466.66</v>
      </c>
      <c r="F130" s="18">
        <v>6513339.6299999999</v>
      </c>
      <c r="G130" s="18">
        <v>33182.29</v>
      </c>
      <c r="H130" s="19">
        <f t="shared" si="3"/>
        <v>13080818.729999999</v>
      </c>
      <c r="I130" s="18">
        <v>4365839.88</v>
      </c>
      <c r="J130" s="18">
        <v>6638554.2400000002</v>
      </c>
      <c r="K130" s="18">
        <v>13036.56</v>
      </c>
      <c r="L130" s="18">
        <v>687968.02</v>
      </c>
      <c r="M130" s="19">
        <f t="shared" si="4"/>
        <v>11705398.700000001</v>
      </c>
      <c r="N130" s="20">
        <f t="shared" si="5"/>
        <v>0.10514785491565309</v>
      </c>
    </row>
    <row r="131" spans="1:14" ht="15.6" customHeight="1">
      <c r="A131" s="17" t="s">
        <v>148</v>
      </c>
      <c r="B131" s="28" t="s">
        <v>32</v>
      </c>
      <c r="C131" s="18">
        <v>111009.09</v>
      </c>
      <c r="D131" s="18">
        <v>3822.11</v>
      </c>
      <c r="E131" s="18">
        <v>28017.14</v>
      </c>
      <c r="F131" s="18">
        <v>368362.04</v>
      </c>
      <c r="G131" s="18">
        <v>44963.67</v>
      </c>
      <c r="H131" s="19">
        <f t="shared" si="3"/>
        <v>556174.05000000005</v>
      </c>
      <c r="I131" s="18">
        <v>185021.78</v>
      </c>
      <c r="J131" s="18">
        <v>196959.92</v>
      </c>
      <c r="K131" s="18">
        <v>2817.07</v>
      </c>
      <c r="L131" s="18">
        <v>2836.15</v>
      </c>
      <c r="M131" s="19">
        <f t="shared" si="4"/>
        <v>387634.92000000004</v>
      </c>
      <c r="N131" s="20">
        <f t="shared" si="5"/>
        <v>0.30303307031315108</v>
      </c>
    </row>
    <row r="132" spans="1:14" ht="15.6" customHeight="1">
      <c r="A132" s="17" t="s">
        <v>149</v>
      </c>
      <c r="B132" s="28" t="s">
        <v>24</v>
      </c>
      <c r="C132" s="18">
        <v>157136.47</v>
      </c>
      <c r="D132" s="18">
        <v>651.39</v>
      </c>
      <c r="E132" s="18">
        <v>129742.08</v>
      </c>
      <c r="F132" s="18">
        <v>935035.79</v>
      </c>
      <c r="G132" s="18">
        <v>29951.11</v>
      </c>
      <c r="H132" s="19">
        <f t="shared" si="3"/>
        <v>1252516.8400000001</v>
      </c>
      <c r="I132" s="18">
        <v>208068.84</v>
      </c>
      <c r="J132" s="18">
        <v>939464.81</v>
      </c>
      <c r="K132" s="18">
        <v>3502.52</v>
      </c>
      <c r="L132" s="18">
        <v>45038.87</v>
      </c>
      <c r="M132" s="19">
        <f t="shared" si="4"/>
        <v>1196075.0400000003</v>
      </c>
      <c r="N132" s="20">
        <f t="shared" si="5"/>
        <v>4.5062707500203997E-2</v>
      </c>
    </row>
    <row r="133" spans="1:14" ht="15.6" customHeight="1">
      <c r="A133" s="17" t="s">
        <v>150</v>
      </c>
      <c r="B133" s="28" t="s">
        <v>29</v>
      </c>
      <c r="C133" s="18">
        <v>4426152.3</v>
      </c>
      <c r="D133" s="18">
        <v>305402.53000000003</v>
      </c>
      <c r="E133" s="18">
        <v>790121.52</v>
      </c>
      <c r="F133" s="18">
        <v>5046588.29</v>
      </c>
      <c r="G133" s="18">
        <v>40684.160000000003</v>
      </c>
      <c r="H133" s="19">
        <f t="shared" si="3"/>
        <v>10608948.800000001</v>
      </c>
      <c r="I133" s="18">
        <v>4965125</v>
      </c>
      <c r="J133" s="18">
        <v>2905634.1</v>
      </c>
      <c r="K133" s="18">
        <v>98830.65</v>
      </c>
      <c r="L133" s="18">
        <v>116189.69</v>
      </c>
      <c r="M133" s="19">
        <f t="shared" si="4"/>
        <v>8085779.4400000004</v>
      </c>
      <c r="N133" s="20">
        <f t="shared" si="5"/>
        <v>0.23783405948759034</v>
      </c>
    </row>
    <row r="134" spans="1:14" ht="15.6" customHeight="1">
      <c r="A134" s="17" t="s">
        <v>151</v>
      </c>
      <c r="B134" s="28" t="s">
        <v>32</v>
      </c>
      <c r="C134" s="18">
        <v>4567347.8099999996</v>
      </c>
      <c r="D134" s="18">
        <v>237731.16</v>
      </c>
      <c r="E134" s="18">
        <v>2536896.65</v>
      </c>
      <c r="F134" s="18">
        <v>5160213.13</v>
      </c>
      <c r="G134" s="18">
        <v>41774.26</v>
      </c>
      <c r="H134" s="19">
        <f t="shared" si="3"/>
        <v>12543963.01</v>
      </c>
      <c r="I134" s="18">
        <v>6115353.5499999998</v>
      </c>
      <c r="J134" s="18">
        <v>3226464.4</v>
      </c>
      <c r="K134" s="18">
        <v>849372.56</v>
      </c>
      <c r="L134" s="18">
        <v>1142812.58</v>
      </c>
      <c r="M134" s="19">
        <f t="shared" si="4"/>
        <v>11334003.09</v>
      </c>
      <c r="N134" s="20">
        <f t="shared" si="5"/>
        <v>9.6457548466575074E-2</v>
      </c>
    </row>
    <row r="135" spans="1:14" ht="15.6" customHeight="1">
      <c r="A135" s="17" t="s">
        <v>152</v>
      </c>
      <c r="B135" s="28" t="s">
        <v>32</v>
      </c>
      <c r="C135" s="18">
        <v>1725589.83</v>
      </c>
      <c r="D135" s="18">
        <v>62217.68</v>
      </c>
      <c r="E135" s="18">
        <v>398080.64</v>
      </c>
      <c r="F135" s="18">
        <v>2394317.7000000002</v>
      </c>
      <c r="G135" s="18">
        <v>223821.34</v>
      </c>
      <c r="H135" s="19">
        <f t="shared" si="3"/>
        <v>4804027.1899999995</v>
      </c>
      <c r="I135" s="18">
        <v>1946788.11</v>
      </c>
      <c r="J135" s="18">
        <v>1528135.17</v>
      </c>
      <c r="K135" s="18">
        <v>5074.24</v>
      </c>
      <c r="L135" s="18">
        <v>443152.77</v>
      </c>
      <c r="M135" s="19">
        <f t="shared" si="4"/>
        <v>3923150.2900000005</v>
      </c>
      <c r="N135" s="20">
        <f t="shared" si="5"/>
        <v>0.18336218034602736</v>
      </c>
    </row>
    <row r="136" spans="1:14" ht="15.6" customHeight="1">
      <c r="A136" s="17" t="s">
        <v>153</v>
      </c>
      <c r="B136" s="28" t="s">
        <v>34</v>
      </c>
      <c r="C136" s="18">
        <v>328391.90999999997</v>
      </c>
      <c r="D136" s="18">
        <v>5819.04</v>
      </c>
      <c r="E136" s="18">
        <v>172572.26</v>
      </c>
      <c r="F136" s="18">
        <v>536014.17000000004</v>
      </c>
      <c r="G136" s="18">
        <v>11614.92</v>
      </c>
      <c r="H136" s="19">
        <f t="shared" si="3"/>
        <v>1054412.3</v>
      </c>
      <c r="I136" s="18">
        <v>509559.82</v>
      </c>
      <c r="J136" s="18">
        <v>527136.04</v>
      </c>
      <c r="K136" s="18">
        <v>5908.46</v>
      </c>
      <c r="L136" s="18">
        <v>38234.86</v>
      </c>
      <c r="M136" s="19">
        <f t="shared" si="4"/>
        <v>1080839.1800000002</v>
      </c>
      <c r="N136" s="20">
        <f t="shared" si="5"/>
        <v>-2.5063137066970977E-2</v>
      </c>
    </row>
    <row r="137" spans="1:14" ht="15.6" customHeight="1">
      <c r="A137" s="17" t="s">
        <v>154</v>
      </c>
      <c r="B137" s="28" t="s">
        <v>29</v>
      </c>
      <c r="C137" s="18">
        <v>3132543.69</v>
      </c>
      <c r="D137" s="18">
        <v>133005.20000000001</v>
      </c>
      <c r="E137" s="18">
        <v>740522.13</v>
      </c>
      <c r="F137" s="18">
        <v>7073834.5800000001</v>
      </c>
      <c r="G137" s="18">
        <v>7068.58</v>
      </c>
      <c r="H137" s="19">
        <f t="shared" si="3"/>
        <v>11086974.18</v>
      </c>
      <c r="I137" s="18">
        <v>5136873.3899999997</v>
      </c>
      <c r="J137" s="18">
        <v>4161102.7</v>
      </c>
      <c r="K137" s="18">
        <v>88222.22</v>
      </c>
      <c r="L137" s="18">
        <v>114017.3</v>
      </c>
      <c r="M137" s="19">
        <f t="shared" si="4"/>
        <v>9500215.6100000013</v>
      </c>
      <c r="N137" s="20">
        <f t="shared" si="5"/>
        <v>0.14311917248462452</v>
      </c>
    </row>
    <row r="138" spans="1:14" ht="15.6" customHeight="1">
      <c r="A138" s="17" t="s">
        <v>155</v>
      </c>
      <c r="B138" s="28" t="s">
        <v>27</v>
      </c>
      <c r="C138" s="18">
        <v>136210.09</v>
      </c>
      <c r="D138" s="18">
        <v>2938.74</v>
      </c>
      <c r="E138" s="18">
        <v>98887.59</v>
      </c>
      <c r="F138" s="18">
        <v>278964.92</v>
      </c>
      <c r="G138" s="18">
        <v>10728.73</v>
      </c>
      <c r="H138" s="19">
        <f t="shared" si="3"/>
        <v>527730.06999999995</v>
      </c>
      <c r="I138" s="18">
        <v>194930.45</v>
      </c>
      <c r="J138" s="18">
        <v>173630.66</v>
      </c>
      <c r="K138" s="18">
        <v>347.58</v>
      </c>
      <c r="L138" s="18">
        <v>108294.62</v>
      </c>
      <c r="M138" s="19">
        <f t="shared" si="4"/>
        <v>477203.31</v>
      </c>
      <c r="N138" s="20">
        <f t="shared" si="5"/>
        <v>9.5743568298088375E-2</v>
      </c>
    </row>
    <row r="139" spans="1:14" ht="15.6" customHeight="1">
      <c r="A139" s="17" t="s">
        <v>156</v>
      </c>
      <c r="B139" s="28" t="s">
        <v>24</v>
      </c>
      <c r="C139" s="18">
        <v>2048590.68</v>
      </c>
      <c r="D139" s="18">
        <v>40710.85</v>
      </c>
      <c r="E139" s="18">
        <v>403204.9</v>
      </c>
      <c r="F139" s="18">
        <v>4268473.42</v>
      </c>
      <c r="G139" s="18">
        <v>9715.6299999999992</v>
      </c>
      <c r="H139" s="19">
        <f t="shared" ref="H139:H202" si="6">SUM(C139:G139)</f>
        <v>6770695.4799999995</v>
      </c>
      <c r="I139" s="18">
        <v>2647998.7599999998</v>
      </c>
      <c r="J139" s="18">
        <v>2835017.64</v>
      </c>
      <c r="K139" s="18">
        <v>17569.22</v>
      </c>
      <c r="L139" s="18">
        <v>306823.38</v>
      </c>
      <c r="M139" s="19">
        <f t="shared" ref="M139:M202" si="7">SUM(I139:L139)</f>
        <v>5807409</v>
      </c>
      <c r="N139" s="20">
        <f t="shared" ref="N139:N202" si="8">(H139-M139)/H139</f>
        <v>0.14227289985873054</v>
      </c>
    </row>
    <row r="140" spans="1:14" ht="15.6" customHeight="1">
      <c r="A140" s="17" t="s">
        <v>157</v>
      </c>
      <c r="B140" s="28" t="s">
        <v>34</v>
      </c>
      <c r="C140" s="18">
        <v>427454.29</v>
      </c>
      <c r="D140" s="18">
        <v>395.51</v>
      </c>
      <c r="E140" s="18">
        <v>207221.25</v>
      </c>
      <c r="F140" s="18">
        <v>1062485.31</v>
      </c>
      <c r="G140" s="18">
        <v>37631.019999999997</v>
      </c>
      <c r="H140" s="19">
        <f t="shared" si="6"/>
        <v>1735187.3800000001</v>
      </c>
      <c r="I140" s="18">
        <v>883919.55</v>
      </c>
      <c r="J140" s="18">
        <v>482108.65</v>
      </c>
      <c r="K140" s="18">
        <v>4586.8</v>
      </c>
      <c r="L140" s="18">
        <v>119519.56</v>
      </c>
      <c r="M140" s="19">
        <f t="shared" si="7"/>
        <v>1490134.5600000003</v>
      </c>
      <c r="N140" s="20">
        <f t="shared" si="8"/>
        <v>0.14122556608266701</v>
      </c>
    </row>
    <row r="141" spans="1:14" ht="15.6" customHeight="1">
      <c r="A141" s="17" t="s">
        <v>158</v>
      </c>
      <c r="B141" s="28" t="s">
        <v>27</v>
      </c>
      <c r="C141" s="18">
        <v>114370.41</v>
      </c>
      <c r="D141" s="18">
        <v>247.17</v>
      </c>
      <c r="E141" s="18">
        <v>16656.05</v>
      </c>
      <c r="F141" s="18">
        <v>341889.41</v>
      </c>
      <c r="G141" s="18">
        <v>292.83999999999997</v>
      </c>
      <c r="H141" s="19">
        <f t="shared" si="6"/>
        <v>473455.88</v>
      </c>
      <c r="I141" s="18">
        <v>206907.51999999999</v>
      </c>
      <c r="J141" s="18">
        <v>163277.72</v>
      </c>
      <c r="K141" s="18">
        <v>646.35</v>
      </c>
      <c r="L141" s="18">
        <v>18176.12</v>
      </c>
      <c r="M141" s="19">
        <f t="shared" si="7"/>
        <v>389007.70999999996</v>
      </c>
      <c r="N141" s="20">
        <f t="shared" si="8"/>
        <v>0.17836544769493631</v>
      </c>
    </row>
    <row r="142" spans="1:14" ht="15.6" customHeight="1">
      <c r="A142" s="17" t="s">
        <v>159</v>
      </c>
      <c r="B142" s="28" t="s">
        <v>29</v>
      </c>
      <c r="C142" s="18">
        <v>4660283.95</v>
      </c>
      <c r="D142" s="18">
        <v>179121.15</v>
      </c>
      <c r="E142" s="18">
        <v>2090908.96</v>
      </c>
      <c r="F142" s="18">
        <v>7822391.5899999999</v>
      </c>
      <c r="G142" s="18">
        <v>61456.03</v>
      </c>
      <c r="H142" s="19">
        <f t="shared" si="6"/>
        <v>14814161.68</v>
      </c>
      <c r="I142" s="18">
        <v>7473533.7599999998</v>
      </c>
      <c r="J142" s="18">
        <v>5197502.55</v>
      </c>
      <c r="K142" s="18">
        <v>31174.04</v>
      </c>
      <c r="L142" s="18">
        <v>850728.07</v>
      </c>
      <c r="M142" s="19">
        <f t="shared" si="7"/>
        <v>13552938.419999998</v>
      </c>
      <c r="N142" s="20">
        <f t="shared" si="8"/>
        <v>8.5136323421036247E-2</v>
      </c>
    </row>
    <row r="143" spans="1:14" ht="15.6" customHeight="1">
      <c r="A143" s="17" t="s">
        <v>160</v>
      </c>
      <c r="B143" s="28" t="s">
        <v>24</v>
      </c>
      <c r="C143" s="18">
        <v>6961818.3200000003</v>
      </c>
      <c r="D143" s="18">
        <v>123097.96</v>
      </c>
      <c r="E143" s="18">
        <v>3968197.23</v>
      </c>
      <c r="F143" s="18">
        <v>10176066.6</v>
      </c>
      <c r="G143" s="18">
        <v>86277.36</v>
      </c>
      <c r="H143" s="19">
        <f t="shared" si="6"/>
        <v>21315457.469999999</v>
      </c>
      <c r="I143" s="18">
        <v>6478599.6900000004</v>
      </c>
      <c r="J143" s="18">
        <v>11189202.27</v>
      </c>
      <c r="K143" s="18">
        <v>28880.93</v>
      </c>
      <c r="L143" s="18">
        <v>1436350.29</v>
      </c>
      <c r="M143" s="19">
        <f t="shared" si="7"/>
        <v>19133033.18</v>
      </c>
      <c r="N143" s="20">
        <f t="shared" si="8"/>
        <v>0.10238693178748837</v>
      </c>
    </row>
    <row r="144" spans="1:14" ht="15.6" customHeight="1">
      <c r="A144" s="17" t="s">
        <v>161</v>
      </c>
      <c r="B144" s="28" t="s">
        <v>39</v>
      </c>
      <c r="C144" s="18">
        <v>555070.13</v>
      </c>
      <c r="D144" s="18">
        <v>23883.919999999998</v>
      </c>
      <c r="E144" s="18">
        <v>336862.74</v>
      </c>
      <c r="F144" s="18">
        <v>1016695.41</v>
      </c>
      <c r="G144" s="18">
        <v>22970.9</v>
      </c>
      <c r="H144" s="19">
        <f t="shared" si="6"/>
        <v>1955483.1</v>
      </c>
      <c r="I144" s="18">
        <v>706120.56</v>
      </c>
      <c r="J144" s="18">
        <v>1167665.77</v>
      </c>
      <c r="K144" s="18">
        <v>9476.5</v>
      </c>
      <c r="L144" s="18">
        <v>174930.88</v>
      </c>
      <c r="M144" s="19">
        <f t="shared" si="7"/>
        <v>2058193.71</v>
      </c>
      <c r="N144" s="20">
        <f t="shared" si="8"/>
        <v>-5.2524417112068046E-2</v>
      </c>
    </row>
    <row r="145" spans="1:14" ht="15.6" customHeight="1">
      <c r="A145" s="17" t="s">
        <v>162</v>
      </c>
      <c r="B145" s="28" t="s">
        <v>27</v>
      </c>
      <c r="C145" s="18">
        <v>75635.83</v>
      </c>
      <c r="D145" s="18">
        <v>1054.29</v>
      </c>
      <c r="E145" s="18">
        <v>48712.03</v>
      </c>
      <c r="F145" s="18">
        <v>402546.23</v>
      </c>
      <c r="G145" s="18">
        <v>1260.1300000000001</v>
      </c>
      <c r="H145" s="19">
        <f t="shared" si="6"/>
        <v>529208.51</v>
      </c>
      <c r="I145" s="18">
        <v>294395.36</v>
      </c>
      <c r="J145" s="18">
        <v>185463.65</v>
      </c>
      <c r="K145" s="18">
        <v>597.21</v>
      </c>
      <c r="L145" s="18">
        <v>90193.68</v>
      </c>
      <c r="M145" s="19">
        <f t="shared" si="7"/>
        <v>570649.9</v>
      </c>
      <c r="N145" s="20">
        <f t="shared" si="8"/>
        <v>-7.8308245647826055E-2</v>
      </c>
    </row>
    <row r="146" spans="1:14" ht="15.6" customHeight="1">
      <c r="A146" s="17" t="s">
        <v>163</v>
      </c>
      <c r="B146" s="28" t="s">
        <v>47</v>
      </c>
      <c r="C146" s="18">
        <v>54523622.590000004</v>
      </c>
      <c r="D146" s="18">
        <v>4717456.03</v>
      </c>
      <c r="E146" s="18">
        <v>20391936.27</v>
      </c>
      <c r="F146" s="18">
        <v>84899582.719999999</v>
      </c>
      <c r="G146" s="18">
        <v>11932725.83</v>
      </c>
      <c r="H146" s="19">
        <f t="shared" si="6"/>
        <v>176465323.44000003</v>
      </c>
      <c r="I146" s="18">
        <v>52143443.600000001</v>
      </c>
      <c r="J146" s="18">
        <v>57735657.619999997</v>
      </c>
      <c r="K146" s="18">
        <v>668841.13</v>
      </c>
      <c r="L146" s="18">
        <v>25105992.690000001</v>
      </c>
      <c r="M146" s="19">
        <f t="shared" si="7"/>
        <v>135653935.03999999</v>
      </c>
      <c r="N146" s="20">
        <f t="shared" si="8"/>
        <v>0.23127143398162481</v>
      </c>
    </row>
    <row r="147" spans="1:14" ht="15.6" customHeight="1">
      <c r="A147" s="17" t="s">
        <v>164</v>
      </c>
      <c r="B147" s="28" t="s">
        <v>27</v>
      </c>
      <c r="C147" s="18">
        <v>1501614.03</v>
      </c>
      <c r="D147" s="18">
        <v>69578.19</v>
      </c>
      <c r="E147" s="18">
        <v>603871.31000000006</v>
      </c>
      <c r="F147" s="18">
        <v>2338385.3199999998</v>
      </c>
      <c r="G147" s="18">
        <v>3039.32</v>
      </c>
      <c r="H147" s="19">
        <f t="shared" si="6"/>
        <v>4516488.17</v>
      </c>
      <c r="I147" s="18">
        <v>2545293.37</v>
      </c>
      <c r="J147" s="18">
        <v>1127507.05</v>
      </c>
      <c r="K147" s="18">
        <v>2020.74</v>
      </c>
      <c r="L147" s="18">
        <v>234210.92</v>
      </c>
      <c r="M147" s="19">
        <f t="shared" si="7"/>
        <v>3909032.08</v>
      </c>
      <c r="N147" s="20">
        <f t="shared" si="8"/>
        <v>0.13449743852644694</v>
      </c>
    </row>
    <row r="148" spans="1:14" ht="15.6" customHeight="1">
      <c r="A148" s="17" t="s">
        <v>165</v>
      </c>
      <c r="B148" s="28" t="s">
        <v>32</v>
      </c>
      <c r="C148" s="18">
        <v>352860.62</v>
      </c>
      <c r="D148" s="18">
        <v>13768.02</v>
      </c>
      <c r="E148" s="18">
        <v>75710.720000000001</v>
      </c>
      <c r="F148" s="18">
        <v>621993.18000000005</v>
      </c>
      <c r="G148" s="18">
        <v>65891.11</v>
      </c>
      <c r="H148" s="19">
        <f t="shared" si="6"/>
        <v>1130223.6500000001</v>
      </c>
      <c r="I148" s="18">
        <v>457477.84</v>
      </c>
      <c r="J148" s="18">
        <v>236491.67</v>
      </c>
      <c r="K148" s="18">
        <v>12395.5</v>
      </c>
      <c r="L148" s="18">
        <v>173804.61</v>
      </c>
      <c r="M148" s="19">
        <f t="shared" si="7"/>
        <v>880169.62</v>
      </c>
      <c r="N148" s="20">
        <f t="shared" si="8"/>
        <v>0.22124296372669261</v>
      </c>
    </row>
    <row r="149" spans="1:14" ht="15.6" customHeight="1">
      <c r="A149" s="17" t="s">
        <v>166</v>
      </c>
      <c r="B149" s="28" t="s">
        <v>27</v>
      </c>
      <c r="C149" s="18">
        <v>430962</v>
      </c>
      <c r="D149" s="18">
        <v>10722.97</v>
      </c>
      <c r="E149" s="18">
        <v>84309.1</v>
      </c>
      <c r="F149" s="18">
        <v>609740.85</v>
      </c>
      <c r="G149" s="18">
        <v>12846.02</v>
      </c>
      <c r="H149" s="19">
        <f t="shared" si="6"/>
        <v>1148580.94</v>
      </c>
      <c r="I149" s="18">
        <v>347184.64000000001</v>
      </c>
      <c r="J149" s="18">
        <v>671491.07</v>
      </c>
      <c r="K149" s="18">
        <v>2629.54</v>
      </c>
      <c r="L149" s="18">
        <v>60012.98</v>
      </c>
      <c r="M149" s="19">
        <f t="shared" si="7"/>
        <v>1081318.23</v>
      </c>
      <c r="N149" s="20">
        <f t="shared" si="8"/>
        <v>5.856157599132715E-2</v>
      </c>
    </row>
    <row r="150" spans="1:14" ht="15.6" customHeight="1">
      <c r="A150" s="17" t="s">
        <v>167</v>
      </c>
      <c r="B150" s="28" t="s">
        <v>32</v>
      </c>
      <c r="C150" s="18">
        <v>1074942.95</v>
      </c>
      <c r="D150" s="18">
        <v>32555.96</v>
      </c>
      <c r="E150" s="18">
        <v>1389465.97</v>
      </c>
      <c r="F150" s="18">
        <v>1134185.07</v>
      </c>
      <c r="G150" s="18">
        <v>53540</v>
      </c>
      <c r="H150" s="19">
        <f t="shared" si="6"/>
        <v>3684689.95</v>
      </c>
      <c r="I150" s="18">
        <v>1636604.13</v>
      </c>
      <c r="J150" s="18">
        <v>1020081.87</v>
      </c>
      <c r="K150" s="18">
        <v>20184.32</v>
      </c>
      <c r="L150" s="18">
        <v>61655.69</v>
      </c>
      <c r="M150" s="19">
        <f t="shared" si="7"/>
        <v>2738526.01</v>
      </c>
      <c r="N150" s="20">
        <f t="shared" si="8"/>
        <v>0.25678251164660415</v>
      </c>
    </row>
    <row r="151" spans="1:14" ht="15.6" customHeight="1">
      <c r="A151" s="17" t="s">
        <v>168</v>
      </c>
      <c r="B151" s="28" t="s">
        <v>27</v>
      </c>
      <c r="C151" s="18">
        <v>160180.65</v>
      </c>
      <c r="D151" s="18">
        <v>1839.64</v>
      </c>
      <c r="E151" s="18">
        <v>68564.22</v>
      </c>
      <c r="F151" s="18">
        <v>516357.98</v>
      </c>
      <c r="G151" s="18">
        <v>41.38</v>
      </c>
      <c r="H151" s="19">
        <f t="shared" si="6"/>
        <v>746983.87</v>
      </c>
      <c r="I151" s="18">
        <v>296316.73</v>
      </c>
      <c r="J151" s="18">
        <v>269656.78000000003</v>
      </c>
      <c r="K151" s="18">
        <v>4263.72</v>
      </c>
      <c r="L151" s="18">
        <v>39750.769999999997</v>
      </c>
      <c r="M151" s="19">
        <f t="shared" si="7"/>
        <v>609988</v>
      </c>
      <c r="N151" s="20">
        <f t="shared" si="8"/>
        <v>0.18339869909105266</v>
      </c>
    </row>
    <row r="152" spans="1:14" ht="15.6" customHeight="1">
      <c r="A152" s="17" t="s">
        <v>169</v>
      </c>
      <c r="B152" s="28" t="s">
        <v>29</v>
      </c>
      <c r="C152" s="18">
        <v>8832063.8300000001</v>
      </c>
      <c r="D152" s="18">
        <v>839754.05</v>
      </c>
      <c r="E152" s="18">
        <v>3785831.13</v>
      </c>
      <c r="F152" s="18">
        <v>11390941.58</v>
      </c>
      <c r="G152" s="18">
        <v>6845.03</v>
      </c>
      <c r="H152" s="19">
        <f t="shared" si="6"/>
        <v>24855435.620000005</v>
      </c>
      <c r="I152" s="18">
        <v>13685767.1</v>
      </c>
      <c r="J152" s="18">
        <v>5537107.5599999996</v>
      </c>
      <c r="K152" s="18">
        <v>40561.15</v>
      </c>
      <c r="L152" s="18">
        <v>851309.53</v>
      </c>
      <c r="M152" s="19">
        <f t="shared" si="7"/>
        <v>20114745.34</v>
      </c>
      <c r="N152" s="20">
        <f t="shared" si="8"/>
        <v>0.19073052480260669</v>
      </c>
    </row>
    <row r="153" spans="1:14" ht="15.6" customHeight="1">
      <c r="A153" s="17" t="s">
        <v>170</v>
      </c>
      <c r="B153" s="28" t="s">
        <v>39</v>
      </c>
      <c r="C153" s="18">
        <v>866913.34</v>
      </c>
      <c r="D153" s="18">
        <v>33890.400000000001</v>
      </c>
      <c r="E153" s="18">
        <v>408241.63</v>
      </c>
      <c r="F153" s="18">
        <v>1414144.78</v>
      </c>
      <c r="G153" s="18">
        <v>29401.4</v>
      </c>
      <c r="H153" s="19">
        <f t="shared" si="6"/>
        <v>2752591.5500000003</v>
      </c>
      <c r="I153" s="18">
        <v>831399.82</v>
      </c>
      <c r="J153" s="18">
        <v>729077.68</v>
      </c>
      <c r="K153" s="18">
        <v>24240.62</v>
      </c>
      <c r="L153" s="18">
        <v>326713.2</v>
      </c>
      <c r="M153" s="19">
        <f t="shared" si="7"/>
        <v>1911431.32</v>
      </c>
      <c r="N153" s="20">
        <f t="shared" si="8"/>
        <v>0.30558846625827946</v>
      </c>
    </row>
    <row r="154" spans="1:14" ht="15.6" customHeight="1">
      <c r="A154" s="17" t="s">
        <v>171</v>
      </c>
      <c r="B154" s="28" t="s">
        <v>29</v>
      </c>
      <c r="C154" s="18">
        <v>1553162.75</v>
      </c>
      <c r="D154" s="18">
        <v>55278.68</v>
      </c>
      <c r="E154" s="18">
        <v>486791.91</v>
      </c>
      <c r="F154" s="18">
        <v>3350798.32</v>
      </c>
      <c r="G154" s="18">
        <v>100554.87</v>
      </c>
      <c r="H154" s="19">
        <f t="shared" si="6"/>
        <v>5546586.5300000003</v>
      </c>
      <c r="I154" s="18">
        <v>3052045.3</v>
      </c>
      <c r="J154" s="18">
        <v>1636137.53</v>
      </c>
      <c r="K154" s="18">
        <v>377563.3</v>
      </c>
      <c r="L154" s="18">
        <v>91010.94</v>
      </c>
      <c r="M154" s="19">
        <f t="shared" si="7"/>
        <v>5156757.07</v>
      </c>
      <c r="N154" s="20">
        <f t="shared" si="8"/>
        <v>7.0282769031280209E-2</v>
      </c>
    </row>
    <row r="155" spans="1:14" ht="15.6" customHeight="1">
      <c r="A155" s="17" t="s">
        <v>172</v>
      </c>
      <c r="B155" s="28" t="s">
        <v>32</v>
      </c>
      <c r="C155" s="18">
        <v>586331.98</v>
      </c>
      <c r="D155" s="18">
        <v>33499.360000000001</v>
      </c>
      <c r="E155" s="18">
        <v>158894.39000000001</v>
      </c>
      <c r="F155" s="18">
        <v>1057319.83</v>
      </c>
      <c r="G155" s="18">
        <v>35785.9</v>
      </c>
      <c r="H155" s="19">
        <f t="shared" si="6"/>
        <v>1871831.46</v>
      </c>
      <c r="I155" s="18">
        <v>980187.89</v>
      </c>
      <c r="J155" s="18">
        <v>718463.93</v>
      </c>
      <c r="K155" s="18">
        <v>13467.21</v>
      </c>
      <c r="L155" s="18">
        <v>33202.46</v>
      </c>
      <c r="M155" s="19">
        <f t="shared" si="7"/>
        <v>1745321.49</v>
      </c>
      <c r="N155" s="20">
        <f t="shared" si="8"/>
        <v>6.7586197103450749E-2</v>
      </c>
    </row>
    <row r="156" spans="1:14" ht="15.6" customHeight="1">
      <c r="A156" s="17" t="s">
        <v>173</v>
      </c>
      <c r="B156" s="28" t="s">
        <v>39</v>
      </c>
      <c r="C156" s="18">
        <v>636075.51</v>
      </c>
      <c r="D156" s="18">
        <v>12626.26</v>
      </c>
      <c r="E156" s="18">
        <v>366157.45</v>
      </c>
      <c r="F156" s="18">
        <v>940253.05</v>
      </c>
      <c r="G156" s="18">
        <v>45549.47</v>
      </c>
      <c r="H156" s="19">
        <f t="shared" si="6"/>
        <v>2000661.74</v>
      </c>
      <c r="I156" s="18">
        <v>647974.81999999995</v>
      </c>
      <c r="J156" s="18">
        <v>819142.05</v>
      </c>
      <c r="K156" s="18">
        <v>69833.210000000006</v>
      </c>
      <c r="L156" s="18">
        <v>41145.83</v>
      </c>
      <c r="M156" s="19">
        <f t="shared" si="7"/>
        <v>1578095.9100000001</v>
      </c>
      <c r="N156" s="20">
        <f t="shared" si="8"/>
        <v>0.21121303094445132</v>
      </c>
    </row>
    <row r="157" spans="1:14" ht="15.6" customHeight="1">
      <c r="A157" s="17" t="s">
        <v>174</v>
      </c>
      <c r="B157" s="28" t="s">
        <v>34</v>
      </c>
      <c r="C157" s="18">
        <v>4061182.06</v>
      </c>
      <c r="D157" s="18">
        <v>348281.18</v>
      </c>
      <c r="E157" s="18">
        <v>1277918.04</v>
      </c>
      <c r="F157" s="18">
        <v>3105557.09</v>
      </c>
      <c r="G157" s="18">
        <v>12467.71</v>
      </c>
      <c r="H157" s="19">
        <f t="shared" si="6"/>
        <v>8805406.0800000019</v>
      </c>
      <c r="I157" s="18">
        <v>4728132.57</v>
      </c>
      <c r="J157" s="18">
        <v>3772956.07</v>
      </c>
      <c r="K157" s="18">
        <v>57285.05</v>
      </c>
      <c r="L157" s="18">
        <v>143970.07999999999</v>
      </c>
      <c r="M157" s="19">
        <f t="shared" si="7"/>
        <v>8702343.7700000014</v>
      </c>
      <c r="N157" s="20">
        <f t="shared" si="8"/>
        <v>1.1704435782250772E-2</v>
      </c>
    </row>
    <row r="158" spans="1:14" ht="15.6" customHeight="1">
      <c r="A158" s="17" t="s">
        <v>175</v>
      </c>
      <c r="B158" s="28" t="s">
        <v>32</v>
      </c>
      <c r="C158" s="18">
        <v>202770.47</v>
      </c>
      <c r="D158" s="18">
        <v>23747.439999999999</v>
      </c>
      <c r="E158" s="18">
        <v>49337.93</v>
      </c>
      <c r="F158" s="18">
        <v>437617.8</v>
      </c>
      <c r="G158" s="18">
        <v>28250.67</v>
      </c>
      <c r="H158" s="19">
        <f t="shared" si="6"/>
        <v>741724.31</v>
      </c>
      <c r="I158" s="18">
        <v>259361.68</v>
      </c>
      <c r="J158" s="18">
        <v>403303.95</v>
      </c>
      <c r="K158" s="18">
        <v>9660.1200000000008</v>
      </c>
      <c r="L158" s="18">
        <v>5363.65</v>
      </c>
      <c r="M158" s="19">
        <f t="shared" si="7"/>
        <v>677689.4</v>
      </c>
      <c r="N158" s="20">
        <f t="shared" si="8"/>
        <v>8.6332494616497099E-2</v>
      </c>
    </row>
    <row r="159" spans="1:14" ht="15.6" customHeight="1">
      <c r="A159" s="17" t="s">
        <v>176</v>
      </c>
      <c r="B159" s="28" t="s">
        <v>27</v>
      </c>
      <c r="C159" s="18">
        <v>295981.77</v>
      </c>
      <c r="D159" s="18">
        <v>7513.64</v>
      </c>
      <c r="E159" s="18">
        <v>172213.89</v>
      </c>
      <c r="F159" s="18">
        <v>870470.21</v>
      </c>
      <c r="G159" s="18">
        <v>30886.1</v>
      </c>
      <c r="H159" s="19">
        <f t="shared" si="6"/>
        <v>1377065.61</v>
      </c>
      <c r="I159" s="18">
        <v>747112.23</v>
      </c>
      <c r="J159" s="18">
        <v>522066.28</v>
      </c>
      <c r="K159" s="18">
        <v>200</v>
      </c>
      <c r="L159" s="18">
        <v>85949.67</v>
      </c>
      <c r="M159" s="19">
        <f t="shared" si="7"/>
        <v>1355328.18</v>
      </c>
      <c r="N159" s="20">
        <f t="shared" si="8"/>
        <v>1.5785326307001572E-2</v>
      </c>
    </row>
    <row r="160" spans="1:14" ht="15.6" customHeight="1">
      <c r="A160" s="17" t="s">
        <v>177</v>
      </c>
      <c r="B160" s="28" t="s">
        <v>39</v>
      </c>
      <c r="C160" s="18">
        <v>418376.79</v>
      </c>
      <c r="D160" s="18">
        <v>17014.22</v>
      </c>
      <c r="E160" s="18">
        <v>176488.21</v>
      </c>
      <c r="F160" s="18">
        <v>920743.99</v>
      </c>
      <c r="G160" s="18">
        <v>21.66</v>
      </c>
      <c r="H160" s="19">
        <f t="shared" si="6"/>
        <v>1532644.8699999999</v>
      </c>
      <c r="I160" s="18">
        <v>695706.4</v>
      </c>
      <c r="J160" s="18">
        <v>617531.62</v>
      </c>
      <c r="K160" s="18">
        <v>1548.98</v>
      </c>
      <c r="L160" s="18">
        <v>70245.06</v>
      </c>
      <c r="M160" s="19">
        <f t="shared" si="7"/>
        <v>1385032.06</v>
      </c>
      <c r="N160" s="20">
        <f t="shared" si="8"/>
        <v>9.6312468001801252E-2</v>
      </c>
    </row>
    <row r="161" spans="1:14" ht="15.6" customHeight="1">
      <c r="A161" s="17" t="s">
        <v>178</v>
      </c>
      <c r="B161" s="28" t="s">
        <v>27</v>
      </c>
      <c r="C161" s="18">
        <v>1149447.3500000001</v>
      </c>
      <c r="D161" s="18">
        <v>54057.93</v>
      </c>
      <c r="E161" s="18">
        <v>591479.56999999995</v>
      </c>
      <c r="F161" s="18">
        <v>3762207.87</v>
      </c>
      <c r="G161" s="18">
        <v>19285.240000000002</v>
      </c>
      <c r="H161" s="19">
        <f t="shared" si="6"/>
        <v>5576477.9600000009</v>
      </c>
      <c r="I161" s="18">
        <v>1184819.92</v>
      </c>
      <c r="J161" s="18">
        <v>2727356.18</v>
      </c>
      <c r="K161" s="18">
        <v>5567.57</v>
      </c>
      <c r="L161" s="18">
        <v>197452.85</v>
      </c>
      <c r="M161" s="19">
        <f t="shared" si="7"/>
        <v>4115196.52</v>
      </c>
      <c r="N161" s="20">
        <f t="shared" si="8"/>
        <v>0.26204379367797243</v>
      </c>
    </row>
    <row r="162" spans="1:14" ht="15.6" customHeight="1">
      <c r="A162" s="17" t="s">
        <v>179</v>
      </c>
      <c r="B162" s="28" t="s">
        <v>21</v>
      </c>
      <c r="C162" s="18">
        <v>273563.17</v>
      </c>
      <c r="D162" s="18">
        <v>5093.28</v>
      </c>
      <c r="E162" s="18">
        <v>154179.23000000001</v>
      </c>
      <c r="F162" s="18">
        <v>1024890.98</v>
      </c>
      <c r="G162" s="18">
        <v>8732.5</v>
      </c>
      <c r="H162" s="19">
        <f t="shared" si="6"/>
        <v>1466459.1600000001</v>
      </c>
      <c r="I162" s="18">
        <v>370245.94</v>
      </c>
      <c r="J162" s="18">
        <v>1020987.83</v>
      </c>
      <c r="K162" s="18">
        <v>695.99</v>
      </c>
      <c r="L162" s="18">
        <v>57042.22</v>
      </c>
      <c r="M162" s="19">
        <f t="shared" si="7"/>
        <v>1448971.98</v>
      </c>
      <c r="N162" s="20">
        <f t="shared" si="8"/>
        <v>1.1924764410077513E-2</v>
      </c>
    </row>
    <row r="163" spans="1:14" ht="15.6" customHeight="1">
      <c r="A163" s="17" t="s">
        <v>180</v>
      </c>
      <c r="B163" s="28" t="s">
        <v>29</v>
      </c>
      <c r="C163" s="18">
        <v>3048650.05</v>
      </c>
      <c r="D163" s="18">
        <v>106940.7</v>
      </c>
      <c r="E163" s="18">
        <v>555788.02</v>
      </c>
      <c r="F163" s="18">
        <v>5083671.95</v>
      </c>
      <c r="G163" s="18">
        <v>0</v>
      </c>
      <c r="H163" s="19">
        <f t="shared" si="6"/>
        <v>8795050.7200000007</v>
      </c>
      <c r="I163" s="18">
        <v>3577088.04</v>
      </c>
      <c r="J163" s="18">
        <v>3392284.53</v>
      </c>
      <c r="K163" s="18">
        <v>24086.14</v>
      </c>
      <c r="L163" s="18">
        <v>336787.81</v>
      </c>
      <c r="M163" s="19">
        <f t="shared" si="7"/>
        <v>7330246.5199999996</v>
      </c>
      <c r="N163" s="20">
        <f t="shared" si="8"/>
        <v>0.16654869274022799</v>
      </c>
    </row>
    <row r="164" spans="1:14" ht="15.6" customHeight="1">
      <c r="A164" s="17" t="s">
        <v>181</v>
      </c>
      <c r="B164" s="28" t="s">
        <v>21</v>
      </c>
      <c r="C164" s="18">
        <v>2071096.75</v>
      </c>
      <c r="D164" s="18">
        <v>1363684.98</v>
      </c>
      <c r="E164" s="18">
        <v>4718557.1500000004</v>
      </c>
      <c r="F164" s="18">
        <v>1379220.7</v>
      </c>
      <c r="G164" s="18">
        <v>14279.71</v>
      </c>
      <c r="H164" s="19">
        <f t="shared" si="6"/>
        <v>9546839.290000001</v>
      </c>
      <c r="I164" s="18">
        <v>2461685.67</v>
      </c>
      <c r="J164" s="18">
        <v>3200634.95</v>
      </c>
      <c r="K164" s="18">
        <v>20368.849999999999</v>
      </c>
      <c r="L164" s="18">
        <v>258488.81</v>
      </c>
      <c r="M164" s="19">
        <f t="shared" si="7"/>
        <v>5941178.2799999993</v>
      </c>
      <c r="N164" s="20">
        <f t="shared" si="8"/>
        <v>0.3776811257079411</v>
      </c>
    </row>
    <row r="165" spans="1:14" ht="15.6" customHeight="1">
      <c r="A165" s="17" t="s">
        <v>182</v>
      </c>
      <c r="B165" s="28" t="s">
        <v>29</v>
      </c>
      <c r="C165" s="18">
        <v>907858.41</v>
      </c>
      <c r="D165" s="18">
        <v>47484.66</v>
      </c>
      <c r="E165" s="18">
        <v>352201.62</v>
      </c>
      <c r="F165" s="18">
        <v>1754718.66</v>
      </c>
      <c r="G165" s="18">
        <v>4293.46</v>
      </c>
      <c r="H165" s="19">
        <f t="shared" si="6"/>
        <v>3066556.8099999996</v>
      </c>
      <c r="I165" s="18">
        <v>1666555.66</v>
      </c>
      <c r="J165" s="18">
        <v>1431279.26</v>
      </c>
      <c r="K165" s="18">
        <v>26493.23</v>
      </c>
      <c r="L165" s="18">
        <v>256228.63</v>
      </c>
      <c r="M165" s="19">
        <f t="shared" si="7"/>
        <v>3380556.78</v>
      </c>
      <c r="N165" s="20">
        <f t="shared" si="8"/>
        <v>-0.10239496264215638</v>
      </c>
    </row>
    <row r="166" spans="1:14" ht="15.6" customHeight="1">
      <c r="A166" s="17" t="s">
        <v>183</v>
      </c>
      <c r="B166" s="28" t="s">
        <v>27</v>
      </c>
      <c r="C166" s="18">
        <v>50792.75</v>
      </c>
      <c r="D166" s="18">
        <v>6027.85</v>
      </c>
      <c r="E166" s="18">
        <v>37845.49</v>
      </c>
      <c r="F166" s="18">
        <v>359595.17</v>
      </c>
      <c r="G166" s="18">
        <v>13060</v>
      </c>
      <c r="H166" s="19">
        <f t="shared" si="6"/>
        <v>467321.26</v>
      </c>
      <c r="I166" s="18">
        <v>244363.65</v>
      </c>
      <c r="J166" s="18">
        <v>221600.61</v>
      </c>
      <c r="K166" s="18">
        <v>661.38</v>
      </c>
      <c r="L166" s="18">
        <v>22141.18</v>
      </c>
      <c r="M166" s="19">
        <f t="shared" si="7"/>
        <v>488766.82</v>
      </c>
      <c r="N166" s="20">
        <f t="shared" si="8"/>
        <v>-4.5890400963140426E-2</v>
      </c>
    </row>
    <row r="167" spans="1:14" ht="15.6" customHeight="1">
      <c r="A167" s="17" t="s">
        <v>184</v>
      </c>
      <c r="B167" s="28" t="s">
        <v>32</v>
      </c>
      <c r="C167" s="18">
        <v>101928.48</v>
      </c>
      <c r="D167" s="18">
        <v>2002.94</v>
      </c>
      <c r="E167" s="18">
        <v>21722.720000000001</v>
      </c>
      <c r="F167" s="18">
        <v>238557.06</v>
      </c>
      <c r="G167" s="18">
        <v>20903.13</v>
      </c>
      <c r="H167" s="19">
        <f t="shared" si="6"/>
        <v>385114.33</v>
      </c>
      <c r="I167" s="18">
        <v>173236.86</v>
      </c>
      <c r="J167" s="18">
        <v>110357.71</v>
      </c>
      <c r="K167" s="18">
        <v>5944.45</v>
      </c>
      <c r="L167" s="18">
        <v>35907.919999999998</v>
      </c>
      <c r="M167" s="19">
        <f t="shared" si="7"/>
        <v>325446.94</v>
      </c>
      <c r="N167" s="20">
        <f t="shared" si="8"/>
        <v>0.15493422433800377</v>
      </c>
    </row>
    <row r="168" spans="1:14" ht="15.6" customHeight="1">
      <c r="A168" s="17" t="s">
        <v>185</v>
      </c>
      <c r="B168" s="28" t="s">
        <v>24</v>
      </c>
      <c r="C168" s="18">
        <v>927232.72</v>
      </c>
      <c r="D168" s="18">
        <v>99290.58</v>
      </c>
      <c r="E168" s="18">
        <v>402592.53</v>
      </c>
      <c r="F168" s="18">
        <v>2564342.0099999998</v>
      </c>
      <c r="G168" s="18">
        <v>24474.58</v>
      </c>
      <c r="H168" s="19">
        <f t="shared" si="6"/>
        <v>4017932.42</v>
      </c>
      <c r="I168" s="18">
        <v>932230.72</v>
      </c>
      <c r="J168" s="18">
        <v>2628301.06</v>
      </c>
      <c r="K168" s="18">
        <v>26811.83</v>
      </c>
      <c r="L168" s="18">
        <v>33660.53</v>
      </c>
      <c r="M168" s="19">
        <f t="shared" si="7"/>
        <v>3621004.14</v>
      </c>
      <c r="N168" s="20">
        <f t="shared" si="8"/>
        <v>9.8789187698682057E-2</v>
      </c>
    </row>
    <row r="169" spans="1:14" ht="15.6" customHeight="1">
      <c r="A169" s="17" t="s">
        <v>186</v>
      </c>
      <c r="B169" s="28" t="s">
        <v>27</v>
      </c>
      <c r="C169" s="18">
        <v>320946.14</v>
      </c>
      <c r="D169" s="18">
        <v>2739.64</v>
      </c>
      <c r="E169" s="18">
        <v>126546.49</v>
      </c>
      <c r="F169" s="18">
        <v>397046.92</v>
      </c>
      <c r="G169" s="18">
        <v>17528.23</v>
      </c>
      <c r="H169" s="19">
        <f t="shared" si="6"/>
        <v>864807.41999999993</v>
      </c>
      <c r="I169" s="18">
        <v>314648.3</v>
      </c>
      <c r="J169" s="18">
        <v>320755.93</v>
      </c>
      <c r="K169" s="18">
        <v>1607.86</v>
      </c>
      <c r="L169" s="18">
        <v>144654.79999999999</v>
      </c>
      <c r="M169" s="19">
        <f t="shared" si="7"/>
        <v>781666.8899999999</v>
      </c>
      <c r="N169" s="20">
        <f t="shared" si="8"/>
        <v>9.6137623333527863E-2</v>
      </c>
    </row>
    <row r="170" spans="1:14" ht="15.6" customHeight="1">
      <c r="A170" s="17" t="s">
        <v>187</v>
      </c>
      <c r="B170" s="28" t="s">
        <v>27</v>
      </c>
      <c r="C170" s="18">
        <v>37987.17</v>
      </c>
      <c r="D170" s="18">
        <v>1065.55</v>
      </c>
      <c r="E170" s="18">
        <v>30783.89</v>
      </c>
      <c r="F170" s="18">
        <v>285911.99</v>
      </c>
      <c r="G170" s="18">
        <v>3913.01</v>
      </c>
      <c r="H170" s="19">
        <f t="shared" si="6"/>
        <v>359661.61</v>
      </c>
      <c r="I170" s="18">
        <v>176708.11</v>
      </c>
      <c r="J170" s="18">
        <v>158354.01999999999</v>
      </c>
      <c r="K170" s="18">
        <v>1342.76</v>
      </c>
      <c r="L170" s="18">
        <v>8743.76</v>
      </c>
      <c r="M170" s="19">
        <f t="shared" si="7"/>
        <v>345148.65</v>
      </c>
      <c r="N170" s="20">
        <f t="shared" si="8"/>
        <v>4.0351707261722936E-2</v>
      </c>
    </row>
    <row r="171" spans="1:14" ht="15.6" customHeight="1">
      <c r="A171" s="17" t="s">
        <v>188</v>
      </c>
      <c r="B171" s="28" t="s">
        <v>21</v>
      </c>
      <c r="C171" s="18">
        <v>5678544.0800000001</v>
      </c>
      <c r="D171" s="18">
        <v>1087473.27</v>
      </c>
      <c r="E171" s="18">
        <v>1714998.3</v>
      </c>
      <c r="F171" s="18">
        <v>3081756</v>
      </c>
      <c r="G171" s="18">
        <v>371296.09</v>
      </c>
      <c r="H171" s="19">
        <f t="shared" si="6"/>
        <v>11934067.74</v>
      </c>
      <c r="I171" s="18">
        <v>4197448.83</v>
      </c>
      <c r="J171" s="18">
        <v>4819925.6399999997</v>
      </c>
      <c r="K171" s="18">
        <v>23948.85</v>
      </c>
      <c r="L171" s="18">
        <v>470580.38</v>
      </c>
      <c r="M171" s="19">
        <f t="shared" si="7"/>
        <v>9511903.6999999993</v>
      </c>
      <c r="N171" s="20">
        <f t="shared" si="8"/>
        <v>0.20296214943388624</v>
      </c>
    </row>
    <row r="172" spans="1:14" ht="15.6" customHeight="1">
      <c r="A172" s="17" t="s">
        <v>189</v>
      </c>
      <c r="B172" s="28" t="s">
        <v>39</v>
      </c>
      <c r="C172" s="18">
        <v>235201.14</v>
      </c>
      <c r="D172" s="18">
        <v>10527.23</v>
      </c>
      <c r="E172" s="18">
        <v>69820.929999999993</v>
      </c>
      <c r="F172" s="18">
        <v>397485.68</v>
      </c>
      <c r="G172" s="18">
        <v>30100.94</v>
      </c>
      <c r="H172" s="19">
        <f t="shared" si="6"/>
        <v>743135.91999999993</v>
      </c>
      <c r="I172" s="18">
        <v>278866.40000000002</v>
      </c>
      <c r="J172" s="18">
        <v>382279.16</v>
      </c>
      <c r="K172" s="18">
        <v>0</v>
      </c>
      <c r="L172" s="18">
        <v>24817.32</v>
      </c>
      <c r="M172" s="19">
        <f t="shared" si="7"/>
        <v>685962.88</v>
      </c>
      <c r="N172" s="20">
        <f t="shared" si="8"/>
        <v>7.6934835823842196E-2</v>
      </c>
    </row>
    <row r="173" spans="1:14" ht="15.6" customHeight="1">
      <c r="A173" s="17" t="s">
        <v>190</v>
      </c>
      <c r="B173" s="28" t="s">
        <v>24</v>
      </c>
      <c r="C173" s="18">
        <v>648704.15</v>
      </c>
      <c r="D173" s="18">
        <v>0</v>
      </c>
      <c r="E173" s="18">
        <v>418449.36</v>
      </c>
      <c r="F173" s="18">
        <v>1856067.45</v>
      </c>
      <c r="G173" s="18">
        <v>27425.68</v>
      </c>
      <c r="H173" s="19">
        <f t="shared" si="6"/>
        <v>2950646.64</v>
      </c>
      <c r="I173" s="18">
        <v>1020969.88</v>
      </c>
      <c r="J173" s="18">
        <v>1095329.44</v>
      </c>
      <c r="K173" s="18">
        <v>2158.19</v>
      </c>
      <c r="L173" s="18">
        <v>560080.80000000005</v>
      </c>
      <c r="M173" s="19">
        <f t="shared" si="7"/>
        <v>2678538.3099999996</v>
      </c>
      <c r="N173" s="20">
        <f t="shared" si="8"/>
        <v>9.2219897262926925E-2</v>
      </c>
    </row>
    <row r="174" spans="1:14" ht="15.6" customHeight="1">
      <c r="A174" s="17" t="s">
        <v>191</v>
      </c>
      <c r="B174" s="28" t="s">
        <v>39</v>
      </c>
      <c r="C174" s="18">
        <v>334479.51</v>
      </c>
      <c r="D174" s="18">
        <v>8011.46</v>
      </c>
      <c r="E174" s="18">
        <v>305204.2</v>
      </c>
      <c r="F174" s="18">
        <v>726248.81</v>
      </c>
      <c r="G174" s="18">
        <v>8686.77</v>
      </c>
      <c r="H174" s="19">
        <f t="shared" si="6"/>
        <v>1382630.75</v>
      </c>
      <c r="I174" s="18">
        <v>501476.84</v>
      </c>
      <c r="J174" s="18">
        <v>832117.22</v>
      </c>
      <c r="K174" s="18">
        <v>3295.65</v>
      </c>
      <c r="L174" s="18">
        <v>30277.55</v>
      </c>
      <c r="M174" s="19">
        <f t="shared" si="7"/>
        <v>1367167.26</v>
      </c>
      <c r="N174" s="20">
        <f t="shared" si="8"/>
        <v>1.1184106819553948E-2</v>
      </c>
    </row>
    <row r="175" spans="1:14" ht="15.6" customHeight="1">
      <c r="A175" s="17" t="s">
        <v>192</v>
      </c>
      <c r="B175" s="28" t="s">
        <v>24</v>
      </c>
      <c r="C175" s="18">
        <v>659477.6</v>
      </c>
      <c r="D175" s="18">
        <v>35208.81</v>
      </c>
      <c r="E175" s="18">
        <v>125448.75</v>
      </c>
      <c r="F175" s="18">
        <v>1384622.99</v>
      </c>
      <c r="G175" s="18">
        <v>24562.22</v>
      </c>
      <c r="H175" s="19">
        <f t="shared" si="6"/>
        <v>2229320.37</v>
      </c>
      <c r="I175" s="18">
        <v>931446.38</v>
      </c>
      <c r="J175" s="18">
        <v>582413.97</v>
      </c>
      <c r="K175" s="18">
        <v>15507.6</v>
      </c>
      <c r="L175" s="18">
        <v>18574.919999999998</v>
      </c>
      <c r="M175" s="19">
        <f t="shared" si="7"/>
        <v>1547942.87</v>
      </c>
      <c r="N175" s="20">
        <f t="shared" si="8"/>
        <v>0.30564359845686961</v>
      </c>
    </row>
    <row r="176" spans="1:14" ht="15.6" customHeight="1">
      <c r="A176" s="17" t="s">
        <v>193</v>
      </c>
      <c r="B176" s="28" t="s">
        <v>24</v>
      </c>
      <c r="C176" s="18">
        <v>3880598.49</v>
      </c>
      <c r="D176" s="18">
        <v>92321.65</v>
      </c>
      <c r="E176" s="18">
        <v>1315172.26</v>
      </c>
      <c r="F176" s="18">
        <v>9252571.5899999999</v>
      </c>
      <c r="G176" s="18">
        <v>162357.54999999999</v>
      </c>
      <c r="H176" s="19">
        <f t="shared" si="6"/>
        <v>14703021.540000001</v>
      </c>
      <c r="I176" s="18">
        <v>5577128.7599999998</v>
      </c>
      <c r="J176" s="18">
        <v>7329905.4299999997</v>
      </c>
      <c r="K176" s="18">
        <v>49987.54</v>
      </c>
      <c r="L176" s="18">
        <v>254229.26</v>
      </c>
      <c r="M176" s="19">
        <f t="shared" si="7"/>
        <v>13211250.989999998</v>
      </c>
      <c r="N176" s="20">
        <f t="shared" si="8"/>
        <v>0.10146013497576652</v>
      </c>
    </row>
    <row r="177" spans="1:14" ht="15.6" customHeight="1">
      <c r="A177" s="17" t="s">
        <v>194</v>
      </c>
      <c r="B177" s="28" t="s">
        <v>29</v>
      </c>
      <c r="C177" s="18">
        <v>11300613.800000001</v>
      </c>
      <c r="D177" s="18">
        <v>634921.16</v>
      </c>
      <c r="E177" s="18">
        <v>6793524.6100000003</v>
      </c>
      <c r="F177" s="18">
        <v>14541241.4</v>
      </c>
      <c r="G177" s="18">
        <v>46778.71</v>
      </c>
      <c r="H177" s="19">
        <f t="shared" si="6"/>
        <v>33317079.68</v>
      </c>
      <c r="I177" s="18">
        <v>12034968.43</v>
      </c>
      <c r="J177" s="18">
        <v>6784533.46</v>
      </c>
      <c r="K177" s="18">
        <v>114129.15</v>
      </c>
      <c r="L177" s="18">
        <v>10339139.27</v>
      </c>
      <c r="M177" s="19">
        <f t="shared" si="7"/>
        <v>29272770.309999999</v>
      </c>
      <c r="N177" s="20">
        <f t="shared" si="8"/>
        <v>0.12138847128392739</v>
      </c>
    </row>
    <row r="178" spans="1:14" ht="15.6" customHeight="1">
      <c r="A178" s="17" t="s">
        <v>195</v>
      </c>
      <c r="B178" s="28" t="s">
        <v>39</v>
      </c>
      <c r="C178" s="18">
        <v>4454510.8499999996</v>
      </c>
      <c r="D178" s="18">
        <v>154318.35999999999</v>
      </c>
      <c r="E178" s="18">
        <v>2876501.79</v>
      </c>
      <c r="F178" s="18">
        <v>6672040.2199999997</v>
      </c>
      <c r="G178" s="18">
        <v>30058.53</v>
      </c>
      <c r="H178" s="19">
        <f t="shared" si="6"/>
        <v>14187429.749999998</v>
      </c>
      <c r="I178" s="18">
        <v>7894686.5199999996</v>
      </c>
      <c r="J178" s="18">
        <v>4423075.5599999996</v>
      </c>
      <c r="K178" s="18">
        <v>397246.43</v>
      </c>
      <c r="L178" s="18">
        <v>1341579.9099999999</v>
      </c>
      <c r="M178" s="19">
        <f t="shared" si="7"/>
        <v>14056588.419999998</v>
      </c>
      <c r="N178" s="20">
        <f t="shared" si="8"/>
        <v>9.2223420524778343E-3</v>
      </c>
    </row>
    <row r="179" spans="1:14" ht="15.6" customHeight="1">
      <c r="A179" s="17" t="s">
        <v>196</v>
      </c>
      <c r="B179" s="28" t="s">
        <v>34</v>
      </c>
      <c r="C179" s="18">
        <v>260519.94</v>
      </c>
      <c r="D179" s="18">
        <v>4110.2299999999996</v>
      </c>
      <c r="E179" s="18">
        <v>139619.92000000001</v>
      </c>
      <c r="F179" s="18">
        <v>759545.61</v>
      </c>
      <c r="G179" s="18">
        <v>3068.68</v>
      </c>
      <c r="H179" s="19">
        <f t="shared" si="6"/>
        <v>1166864.3799999999</v>
      </c>
      <c r="I179" s="18">
        <v>385289.19</v>
      </c>
      <c r="J179" s="18">
        <v>404748.18</v>
      </c>
      <c r="K179" s="18">
        <v>3565.28</v>
      </c>
      <c r="L179" s="18">
        <v>41843.97</v>
      </c>
      <c r="M179" s="19">
        <f t="shared" si="7"/>
        <v>835446.62</v>
      </c>
      <c r="N179" s="20">
        <f t="shared" si="8"/>
        <v>0.28402423253334713</v>
      </c>
    </row>
    <row r="180" spans="1:14" ht="15.6" customHeight="1">
      <c r="A180" s="17" t="s">
        <v>197</v>
      </c>
      <c r="B180" s="28" t="s">
        <v>29</v>
      </c>
      <c r="C180" s="18">
        <v>782179.82</v>
      </c>
      <c r="D180" s="18">
        <v>5272.36</v>
      </c>
      <c r="E180" s="18">
        <v>281030.02</v>
      </c>
      <c r="F180" s="18">
        <v>2227148.39</v>
      </c>
      <c r="G180" s="18">
        <v>4098.46</v>
      </c>
      <c r="H180" s="19">
        <f t="shared" si="6"/>
        <v>3299729.05</v>
      </c>
      <c r="I180" s="18">
        <v>1715605.33</v>
      </c>
      <c r="J180" s="18">
        <v>568549.74</v>
      </c>
      <c r="K180" s="18">
        <v>18317.57</v>
      </c>
      <c r="L180" s="18">
        <v>105488.9</v>
      </c>
      <c r="M180" s="19">
        <f t="shared" si="7"/>
        <v>2407961.54</v>
      </c>
      <c r="N180" s="20">
        <f t="shared" si="8"/>
        <v>0.2702547683422673</v>
      </c>
    </row>
    <row r="181" spans="1:14" ht="15.6" customHeight="1">
      <c r="A181" s="17" t="s">
        <v>198</v>
      </c>
      <c r="B181" s="28" t="s">
        <v>34</v>
      </c>
      <c r="C181" s="18">
        <v>56052.72</v>
      </c>
      <c r="D181" s="18">
        <v>478.33</v>
      </c>
      <c r="E181" s="18">
        <v>36217.78</v>
      </c>
      <c r="F181" s="18">
        <v>713059.85</v>
      </c>
      <c r="G181" s="18">
        <v>42829.78</v>
      </c>
      <c r="H181" s="19">
        <f t="shared" si="6"/>
        <v>848638.46</v>
      </c>
      <c r="I181" s="18">
        <v>212101.73</v>
      </c>
      <c r="J181" s="18">
        <v>204738.6</v>
      </c>
      <c r="K181" s="18">
        <v>0</v>
      </c>
      <c r="L181" s="18">
        <v>20041.150000000001</v>
      </c>
      <c r="M181" s="19">
        <f t="shared" si="7"/>
        <v>436881.48000000004</v>
      </c>
      <c r="N181" s="20">
        <f t="shared" si="8"/>
        <v>0.48519717100730969</v>
      </c>
    </row>
    <row r="182" spans="1:14" ht="15.6" customHeight="1">
      <c r="A182" s="17" t="s">
        <v>199</v>
      </c>
      <c r="B182" s="28" t="s">
        <v>34</v>
      </c>
      <c r="C182" s="18">
        <v>6820044.8099999996</v>
      </c>
      <c r="D182" s="18">
        <v>263641.5</v>
      </c>
      <c r="E182" s="18">
        <v>3083776.35</v>
      </c>
      <c r="F182" s="18">
        <v>11658516.119999999</v>
      </c>
      <c r="G182" s="18">
        <v>92739.75</v>
      </c>
      <c r="H182" s="19">
        <f t="shared" si="6"/>
        <v>21918718.530000001</v>
      </c>
      <c r="I182" s="18">
        <v>7859416.1799999997</v>
      </c>
      <c r="J182" s="18">
        <v>7932648.6200000001</v>
      </c>
      <c r="K182" s="18">
        <v>190265.19</v>
      </c>
      <c r="L182" s="18">
        <v>2303328.92</v>
      </c>
      <c r="M182" s="19">
        <f t="shared" si="7"/>
        <v>18285658.91</v>
      </c>
      <c r="N182" s="20">
        <f t="shared" si="8"/>
        <v>0.16575146101846497</v>
      </c>
    </row>
    <row r="183" spans="1:14" ht="15.6" customHeight="1">
      <c r="A183" s="17" t="s">
        <v>200</v>
      </c>
      <c r="B183" s="28" t="s">
        <v>32</v>
      </c>
      <c r="C183" s="18">
        <v>9479129.1899999995</v>
      </c>
      <c r="D183" s="18">
        <v>645950.14</v>
      </c>
      <c r="E183" s="18">
        <v>4110657.96</v>
      </c>
      <c r="F183" s="18">
        <v>7755370.4299999997</v>
      </c>
      <c r="G183" s="18">
        <v>669501.55000000005</v>
      </c>
      <c r="H183" s="19">
        <f t="shared" si="6"/>
        <v>22660609.27</v>
      </c>
      <c r="I183" s="18">
        <v>10200058.949999999</v>
      </c>
      <c r="J183" s="18">
        <v>7512628.0899999999</v>
      </c>
      <c r="K183" s="18">
        <v>453816.59</v>
      </c>
      <c r="L183" s="18">
        <v>1228460.93</v>
      </c>
      <c r="M183" s="19">
        <f t="shared" si="7"/>
        <v>19394964.559999999</v>
      </c>
      <c r="N183" s="20">
        <f t="shared" si="8"/>
        <v>0.14411107270285681</v>
      </c>
    </row>
    <row r="184" spans="1:14" ht="15.6" customHeight="1">
      <c r="A184" s="17" t="s">
        <v>201</v>
      </c>
      <c r="B184" s="28" t="s">
        <v>34</v>
      </c>
      <c r="C184" s="18">
        <v>1438972.07</v>
      </c>
      <c r="D184" s="18">
        <v>70107.039999999994</v>
      </c>
      <c r="E184" s="18">
        <v>472456.95</v>
      </c>
      <c r="F184" s="18">
        <v>1849420.88</v>
      </c>
      <c r="G184" s="18">
        <v>2278.6799999999998</v>
      </c>
      <c r="H184" s="19">
        <f t="shared" si="6"/>
        <v>3833235.62</v>
      </c>
      <c r="I184" s="18">
        <v>1393008.32</v>
      </c>
      <c r="J184" s="18">
        <v>991315.35</v>
      </c>
      <c r="K184" s="18">
        <v>0</v>
      </c>
      <c r="L184" s="18">
        <v>795114.82</v>
      </c>
      <c r="M184" s="19">
        <f t="shared" si="7"/>
        <v>3179438.4899999998</v>
      </c>
      <c r="N184" s="20">
        <f t="shared" si="8"/>
        <v>0.17056012069511145</v>
      </c>
    </row>
    <row r="185" spans="1:14" ht="15.6" customHeight="1">
      <c r="A185" s="17" t="s">
        <v>202</v>
      </c>
      <c r="B185" s="28" t="s">
        <v>34</v>
      </c>
      <c r="C185" s="18">
        <v>1005267.43</v>
      </c>
      <c r="D185" s="18">
        <v>17572.650000000001</v>
      </c>
      <c r="E185" s="18">
        <v>438143.75</v>
      </c>
      <c r="F185" s="18">
        <v>1431960.34</v>
      </c>
      <c r="G185" s="18">
        <v>107314.91</v>
      </c>
      <c r="H185" s="19">
        <f t="shared" si="6"/>
        <v>3000259.08</v>
      </c>
      <c r="I185" s="18">
        <v>1148450.6599999999</v>
      </c>
      <c r="J185" s="18">
        <v>953903.13</v>
      </c>
      <c r="K185" s="18">
        <v>35471.550000000003</v>
      </c>
      <c r="L185" s="18">
        <v>163062.72</v>
      </c>
      <c r="M185" s="19">
        <f t="shared" si="7"/>
        <v>2300888.06</v>
      </c>
      <c r="N185" s="20">
        <f t="shared" si="8"/>
        <v>0.23310354251140206</v>
      </c>
    </row>
    <row r="186" spans="1:14" ht="15.6" customHeight="1">
      <c r="A186" s="17" t="s">
        <v>203</v>
      </c>
      <c r="B186" s="28" t="s">
        <v>29</v>
      </c>
      <c r="C186" s="18">
        <v>1593176.09</v>
      </c>
      <c r="D186" s="18">
        <v>25328.9</v>
      </c>
      <c r="E186" s="18">
        <v>1003437.9</v>
      </c>
      <c r="F186" s="18">
        <v>3662687.53</v>
      </c>
      <c r="G186" s="18">
        <v>25668.51</v>
      </c>
      <c r="H186" s="19">
        <f t="shared" si="6"/>
        <v>6310298.9299999997</v>
      </c>
      <c r="I186" s="18">
        <v>3489538.96</v>
      </c>
      <c r="J186" s="18">
        <v>1617845.2</v>
      </c>
      <c r="K186" s="18">
        <v>22630.07</v>
      </c>
      <c r="L186" s="18">
        <v>327580.86</v>
      </c>
      <c r="M186" s="19">
        <f t="shared" si="7"/>
        <v>5457595.0900000008</v>
      </c>
      <c r="N186" s="20">
        <f t="shared" si="8"/>
        <v>0.13512891377397854</v>
      </c>
    </row>
    <row r="187" spans="1:14" ht="15.6" customHeight="1">
      <c r="A187" s="17" t="s">
        <v>204</v>
      </c>
      <c r="B187" s="28" t="s">
        <v>32</v>
      </c>
      <c r="C187" s="18">
        <v>60786.93</v>
      </c>
      <c r="D187" s="18">
        <v>5651.55</v>
      </c>
      <c r="E187" s="18">
        <v>22741.33</v>
      </c>
      <c r="F187" s="18">
        <v>302027.34000000003</v>
      </c>
      <c r="G187" s="18">
        <v>16520.14</v>
      </c>
      <c r="H187" s="19">
        <f t="shared" si="6"/>
        <v>407727.29000000004</v>
      </c>
      <c r="I187" s="18">
        <v>206056.81</v>
      </c>
      <c r="J187" s="18">
        <v>175143.77</v>
      </c>
      <c r="K187" s="18">
        <v>2443.69</v>
      </c>
      <c r="L187" s="18">
        <v>10104.629999999999</v>
      </c>
      <c r="M187" s="19">
        <f t="shared" si="7"/>
        <v>393748.89999999997</v>
      </c>
      <c r="N187" s="20">
        <f t="shared" si="8"/>
        <v>3.4283675247737455E-2</v>
      </c>
    </row>
    <row r="188" spans="1:14" ht="15.6" customHeight="1">
      <c r="A188" s="17" t="s">
        <v>205</v>
      </c>
      <c r="B188" s="28" t="s">
        <v>39</v>
      </c>
      <c r="C188" s="18">
        <v>1291584.97</v>
      </c>
      <c r="D188" s="18">
        <v>29842.54</v>
      </c>
      <c r="E188" s="18">
        <v>744394.97</v>
      </c>
      <c r="F188" s="18">
        <v>1546568.21</v>
      </c>
      <c r="G188" s="18">
        <v>5525.53</v>
      </c>
      <c r="H188" s="19">
        <f t="shared" si="6"/>
        <v>3617916.2199999997</v>
      </c>
      <c r="I188" s="18">
        <v>1284635.25</v>
      </c>
      <c r="J188" s="18">
        <v>1850591.73</v>
      </c>
      <c r="K188" s="18">
        <v>5999.68</v>
      </c>
      <c r="L188" s="18">
        <v>70971.47</v>
      </c>
      <c r="M188" s="19">
        <f t="shared" si="7"/>
        <v>3212198.1300000004</v>
      </c>
      <c r="N188" s="20">
        <f t="shared" si="8"/>
        <v>0.11214137236157432</v>
      </c>
    </row>
    <row r="189" spans="1:14" ht="15.6" customHeight="1">
      <c r="A189" s="17" t="s">
        <v>206</v>
      </c>
      <c r="B189" s="28" t="s">
        <v>29</v>
      </c>
      <c r="C189" s="18">
        <v>1958818.62</v>
      </c>
      <c r="D189" s="18">
        <v>2069952.41</v>
      </c>
      <c r="E189" s="18">
        <v>7256409.8399999999</v>
      </c>
      <c r="F189" s="18">
        <v>3339957.7</v>
      </c>
      <c r="G189" s="18">
        <v>43344.71</v>
      </c>
      <c r="H189" s="19">
        <f t="shared" si="6"/>
        <v>14668483.280000001</v>
      </c>
      <c r="I189" s="18">
        <v>3559512.24</v>
      </c>
      <c r="J189" s="18">
        <v>2141450.4700000002</v>
      </c>
      <c r="K189" s="18">
        <v>20789.36</v>
      </c>
      <c r="L189" s="18">
        <v>878226.79</v>
      </c>
      <c r="M189" s="19">
        <f t="shared" si="7"/>
        <v>6599978.8600000013</v>
      </c>
      <c r="N189" s="20">
        <f t="shared" si="8"/>
        <v>0.55005717128240128</v>
      </c>
    </row>
    <row r="190" spans="1:14" ht="15.6" customHeight="1">
      <c r="A190" s="17" t="s">
        <v>207</v>
      </c>
      <c r="B190" s="28" t="s">
        <v>29</v>
      </c>
      <c r="C190" s="18">
        <v>713685.65</v>
      </c>
      <c r="D190" s="18">
        <v>10566.87</v>
      </c>
      <c r="E190" s="18">
        <v>124829.32</v>
      </c>
      <c r="F190" s="18">
        <v>1435101.06</v>
      </c>
      <c r="G190" s="18">
        <v>2160</v>
      </c>
      <c r="H190" s="19">
        <f t="shared" si="6"/>
        <v>2286342.9000000004</v>
      </c>
      <c r="I190" s="18">
        <v>1286934.31</v>
      </c>
      <c r="J190" s="18">
        <v>437841.35</v>
      </c>
      <c r="K190" s="18">
        <v>48193.79</v>
      </c>
      <c r="L190" s="18">
        <v>22279.3</v>
      </c>
      <c r="M190" s="19">
        <f t="shared" si="7"/>
        <v>1795248.7500000002</v>
      </c>
      <c r="N190" s="20">
        <f t="shared" si="8"/>
        <v>0.21479461807762959</v>
      </c>
    </row>
    <row r="191" spans="1:14" ht="15.6" customHeight="1">
      <c r="A191" s="17" t="s">
        <v>208</v>
      </c>
      <c r="B191" s="28" t="s">
        <v>29</v>
      </c>
      <c r="C191" s="18">
        <v>4576198.37</v>
      </c>
      <c r="D191" s="18">
        <v>286831.67</v>
      </c>
      <c r="E191" s="18">
        <v>2545921.09</v>
      </c>
      <c r="F191" s="18">
        <v>7072844.75</v>
      </c>
      <c r="G191" s="18">
        <v>138537.26999999999</v>
      </c>
      <c r="H191" s="19">
        <f t="shared" si="6"/>
        <v>14620333.149999999</v>
      </c>
      <c r="I191" s="18">
        <v>6168105.71</v>
      </c>
      <c r="J191" s="18">
        <v>5733200.3799999999</v>
      </c>
      <c r="K191" s="18">
        <v>23256.92</v>
      </c>
      <c r="L191" s="18">
        <v>398712.7</v>
      </c>
      <c r="M191" s="19">
        <f t="shared" si="7"/>
        <v>12323275.709999999</v>
      </c>
      <c r="N191" s="20">
        <f t="shared" si="8"/>
        <v>0.15711389175834203</v>
      </c>
    </row>
    <row r="192" spans="1:14" ht="15.6" customHeight="1">
      <c r="A192" s="17" t="s">
        <v>209</v>
      </c>
      <c r="B192" s="28" t="s">
        <v>29</v>
      </c>
      <c r="C192" s="18">
        <v>204547.35</v>
      </c>
      <c r="D192" s="18">
        <v>3550.61</v>
      </c>
      <c r="E192" s="18">
        <v>38735.760000000002</v>
      </c>
      <c r="F192" s="18">
        <v>773266.42</v>
      </c>
      <c r="G192" s="18" t="s">
        <v>661</v>
      </c>
      <c r="H192" s="19">
        <f t="shared" si="6"/>
        <v>1020100.14</v>
      </c>
      <c r="I192" s="18">
        <v>585627.73</v>
      </c>
      <c r="J192" s="18">
        <v>329513.11</v>
      </c>
      <c r="K192" s="18">
        <v>2043</v>
      </c>
      <c r="L192" s="18">
        <v>74367.7</v>
      </c>
      <c r="M192" s="19">
        <f t="shared" si="7"/>
        <v>991551.53999999992</v>
      </c>
      <c r="N192" s="20">
        <f t="shared" si="8"/>
        <v>2.7986075955248955E-2</v>
      </c>
    </row>
    <row r="193" spans="1:14" ht="15.6" customHeight="1">
      <c r="A193" s="17" t="s">
        <v>210</v>
      </c>
      <c r="B193" s="28" t="s">
        <v>27</v>
      </c>
      <c r="C193" s="18">
        <v>445787.66</v>
      </c>
      <c r="D193" s="18">
        <v>12478.98</v>
      </c>
      <c r="E193" s="18">
        <v>231187.65</v>
      </c>
      <c r="F193" s="18">
        <v>1226866.7</v>
      </c>
      <c r="G193" s="18">
        <v>61996.18</v>
      </c>
      <c r="H193" s="19">
        <f t="shared" si="6"/>
        <v>1978317.1699999997</v>
      </c>
      <c r="I193" s="18">
        <v>713417.9</v>
      </c>
      <c r="J193" s="18">
        <v>955679.01</v>
      </c>
      <c r="K193" s="18">
        <v>39798.69</v>
      </c>
      <c r="L193" s="18">
        <v>115038.02</v>
      </c>
      <c r="M193" s="19">
        <f t="shared" si="7"/>
        <v>1823933.62</v>
      </c>
      <c r="N193" s="20">
        <f t="shared" si="8"/>
        <v>7.8037815341813768E-2</v>
      </c>
    </row>
    <row r="194" spans="1:14" ht="15.6" customHeight="1">
      <c r="A194" s="17" t="s">
        <v>211</v>
      </c>
      <c r="B194" s="28" t="s">
        <v>39</v>
      </c>
      <c r="C194" s="18">
        <v>1325225.8899999999</v>
      </c>
      <c r="D194" s="18">
        <v>28205.360000000001</v>
      </c>
      <c r="E194" s="18">
        <v>686140.14</v>
      </c>
      <c r="F194" s="18">
        <v>2104833.62</v>
      </c>
      <c r="G194" s="18">
        <v>19643.990000000002</v>
      </c>
      <c r="H194" s="19">
        <f t="shared" si="6"/>
        <v>4164049.0000000005</v>
      </c>
      <c r="I194" s="18">
        <v>1941114.5</v>
      </c>
      <c r="J194" s="18">
        <v>1642883.93</v>
      </c>
      <c r="K194" s="18">
        <v>8828.44</v>
      </c>
      <c r="L194" s="18">
        <v>147222.04999999999</v>
      </c>
      <c r="M194" s="19">
        <f t="shared" si="7"/>
        <v>3740048.9199999995</v>
      </c>
      <c r="N194" s="20">
        <f t="shared" si="8"/>
        <v>0.10182398910291425</v>
      </c>
    </row>
    <row r="195" spans="1:14" ht="15.6" customHeight="1">
      <c r="A195" s="17" t="s">
        <v>212</v>
      </c>
      <c r="B195" s="28" t="s">
        <v>27</v>
      </c>
      <c r="C195" s="18">
        <v>889715.01</v>
      </c>
      <c r="D195" s="18">
        <v>16820.46</v>
      </c>
      <c r="E195" s="18">
        <v>291976.99</v>
      </c>
      <c r="F195" s="18">
        <v>1813565.03</v>
      </c>
      <c r="G195" s="18">
        <v>5914.54</v>
      </c>
      <c r="H195" s="19">
        <f t="shared" si="6"/>
        <v>3017992.0300000003</v>
      </c>
      <c r="I195" s="18">
        <v>1709869.39</v>
      </c>
      <c r="J195" s="18">
        <v>894589.48</v>
      </c>
      <c r="K195" s="18">
        <v>12034.48</v>
      </c>
      <c r="L195" s="18">
        <v>78818.009999999995</v>
      </c>
      <c r="M195" s="19">
        <f t="shared" si="7"/>
        <v>2695311.3599999999</v>
      </c>
      <c r="N195" s="20">
        <f t="shared" si="8"/>
        <v>0.10691899342093371</v>
      </c>
    </row>
    <row r="196" spans="1:14" ht="15.6" customHeight="1">
      <c r="A196" s="17" t="s">
        <v>213</v>
      </c>
      <c r="B196" s="28" t="s">
        <v>21</v>
      </c>
      <c r="C196" s="18">
        <v>37257.33</v>
      </c>
      <c r="D196" s="18">
        <v>0</v>
      </c>
      <c r="E196" s="18">
        <v>11745.38</v>
      </c>
      <c r="F196" s="18">
        <v>235705.24</v>
      </c>
      <c r="G196" s="18">
        <v>3083</v>
      </c>
      <c r="H196" s="19">
        <f t="shared" si="6"/>
        <v>287790.95</v>
      </c>
      <c r="I196" s="18">
        <v>117802.04</v>
      </c>
      <c r="J196" s="18">
        <v>173806.49</v>
      </c>
      <c r="K196" s="18">
        <v>0</v>
      </c>
      <c r="L196" s="18">
        <v>12483.18</v>
      </c>
      <c r="M196" s="19">
        <f t="shared" si="7"/>
        <v>304091.70999999996</v>
      </c>
      <c r="N196" s="20">
        <f t="shared" si="8"/>
        <v>-5.6640974985488424E-2</v>
      </c>
    </row>
    <row r="197" spans="1:14" ht="15.6" customHeight="1">
      <c r="A197" s="17" t="s">
        <v>214</v>
      </c>
      <c r="B197" s="28" t="s">
        <v>39</v>
      </c>
      <c r="C197" s="18">
        <v>254376.01</v>
      </c>
      <c r="D197" s="18">
        <v>7207.53</v>
      </c>
      <c r="E197" s="18">
        <v>120624.01</v>
      </c>
      <c r="F197" s="18">
        <v>490797.29</v>
      </c>
      <c r="G197" s="18">
        <v>29559.07</v>
      </c>
      <c r="H197" s="19">
        <f t="shared" si="6"/>
        <v>902563.90999999992</v>
      </c>
      <c r="I197" s="18">
        <v>330205.23</v>
      </c>
      <c r="J197" s="18">
        <v>342088.75</v>
      </c>
      <c r="K197" s="18">
        <v>1692.52</v>
      </c>
      <c r="L197" s="18">
        <v>74009.77</v>
      </c>
      <c r="M197" s="19">
        <f t="shared" si="7"/>
        <v>747996.27</v>
      </c>
      <c r="N197" s="20">
        <f t="shared" si="8"/>
        <v>0.17125395585560241</v>
      </c>
    </row>
    <row r="198" spans="1:14" ht="15.6" customHeight="1">
      <c r="A198" s="17" t="s">
        <v>215</v>
      </c>
      <c r="B198" s="28" t="s">
        <v>29</v>
      </c>
      <c r="C198" s="18">
        <v>1649773.6</v>
      </c>
      <c r="D198" s="18">
        <v>85625.85</v>
      </c>
      <c r="E198" s="18">
        <v>893283.66</v>
      </c>
      <c r="F198" s="18">
        <v>4697709</v>
      </c>
      <c r="G198" s="18">
        <v>36535.08</v>
      </c>
      <c r="H198" s="19">
        <f t="shared" si="6"/>
        <v>7362927.1900000004</v>
      </c>
      <c r="I198" s="18">
        <v>3128459.08</v>
      </c>
      <c r="J198" s="18">
        <v>1262017.21</v>
      </c>
      <c r="K198" s="18">
        <v>18901.37</v>
      </c>
      <c r="L198" s="18">
        <v>132753.13</v>
      </c>
      <c r="M198" s="19">
        <f t="shared" si="7"/>
        <v>4542130.79</v>
      </c>
      <c r="N198" s="20">
        <f t="shared" si="8"/>
        <v>0.38310801223609547</v>
      </c>
    </row>
    <row r="199" spans="1:14" ht="15.6" customHeight="1">
      <c r="A199" s="17" t="s">
        <v>216</v>
      </c>
      <c r="B199" s="28" t="s">
        <v>39</v>
      </c>
      <c r="C199" s="18">
        <v>2498099.7999999998</v>
      </c>
      <c r="D199" s="18">
        <v>44184.44</v>
      </c>
      <c r="E199" s="18">
        <v>1386656.32</v>
      </c>
      <c r="F199" s="18">
        <v>3657246.18</v>
      </c>
      <c r="G199" s="18">
        <v>11582.2</v>
      </c>
      <c r="H199" s="19">
        <f t="shared" si="6"/>
        <v>7597768.9400000004</v>
      </c>
      <c r="I199" s="18">
        <v>3861196.94</v>
      </c>
      <c r="J199" s="18">
        <v>2274669.61</v>
      </c>
      <c r="K199" s="18">
        <v>70316.55</v>
      </c>
      <c r="L199" s="18">
        <v>747891.8</v>
      </c>
      <c r="M199" s="19">
        <f t="shared" si="7"/>
        <v>6954074.8999999994</v>
      </c>
      <c r="N199" s="20">
        <f t="shared" si="8"/>
        <v>8.4721455085471575E-2</v>
      </c>
    </row>
    <row r="200" spans="1:14" ht="15.6" customHeight="1">
      <c r="A200" s="17" t="s">
        <v>217</v>
      </c>
      <c r="B200" s="28" t="s">
        <v>27</v>
      </c>
      <c r="C200" s="18">
        <v>1347984.01</v>
      </c>
      <c r="D200" s="18">
        <v>16168.75</v>
      </c>
      <c r="E200" s="18">
        <v>1128091.52</v>
      </c>
      <c r="F200" s="18">
        <v>3304949.51</v>
      </c>
      <c r="G200" s="18">
        <v>547.79999999999995</v>
      </c>
      <c r="H200" s="19">
        <f t="shared" si="6"/>
        <v>5797741.5899999999</v>
      </c>
      <c r="I200" s="18">
        <v>2305389.41</v>
      </c>
      <c r="J200" s="18">
        <v>1395925.34</v>
      </c>
      <c r="K200" s="18">
        <v>8867.9599999999991</v>
      </c>
      <c r="L200" s="18">
        <v>154537.65</v>
      </c>
      <c r="M200" s="19">
        <f t="shared" si="7"/>
        <v>3864720.36</v>
      </c>
      <c r="N200" s="20">
        <f t="shared" si="8"/>
        <v>0.33340934568972397</v>
      </c>
    </row>
    <row r="201" spans="1:14" ht="15.6" customHeight="1">
      <c r="A201" s="17" t="s">
        <v>218</v>
      </c>
      <c r="B201" s="28" t="s">
        <v>27</v>
      </c>
      <c r="C201" s="18">
        <v>1835239.78</v>
      </c>
      <c r="D201" s="18">
        <v>84826.17</v>
      </c>
      <c r="E201" s="18">
        <v>553602</v>
      </c>
      <c r="F201" s="18">
        <v>2963219.24</v>
      </c>
      <c r="G201" s="18">
        <v>5032.99</v>
      </c>
      <c r="H201" s="19">
        <f t="shared" si="6"/>
        <v>5441920.1800000006</v>
      </c>
      <c r="I201" s="18">
        <v>2342739.64</v>
      </c>
      <c r="J201" s="18">
        <v>2077587.36</v>
      </c>
      <c r="K201" s="18">
        <v>21214.79</v>
      </c>
      <c r="L201" s="18">
        <v>122624.81</v>
      </c>
      <c r="M201" s="19">
        <f t="shared" si="7"/>
        <v>4564166.5999999996</v>
      </c>
      <c r="N201" s="20">
        <f t="shared" si="8"/>
        <v>0.16129482810606033</v>
      </c>
    </row>
    <row r="202" spans="1:14" ht="15.6" customHeight="1">
      <c r="A202" s="17" t="s">
        <v>219</v>
      </c>
      <c r="B202" s="28" t="s">
        <v>47</v>
      </c>
      <c r="C202" s="18">
        <v>37113344.390000001</v>
      </c>
      <c r="D202" s="18">
        <v>3133100.01</v>
      </c>
      <c r="E202" s="18">
        <v>7076245.1900000004</v>
      </c>
      <c r="F202" s="18">
        <v>28446273.809999999</v>
      </c>
      <c r="G202" s="18">
        <v>6842288.0499999998</v>
      </c>
      <c r="H202" s="19">
        <f t="shared" si="6"/>
        <v>82611251.449999988</v>
      </c>
      <c r="I202" s="18">
        <v>29032630.66</v>
      </c>
      <c r="J202" s="18">
        <v>16988208.199999999</v>
      </c>
      <c r="K202" s="18">
        <v>593681.9</v>
      </c>
      <c r="L202" s="18">
        <v>24145103.719999999</v>
      </c>
      <c r="M202" s="19">
        <f t="shared" si="7"/>
        <v>70759624.479999989</v>
      </c>
      <c r="N202" s="20">
        <f t="shared" si="8"/>
        <v>0.14346262478753433</v>
      </c>
    </row>
    <row r="203" spans="1:14" ht="15.6" customHeight="1">
      <c r="A203" s="17" t="s">
        <v>220</v>
      </c>
      <c r="B203" s="28" t="s">
        <v>39</v>
      </c>
      <c r="C203" s="18">
        <v>435386.83</v>
      </c>
      <c r="D203" s="18">
        <v>27212.17</v>
      </c>
      <c r="E203" s="18">
        <v>166018.53</v>
      </c>
      <c r="F203" s="18">
        <v>730722.3</v>
      </c>
      <c r="G203" s="18">
        <v>0</v>
      </c>
      <c r="H203" s="19">
        <f t="shared" ref="H203:H266" si="9">SUM(C203:G203)</f>
        <v>1359339.83</v>
      </c>
      <c r="I203" s="18">
        <v>459602.57</v>
      </c>
      <c r="J203" s="18">
        <v>945291.22</v>
      </c>
      <c r="K203" s="18">
        <v>3725.68</v>
      </c>
      <c r="L203" s="18">
        <v>38590.199999999997</v>
      </c>
      <c r="M203" s="19">
        <f t="shared" ref="M203:M266" si="10">SUM(I203:L203)</f>
        <v>1447209.67</v>
      </c>
      <c r="N203" s="20">
        <f t="shared" ref="N203:N266" si="11">(H203-M203)/H203</f>
        <v>-6.4641554717042207E-2</v>
      </c>
    </row>
    <row r="204" spans="1:14" ht="15.6" customHeight="1">
      <c r="A204" s="17" t="s">
        <v>221</v>
      </c>
      <c r="B204" s="28" t="s">
        <v>39</v>
      </c>
      <c r="C204" s="18">
        <v>421772.34</v>
      </c>
      <c r="D204" s="18">
        <v>11658.85</v>
      </c>
      <c r="E204" s="18">
        <v>581156.19999999995</v>
      </c>
      <c r="F204" s="18">
        <v>841735.86</v>
      </c>
      <c r="G204" s="18">
        <v>2147.34</v>
      </c>
      <c r="H204" s="19">
        <f t="shared" si="9"/>
        <v>1858470.59</v>
      </c>
      <c r="I204" s="18">
        <v>549663.12</v>
      </c>
      <c r="J204" s="18">
        <v>944746.27</v>
      </c>
      <c r="K204" s="18">
        <v>3992.56</v>
      </c>
      <c r="L204" s="18">
        <v>39004.839999999997</v>
      </c>
      <c r="M204" s="19">
        <f t="shared" si="10"/>
        <v>1537406.7900000003</v>
      </c>
      <c r="N204" s="20">
        <f t="shared" si="11"/>
        <v>0.17275699800016733</v>
      </c>
    </row>
    <row r="205" spans="1:14" ht="15.6" customHeight="1">
      <c r="A205" s="17" t="s">
        <v>222</v>
      </c>
      <c r="B205" s="28" t="s">
        <v>27</v>
      </c>
      <c r="C205" s="18">
        <v>360675.86</v>
      </c>
      <c r="D205" s="18">
        <v>10848.47</v>
      </c>
      <c r="E205" s="18">
        <v>120199.23</v>
      </c>
      <c r="F205" s="18">
        <v>992653.18</v>
      </c>
      <c r="G205" s="18">
        <v>873</v>
      </c>
      <c r="H205" s="19">
        <f t="shared" si="9"/>
        <v>1485249.74</v>
      </c>
      <c r="I205" s="18">
        <v>736316.98</v>
      </c>
      <c r="J205" s="18">
        <v>386175.87</v>
      </c>
      <c r="K205" s="18">
        <v>1358.22</v>
      </c>
      <c r="L205" s="18">
        <v>51513.93</v>
      </c>
      <c r="M205" s="19">
        <f t="shared" si="10"/>
        <v>1175365</v>
      </c>
      <c r="N205" s="20">
        <f t="shared" si="11"/>
        <v>0.20864150429004619</v>
      </c>
    </row>
    <row r="206" spans="1:14" ht="15.6" customHeight="1">
      <c r="A206" s="17" t="s">
        <v>223</v>
      </c>
      <c r="B206" s="28" t="s">
        <v>21</v>
      </c>
      <c r="C206" s="18">
        <v>485174.29</v>
      </c>
      <c r="D206" s="18">
        <v>15187.59</v>
      </c>
      <c r="E206" s="18">
        <v>138056.88</v>
      </c>
      <c r="F206" s="18">
        <v>649498.04</v>
      </c>
      <c r="G206" s="18">
        <v>5230.58</v>
      </c>
      <c r="H206" s="19">
        <f t="shared" si="9"/>
        <v>1293147.3800000001</v>
      </c>
      <c r="I206" s="18">
        <v>509028.99</v>
      </c>
      <c r="J206" s="18">
        <v>539197.38</v>
      </c>
      <c r="K206" s="18">
        <v>13664.62</v>
      </c>
      <c r="L206" s="18">
        <v>47955.13</v>
      </c>
      <c r="M206" s="19">
        <f t="shared" si="10"/>
        <v>1109846.1199999999</v>
      </c>
      <c r="N206" s="20">
        <f t="shared" si="11"/>
        <v>0.14174815866695736</v>
      </c>
    </row>
    <row r="207" spans="1:14" ht="15.6" customHeight="1">
      <c r="A207" s="17" t="s">
        <v>224</v>
      </c>
      <c r="B207" s="28" t="s">
        <v>32</v>
      </c>
      <c r="C207" s="18">
        <v>757856</v>
      </c>
      <c r="D207" s="18">
        <v>27607.74</v>
      </c>
      <c r="E207" s="18">
        <v>122595.43</v>
      </c>
      <c r="F207" s="18">
        <v>1119603.94</v>
      </c>
      <c r="G207" s="18">
        <v>584362.44999999995</v>
      </c>
      <c r="H207" s="19">
        <f t="shared" si="9"/>
        <v>2612025.5599999996</v>
      </c>
      <c r="I207" s="18">
        <v>1038631.64</v>
      </c>
      <c r="J207" s="18">
        <v>819993.38</v>
      </c>
      <c r="K207" s="18">
        <v>8386.76</v>
      </c>
      <c r="L207" s="18">
        <v>97589.02</v>
      </c>
      <c r="M207" s="19">
        <f t="shared" si="10"/>
        <v>1964600.8</v>
      </c>
      <c r="N207" s="20">
        <f t="shared" si="11"/>
        <v>0.24786310284038707</v>
      </c>
    </row>
    <row r="208" spans="1:14" ht="15.6" customHeight="1">
      <c r="A208" s="17" t="s">
        <v>225</v>
      </c>
      <c r="B208" s="28" t="s">
        <v>27</v>
      </c>
      <c r="C208" s="18">
        <v>3608149.99</v>
      </c>
      <c r="D208" s="18">
        <v>340107.91</v>
      </c>
      <c r="E208" s="18">
        <v>1768433.5</v>
      </c>
      <c r="F208" s="18">
        <v>6019834.75</v>
      </c>
      <c r="G208" s="18">
        <v>19334.09</v>
      </c>
      <c r="H208" s="19">
        <f t="shared" si="9"/>
        <v>11755860.24</v>
      </c>
      <c r="I208" s="18">
        <v>5679783.29</v>
      </c>
      <c r="J208" s="18">
        <v>3731645.67</v>
      </c>
      <c r="K208" s="18">
        <v>8146.27</v>
      </c>
      <c r="L208" s="18">
        <v>442690.49</v>
      </c>
      <c r="M208" s="19">
        <f t="shared" si="10"/>
        <v>9862265.7200000007</v>
      </c>
      <c r="N208" s="20">
        <f t="shared" si="11"/>
        <v>0.16107664444299311</v>
      </c>
    </row>
    <row r="209" spans="1:14" ht="15.6" customHeight="1">
      <c r="A209" s="17" t="s">
        <v>226</v>
      </c>
      <c r="B209" s="28" t="s">
        <v>27</v>
      </c>
      <c r="C209" s="18">
        <v>815773.09</v>
      </c>
      <c r="D209" s="18">
        <v>10251.42</v>
      </c>
      <c r="E209" s="18">
        <v>324444.46999999997</v>
      </c>
      <c r="F209" s="18">
        <v>1788164.8</v>
      </c>
      <c r="G209" s="18">
        <v>5359.23</v>
      </c>
      <c r="H209" s="19">
        <f t="shared" si="9"/>
        <v>2943993.0100000002</v>
      </c>
      <c r="I209" s="18">
        <v>1720726.93</v>
      </c>
      <c r="J209" s="18">
        <v>761415.99</v>
      </c>
      <c r="K209" s="18">
        <v>10462.18</v>
      </c>
      <c r="L209" s="18">
        <v>212300.33</v>
      </c>
      <c r="M209" s="19">
        <f t="shared" si="10"/>
        <v>2704905.43</v>
      </c>
      <c r="N209" s="20">
        <f t="shared" si="11"/>
        <v>8.1212006682040344E-2</v>
      </c>
    </row>
    <row r="210" spans="1:14" ht="15.6" customHeight="1">
      <c r="A210" s="17" t="s">
        <v>227</v>
      </c>
      <c r="B210" s="28" t="s">
        <v>27</v>
      </c>
      <c r="C210" s="18">
        <v>436122.54</v>
      </c>
      <c r="D210" s="18">
        <v>6951.47</v>
      </c>
      <c r="E210" s="18">
        <v>204938.07</v>
      </c>
      <c r="F210" s="18">
        <v>1268564.22</v>
      </c>
      <c r="G210" s="18">
        <v>2802.57</v>
      </c>
      <c r="H210" s="19">
        <f t="shared" si="9"/>
        <v>1919378.8699999999</v>
      </c>
      <c r="I210" s="18">
        <v>1128986.73</v>
      </c>
      <c r="J210" s="18">
        <v>568770.94999999995</v>
      </c>
      <c r="K210" s="18">
        <v>11762.29</v>
      </c>
      <c r="L210" s="18">
        <v>81742.850000000006</v>
      </c>
      <c r="M210" s="19">
        <f t="shared" si="10"/>
        <v>1791262.82</v>
      </c>
      <c r="N210" s="20">
        <f t="shared" si="11"/>
        <v>6.6748702928046619E-2</v>
      </c>
    </row>
    <row r="211" spans="1:14" ht="15.6" customHeight="1">
      <c r="A211" s="17" t="s">
        <v>228</v>
      </c>
      <c r="B211" s="28" t="s">
        <v>34</v>
      </c>
      <c r="C211" s="18">
        <v>10029133.76</v>
      </c>
      <c r="D211" s="18">
        <v>458779.85</v>
      </c>
      <c r="E211" s="18">
        <v>5933787.3600000003</v>
      </c>
      <c r="F211" s="18">
        <v>9992799.4299999997</v>
      </c>
      <c r="G211" s="18">
        <v>449525.59</v>
      </c>
      <c r="H211" s="19">
        <f t="shared" si="9"/>
        <v>26864025.989999998</v>
      </c>
      <c r="I211" s="18">
        <v>12110692.109999999</v>
      </c>
      <c r="J211" s="18">
        <v>6093028.7999999998</v>
      </c>
      <c r="K211" s="18">
        <v>185950.67</v>
      </c>
      <c r="L211" s="18">
        <v>2283755.77</v>
      </c>
      <c r="M211" s="19">
        <f t="shared" si="10"/>
        <v>20673427.350000001</v>
      </c>
      <c r="N211" s="20">
        <f t="shared" si="11"/>
        <v>0.23044195394630784</v>
      </c>
    </row>
    <row r="212" spans="1:14" ht="15.6" customHeight="1">
      <c r="A212" s="17" t="s">
        <v>229</v>
      </c>
      <c r="B212" s="28" t="s">
        <v>34</v>
      </c>
      <c r="C212" s="18">
        <v>1309021.83</v>
      </c>
      <c r="D212" s="18">
        <v>157191.07</v>
      </c>
      <c r="E212" s="18">
        <v>967596.66</v>
      </c>
      <c r="F212" s="18">
        <v>1661354.93</v>
      </c>
      <c r="G212" s="18">
        <v>2756.4</v>
      </c>
      <c r="H212" s="19">
        <f t="shared" si="9"/>
        <v>4097920.89</v>
      </c>
      <c r="I212" s="18">
        <v>1248548.3400000001</v>
      </c>
      <c r="J212" s="18">
        <v>1923788.94</v>
      </c>
      <c r="K212" s="18">
        <v>48357.43</v>
      </c>
      <c r="L212" s="18">
        <v>267041.07</v>
      </c>
      <c r="M212" s="19">
        <f t="shared" si="10"/>
        <v>3487735.7800000003</v>
      </c>
      <c r="N212" s="20">
        <f t="shared" si="11"/>
        <v>0.14890114435566856</v>
      </c>
    </row>
    <row r="213" spans="1:14" ht="15.6" customHeight="1">
      <c r="A213" s="17" t="s">
        <v>230</v>
      </c>
      <c r="B213" s="28" t="s">
        <v>27</v>
      </c>
      <c r="C213" s="18">
        <v>589757.64</v>
      </c>
      <c r="D213" s="18">
        <v>6418.13</v>
      </c>
      <c r="E213" s="18">
        <v>62493.919999999998</v>
      </c>
      <c r="F213" s="18">
        <v>1082166.22</v>
      </c>
      <c r="G213" s="18">
        <v>30703.16</v>
      </c>
      <c r="H213" s="19">
        <f t="shared" si="9"/>
        <v>1771539.07</v>
      </c>
      <c r="I213" s="18">
        <v>866158.72</v>
      </c>
      <c r="J213" s="18">
        <v>507186.42</v>
      </c>
      <c r="K213" s="18">
        <v>2718.03</v>
      </c>
      <c r="L213" s="18">
        <v>43958.42</v>
      </c>
      <c r="M213" s="19">
        <f t="shared" si="10"/>
        <v>1420021.5899999999</v>
      </c>
      <c r="N213" s="20">
        <f t="shared" si="11"/>
        <v>0.19842490970295124</v>
      </c>
    </row>
    <row r="214" spans="1:14" ht="15.6" customHeight="1">
      <c r="A214" s="17" t="s">
        <v>231</v>
      </c>
      <c r="B214" s="28" t="s">
        <v>34</v>
      </c>
      <c r="C214" s="18">
        <v>534350.43999999994</v>
      </c>
      <c r="D214" s="18">
        <v>4452.1099999999997</v>
      </c>
      <c r="E214" s="18">
        <v>399704.85</v>
      </c>
      <c r="F214" s="18">
        <v>1168677.31</v>
      </c>
      <c r="G214" s="18">
        <v>20181.61</v>
      </c>
      <c r="H214" s="19">
        <f t="shared" si="9"/>
        <v>2127366.3199999998</v>
      </c>
      <c r="I214" s="18">
        <v>684977.45</v>
      </c>
      <c r="J214" s="18">
        <v>890600.94</v>
      </c>
      <c r="K214" s="18">
        <v>2484.42</v>
      </c>
      <c r="L214" s="18">
        <v>49774.92</v>
      </c>
      <c r="M214" s="19">
        <f t="shared" si="10"/>
        <v>1627837.7299999997</v>
      </c>
      <c r="N214" s="20">
        <f t="shared" si="11"/>
        <v>0.23481080117880221</v>
      </c>
    </row>
    <row r="215" spans="1:14" ht="15.6" customHeight="1">
      <c r="A215" s="17" t="s">
        <v>232</v>
      </c>
      <c r="B215" s="28" t="s">
        <v>34</v>
      </c>
      <c r="C215" s="18">
        <v>1301284.43</v>
      </c>
      <c r="D215" s="18">
        <v>6589.87</v>
      </c>
      <c r="E215" s="18">
        <v>964413.83</v>
      </c>
      <c r="F215" s="18">
        <v>1942723.52</v>
      </c>
      <c r="G215" s="18">
        <v>13854.88</v>
      </c>
      <c r="H215" s="19">
        <f t="shared" si="9"/>
        <v>4228866.53</v>
      </c>
      <c r="I215" s="18">
        <v>1439996.37</v>
      </c>
      <c r="J215" s="18">
        <v>1533778.94</v>
      </c>
      <c r="K215" s="18">
        <v>8181.69</v>
      </c>
      <c r="L215" s="18">
        <v>208363.36</v>
      </c>
      <c r="M215" s="19">
        <f t="shared" si="10"/>
        <v>3190320.36</v>
      </c>
      <c r="N215" s="20">
        <f t="shared" si="11"/>
        <v>0.24558499603438663</v>
      </c>
    </row>
    <row r="216" spans="1:14" ht="15.6" customHeight="1">
      <c r="A216" s="17" t="s">
        <v>233</v>
      </c>
      <c r="B216" s="28" t="s">
        <v>47</v>
      </c>
      <c r="C216" s="18">
        <v>11418861.24</v>
      </c>
      <c r="D216" s="18">
        <v>222924.77</v>
      </c>
      <c r="E216" s="18">
        <v>7626193.9199999999</v>
      </c>
      <c r="F216" s="18">
        <v>8867793.0700000003</v>
      </c>
      <c r="G216" s="18">
        <v>599963.01</v>
      </c>
      <c r="H216" s="19">
        <f t="shared" si="9"/>
        <v>28735736.010000002</v>
      </c>
      <c r="I216" s="18">
        <v>14247004.289999999</v>
      </c>
      <c r="J216" s="18">
        <v>8077327.0300000003</v>
      </c>
      <c r="K216" s="18">
        <v>58659.87</v>
      </c>
      <c r="L216" s="18">
        <v>3940281.6</v>
      </c>
      <c r="M216" s="19">
        <f t="shared" si="10"/>
        <v>26323272.790000003</v>
      </c>
      <c r="N216" s="20">
        <f t="shared" si="11"/>
        <v>8.3953416719880242E-2</v>
      </c>
    </row>
    <row r="217" spans="1:14" ht="15.6" customHeight="1">
      <c r="A217" s="17" t="s">
        <v>234</v>
      </c>
      <c r="B217" s="28" t="s">
        <v>24</v>
      </c>
      <c r="C217" s="18">
        <v>114812.13</v>
      </c>
      <c r="D217" s="18">
        <v>3187.13</v>
      </c>
      <c r="E217" s="18">
        <v>180840.29</v>
      </c>
      <c r="F217" s="18">
        <v>797539.04</v>
      </c>
      <c r="G217" s="18">
        <v>85333.05</v>
      </c>
      <c r="H217" s="19">
        <f t="shared" si="9"/>
        <v>1181711.6400000001</v>
      </c>
      <c r="I217" s="18">
        <v>751796.61</v>
      </c>
      <c r="J217" s="18">
        <v>347857.04</v>
      </c>
      <c r="K217" s="18">
        <v>3887.07</v>
      </c>
      <c r="L217" s="18">
        <v>20009.36</v>
      </c>
      <c r="M217" s="19">
        <f t="shared" si="10"/>
        <v>1123550.08</v>
      </c>
      <c r="N217" s="20">
        <f t="shared" si="11"/>
        <v>4.9218064738703979E-2</v>
      </c>
    </row>
    <row r="218" spans="1:14" ht="15.6" customHeight="1">
      <c r="A218" s="17" t="s">
        <v>235</v>
      </c>
      <c r="B218" s="28" t="s">
        <v>24</v>
      </c>
      <c r="C218" s="18">
        <v>111027938.87</v>
      </c>
      <c r="D218" s="18">
        <v>12250854.210000001</v>
      </c>
      <c r="E218" s="18">
        <v>30793677.109999999</v>
      </c>
      <c r="F218" s="18">
        <v>134838123.18000001</v>
      </c>
      <c r="G218" s="18">
        <v>3687738.86</v>
      </c>
      <c r="H218" s="19">
        <f t="shared" si="9"/>
        <v>292598332.23000002</v>
      </c>
      <c r="I218" s="18">
        <v>115668455.36</v>
      </c>
      <c r="J218" s="18">
        <v>63549649.369999997</v>
      </c>
      <c r="K218" s="18">
        <v>3506660.2</v>
      </c>
      <c r="L218" s="18">
        <v>67676027.859999999</v>
      </c>
      <c r="M218" s="19">
        <f t="shared" si="10"/>
        <v>250400792.78999996</v>
      </c>
      <c r="N218" s="20">
        <f t="shared" si="11"/>
        <v>0.14421660956983937</v>
      </c>
    </row>
    <row r="219" spans="1:14" ht="15.6" customHeight="1">
      <c r="A219" s="17" t="s">
        <v>236</v>
      </c>
      <c r="B219" s="28" t="s">
        <v>29</v>
      </c>
      <c r="C219" s="18">
        <v>8954561.5299999993</v>
      </c>
      <c r="D219" s="18">
        <v>102028.76</v>
      </c>
      <c r="E219" s="18">
        <v>4561998.01</v>
      </c>
      <c r="F219" s="18">
        <v>14514361</v>
      </c>
      <c r="G219" s="18">
        <v>101224.3</v>
      </c>
      <c r="H219" s="19">
        <f t="shared" si="9"/>
        <v>28234173.599999998</v>
      </c>
      <c r="I219" s="18">
        <v>13621890.439999999</v>
      </c>
      <c r="J219" s="18">
        <v>7676042.8499999996</v>
      </c>
      <c r="K219" s="18">
        <v>65209.8</v>
      </c>
      <c r="L219" s="18">
        <v>1177340.6599999999</v>
      </c>
      <c r="M219" s="19">
        <f t="shared" si="10"/>
        <v>22540483.75</v>
      </c>
      <c r="N219" s="20">
        <f t="shared" si="11"/>
        <v>0.20165951837882012</v>
      </c>
    </row>
    <row r="220" spans="1:14" ht="15.6" customHeight="1">
      <c r="A220" s="17" t="s">
        <v>237</v>
      </c>
      <c r="B220" s="28" t="s">
        <v>29</v>
      </c>
      <c r="C220" s="18">
        <v>1230344.3700000001</v>
      </c>
      <c r="D220" s="18">
        <v>13227.69</v>
      </c>
      <c r="E220" s="18">
        <v>519824.02</v>
      </c>
      <c r="F220" s="18">
        <v>2901531.09</v>
      </c>
      <c r="G220" s="18">
        <v>6762</v>
      </c>
      <c r="H220" s="19">
        <f t="shared" si="9"/>
        <v>4671689.17</v>
      </c>
      <c r="I220" s="18">
        <v>3072105.16</v>
      </c>
      <c r="J220" s="18">
        <v>734270.87</v>
      </c>
      <c r="K220" s="18">
        <v>17196.830000000002</v>
      </c>
      <c r="L220" s="18">
        <v>43136.95</v>
      </c>
      <c r="M220" s="19">
        <f t="shared" si="10"/>
        <v>3866709.8100000005</v>
      </c>
      <c r="N220" s="20">
        <f t="shared" si="11"/>
        <v>0.17231012824425548</v>
      </c>
    </row>
    <row r="221" spans="1:14" ht="15.6" customHeight="1">
      <c r="A221" s="17" t="s">
        <v>238</v>
      </c>
      <c r="B221" s="28" t="s">
        <v>29</v>
      </c>
      <c r="C221" s="18">
        <v>1228215.83</v>
      </c>
      <c r="D221" s="18">
        <v>9228.0400000000009</v>
      </c>
      <c r="E221" s="18">
        <v>175940.99</v>
      </c>
      <c r="F221" s="18">
        <v>2064104.56</v>
      </c>
      <c r="G221" s="18">
        <v>29975.09</v>
      </c>
      <c r="H221" s="19">
        <f t="shared" si="9"/>
        <v>3507464.51</v>
      </c>
      <c r="I221" s="18">
        <v>1444578.65</v>
      </c>
      <c r="J221" s="18">
        <v>938144.11</v>
      </c>
      <c r="K221" s="18">
        <v>9229.5400000000009</v>
      </c>
      <c r="L221" s="18">
        <v>372364.95</v>
      </c>
      <c r="M221" s="19">
        <f t="shared" si="10"/>
        <v>2764317.25</v>
      </c>
      <c r="N221" s="20">
        <f t="shared" si="11"/>
        <v>0.21187591717071994</v>
      </c>
    </row>
    <row r="222" spans="1:14" ht="15.6" customHeight="1">
      <c r="A222" s="17" t="s">
        <v>239</v>
      </c>
      <c r="B222" s="28" t="s">
        <v>32</v>
      </c>
      <c r="C222" s="18">
        <v>1528765.26</v>
      </c>
      <c r="D222" s="18">
        <v>53336.15</v>
      </c>
      <c r="E222" s="18">
        <v>713129.79</v>
      </c>
      <c r="F222" s="18">
        <v>1929121.5</v>
      </c>
      <c r="G222" s="18">
        <v>13754.67</v>
      </c>
      <c r="H222" s="19">
        <f t="shared" si="9"/>
        <v>4238107.37</v>
      </c>
      <c r="I222" s="18">
        <v>1913073.3</v>
      </c>
      <c r="J222" s="18">
        <v>1534099.3</v>
      </c>
      <c r="K222" s="18">
        <v>62407.199999999997</v>
      </c>
      <c r="L222" s="18">
        <v>128076.59</v>
      </c>
      <c r="M222" s="19">
        <f t="shared" si="10"/>
        <v>3637656.39</v>
      </c>
      <c r="N222" s="20">
        <f t="shared" si="11"/>
        <v>0.14167903915091229</v>
      </c>
    </row>
    <row r="223" spans="1:14" ht="15.6" customHeight="1">
      <c r="A223" s="17" t="s">
        <v>240</v>
      </c>
      <c r="B223" s="28" t="s">
        <v>32</v>
      </c>
      <c r="C223" s="18">
        <v>61502.71</v>
      </c>
      <c r="D223" s="18">
        <v>2784.63</v>
      </c>
      <c r="E223" s="18">
        <v>28876.52</v>
      </c>
      <c r="F223" s="18">
        <v>376401.32</v>
      </c>
      <c r="G223" s="18">
        <v>54634.75</v>
      </c>
      <c r="H223" s="19">
        <f t="shared" si="9"/>
        <v>524199.93</v>
      </c>
      <c r="I223" s="18">
        <v>244813.9</v>
      </c>
      <c r="J223" s="18">
        <v>169586.67</v>
      </c>
      <c r="K223" s="18">
        <v>2240.17</v>
      </c>
      <c r="L223" s="18">
        <v>6539.45</v>
      </c>
      <c r="M223" s="19">
        <f t="shared" si="10"/>
        <v>423180.19</v>
      </c>
      <c r="N223" s="20">
        <f t="shared" si="11"/>
        <v>0.19271223481468225</v>
      </c>
    </row>
    <row r="224" spans="1:14" ht="15.6" customHeight="1">
      <c r="A224" s="17" t="s">
        <v>241</v>
      </c>
      <c r="B224" s="28" t="s">
        <v>34</v>
      </c>
      <c r="C224" s="18">
        <v>1133878.08</v>
      </c>
      <c r="D224" s="18">
        <v>8331.94</v>
      </c>
      <c r="E224" s="18">
        <v>236977.27</v>
      </c>
      <c r="F224" s="18">
        <v>1889260.24</v>
      </c>
      <c r="G224" s="18">
        <v>2081234.24</v>
      </c>
      <c r="H224" s="19">
        <f t="shared" si="9"/>
        <v>5349681.7700000005</v>
      </c>
      <c r="I224" s="18">
        <v>2534530.69</v>
      </c>
      <c r="J224" s="18">
        <v>1741684.62</v>
      </c>
      <c r="K224" s="18">
        <v>16085.97</v>
      </c>
      <c r="L224" s="18">
        <v>126031.93</v>
      </c>
      <c r="M224" s="19">
        <f t="shared" si="10"/>
        <v>4418333.21</v>
      </c>
      <c r="N224" s="20">
        <f t="shared" si="11"/>
        <v>0.17409419850407298</v>
      </c>
    </row>
    <row r="225" spans="1:14" ht="15.6" customHeight="1">
      <c r="A225" s="17" t="s">
        <v>242</v>
      </c>
      <c r="B225" s="28" t="s">
        <v>27</v>
      </c>
      <c r="C225" s="18">
        <v>140523.68</v>
      </c>
      <c r="D225" s="18">
        <v>4907.26</v>
      </c>
      <c r="E225" s="18">
        <v>157534.65</v>
      </c>
      <c r="F225" s="18">
        <v>976447.41</v>
      </c>
      <c r="G225" s="18">
        <v>174006.82</v>
      </c>
      <c r="H225" s="19">
        <f t="shared" si="9"/>
        <v>1453419.82</v>
      </c>
      <c r="I225" s="18">
        <v>344145.55</v>
      </c>
      <c r="J225" s="18">
        <v>820810.6</v>
      </c>
      <c r="K225" s="18">
        <v>19459.27</v>
      </c>
      <c r="L225" s="18">
        <v>59328.1</v>
      </c>
      <c r="M225" s="19">
        <f t="shared" si="10"/>
        <v>1243743.52</v>
      </c>
      <c r="N225" s="20">
        <f t="shared" si="11"/>
        <v>0.14426409844885701</v>
      </c>
    </row>
    <row r="226" spans="1:14" ht="15.6" customHeight="1">
      <c r="A226" s="17" t="s">
        <v>243</v>
      </c>
      <c r="B226" s="28" t="s">
        <v>34</v>
      </c>
      <c r="C226" s="18">
        <v>307286.09000000003</v>
      </c>
      <c r="D226" s="18">
        <v>4439.3</v>
      </c>
      <c r="E226" s="18">
        <v>113347.59</v>
      </c>
      <c r="F226" s="18">
        <v>1507966.22</v>
      </c>
      <c r="G226" s="18">
        <v>9502.82</v>
      </c>
      <c r="H226" s="19">
        <f t="shared" si="9"/>
        <v>1942542.02</v>
      </c>
      <c r="I226" s="18">
        <v>442481.54</v>
      </c>
      <c r="J226" s="18">
        <v>746357.06</v>
      </c>
      <c r="K226" s="18">
        <v>1986.5</v>
      </c>
      <c r="L226" s="18">
        <v>63321.29</v>
      </c>
      <c r="M226" s="19">
        <f t="shared" si="10"/>
        <v>1254146.3900000001</v>
      </c>
      <c r="N226" s="20">
        <f t="shared" si="11"/>
        <v>0.35437875881830339</v>
      </c>
    </row>
    <row r="227" spans="1:14" ht="15.6" customHeight="1">
      <c r="A227" s="17" t="s">
        <v>244</v>
      </c>
      <c r="B227" s="28" t="s">
        <v>34</v>
      </c>
      <c r="C227" s="18">
        <v>818781.84</v>
      </c>
      <c r="D227" s="18">
        <v>39550.379999999997</v>
      </c>
      <c r="E227" s="18">
        <v>376318.22</v>
      </c>
      <c r="F227" s="18">
        <v>2640621.19</v>
      </c>
      <c r="G227" s="18">
        <v>29722.02</v>
      </c>
      <c r="H227" s="19">
        <f t="shared" si="9"/>
        <v>3904993.65</v>
      </c>
      <c r="I227" s="18">
        <v>1743406.72</v>
      </c>
      <c r="J227" s="18">
        <v>1751199.78</v>
      </c>
      <c r="K227" s="18">
        <v>0</v>
      </c>
      <c r="L227" s="18">
        <v>112006.07</v>
      </c>
      <c r="M227" s="19">
        <f t="shared" si="10"/>
        <v>3606612.57</v>
      </c>
      <c r="N227" s="20">
        <f t="shared" si="11"/>
        <v>7.6410131934529543E-2</v>
      </c>
    </row>
    <row r="228" spans="1:14" ht="15.6" customHeight="1">
      <c r="A228" s="17" t="s">
        <v>245</v>
      </c>
      <c r="B228" s="28" t="s">
        <v>21</v>
      </c>
      <c r="C228" s="18">
        <v>6356767.2699999996</v>
      </c>
      <c r="D228" s="18">
        <v>167538.6</v>
      </c>
      <c r="E228" s="18">
        <v>1180050.01</v>
      </c>
      <c r="F228" s="18">
        <v>4226288.8099999996</v>
      </c>
      <c r="G228" s="18">
        <v>31029.15</v>
      </c>
      <c r="H228" s="19">
        <f t="shared" si="9"/>
        <v>11961673.839999998</v>
      </c>
      <c r="I228" s="18">
        <v>6101297.6299999999</v>
      </c>
      <c r="J228" s="18">
        <v>3851996.44</v>
      </c>
      <c r="K228" s="18">
        <v>11037.8</v>
      </c>
      <c r="L228" s="18">
        <v>441949.07</v>
      </c>
      <c r="M228" s="19">
        <f t="shared" si="10"/>
        <v>10406280.940000001</v>
      </c>
      <c r="N228" s="20">
        <f t="shared" si="11"/>
        <v>0.13003137527448222</v>
      </c>
    </row>
    <row r="229" spans="1:14" ht="15.6" customHeight="1">
      <c r="A229" s="17" t="s">
        <v>246</v>
      </c>
      <c r="B229" s="28" t="s">
        <v>34</v>
      </c>
      <c r="C229" s="18">
        <v>420825.45</v>
      </c>
      <c r="D229" s="18">
        <v>8577.39</v>
      </c>
      <c r="E229" s="18">
        <v>238293.82</v>
      </c>
      <c r="F229" s="18">
        <v>1595288.4</v>
      </c>
      <c r="G229" s="18">
        <v>53331.66</v>
      </c>
      <c r="H229" s="19">
        <f t="shared" si="9"/>
        <v>2316316.7200000002</v>
      </c>
      <c r="I229" s="18">
        <v>613188.5</v>
      </c>
      <c r="J229" s="18">
        <v>670036.5</v>
      </c>
      <c r="K229" s="18">
        <v>1470.07</v>
      </c>
      <c r="L229" s="18">
        <v>117034.55</v>
      </c>
      <c r="M229" s="19">
        <f t="shared" si="10"/>
        <v>1401729.62</v>
      </c>
      <c r="N229" s="20">
        <f t="shared" si="11"/>
        <v>0.39484544237974506</v>
      </c>
    </row>
    <row r="230" spans="1:14" ht="15.6" customHeight="1">
      <c r="A230" s="17" t="s">
        <v>247</v>
      </c>
      <c r="B230" s="28" t="s">
        <v>27</v>
      </c>
      <c r="C230" s="18">
        <v>645831.81000000006</v>
      </c>
      <c r="D230" s="18">
        <v>0</v>
      </c>
      <c r="E230" s="18">
        <v>718973.61</v>
      </c>
      <c r="F230" s="18">
        <v>979949.27</v>
      </c>
      <c r="G230" s="18">
        <v>11258</v>
      </c>
      <c r="H230" s="19">
        <f t="shared" si="9"/>
        <v>2356012.69</v>
      </c>
      <c r="I230" s="18">
        <v>1430675.52</v>
      </c>
      <c r="J230" s="18">
        <v>862640.85</v>
      </c>
      <c r="K230" s="18">
        <v>7000</v>
      </c>
      <c r="L230" s="18">
        <v>35765.75</v>
      </c>
      <c r="M230" s="19">
        <f t="shared" si="10"/>
        <v>2336082.12</v>
      </c>
      <c r="N230" s="20">
        <f t="shared" si="11"/>
        <v>8.4594493419302558E-3</v>
      </c>
    </row>
    <row r="231" spans="1:14" ht="15.6" customHeight="1">
      <c r="A231" s="17" t="s">
        <v>248</v>
      </c>
      <c r="B231" s="28" t="s">
        <v>27</v>
      </c>
      <c r="C231" s="18">
        <v>1100928.75</v>
      </c>
      <c r="D231" s="18">
        <v>11216.44</v>
      </c>
      <c r="E231" s="18">
        <v>932021.55</v>
      </c>
      <c r="F231" s="18">
        <v>2775934.18</v>
      </c>
      <c r="G231" s="18">
        <v>84448.2</v>
      </c>
      <c r="H231" s="19">
        <f t="shared" si="9"/>
        <v>4904549.12</v>
      </c>
      <c r="I231" s="18">
        <v>1506981.97</v>
      </c>
      <c r="J231" s="18">
        <v>1072936.67</v>
      </c>
      <c r="K231" s="18">
        <v>20437.830000000002</v>
      </c>
      <c r="L231" s="18">
        <v>1591836.32</v>
      </c>
      <c r="M231" s="19">
        <f t="shared" si="10"/>
        <v>4192192.79</v>
      </c>
      <c r="N231" s="20">
        <f t="shared" si="11"/>
        <v>0.14524399951365968</v>
      </c>
    </row>
    <row r="232" spans="1:14" ht="15.6" customHeight="1">
      <c r="A232" s="17" t="s">
        <v>249</v>
      </c>
      <c r="B232" s="28" t="s">
        <v>27</v>
      </c>
      <c r="C232" s="18">
        <v>1945713.58</v>
      </c>
      <c r="D232" s="18">
        <v>139509.59</v>
      </c>
      <c r="E232" s="18">
        <v>661026.07999999996</v>
      </c>
      <c r="F232" s="18">
        <v>3541146.12</v>
      </c>
      <c r="G232" s="18">
        <v>74339.94</v>
      </c>
      <c r="H232" s="19">
        <f t="shared" si="9"/>
        <v>6361735.3100000005</v>
      </c>
      <c r="I232" s="18">
        <v>2585081.94</v>
      </c>
      <c r="J232" s="18">
        <v>2354365.94</v>
      </c>
      <c r="K232" s="18">
        <v>32168.2</v>
      </c>
      <c r="L232" s="18">
        <v>223858.61</v>
      </c>
      <c r="M232" s="19">
        <f t="shared" si="10"/>
        <v>5195474.6900000004</v>
      </c>
      <c r="N232" s="20">
        <f t="shared" si="11"/>
        <v>0.18332429174894421</v>
      </c>
    </row>
    <row r="233" spans="1:14" ht="15.6" customHeight="1">
      <c r="A233" s="17" t="s">
        <v>250</v>
      </c>
      <c r="B233" s="28" t="s">
        <v>32</v>
      </c>
      <c r="C233" s="18">
        <v>82640.149999999994</v>
      </c>
      <c r="D233" s="18">
        <v>5682.96</v>
      </c>
      <c r="E233" s="18">
        <v>9951.67</v>
      </c>
      <c r="F233" s="18">
        <v>350206.85</v>
      </c>
      <c r="G233" s="18">
        <v>8459.35</v>
      </c>
      <c r="H233" s="19">
        <f t="shared" si="9"/>
        <v>456940.98</v>
      </c>
      <c r="I233" s="18">
        <v>211393.34</v>
      </c>
      <c r="J233" s="18">
        <v>202528.93</v>
      </c>
      <c r="K233" s="18">
        <v>4678.78</v>
      </c>
      <c r="L233" s="18">
        <v>9460.11</v>
      </c>
      <c r="M233" s="19">
        <f t="shared" si="10"/>
        <v>428061.16000000003</v>
      </c>
      <c r="N233" s="20">
        <f t="shared" si="11"/>
        <v>6.3202516876468273E-2</v>
      </c>
    </row>
    <row r="234" spans="1:14" ht="15.6" customHeight="1">
      <c r="A234" s="17" t="s">
        <v>251</v>
      </c>
      <c r="B234" s="28" t="s">
        <v>32</v>
      </c>
      <c r="C234" s="18">
        <v>511667.18</v>
      </c>
      <c r="D234" s="18">
        <v>15361.65</v>
      </c>
      <c r="E234" s="18">
        <v>113898.99</v>
      </c>
      <c r="F234" s="18">
        <v>819556.9</v>
      </c>
      <c r="G234" s="18">
        <v>16065.7</v>
      </c>
      <c r="H234" s="19">
        <f t="shared" si="9"/>
        <v>1476550.42</v>
      </c>
      <c r="I234" s="18">
        <v>740700.3</v>
      </c>
      <c r="J234" s="18">
        <v>561354.92000000004</v>
      </c>
      <c r="K234" s="18">
        <v>5022.9399999999996</v>
      </c>
      <c r="L234" s="18">
        <v>168556.33</v>
      </c>
      <c r="M234" s="19">
        <f t="shared" si="10"/>
        <v>1475634.4900000002</v>
      </c>
      <c r="N234" s="20">
        <f t="shared" si="11"/>
        <v>6.2031745587103082E-4</v>
      </c>
    </row>
    <row r="235" spans="1:14" ht="15.6" customHeight="1">
      <c r="A235" s="17" t="s">
        <v>252</v>
      </c>
      <c r="B235" s="28" t="s">
        <v>34</v>
      </c>
      <c r="C235" s="18">
        <v>185301.52</v>
      </c>
      <c r="D235" s="18">
        <v>874.09</v>
      </c>
      <c r="E235" s="18">
        <v>109906.45</v>
      </c>
      <c r="F235" s="18">
        <v>675850.44</v>
      </c>
      <c r="G235" s="18">
        <v>1913.24</v>
      </c>
      <c r="H235" s="19">
        <f t="shared" si="9"/>
        <v>973845.74</v>
      </c>
      <c r="I235" s="18">
        <v>282910.21999999997</v>
      </c>
      <c r="J235" s="18">
        <v>373919.18</v>
      </c>
      <c r="K235" s="18">
        <v>0.11</v>
      </c>
      <c r="L235" s="18">
        <v>35329.39</v>
      </c>
      <c r="M235" s="19">
        <f t="shared" si="10"/>
        <v>692158.89999999991</v>
      </c>
      <c r="N235" s="20">
        <f t="shared" si="11"/>
        <v>0.28925201233616332</v>
      </c>
    </row>
    <row r="236" spans="1:14" ht="15.6" customHeight="1">
      <c r="A236" s="17" t="s">
        <v>253</v>
      </c>
      <c r="B236" s="28" t="s">
        <v>21</v>
      </c>
      <c r="C236" s="18">
        <v>1406853.27</v>
      </c>
      <c r="D236" s="18">
        <v>85434.15</v>
      </c>
      <c r="E236" s="18">
        <v>759220.13</v>
      </c>
      <c r="F236" s="18">
        <v>2006818.98</v>
      </c>
      <c r="G236" s="18">
        <v>7951.46</v>
      </c>
      <c r="H236" s="19">
        <f t="shared" si="9"/>
        <v>4266277.9899999993</v>
      </c>
      <c r="I236" s="18">
        <v>1769406.62</v>
      </c>
      <c r="J236" s="18">
        <v>1164818.22</v>
      </c>
      <c r="K236" s="18">
        <v>5383.04</v>
      </c>
      <c r="L236" s="18">
        <v>623340.93000000005</v>
      </c>
      <c r="M236" s="19">
        <f t="shared" si="10"/>
        <v>3562948.81</v>
      </c>
      <c r="N236" s="20">
        <f t="shared" si="11"/>
        <v>0.16485779446359972</v>
      </c>
    </row>
    <row r="237" spans="1:14" ht="15.6" customHeight="1">
      <c r="A237" s="17" t="s">
        <v>254</v>
      </c>
      <c r="B237" s="28" t="s">
        <v>27</v>
      </c>
      <c r="C237" s="18">
        <v>278734.17</v>
      </c>
      <c r="D237" s="18">
        <v>9466.2800000000007</v>
      </c>
      <c r="E237" s="18">
        <v>86750.52</v>
      </c>
      <c r="F237" s="18">
        <v>1052713.26</v>
      </c>
      <c r="G237" s="18">
        <v>5481.79</v>
      </c>
      <c r="H237" s="19">
        <f t="shared" si="9"/>
        <v>1433146.02</v>
      </c>
      <c r="I237" s="18">
        <v>338369.24</v>
      </c>
      <c r="J237" s="18">
        <v>754923.99</v>
      </c>
      <c r="K237" s="18">
        <v>2042.34</v>
      </c>
      <c r="L237" s="18">
        <v>35165.269999999997</v>
      </c>
      <c r="M237" s="19">
        <f t="shared" si="10"/>
        <v>1130500.8400000001</v>
      </c>
      <c r="N237" s="20">
        <f t="shared" si="11"/>
        <v>0.21117539718667322</v>
      </c>
    </row>
    <row r="238" spans="1:14" ht="15.6" customHeight="1">
      <c r="A238" s="17" t="s">
        <v>255</v>
      </c>
      <c r="B238" s="28" t="s">
        <v>27</v>
      </c>
      <c r="C238" s="18">
        <v>64068.99</v>
      </c>
      <c r="D238" s="18">
        <v>230.42</v>
      </c>
      <c r="E238" s="18">
        <v>145410.44</v>
      </c>
      <c r="F238" s="18">
        <v>575632.48</v>
      </c>
      <c r="G238" s="18">
        <v>4219.04</v>
      </c>
      <c r="H238" s="19">
        <f t="shared" si="9"/>
        <v>789561.37</v>
      </c>
      <c r="I238" s="18">
        <v>393666.54</v>
      </c>
      <c r="J238" s="18">
        <v>170911.07</v>
      </c>
      <c r="K238" s="18">
        <v>203.6</v>
      </c>
      <c r="L238" s="18">
        <v>14797.05</v>
      </c>
      <c r="M238" s="19">
        <f t="shared" si="10"/>
        <v>579578.26</v>
      </c>
      <c r="N238" s="20">
        <f t="shared" si="11"/>
        <v>0.26594906739168356</v>
      </c>
    </row>
    <row r="239" spans="1:14" ht="15.6" customHeight="1">
      <c r="A239" s="17" t="s">
        <v>256</v>
      </c>
      <c r="B239" s="28" t="s">
        <v>27</v>
      </c>
      <c r="C239" s="18">
        <v>142056.43</v>
      </c>
      <c r="D239" s="18">
        <v>3227.9</v>
      </c>
      <c r="E239" s="18">
        <v>74357.91</v>
      </c>
      <c r="F239" s="18">
        <v>429263.35999999999</v>
      </c>
      <c r="G239" s="18">
        <v>0</v>
      </c>
      <c r="H239" s="19">
        <f t="shared" si="9"/>
        <v>648905.6</v>
      </c>
      <c r="I239" s="18">
        <v>263953.37</v>
      </c>
      <c r="J239" s="18">
        <v>313010.45</v>
      </c>
      <c r="K239" s="18">
        <v>1395.31</v>
      </c>
      <c r="L239" s="18">
        <v>101241.55</v>
      </c>
      <c r="M239" s="19">
        <f t="shared" si="10"/>
        <v>679600.68000000017</v>
      </c>
      <c r="N239" s="20">
        <f t="shared" si="11"/>
        <v>-4.7302843433621455E-2</v>
      </c>
    </row>
    <row r="240" spans="1:14" ht="15.6" customHeight="1">
      <c r="A240" s="17" t="s">
        <v>257</v>
      </c>
      <c r="B240" s="28" t="s">
        <v>27</v>
      </c>
      <c r="C240" s="18">
        <v>448579.02</v>
      </c>
      <c r="D240" s="18">
        <v>16541.66</v>
      </c>
      <c r="E240" s="18">
        <v>337832.92</v>
      </c>
      <c r="F240" s="18">
        <v>1626589.77</v>
      </c>
      <c r="G240" s="18">
        <v>25826.560000000001</v>
      </c>
      <c r="H240" s="19">
        <f t="shared" si="9"/>
        <v>2455369.9300000002</v>
      </c>
      <c r="I240" s="18">
        <v>636202.26</v>
      </c>
      <c r="J240" s="18">
        <v>1577542.83</v>
      </c>
      <c r="K240" s="18">
        <v>2499.16</v>
      </c>
      <c r="L240" s="18">
        <v>55320.65</v>
      </c>
      <c r="M240" s="19">
        <f t="shared" si="10"/>
        <v>2271564.9</v>
      </c>
      <c r="N240" s="20">
        <f t="shared" si="11"/>
        <v>7.4858386002959743E-2</v>
      </c>
    </row>
    <row r="241" spans="1:14" ht="15.6" customHeight="1">
      <c r="A241" s="17" t="s">
        <v>258</v>
      </c>
      <c r="B241" s="28" t="s">
        <v>27</v>
      </c>
      <c r="C241" s="18">
        <v>635733.06000000006</v>
      </c>
      <c r="D241" s="18">
        <v>82828.42</v>
      </c>
      <c r="E241" s="18">
        <v>266624.90000000002</v>
      </c>
      <c r="F241" s="18">
        <v>1325491.51</v>
      </c>
      <c r="G241" s="18">
        <v>29977.439999999999</v>
      </c>
      <c r="H241" s="19">
        <f t="shared" si="9"/>
        <v>2340655.33</v>
      </c>
      <c r="I241" s="18">
        <v>806127.58</v>
      </c>
      <c r="J241" s="18">
        <v>983010.22</v>
      </c>
      <c r="K241" s="18">
        <v>2081.6799999999998</v>
      </c>
      <c r="L241" s="18">
        <v>52343.82</v>
      </c>
      <c r="M241" s="19">
        <f t="shared" si="10"/>
        <v>1843563.2999999998</v>
      </c>
      <c r="N241" s="20">
        <f t="shared" si="11"/>
        <v>0.21237301521023186</v>
      </c>
    </row>
    <row r="242" spans="1:14" ht="15.6" customHeight="1">
      <c r="A242" s="17" t="s">
        <v>259</v>
      </c>
      <c r="B242" s="28" t="s">
        <v>27</v>
      </c>
      <c r="C242" s="18">
        <v>509604.02</v>
      </c>
      <c r="D242" s="18">
        <v>12821.95</v>
      </c>
      <c r="E242" s="18">
        <v>71956.429999999993</v>
      </c>
      <c r="F242" s="18">
        <v>612008.5</v>
      </c>
      <c r="G242" s="18">
        <v>19006.939999999999</v>
      </c>
      <c r="H242" s="19">
        <f t="shared" si="9"/>
        <v>1225397.8399999999</v>
      </c>
      <c r="I242" s="18">
        <v>566858.96</v>
      </c>
      <c r="J242" s="18">
        <v>396228.21</v>
      </c>
      <c r="K242" s="18">
        <v>2949.07</v>
      </c>
      <c r="L242" s="18">
        <v>89928.71</v>
      </c>
      <c r="M242" s="19">
        <f t="shared" si="10"/>
        <v>1055964.95</v>
      </c>
      <c r="N242" s="20">
        <f t="shared" si="11"/>
        <v>0.13826765844470554</v>
      </c>
    </row>
    <row r="243" spans="1:14" ht="15.6" customHeight="1">
      <c r="A243" s="17" t="s">
        <v>260</v>
      </c>
      <c r="B243" s="28" t="s">
        <v>27</v>
      </c>
      <c r="C243" s="18">
        <v>197407.35</v>
      </c>
      <c r="D243" s="18">
        <v>3642.21</v>
      </c>
      <c r="E243" s="18">
        <v>105642.8</v>
      </c>
      <c r="F243" s="18">
        <v>612279.46</v>
      </c>
      <c r="G243" s="18">
        <v>13953.08</v>
      </c>
      <c r="H243" s="19">
        <f t="shared" si="9"/>
        <v>932924.89999999991</v>
      </c>
      <c r="I243" s="18">
        <v>241277.62</v>
      </c>
      <c r="J243" s="18">
        <v>363387.55</v>
      </c>
      <c r="K243" s="18">
        <v>939.28</v>
      </c>
      <c r="L243" s="18">
        <v>209148.35</v>
      </c>
      <c r="M243" s="19">
        <f t="shared" si="10"/>
        <v>814752.79999999993</v>
      </c>
      <c r="N243" s="20">
        <f t="shared" si="11"/>
        <v>0.12666839528026316</v>
      </c>
    </row>
    <row r="244" spans="1:14" ht="15.6" customHeight="1">
      <c r="A244" s="17" t="s">
        <v>261</v>
      </c>
      <c r="B244" s="28" t="s">
        <v>29</v>
      </c>
      <c r="C244" s="18">
        <v>44033016.119999997</v>
      </c>
      <c r="D244" s="18">
        <v>9927220.1799999997</v>
      </c>
      <c r="E244" s="18">
        <v>15524522.68</v>
      </c>
      <c r="F244" s="18">
        <v>51583863.729999997</v>
      </c>
      <c r="G244" s="18">
        <v>690675.36</v>
      </c>
      <c r="H244" s="19">
        <f t="shared" si="9"/>
        <v>121759298.06999998</v>
      </c>
      <c r="I244" s="18">
        <v>52622706.369999997</v>
      </c>
      <c r="J244" s="18">
        <v>41205829.689999998</v>
      </c>
      <c r="K244" s="18">
        <v>121828.53</v>
      </c>
      <c r="L244" s="18">
        <v>9237874.3100000005</v>
      </c>
      <c r="M244" s="19">
        <f t="shared" si="10"/>
        <v>103188238.90000001</v>
      </c>
      <c r="N244" s="20">
        <f t="shared" si="11"/>
        <v>0.15252271871116885</v>
      </c>
    </row>
    <row r="245" spans="1:14" ht="15.6" customHeight="1">
      <c r="A245" s="17" t="s">
        <v>262</v>
      </c>
      <c r="B245" s="28" t="s">
        <v>24</v>
      </c>
      <c r="C245" s="18">
        <v>712253.79</v>
      </c>
      <c r="D245" s="18">
        <v>40010.910000000003</v>
      </c>
      <c r="E245" s="18">
        <v>137298.95000000001</v>
      </c>
      <c r="F245" s="18">
        <v>1914906.62</v>
      </c>
      <c r="G245" s="18">
        <v>11820.03</v>
      </c>
      <c r="H245" s="19">
        <f t="shared" si="9"/>
        <v>2816290.3000000003</v>
      </c>
      <c r="I245" s="18">
        <v>1322138.4099999999</v>
      </c>
      <c r="J245" s="18">
        <v>1212609.3799999999</v>
      </c>
      <c r="K245" s="18">
        <v>4938.3100000000004</v>
      </c>
      <c r="L245" s="18">
        <v>64517.25</v>
      </c>
      <c r="M245" s="19">
        <f t="shared" si="10"/>
        <v>2604203.35</v>
      </c>
      <c r="N245" s="20">
        <f t="shared" si="11"/>
        <v>7.5307204658553908E-2</v>
      </c>
    </row>
    <row r="246" spans="1:14" ht="15.6" customHeight="1">
      <c r="A246" s="17" t="s">
        <v>263</v>
      </c>
      <c r="B246" s="28" t="s">
        <v>27</v>
      </c>
      <c r="C246" s="18">
        <v>103867.89</v>
      </c>
      <c r="D246" s="18">
        <v>3122.42</v>
      </c>
      <c r="E246" s="18">
        <v>28153.39</v>
      </c>
      <c r="F246" s="18">
        <v>248141.76</v>
      </c>
      <c r="G246" s="18">
        <v>0</v>
      </c>
      <c r="H246" s="19">
        <f t="shared" si="9"/>
        <v>383285.46</v>
      </c>
      <c r="I246" s="18">
        <v>257462.42</v>
      </c>
      <c r="J246" s="18">
        <v>230896.07</v>
      </c>
      <c r="K246" s="18">
        <v>1101.7</v>
      </c>
      <c r="L246" s="18">
        <v>9639.16</v>
      </c>
      <c r="M246" s="19">
        <f t="shared" si="10"/>
        <v>499099.35</v>
      </c>
      <c r="N246" s="20">
        <f t="shared" si="11"/>
        <v>-0.30216092726293337</v>
      </c>
    </row>
    <row r="247" spans="1:14" ht="15.6" customHeight="1">
      <c r="A247" s="17" t="s">
        <v>264</v>
      </c>
      <c r="B247" s="28" t="s">
        <v>27</v>
      </c>
      <c r="C247" s="18">
        <v>1753164.03</v>
      </c>
      <c r="D247" s="18">
        <v>70654.75</v>
      </c>
      <c r="E247" s="18">
        <v>1020058.75</v>
      </c>
      <c r="F247" s="18">
        <v>3699914.31</v>
      </c>
      <c r="G247" s="18">
        <v>376.31</v>
      </c>
      <c r="H247" s="19">
        <f t="shared" si="9"/>
        <v>6544168.1499999994</v>
      </c>
      <c r="I247" s="18">
        <v>2624791.75</v>
      </c>
      <c r="J247" s="18">
        <v>2618239.16</v>
      </c>
      <c r="K247" s="18">
        <v>18147.04</v>
      </c>
      <c r="L247" s="18">
        <v>143372.34</v>
      </c>
      <c r="M247" s="19">
        <f t="shared" si="10"/>
        <v>5404550.29</v>
      </c>
      <c r="N247" s="20">
        <f t="shared" si="11"/>
        <v>0.17414250885347429</v>
      </c>
    </row>
    <row r="248" spans="1:14" ht="15.6" customHeight="1">
      <c r="A248" s="17" t="s">
        <v>265</v>
      </c>
      <c r="B248" s="28" t="s">
        <v>21</v>
      </c>
      <c r="C248" s="18">
        <v>39381450.060000002</v>
      </c>
      <c r="D248" s="18">
        <v>3891963.45</v>
      </c>
      <c r="E248" s="18">
        <v>16631067.369999999</v>
      </c>
      <c r="F248" s="18">
        <v>32231547.82</v>
      </c>
      <c r="G248" s="18">
        <v>466784.65</v>
      </c>
      <c r="H248" s="19">
        <f t="shared" si="9"/>
        <v>92602813.350000009</v>
      </c>
      <c r="I248" s="18">
        <v>25423465.449999999</v>
      </c>
      <c r="J248" s="18">
        <v>27529400.620000001</v>
      </c>
      <c r="K248" s="18">
        <v>656649.29</v>
      </c>
      <c r="L248" s="18">
        <v>16251025.560000001</v>
      </c>
      <c r="M248" s="19">
        <f t="shared" si="10"/>
        <v>69860540.920000002</v>
      </c>
      <c r="N248" s="20">
        <f t="shared" si="11"/>
        <v>0.24558943305581551</v>
      </c>
    </row>
    <row r="249" spans="1:14" ht="15.6" customHeight="1">
      <c r="A249" s="17" t="s">
        <v>266</v>
      </c>
      <c r="B249" s="28" t="s">
        <v>32</v>
      </c>
      <c r="C249" s="18">
        <v>830685.66</v>
      </c>
      <c r="D249" s="18">
        <v>14535.18</v>
      </c>
      <c r="E249" s="18">
        <v>98667.69</v>
      </c>
      <c r="F249" s="18">
        <v>887509.78</v>
      </c>
      <c r="G249" s="18">
        <v>602652.81000000006</v>
      </c>
      <c r="H249" s="19">
        <f t="shared" si="9"/>
        <v>2434051.12</v>
      </c>
      <c r="I249" s="18">
        <v>1105341.6599999999</v>
      </c>
      <c r="J249" s="18">
        <v>678149.39</v>
      </c>
      <c r="K249" s="18">
        <v>31451.45</v>
      </c>
      <c r="L249" s="18">
        <v>68040.89</v>
      </c>
      <c r="M249" s="19">
        <f t="shared" si="10"/>
        <v>1882983.3899999997</v>
      </c>
      <c r="N249" s="20">
        <f t="shared" si="11"/>
        <v>0.22639940692782182</v>
      </c>
    </row>
    <row r="250" spans="1:14" ht="15.6" customHeight="1">
      <c r="A250" s="17" t="s">
        <v>267</v>
      </c>
      <c r="B250" s="28" t="s">
        <v>39</v>
      </c>
      <c r="C250" s="18">
        <v>173271.91</v>
      </c>
      <c r="D250" s="18">
        <v>2718.45</v>
      </c>
      <c r="E250" s="18">
        <v>135924.56</v>
      </c>
      <c r="F250" s="18">
        <v>574581.32999999996</v>
      </c>
      <c r="G250" s="18">
        <v>38079.57</v>
      </c>
      <c r="H250" s="19">
        <f t="shared" si="9"/>
        <v>924575.82</v>
      </c>
      <c r="I250" s="18">
        <v>417170.4</v>
      </c>
      <c r="J250" s="18">
        <v>620813.12</v>
      </c>
      <c r="K250" s="18">
        <v>0</v>
      </c>
      <c r="L250" s="18">
        <v>33393.800000000003</v>
      </c>
      <c r="M250" s="19">
        <f t="shared" si="10"/>
        <v>1071377.32</v>
      </c>
      <c r="N250" s="20">
        <f t="shared" si="11"/>
        <v>-0.15877713522726575</v>
      </c>
    </row>
    <row r="251" spans="1:14" ht="15.6" customHeight="1">
      <c r="A251" s="17" t="s">
        <v>268</v>
      </c>
      <c r="B251" s="28" t="s">
        <v>27</v>
      </c>
      <c r="C251" s="18">
        <v>580942.51</v>
      </c>
      <c r="D251" s="18">
        <v>299811.40999999997</v>
      </c>
      <c r="E251" s="18">
        <v>191663.8</v>
      </c>
      <c r="F251" s="18">
        <v>634274.76</v>
      </c>
      <c r="G251" s="18">
        <v>20942.73</v>
      </c>
      <c r="H251" s="19">
        <f t="shared" si="9"/>
        <v>1727635.21</v>
      </c>
      <c r="I251" s="18">
        <v>489936.73</v>
      </c>
      <c r="J251" s="18">
        <v>627261.35</v>
      </c>
      <c r="K251" s="18">
        <v>3345.81</v>
      </c>
      <c r="L251" s="18">
        <v>80252.75</v>
      </c>
      <c r="M251" s="19">
        <f t="shared" si="10"/>
        <v>1200796.6400000001</v>
      </c>
      <c r="N251" s="20">
        <f t="shared" si="11"/>
        <v>0.30494780781875813</v>
      </c>
    </row>
    <row r="252" spans="1:14" ht="15.6" customHeight="1">
      <c r="A252" s="17" t="s">
        <v>269</v>
      </c>
      <c r="B252" s="28" t="s">
        <v>29</v>
      </c>
      <c r="C252" s="18">
        <v>6262041.9500000002</v>
      </c>
      <c r="D252" s="18">
        <v>109973.46</v>
      </c>
      <c r="E252" s="18">
        <v>897486</v>
      </c>
      <c r="F252" s="18">
        <v>6243052.4299999997</v>
      </c>
      <c r="G252" s="18">
        <v>10087.75</v>
      </c>
      <c r="H252" s="19">
        <f t="shared" si="9"/>
        <v>13522641.59</v>
      </c>
      <c r="I252" s="18">
        <v>5535290.46</v>
      </c>
      <c r="J252" s="18">
        <v>4823011.21</v>
      </c>
      <c r="K252" s="18">
        <v>55975.11</v>
      </c>
      <c r="L252" s="18">
        <v>795771.24</v>
      </c>
      <c r="M252" s="19">
        <f t="shared" si="10"/>
        <v>11210048.02</v>
      </c>
      <c r="N252" s="20">
        <f t="shared" si="11"/>
        <v>0.1710164064179712</v>
      </c>
    </row>
    <row r="253" spans="1:14" ht="15.6" customHeight="1">
      <c r="A253" s="17" t="s">
        <v>270</v>
      </c>
      <c r="B253" s="28" t="s">
        <v>24</v>
      </c>
      <c r="C253" s="18">
        <v>1199859.99</v>
      </c>
      <c r="D253" s="18">
        <v>13956.04</v>
      </c>
      <c r="E253" s="18">
        <v>216723.74</v>
      </c>
      <c r="F253" s="18">
        <v>2136943.4300000002</v>
      </c>
      <c r="G253" s="18">
        <v>24919.23</v>
      </c>
      <c r="H253" s="19">
        <f t="shared" si="9"/>
        <v>3592402.43</v>
      </c>
      <c r="I253" s="18">
        <v>2028703.4</v>
      </c>
      <c r="J253" s="18">
        <v>999043.78</v>
      </c>
      <c r="K253" s="18">
        <v>21137.33</v>
      </c>
      <c r="L253" s="18">
        <v>110490.46</v>
      </c>
      <c r="M253" s="19">
        <f t="shared" si="10"/>
        <v>3159374.9699999997</v>
      </c>
      <c r="N253" s="20">
        <f t="shared" si="11"/>
        <v>0.12053979709617343</v>
      </c>
    </row>
    <row r="254" spans="1:14" ht="15.6" customHeight="1">
      <c r="A254" s="17" t="s">
        <v>271</v>
      </c>
      <c r="B254" s="28" t="s">
        <v>39</v>
      </c>
      <c r="C254" s="18">
        <v>142768.69</v>
      </c>
      <c r="D254" s="18">
        <v>23775.63</v>
      </c>
      <c r="E254" s="18">
        <v>92176.97</v>
      </c>
      <c r="F254" s="18">
        <v>526516.66</v>
      </c>
      <c r="G254" s="18">
        <v>3929.56</v>
      </c>
      <c r="H254" s="19">
        <f t="shared" si="9"/>
        <v>789167.51000000013</v>
      </c>
      <c r="I254" s="18">
        <v>307919.92</v>
      </c>
      <c r="J254" s="18">
        <v>335491.58</v>
      </c>
      <c r="K254" s="18">
        <v>4549.6499999999996</v>
      </c>
      <c r="L254" s="18">
        <v>27126.39</v>
      </c>
      <c r="M254" s="19">
        <f t="shared" si="10"/>
        <v>675087.54</v>
      </c>
      <c r="N254" s="20">
        <f t="shared" si="11"/>
        <v>0.14455735766415431</v>
      </c>
    </row>
    <row r="255" spans="1:14" ht="15.6" customHeight="1">
      <c r="A255" s="17" t="s">
        <v>272</v>
      </c>
      <c r="B255" s="28" t="s">
        <v>47</v>
      </c>
      <c r="C255" s="18">
        <v>924684.89</v>
      </c>
      <c r="D255" s="18">
        <v>19372.38</v>
      </c>
      <c r="E255" s="18">
        <v>349399.76</v>
      </c>
      <c r="F255" s="18">
        <v>1880130.89</v>
      </c>
      <c r="G255" s="18">
        <v>2001</v>
      </c>
      <c r="H255" s="19">
        <f t="shared" si="9"/>
        <v>3175588.92</v>
      </c>
      <c r="I255" s="18">
        <v>2006105.71</v>
      </c>
      <c r="J255" s="18">
        <v>675579.47</v>
      </c>
      <c r="K255" s="18">
        <v>22602.240000000002</v>
      </c>
      <c r="L255" s="18">
        <v>118813.16</v>
      </c>
      <c r="M255" s="19">
        <f t="shared" si="10"/>
        <v>2823100.58</v>
      </c>
      <c r="N255" s="20">
        <f t="shared" si="11"/>
        <v>0.11099936071070554</v>
      </c>
    </row>
    <row r="256" spans="1:14" ht="15.6" customHeight="1">
      <c r="A256" s="17" t="s">
        <v>273</v>
      </c>
      <c r="B256" s="28" t="s">
        <v>24</v>
      </c>
      <c r="C256" s="18">
        <v>921377.97</v>
      </c>
      <c r="D256" s="18">
        <v>41846.28</v>
      </c>
      <c r="E256" s="18">
        <v>157223.1</v>
      </c>
      <c r="F256" s="18">
        <v>1677672.82</v>
      </c>
      <c r="G256" s="18">
        <v>12602.4</v>
      </c>
      <c r="H256" s="19">
        <f t="shared" si="9"/>
        <v>2810722.57</v>
      </c>
      <c r="I256" s="18">
        <v>1634590.52</v>
      </c>
      <c r="J256" s="18">
        <v>776715.98</v>
      </c>
      <c r="K256" s="18">
        <v>15560.97</v>
      </c>
      <c r="L256" s="18">
        <v>78157.66</v>
      </c>
      <c r="M256" s="19">
        <f t="shared" si="10"/>
        <v>2505025.1300000004</v>
      </c>
      <c r="N256" s="20">
        <f t="shared" si="11"/>
        <v>0.10876115745567856</v>
      </c>
    </row>
    <row r="257" spans="1:14" ht="15.6" customHeight="1">
      <c r="A257" s="17" t="s">
        <v>274</v>
      </c>
      <c r="B257" s="28" t="s">
        <v>34</v>
      </c>
      <c r="C257" s="18">
        <v>56895672.840000004</v>
      </c>
      <c r="D257" s="18">
        <v>8023563.9199999999</v>
      </c>
      <c r="E257" s="18">
        <v>26115908.140000001</v>
      </c>
      <c r="F257" s="18">
        <v>27092487.469999999</v>
      </c>
      <c r="G257" s="18">
        <v>1005112.38</v>
      </c>
      <c r="H257" s="19">
        <f t="shared" si="9"/>
        <v>119132744.75</v>
      </c>
      <c r="I257" s="18">
        <v>29069385.66</v>
      </c>
      <c r="J257" s="18">
        <v>41416362.030000001</v>
      </c>
      <c r="K257" s="18">
        <v>1371448.9</v>
      </c>
      <c r="L257" s="18">
        <v>6739312.7300000004</v>
      </c>
      <c r="M257" s="19">
        <f t="shared" si="10"/>
        <v>78596509.320000008</v>
      </c>
      <c r="N257" s="20">
        <f t="shared" si="11"/>
        <v>0.34026107192497967</v>
      </c>
    </row>
    <row r="258" spans="1:14" ht="15.6" customHeight="1">
      <c r="A258" s="17" t="s">
        <v>275</v>
      </c>
      <c r="B258" s="28" t="s">
        <v>34</v>
      </c>
      <c r="C258" s="18">
        <v>63162.44</v>
      </c>
      <c r="D258" s="18">
        <v>292.62</v>
      </c>
      <c r="E258" s="18">
        <v>21349.75</v>
      </c>
      <c r="F258" s="18">
        <v>561779.13</v>
      </c>
      <c r="G258" s="18">
        <v>3471.38</v>
      </c>
      <c r="H258" s="19">
        <f t="shared" si="9"/>
        <v>650055.31999999995</v>
      </c>
      <c r="I258" s="18">
        <v>241107</v>
      </c>
      <c r="J258" s="18">
        <v>241696.74</v>
      </c>
      <c r="K258" s="18">
        <v>17.89</v>
      </c>
      <c r="L258" s="18">
        <v>2430.41</v>
      </c>
      <c r="M258" s="19">
        <f t="shared" si="10"/>
        <v>485252.04</v>
      </c>
      <c r="N258" s="20">
        <f t="shared" si="11"/>
        <v>0.25352193102580867</v>
      </c>
    </row>
    <row r="259" spans="1:14" ht="15.6" customHeight="1">
      <c r="A259" s="17" t="s">
        <v>276</v>
      </c>
      <c r="B259" s="28" t="s">
        <v>24</v>
      </c>
      <c r="C259" s="18">
        <v>2636583.42</v>
      </c>
      <c r="D259" s="18">
        <v>19556.75</v>
      </c>
      <c r="E259" s="18">
        <v>952053.12</v>
      </c>
      <c r="F259" s="18">
        <v>6148301.4000000004</v>
      </c>
      <c r="G259" s="18">
        <v>6618.82</v>
      </c>
      <c r="H259" s="19">
        <f t="shared" si="9"/>
        <v>9763113.5100000016</v>
      </c>
      <c r="I259" s="18">
        <v>3229706.13</v>
      </c>
      <c r="J259" s="18">
        <v>5223168.1100000003</v>
      </c>
      <c r="K259" s="18">
        <v>6332.75</v>
      </c>
      <c r="L259" s="18">
        <v>318952.98</v>
      </c>
      <c r="M259" s="19">
        <f t="shared" si="10"/>
        <v>8778159.9700000007</v>
      </c>
      <c r="N259" s="20">
        <f t="shared" si="11"/>
        <v>0.10088518780316842</v>
      </c>
    </row>
    <row r="260" spans="1:14" ht="15.6" customHeight="1">
      <c r="A260" s="17" t="s">
        <v>277</v>
      </c>
      <c r="B260" s="28" t="s">
        <v>27</v>
      </c>
      <c r="C260" s="18">
        <v>148258.17000000001</v>
      </c>
      <c r="D260" s="18">
        <v>868.77</v>
      </c>
      <c r="E260" s="18">
        <v>45258.32</v>
      </c>
      <c r="F260" s="18">
        <v>420877.87</v>
      </c>
      <c r="G260" s="18">
        <v>14468.91</v>
      </c>
      <c r="H260" s="19">
        <f t="shared" si="9"/>
        <v>629732.04</v>
      </c>
      <c r="I260" s="18">
        <v>201241.59</v>
      </c>
      <c r="J260" s="18">
        <v>335591.31</v>
      </c>
      <c r="K260" s="18">
        <v>121.19</v>
      </c>
      <c r="L260" s="18">
        <v>101996.6</v>
      </c>
      <c r="M260" s="19">
        <f t="shared" si="10"/>
        <v>638950.68999999994</v>
      </c>
      <c r="N260" s="20">
        <f t="shared" si="11"/>
        <v>-1.4639004234245261E-2</v>
      </c>
    </row>
    <row r="261" spans="1:14" ht="15.6" customHeight="1">
      <c r="A261" s="17" t="s">
        <v>278</v>
      </c>
      <c r="B261" s="28" t="s">
        <v>21</v>
      </c>
      <c r="C261" s="18">
        <v>697642.33</v>
      </c>
      <c r="D261" s="18">
        <v>40122.54</v>
      </c>
      <c r="E261" s="18">
        <v>138667.56</v>
      </c>
      <c r="F261" s="18">
        <v>936190.68</v>
      </c>
      <c r="G261" s="18">
        <v>24600</v>
      </c>
      <c r="H261" s="19">
        <f t="shared" si="9"/>
        <v>1837223.1099999999</v>
      </c>
      <c r="I261" s="18">
        <v>898049.5</v>
      </c>
      <c r="J261" s="18">
        <v>496344.69</v>
      </c>
      <c r="K261" s="18">
        <v>12650.34</v>
      </c>
      <c r="L261" s="18">
        <v>118309.34</v>
      </c>
      <c r="M261" s="19">
        <f t="shared" si="10"/>
        <v>1525353.87</v>
      </c>
      <c r="N261" s="20">
        <f t="shared" si="11"/>
        <v>0.16975033587510216</v>
      </c>
    </row>
    <row r="262" spans="1:14" ht="15.6" customHeight="1">
      <c r="A262" s="17" t="s">
        <v>279</v>
      </c>
      <c r="B262" s="28" t="s">
        <v>21</v>
      </c>
      <c r="C262" s="18">
        <v>609550.74</v>
      </c>
      <c r="D262" s="18">
        <v>1828.4</v>
      </c>
      <c r="E262" s="18">
        <v>1635778.31</v>
      </c>
      <c r="F262" s="18">
        <v>877122.38</v>
      </c>
      <c r="G262" s="18">
        <v>12291.95</v>
      </c>
      <c r="H262" s="19">
        <f t="shared" si="9"/>
        <v>3136571.7800000003</v>
      </c>
      <c r="I262" s="18">
        <v>610214.76</v>
      </c>
      <c r="J262" s="18">
        <v>1111400.78</v>
      </c>
      <c r="K262" s="18">
        <v>0</v>
      </c>
      <c r="L262" s="18">
        <v>189792.47</v>
      </c>
      <c r="M262" s="19">
        <f t="shared" si="10"/>
        <v>1911408.01</v>
      </c>
      <c r="N262" s="20">
        <f t="shared" si="11"/>
        <v>0.39060600424071917</v>
      </c>
    </row>
    <row r="263" spans="1:14" ht="15.6" customHeight="1">
      <c r="A263" s="17" t="s">
        <v>280</v>
      </c>
      <c r="B263" s="28" t="s">
        <v>21</v>
      </c>
      <c r="C263" s="18">
        <v>371834.28</v>
      </c>
      <c r="D263" s="18">
        <v>8104.68</v>
      </c>
      <c r="E263" s="18">
        <v>83609.990000000005</v>
      </c>
      <c r="F263" s="18">
        <v>1026649.09</v>
      </c>
      <c r="G263" s="18">
        <v>2450</v>
      </c>
      <c r="H263" s="19">
        <f t="shared" si="9"/>
        <v>1492648.04</v>
      </c>
      <c r="I263" s="18">
        <v>400009.92</v>
      </c>
      <c r="J263" s="18">
        <v>931290.35</v>
      </c>
      <c r="K263" s="18">
        <v>0</v>
      </c>
      <c r="L263" s="18">
        <v>50329</v>
      </c>
      <c r="M263" s="19">
        <f t="shared" si="10"/>
        <v>1381629.27</v>
      </c>
      <c r="N263" s="20">
        <f t="shared" si="11"/>
        <v>7.4377058104065849E-2</v>
      </c>
    </row>
    <row r="264" spans="1:14" ht="15.6" customHeight="1">
      <c r="A264" s="17" t="s">
        <v>281</v>
      </c>
      <c r="B264" s="28" t="s">
        <v>27</v>
      </c>
      <c r="C264" s="18">
        <v>178402.55</v>
      </c>
      <c r="D264" s="18">
        <v>8029.94</v>
      </c>
      <c r="E264" s="18">
        <v>125442.6</v>
      </c>
      <c r="F264" s="18">
        <v>758850.87</v>
      </c>
      <c r="G264" s="18">
        <v>6459.87</v>
      </c>
      <c r="H264" s="19">
        <f t="shared" si="9"/>
        <v>1077185.83</v>
      </c>
      <c r="I264" s="18">
        <v>231625.75</v>
      </c>
      <c r="J264" s="18">
        <v>612687.86</v>
      </c>
      <c r="K264" s="18">
        <v>5079.34</v>
      </c>
      <c r="L264" s="18">
        <v>27562.49</v>
      </c>
      <c r="M264" s="19">
        <f t="shared" si="10"/>
        <v>876955.44</v>
      </c>
      <c r="N264" s="20">
        <f t="shared" si="11"/>
        <v>0.18588286665449369</v>
      </c>
    </row>
    <row r="265" spans="1:14" ht="15.6" customHeight="1">
      <c r="A265" s="17" t="s">
        <v>282</v>
      </c>
      <c r="B265" s="28" t="s">
        <v>27</v>
      </c>
      <c r="C265" s="18">
        <v>109477.16</v>
      </c>
      <c r="D265" s="18">
        <v>2210.35</v>
      </c>
      <c r="E265" s="18">
        <v>57572.41</v>
      </c>
      <c r="F265" s="18">
        <v>473373.02</v>
      </c>
      <c r="G265" s="18">
        <v>11824.6</v>
      </c>
      <c r="H265" s="19">
        <f t="shared" si="9"/>
        <v>654457.54</v>
      </c>
      <c r="I265" s="18">
        <v>346629.93</v>
      </c>
      <c r="J265" s="18">
        <v>157900.04</v>
      </c>
      <c r="K265" s="18">
        <v>0</v>
      </c>
      <c r="L265" s="18">
        <v>31669.39</v>
      </c>
      <c r="M265" s="19">
        <f t="shared" si="10"/>
        <v>536199.36</v>
      </c>
      <c r="N265" s="20">
        <f t="shared" si="11"/>
        <v>0.18069648949265685</v>
      </c>
    </row>
    <row r="266" spans="1:14" ht="15.6" customHeight="1">
      <c r="A266" s="17" t="s">
        <v>283</v>
      </c>
      <c r="B266" s="28" t="s">
        <v>27</v>
      </c>
      <c r="C266" s="18">
        <v>362235.57</v>
      </c>
      <c r="D266" s="18">
        <v>5606.09</v>
      </c>
      <c r="E266" s="18">
        <v>316509.56</v>
      </c>
      <c r="F266" s="18">
        <v>677261.48</v>
      </c>
      <c r="G266" s="18">
        <v>45756.91</v>
      </c>
      <c r="H266" s="19">
        <f t="shared" si="9"/>
        <v>1407369.6099999999</v>
      </c>
      <c r="I266" s="18">
        <v>511000</v>
      </c>
      <c r="J266" s="18">
        <v>675126.7</v>
      </c>
      <c r="K266" s="18">
        <v>7280.45</v>
      </c>
      <c r="L266" s="18">
        <v>59742.27</v>
      </c>
      <c r="M266" s="19">
        <f t="shared" si="10"/>
        <v>1253149.42</v>
      </c>
      <c r="N266" s="20">
        <f t="shared" si="11"/>
        <v>0.10958044631928635</v>
      </c>
    </row>
    <row r="267" spans="1:14" ht="15.6" customHeight="1">
      <c r="A267" s="17" t="s">
        <v>284</v>
      </c>
      <c r="B267" s="28" t="s">
        <v>34</v>
      </c>
      <c r="C267" s="18">
        <v>2084200.9</v>
      </c>
      <c r="D267" s="18">
        <v>75198.45</v>
      </c>
      <c r="E267" s="18">
        <v>709155.04</v>
      </c>
      <c r="F267" s="18">
        <v>1725330.17</v>
      </c>
      <c r="G267" s="18">
        <v>86923.67</v>
      </c>
      <c r="H267" s="19">
        <f t="shared" ref="H267:H330" si="12">SUM(C267:G267)</f>
        <v>4680808.2300000004</v>
      </c>
      <c r="I267" s="18">
        <v>2355380.6</v>
      </c>
      <c r="J267" s="18">
        <v>2169657.25</v>
      </c>
      <c r="K267" s="18">
        <v>4463.93</v>
      </c>
      <c r="L267" s="18">
        <v>249147.57</v>
      </c>
      <c r="M267" s="19">
        <f t="shared" ref="M267:M330" si="13">SUM(I267:L267)</f>
        <v>4778649.3499999996</v>
      </c>
      <c r="N267" s="20">
        <f t="shared" ref="N267:N330" si="14">(H267-M267)/H267</f>
        <v>-2.0902612367864337E-2</v>
      </c>
    </row>
    <row r="268" spans="1:14" ht="15.6" customHeight="1">
      <c r="A268" s="17" t="s">
        <v>285</v>
      </c>
      <c r="B268" s="28" t="s">
        <v>39</v>
      </c>
      <c r="C268" s="18">
        <v>791122.04</v>
      </c>
      <c r="D268" s="18">
        <v>16513.060000000001</v>
      </c>
      <c r="E268" s="18">
        <v>522816.73</v>
      </c>
      <c r="F268" s="18">
        <v>1385440.37</v>
      </c>
      <c r="G268" s="18">
        <v>7250</v>
      </c>
      <c r="H268" s="19">
        <f t="shared" si="12"/>
        <v>2723142.2</v>
      </c>
      <c r="I268" s="18">
        <v>1208741.3799999999</v>
      </c>
      <c r="J268" s="18">
        <v>1308904</v>
      </c>
      <c r="K268" s="18">
        <v>2055.1799999999998</v>
      </c>
      <c r="L268" s="18">
        <v>119506.89</v>
      </c>
      <c r="M268" s="19">
        <f t="shared" si="13"/>
        <v>2639207.4500000002</v>
      </c>
      <c r="N268" s="20">
        <f t="shared" si="14"/>
        <v>3.0822756887245915E-2</v>
      </c>
    </row>
    <row r="269" spans="1:14" ht="15.6" customHeight="1">
      <c r="A269" s="17" t="s">
        <v>286</v>
      </c>
      <c r="B269" s="28" t="s">
        <v>24</v>
      </c>
      <c r="C269" s="18">
        <v>252707.09</v>
      </c>
      <c r="D269" s="18">
        <v>5049.24</v>
      </c>
      <c r="E269" s="18">
        <v>24821</v>
      </c>
      <c r="F269" s="18">
        <v>1269111.5</v>
      </c>
      <c r="G269" s="18">
        <v>4005.84</v>
      </c>
      <c r="H269" s="19">
        <f t="shared" si="12"/>
        <v>1555694.6700000002</v>
      </c>
      <c r="I269" s="18">
        <v>621643.44999999995</v>
      </c>
      <c r="J269" s="18">
        <v>591523.93000000005</v>
      </c>
      <c r="K269" s="18">
        <v>1639.71</v>
      </c>
      <c r="L269" s="18">
        <v>22032.81</v>
      </c>
      <c r="M269" s="19">
        <f t="shared" si="13"/>
        <v>1236839.8999999999</v>
      </c>
      <c r="N269" s="20">
        <f t="shared" si="14"/>
        <v>0.20495973673291573</v>
      </c>
    </row>
    <row r="270" spans="1:14" ht="15.6" customHeight="1">
      <c r="A270" s="17" t="s">
        <v>287</v>
      </c>
      <c r="B270" s="28" t="s">
        <v>24</v>
      </c>
      <c r="C270" s="18">
        <v>60273.88</v>
      </c>
      <c r="D270" s="18">
        <v>120</v>
      </c>
      <c r="E270" s="18">
        <v>4028.72</v>
      </c>
      <c r="F270" s="18">
        <v>743059.51</v>
      </c>
      <c r="G270" s="18">
        <v>37173.35</v>
      </c>
      <c r="H270" s="19">
        <f t="shared" si="12"/>
        <v>844655.46</v>
      </c>
      <c r="I270" s="18">
        <v>458379.47</v>
      </c>
      <c r="J270" s="18">
        <v>210843.18</v>
      </c>
      <c r="K270" s="18">
        <v>3506.99</v>
      </c>
      <c r="L270" s="18">
        <v>8051.54</v>
      </c>
      <c r="M270" s="19">
        <f t="shared" si="13"/>
        <v>680781.17999999993</v>
      </c>
      <c r="N270" s="20">
        <f t="shared" si="14"/>
        <v>0.19401316603103475</v>
      </c>
    </row>
    <row r="271" spans="1:14" ht="15.6" customHeight="1">
      <c r="A271" s="17" t="s">
        <v>288</v>
      </c>
      <c r="B271" s="28" t="s">
        <v>24</v>
      </c>
      <c r="C271" s="18">
        <v>1265057.58</v>
      </c>
      <c r="D271" s="18">
        <v>30160.12</v>
      </c>
      <c r="E271" s="18">
        <v>408820.81</v>
      </c>
      <c r="F271" s="18">
        <v>4101927.56</v>
      </c>
      <c r="G271" s="18">
        <v>77421.259999999995</v>
      </c>
      <c r="H271" s="19">
        <f t="shared" si="12"/>
        <v>5883387.3300000001</v>
      </c>
      <c r="I271" s="18">
        <v>2198802.4900000002</v>
      </c>
      <c r="J271" s="18">
        <v>2392539.4</v>
      </c>
      <c r="K271" s="18">
        <v>9397.49</v>
      </c>
      <c r="L271" s="18">
        <v>82262.559999999998</v>
      </c>
      <c r="M271" s="19">
        <f t="shared" si="13"/>
        <v>4683001.9400000004</v>
      </c>
      <c r="N271" s="20">
        <f t="shared" si="14"/>
        <v>0.20402963848378816</v>
      </c>
    </row>
    <row r="272" spans="1:14" ht="15.6" customHeight="1">
      <c r="A272" s="17" t="s">
        <v>289</v>
      </c>
      <c r="B272" s="28" t="s">
        <v>24</v>
      </c>
      <c r="C272" s="18">
        <v>3096068.25</v>
      </c>
      <c r="D272" s="18">
        <v>76325.37</v>
      </c>
      <c r="E272" s="18">
        <v>446151.48</v>
      </c>
      <c r="F272" s="18">
        <v>6575615.1900000004</v>
      </c>
      <c r="G272" s="18">
        <v>5807.75</v>
      </c>
      <c r="H272" s="19">
        <f t="shared" si="12"/>
        <v>10199968.040000001</v>
      </c>
      <c r="I272" s="18">
        <v>3257352.93</v>
      </c>
      <c r="J272" s="18">
        <v>4932830.93</v>
      </c>
      <c r="K272" s="18">
        <v>15584.36</v>
      </c>
      <c r="L272" s="18">
        <v>658611.42000000004</v>
      </c>
      <c r="M272" s="19">
        <f t="shared" si="13"/>
        <v>8864379.6400000006</v>
      </c>
      <c r="N272" s="20">
        <f t="shared" si="14"/>
        <v>0.13094044949576139</v>
      </c>
    </row>
    <row r="273" spans="1:14" ht="15.6" customHeight="1">
      <c r="A273" s="17" t="s">
        <v>290</v>
      </c>
      <c r="B273" s="28" t="s">
        <v>32</v>
      </c>
      <c r="C273" s="18">
        <v>223234.23</v>
      </c>
      <c r="D273" s="18">
        <v>6877.04</v>
      </c>
      <c r="E273" s="18">
        <v>49936.93</v>
      </c>
      <c r="F273" s="18">
        <v>454162.28</v>
      </c>
      <c r="G273" s="18">
        <v>409645.21</v>
      </c>
      <c r="H273" s="19">
        <f t="shared" si="12"/>
        <v>1143855.69</v>
      </c>
      <c r="I273" s="18">
        <v>387768.52</v>
      </c>
      <c r="J273" s="18">
        <v>227132.34</v>
      </c>
      <c r="K273" s="18">
        <v>32637.31</v>
      </c>
      <c r="L273" s="18">
        <v>22693.54</v>
      </c>
      <c r="M273" s="19">
        <f t="shared" si="13"/>
        <v>670231.71000000008</v>
      </c>
      <c r="N273" s="20">
        <f t="shared" si="14"/>
        <v>0.41405920706658361</v>
      </c>
    </row>
    <row r="274" spans="1:14" ht="15.6" customHeight="1">
      <c r="A274" s="17" t="s">
        <v>291</v>
      </c>
      <c r="B274" s="28" t="s">
        <v>29</v>
      </c>
      <c r="C274" s="18">
        <v>2818778.52</v>
      </c>
      <c r="D274" s="18">
        <v>124053.4</v>
      </c>
      <c r="E274" s="18">
        <v>778100.04</v>
      </c>
      <c r="F274" s="18">
        <v>4157006.6</v>
      </c>
      <c r="G274" s="18">
        <v>48550.09</v>
      </c>
      <c r="H274" s="19">
        <f t="shared" si="12"/>
        <v>7926488.6500000004</v>
      </c>
      <c r="I274" s="18">
        <v>4592884.79</v>
      </c>
      <c r="J274" s="18">
        <v>2275999.06</v>
      </c>
      <c r="K274" s="18">
        <v>16312.79</v>
      </c>
      <c r="L274" s="18">
        <v>274929.5</v>
      </c>
      <c r="M274" s="19">
        <f t="shared" si="13"/>
        <v>7160126.1399999997</v>
      </c>
      <c r="N274" s="20">
        <f t="shared" si="14"/>
        <v>9.6683732714359052E-2</v>
      </c>
    </row>
    <row r="275" spans="1:14" ht="15.6" customHeight="1">
      <c r="A275" s="17" t="s">
        <v>292</v>
      </c>
      <c r="B275" s="28" t="s">
        <v>27</v>
      </c>
      <c r="C275" s="18">
        <v>5494212.8399999999</v>
      </c>
      <c r="D275" s="18">
        <v>281280.02</v>
      </c>
      <c r="E275" s="18">
        <v>2454277.48</v>
      </c>
      <c r="F275" s="18">
        <v>8617256.6099999994</v>
      </c>
      <c r="G275" s="18">
        <v>30660.63</v>
      </c>
      <c r="H275" s="19">
        <f t="shared" si="12"/>
        <v>16877687.579999998</v>
      </c>
      <c r="I275" s="18">
        <v>6631317.71</v>
      </c>
      <c r="J275" s="18">
        <v>7694684.7999999998</v>
      </c>
      <c r="K275" s="18">
        <v>9743.2999999999993</v>
      </c>
      <c r="L275" s="18">
        <v>575814.05000000005</v>
      </c>
      <c r="M275" s="19">
        <f t="shared" si="13"/>
        <v>14911559.860000001</v>
      </c>
      <c r="N275" s="20">
        <f t="shared" si="14"/>
        <v>0.11649271919986548</v>
      </c>
    </row>
    <row r="276" spans="1:14" ht="15.6" customHeight="1">
      <c r="A276" s="17" t="s">
        <v>293</v>
      </c>
      <c r="B276" s="28" t="s">
        <v>21</v>
      </c>
      <c r="C276" s="18">
        <v>866652.94</v>
      </c>
      <c r="D276" s="18">
        <v>56113.55</v>
      </c>
      <c r="E276" s="18">
        <v>141293.48000000001</v>
      </c>
      <c r="F276" s="18">
        <v>1390480.02</v>
      </c>
      <c r="G276" s="18">
        <v>35672.04</v>
      </c>
      <c r="H276" s="19">
        <f t="shared" si="12"/>
        <v>2490212.0300000003</v>
      </c>
      <c r="I276" s="18">
        <v>960608.2</v>
      </c>
      <c r="J276" s="18">
        <v>1279591.1000000001</v>
      </c>
      <c r="K276" s="18">
        <v>0</v>
      </c>
      <c r="L276" s="18">
        <v>65776.61</v>
      </c>
      <c r="M276" s="19">
        <f t="shared" si="13"/>
        <v>2305975.9099999997</v>
      </c>
      <c r="N276" s="20">
        <f t="shared" si="14"/>
        <v>7.3984109698482403E-2</v>
      </c>
    </row>
    <row r="277" spans="1:14" ht="15.6" customHeight="1">
      <c r="A277" s="17" t="s">
        <v>294</v>
      </c>
      <c r="B277" s="28" t="s">
        <v>32</v>
      </c>
      <c r="C277" s="18">
        <v>526584.48</v>
      </c>
      <c r="D277" s="18">
        <v>8256.6200000000008</v>
      </c>
      <c r="E277" s="18">
        <v>94039.03</v>
      </c>
      <c r="F277" s="18">
        <v>825194</v>
      </c>
      <c r="G277" s="18">
        <v>17179.240000000002</v>
      </c>
      <c r="H277" s="19">
        <f t="shared" si="12"/>
        <v>1471253.3699999999</v>
      </c>
      <c r="I277" s="18">
        <v>729325.29</v>
      </c>
      <c r="J277" s="18">
        <v>400806.95</v>
      </c>
      <c r="K277" s="18">
        <v>5786.75</v>
      </c>
      <c r="L277" s="18">
        <v>35269.01</v>
      </c>
      <c r="M277" s="19">
        <f t="shared" si="13"/>
        <v>1171188</v>
      </c>
      <c r="N277" s="20">
        <f t="shared" si="14"/>
        <v>0.20395220573054654</v>
      </c>
    </row>
    <row r="278" spans="1:14" ht="15.6" customHeight="1">
      <c r="A278" s="17" t="s">
        <v>295</v>
      </c>
      <c r="B278" s="28" t="s">
        <v>27</v>
      </c>
      <c r="C278" s="18">
        <v>356379.84</v>
      </c>
      <c r="D278" s="18">
        <v>10658.06</v>
      </c>
      <c r="E278" s="18">
        <v>232398.99</v>
      </c>
      <c r="F278" s="18">
        <v>966545.87</v>
      </c>
      <c r="G278" s="18">
        <v>16638.669999999998</v>
      </c>
      <c r="H278" s="19">
        <f t="shared" si="12"/>
        <v>1582621.43</v>
      </c>
      <c r="I278" s="18">
        <v>577827.16</v>
      </c>
      <c r="J278" s="18">
        <v>877742.62</v>
      </c>
      <c r="K278" s="18">
        <v>2756.39</v>
      </c>
      <c r="L278" s="18">
        <v>31407.33</v>
      </c>
      <c r="M278" s="19">
        <f t="shared" si="13"/>
        <v>1489733.5</v>
      </c>
      <c r="N278" s="20">
        <f t="shared" si="14"/>
        <v>5.8692450537586829E-2</v>
      </c>
    </row>
    <row r="279" spans="1:14" ht="15.6" customHeight="1">
      <c r="A279" s="17" t="s">
        <v>296</v>
      </c>
      <c r="B279" s="28" t="s">
        <v>21</v>
      </c>
      <c r="C279" s="18">
        <v>721153.1</v>
      </c>
      <c r="D279" s="18">
        <v>35939.949999999997</v>
      </c>
      <c r="E279" s="18">
        <v>91661.17</v>
      </c>
      <c r="F279" s="18">
        <v>1303710.93</v>
      </c>
      <c r="G279" s="18">
        <v>8419</v>
      </c>
      <c r="H279" s="19">
        <f t="shared" si="12"/>
        <v>2160884.15</v>
      </c>
      <c r="I279" s="18">
        <v>847653.05</v>
      </c>
      <c r="J279" s="18">
        <v>949326.7</v>
      </c>
      <c r="K279" s="18">
        <v>169.13</v>
      </c>
      <c r="L279" s="18">
        <v>98755.73</v>
      </c>
      <c r="M279" s="19">
        <f t="shared" si="13"/>
        <v>1895904.6099999999</v>
      </c>
      <c r="N279" s="20">
        <f t="shared" si="14"/>
        <v>0.12262551881830409</v>
      </c>
    </row>
    <row r="280" spans="1:14" ht="15.6" customHeight="1">
      <c r="A280" s="17" t="s">
        <v>297</v>
      </c>
      <c r="B280" s="28" t="s">
        <v>29</v>
      </c>
      <c r="C280" s="18">
        <v>206678.52</v>
      </c>
      <c r="D280" s="18">
        <v>576.79999999999995</v>
      </c>
      <c r="E280" s="18">
        <v>90208.55</v>
      </c>
      <c r="F280" s="18">
        <v>462625.42</v>
      </c>
      <c r="G280" s="18">
        <v>5815.44</v>
      </c>
      <c r="H280" s="19">
        <f t="shared" si="12"/>
        <v>765904.73</v>
      </c>
      <c r="I280" s="18">
        <v>480042.42</v>
      </c>
      <c r="J280" s="18">
        <v>479526.13</v>
      </c>
      <c r="K280" s="18">
        <v>57009.57</v>
      </c>
      <c r="L280" s="18">
        <v>44139.17</v>
      </c>
      <c r="M280" s="19">
        <f t="shared" si="13"/>
        <v>1060717.29</v>
      </c>
      <c r="N280" s="20">
        <f t="shared" si="14"/>
        <v>-0.38492066761358174</v>
      </c>
    </row>
    <row r="281" spans="1:14" ht="15.6" customHeight="1">
      <c r="A281" s="17" t="s">
        <v>298</v>
      </c>
      <c r="B281" s="28" t="s">
        <v>21</v>
      </c>
      <c r="C281" s="18">
        <v>2474721.58</v>
      </c>
      <c r="D281" s="18">
        <v>150747.46</v>
      </c>
      <c r="E281" s="18">
        <v>567478.75</v>
      </c>
      <c r="F281" s="18">
        <v>2980586.12</v>
      </c>
      <c r="G281" s="18">
        <v>4065170.27</v>
      </c>
      <c r="H281" s="19">
        <f t="shared" si="12"/>
        <v>10238704.18</v>
      </c>
      <c r="I281" s="18">
        <v>5668462.8300000001</v>
      </c>
      <c r="J281" s="18">
        <v>2378694.2400000002</v>
      </c>
      <c r="K281" s="18">
        <v>71782.48</v>
      </c>
      <c r="L281" s="18">
        <v>193580.67</v>
      </c>
      <c r="M281" s="19">
        <f t="shared" si="13"/>
        <v>8312520.2200000007</v>
      </c>
      <c r="N281" s="20">
        <f t="shared" si="14"/>
        <v>0.18812770894998151</v>
      </c>
    </row>
    <row r="282" spans="1:14" ht="15.6" customHeight="1">
      <c r="A282" s="17" t="s">
        <v>299</v>
      </c>
      <c r="B282" s="28" t="s">
        <v>47</v>
      </c>
      <c r="C282" s="18">
        <v>719947.48</v>
      </c>
      <c r="D282" s="18">
        <v>9741.64</v>
      </c>
      <c r="E282" s="18">
        <v>179040.58</v>
      </c>
      <c r="F282" s="18">
        <v>1091282.8799999999</v>
      </c>
      <c r="G282" s="18">
        <v>15769.8</v>
      </c>
      <c r="H282" s="19">
        <f t="shared" si="12"/>
        <v>2015782.38</v>
      </c>
      <c r="I282" s="18">
        <v>1105165.49</v>
      </c>
      <c r="J282" s="18">
        <v>820004.19</v>
      </c>
      <c r="K282" s="18">
        <v>571.64</v>
      </c>
      <c r="L282" s="18">
        <v>68132.36</v>
      </c>
      <c r="M282" s="19">
        <f t="shared" si="13"/>
        <v>1993873.68</v>
      </c>
      <c r="N282" s="20">
        <f t="shared" si="14"/>
        <v>1.0868583939105546E-2</v>
      </c>
    </row>
    <row r="283" spans="1:14" ht="15.6" customHeight="1">
      <c r="A283" s="17" t="s">
        <v>300</v>
      </c>
      <c r="B283" s="28" t="s">
        <v>34</v>
      </c>
      <c r="C283" s="18">
        <v>816613.07</v>
      </c>
      <c r="D283" s="18">
        <v>52939.96</v>
      </c>
      <c r="E283" s="18">
        <v>386290.52</v>
      </c>
      <c r="F283" s="18">
        <v>1081483.99</v>
      </c>
      <c r="G283" s="18">
        <v>110828.33</v>
      </c>
      <c r="H283" s="19">
        <f t="shared" si="12"/>
        <v>2448155.87</v>
      </c>
      <c r="I283" s="18">
        <v>1197381.46</v>
      </c>
      <c r="J283" s="18">
        <v>732460.67</v>
      </c>
      <c r="K283" s="18">
        <v>3711.7</v>
      </c>
      <c r="L283" s="18">
        <v>79205.67</v>
      </c>
      <c r="M283" s="19">
        <f t="shared" si="13"/>
        <v>2012759.4999999998</v>
      </c>
      <c r="N283" s="20">
        <f t="shared" si="14"/>
        <v>0.17784667035926938</v>
      </c>
    </row>
    <row r="284" spans="1:14" ht="15.6" customHeight="1">
      <c r="A284" s="17" t="s">
        <v>301</v>
      </c>
      <c r="B284" s="28" t="s">
        <v>29</v>
      </c>
      <c r="C284" s="18">
        <v>3347222.13</v>
      </c>
      <c r="D284" s="18">
        <v>125607.81</v>
      </c>
      <c r="E284" s="18">
        <v>664496.89</v>
      </c>
      <c r="F284" s="18">
        <v>4246958.67</v>
      </c>
      <c r="G284" s="18">
        <v>16011.79</v>
      </c>
      <c r="H284" s="19">
        <f t="shared" si="12"/>
        <v>8400297.2899999991</v>
      </c>
      <c r="I284" s="18">
        <v>5199610.4000000004</v>
      </c>
      <c r="J284" s="18">
        <v>2299647.7799999998</v>
      </c>
      <c r="K284" s="18">
        <v>32869.32</v>
      </c>
      <c r="L284" s="18">
        <v>291602.71000000002</v>
      </c>
      <c r="M284" s="19">
        <f t="shared" si="13"/>
        <v>7823730.21</v>
      </c>
      <c r="N284" s="20">
        <f t="shared" si="14"/>
        <v>6.8636508934792617E-2</v>
      </c>
    </row>
    <row r="285" spans="1:14" ht="15.6" customHeight="1">
      <c r="A285" s="17" t="s">
        <v>302</v>
      </c>
      <c r="B285" s="28" t="s">
        <v>39</v>
      </c>
      <c r="C285" s="18">
        <v>195899.41</v>
      </c>
      <c r="D285" s="18">
        <v>19971.810000000001</v>
      </c>
      <c r="E285" s="18">
        <v>89937.88</v>
      </c>
      <c r="F285" s="18">
        <v>504054.5</v>
      </c>
      <c r="G285" s="18">
        <v>21129.11</v>
      </c>
      <c r="H285" s="19">
        <f t="shared" si="12"/>
        <v>830992.71</v>
      </c>
      <c r="I285" s="18">
        <v>320245.07</v>
      </c>
      <c r="J285" s="18">
        <v>319419.83</v>
      </c>
      <c r="K285" s="18">
        <v>1622.06</v>
      </c>
      <c r="L285" s="18">
        <v>62000.18</v>
      </c>
      <c r="M285" s="19">
        <f t="shared" si="13"/>
        <v>703287.14000000013</v>
      </c>
      <c r="N285" s="20">
        <f t="shared" si="14"/>
        <v>0.15367832769555806</v>
      </c>
    </row>
    <row r="286" spans="1:14" ht="15.6" customHeight="1">
      <c r="A286" s="17" t="s">
        <v>303</v>
      </c>
      <c r="B286" s="28" t="s">
        <v>29</v>
      </c>
      <c r="C286" s="18">
        <v>2534997.16</v>
      </c>
      <c r="D286" s="18">
        <v>149400.65</v>
      </c>
      <c r="E286" s="18">
        <v>804327.94</v>
      </c>
      <c r="F286" s="18">
        <v>5182399.78</v>
      </c>
      <c r="G286" s="18">
        <v>5527.82</v>
      </c>
      <c r="H286" s="19">
        <f t="shared" si="12"/>
        <v>8676653.3500000015</v>
      </c>
      <c r="I286" s="18">
        <v>3774921.33</v>
      </c>
      <c r="J286" s="18">
        <v>2857432.48</v>
      </c>
      <c r="K286" s="18">
        <v>27969.05</v>
      </c>
      <c r="L286" s="18">
        <v>370764.78</v>
      </c>
      <c r="M286" s="19">
        <f t="shared" si="13"/>
        <v>7031087.6400000006</v>
      </c>
      <c r="N286" s="20">
        <f t="shared" si="14"/>
        <v>0.18965442591987389</v>
      </c>
    </row>
    <row r="287" spans="1:14" ht="15.6" customHeight="1">
      <c r="A287" s="17" t="s">
        <v>304</v>
      </c>
      <c r="B287" s="28" t="s">
        <v>21</v>
      </c>
      <c r="C287" s="18">
        <v>319769.62</v>
      </c>
      <c r="D287" s="18">
        <v>7833.44</v>
      </c>
      <c r="E287" s="18">
        <v>168946.63</v>
      </c>
      <c r="F287" s="18">
        <v>511821.77</v>
      </c>
      <c r="G287" s="18">
        <v>0</v>
      </c>
      <c r="H287" s="19">
        <f t="shared" si="12"/>
        <v>1008371.46</v>
      </c>
      <c r="I287" s="18">
        <v>377972.09</v>
      </c>
      <c r="J287" s="18">
        <v>537756.69999999995</v>
      </c>
      <c r="K287" s="18">
        <v>6917.93</v>
      </c>
      <c r="L287" s="18">
        <v>28443.75</v>
      </c>
      <c r="M287" s="19">
        <f t="shared" si="13"/>
        <v>951090.47000000009</v>
      </c>
      <c r="N287" s="20">
        <f t="shared" si="14"/>
        <v>5.6805445485337197E-2</v>
      </c>
    </row>
    <row r="288" spans="1:14" ht="15.6" customHeight="1">
      <c r="A288" s="17" t="s">
        <v>305</v>
      </c>
      <c r="B288" s="28" t="s">
        <v>32</v>
      </c>
      <c r="C288" s="18">
        <v>4448830.5199999996</v>
      </c>
      <c r="D288" s="18">
        <v>621465.29</v>
      </c>
      <c r="E288" s="18">
        <v>2861354.76</v>
      </c>
      <c r="F288" s="18">
        <v>4943652.79</v>
      </c>
      <c r="G288" s="18">
        <v>532502.18999999994</v>
      </c>
      <c r="H288" s="19">
        <f t="shared" si="12"/>
        <v>13407805.549999999</v>
      </c>
      <c r="I288" s="18">
        <v>6444459.4100000001</v>
      </c>
      <c r="J288" s="18">
        <v>2806681.02</v>
      </c>
      <c r="K288" s="18">
        <v>147900.56</v>
      </c>
      <c r="L288" s="18">
        <v>359038.68</v>
      </c>
      <c r="M288" s="19">
        <f t="shared" si="13"/>
        <v>9758079.6699999999</v>
      </c>
      <c r="N288" s="20">
        <f t="shared" si="14"/>
        <v>0.27220904020345071</v>
      </c>
    </row>
    <row r="289" spans="1:14" ht="15.6" customHeight="1">
      <c r="A289" s="17" t="s">
        <v>306</v>
      </c>
      <c r="B289" s="28" t="s">
        <v>29</v>
      </c>
      <c r="C289" s="18">
        <v>1249018.1399999999</v>
      </c>
      <c r="D289" s="18">
        <v>24118.47</v>
      </c>
      <c r="E289" s="18">
        <v>449444.77</v>
      </c>
      <c r="F289" s="18">
        <v>2062225.09</v>
      </c>
      <c r="G289" s="18">
        <v>32757.119999999999</v>
      </c>
      <c r="H289" s="19">
        <f t="shared" si="12"/>
        <v>3817563.59</v>
      </c>
      <c r="I289" s="18">
        <v>1933536.2</v>
      </c>
      <c r="J289" s="18">
        <v>1500885.27</v>
      </c>
      <c r="K289" s="18">
        <v>894.24</v>
      </c>
      <c r="L289" s="18">
        <v>145315.12</v>
      </c>
      <c r="M289" s="19">
        <f t="shared" si="13"/>
        <v>3580630.83</v>
      </c>
      <c r="N289" s="20">
        <f t="shared" si="14"/>
        <v>6.20638672845263E-2</v>
      </c>
    </row>
    <row r="290" spans="1:14" ht="15.6" customHeight="1">
      <c r="A290" s="17" t="s">
        <v>307</v>
      </c>
      <c r="B290" s="28" t="s">
        <v>29</v>
      </c>
      <c r="C290" s="18">
        <v>4923987.95</v>
      </c>
      <c r="D290" s="18">
        <v>331657.31</v>
      </c>
      <c r="E290" s="18">
        <v>1117306.1599999999</v>
      </c>
      <c r="F290" s="18">
        <v>5888787.1799999997</v>
      </c>
      <c r="G290" s="18">
        <v>67611.539999999994</v>
      </c>
      <c r="H290" s="19">
        <f t="shared" si="12"/>
        <v>12329350.139999999</v>
      </c>
      <c r="I290" s="18">
        <v>5524410.54</v>
      </c>
      <c r="J290" s="18">
        <v>4613710.74</v>
      </c>
      <c r="K290" s="18">
        <v>31311.97</v>
      </c>
      <c r="L290" s="18">
        <v>873166.89</v>
      </c>
      <c r="M290" s="19">
        <f t="shared" si="13"/>
        <v>11042600.140000002</v>
      </c>
      <c r="N290" s="20">
        <f t="shared" si="14"/>
        <v>0.10436478690189882</v>
      </c>
    </row>
    <row r="291" spans="1:14" ht="15.6" customHeight="1">
      <c r="A291" s="17" t="s">
        <v>308</v>
      </c>
      <c r="B291" s="28" t="s">
        <v>27</v>
      </c>
      <c r="C291" s="18">
        <v>60771.09</v>
      </c>
      <c r="D291" s="18">
        <v>4288.16</v>
      </c>
      <c r="E291" s="18">
        <v>37017.26</v>
      </c>
      <c r="F291" s="18">
        <v>258473.49</v>
      </c>
      <c r="G291" s="18">
        <v>692.94</v>
      </c>
      <c r="H291" s="19">
        <f t="shared" si="12"/>
        <v>361242.94</v>
      </c>
      <c r="I291" s="18">
        <v>218550.57</v>
      </c>
      <c r="J291" s="18">
        <v>175431.62</v>
      </c>
      <c r="K291" s="18">
        <v>1921.24</v>
      </c>
      <c r="L291" s="18">
        <v>27248.37</v>
      </c>
      <c r="M291" s="19">
        <f t="shared" si="13"/>
        <v>423151.8</v>
      </c>
      <c r="N291" s="20">
        <f t="shared" si="14"/>
        <v>-0.17137735619137631</v>
      </c>
    </row>
    <row r="292" spans="1:14" ht="15.6" customHeight="1">
      <c r="A292" s="17" t="s">
        <v>309</v>
      </c>
      <c r="B292" s="28" t="s">
        <v>27</v>
      </c>
      <c r="C292" s="18">
        <v>1556878.22</v>
      </c>
      <c r="D292" s="18">
        <v>22373.54</v>
      </c>
      <c r="E292" s="18">
        <v>434523.99</v>
      </c>
      <c r="F292" s="18">
        <v>2270355.09</v>
      </c>
      <c r="G292" s="18">
        <v>10493.44</v>
      </c>
      <c r="H292" s="19">
        <f t="shared" si="12"/>
        <v>4294624.28</v>
      </c>
      <c r="I292" s="18">
        <v>1854813.11</v>
      </c>
      <c r="J292" s="18">
        <v>1384529.35</v>
      </c>
      <c r="K292" s="18">
        <v>37201.269999999997</v>
      </c>
      <c r="L292" s="18">
        <v>173166.56</v>
      </c>
      <c r="M292" s="19">
        <f t="shared" si="13"/>
        <v>3449710.29</v>
      </c>
      <c r="N292" s="20">
        <f t="shared" si="14"/>
        <v>0.19673758049912579</v>
      </c>
    </row>
    <row r="293" spans="1:14" ht="15.6" customHeight="1">
      <c r="A293" s="17" t="s">
        <v>310</v>
      </c>
      <c r="B293" s="28" t="s">
        <v>27</v>
      </c>
      <c r="C293" s="18">
        <v>109642711.7</v>
      </c>
      <c r="D293" s="18">
        <v>14804107.029999999</v>
      </c>
      <c r="E293" s="18">
        <v>58828349.950000003</v>
      </c>
      <c r="F293" s="18">
        <v>111736193</v>
      </c>
      <c r="G293" s="18">
        <v>9402726.1600000001</v>
      </c>
      <c r="H293" s="19">
        <f t="shared" si="12"/>
        <v>304414087.84000003</v>
      </c>
      <c r="I293" s="18">
        <v>119077619.42</v>
      </c>
      <c r="J293" s="18">
        <v>111998463.40000001</v>
      </c>
      <c r="K293" s="18">
        <v>3217411.46</v>
      </c>
      <c r="L293" s="18">
        <v>39680015.130000003</v>
      </c>
      <c r="M293" s="19">
        <f t="shared" si="13"/>
        <v>273973509.41000003</v>
      </c>
      <c r="N293" s="20">
        <f t="shared" si="14"/>
        <v>9.9997272287869823E-2</v>
      </c>
    </row>
    <row r="294" spans="1:14" ht="15.6" customHeight="1">
      <c r="A294" s="17" t="s">
        <v>311</v>
      </c>
      <c r="B294" s="28" t="s">
        <v>32</v>
      </c>
      <c r="C294" s="18">
        <v>42553.67</v>
      </c>
      <c r="D294" s="18">
        <v>1231.71</v>
      </c>
      <c r="E294" s="18">
        <v>7762.34</v>
      </c>
      <c r="F294" s="18">
        <v>323272.73</v>
      </c>
      <c r="G294" s="18">
        <v>40249.4</v>
      </c>
      <c r="H294" s="19">
        <f t="shared" si="12"/>
        <v>415069.85</v>
      </c>
      <c r="I294" s="18">
        <v>170809.59</v>
      </c>
      <c r="J294" s="18">
        <v>214128.19</v>
      </c>
      <c r="K294" s="18">
        <v>1940.87</v>
      </c>
      <c r="L294" s="18">
        <v>2060.35</v>
      </c>
      <c r="M294" s="19">
        <f t="shared" si="13"/>
        <v>388939</v>
      </c>
      <c r="N294" s="20">
        <f t="shared" si="14"/>
        <v>6.2955307401874591E-2</v>
      </c>
    </row>
    <row r="295" spans="1:14" ht="15.6" customHeight="1">
      <c r="A295" s="17" t="s">
        <v>312</v>
      </c>
      <c r="B295" s="28" t="s">
        <v>32</v>
      </c>
      <c r="C295" s="18">
        <v>286146.96999999997</v>
      </c>
      <c r="D295" s="18">
        <v>1998.12</v>
      </c>
      <c r="E295" s="18">
        <v>156563.45000000001</v>
      </c>
      <c r="F295" s="18">
        <v>438070.27</v>
      </c>
      <c r="G295" s="18">
        <v>17655.2</v>
      </c>
      <c r="H295" s="19">
        <f t="shared" si="12"/>
        <v>900434.01</v>
      </c>
      <c r="I295" s="18">
        <v>460416.44</v>
      </c>
      <c r="J295" s="18">
        <v>346696.59</v>
      </c>
      <c r="K295" s="18">
        <v>4594.7</v>
      </c>
      <c r="L295" s="18">
        <v>34358.239999999998</v>
      </c>
      <c r="M295" s="19">
        <f t="shared" si="13"/>
        <v>846065.97</v>
      </c>
      <c r="N295" s="20">
        <f t="shared" si="14"/>
        <v>6.037981617331406E-2</v>
      </c>
    </row>
    <row r="296" spans="1:14" ht="15.6" customHeight="1">
      <c r="A296" s="17" t="s">
        <v>313</v>
      </c>
      <c r="B296" s="28" t="s">
        <v>24</v>
      </c>
      <c r="C296" s="18">
        <v>141721.91</v>
      </c>
      <c r="D296" s="18">
        <v>2857.63</v>
      </c>
      <c r="E296" s="18">
        <v>23136.98</v>
      </c>
      <c r="F296" s="18">
        <v>676232.03</v>
      </c>
      <c r="G296" s="18">
        <v>29416.07</v>
      </c>
      <c r="H296" s="19">
        <f t="shared" si="12"/>
        <v>873364.62</v>
      </c>
      <c r="I296" s="18">
        <v>337968.54</v>
      </c>
      <c r="J296" s="18">
        <v>206061.97</v>
      </c>
      <c r="K296" s="18">
        <v>6320.08</v>
      </c>
      <c r="L296" s="18">
        <v>115034.65</v>
      </c>
      <c r="M296" s="19">
        <f t="shared" si="13"/>
        <v>665385.24</v>
      </c>
      <c r="N296" s="20">
        <f t="shared" si="14"/>
        <v>0.23813579716567865</v>
      </c>
    </row>
    <row r="297" spans="1:14" ht="15.6" customHeight="1">
      <c r="A297" s="17" t="s">
        <v>314</v>
      </c>
      <c r="B297" s="28" t="s">
        <v>47</v>
      </c>
      <c r="C297" s="18">
        <v>1062143.33</v>
      </c>
      <c r="D297" s="18">
        <v>35775.160000000003</v>
      </c>
      <c r="E297" s="18">
        <v>179326.35</v>
      </c>
      <c r="F297" s="18">
        <v>1188380.68</v>
      </c>
      <c r="G297" s="18">
        <v>189775.56</v>
      </c>
      <c r="H297" s="19">
        <f t="shared" si="12"/>
        <v>2655401.08</v>
      </c>
      <c r="I297" s="18">
        <v>1504812.06</v>
      </c>
      <c r="J297" s="18">
        <v>909804.89</v>
      </c>
      <c r="K297" s="18">
        <v>2536.8000000000002</v>
      </c>
      <c r="L297" s="18">
        <v>204856.09</v>
      </c>
      <c r="M297" s="19">
        <f t="shared" si="13"/>
        <v>2622009.84</v>
      </c>
      <c r="N297" s="20">
        <f t="shared" si="14"/>
        <v>1.257483860027662E-2</v>
      </c>
    </row>
    <row r="298" spans="1:14" ht="15.6" customHeight="1">
      <c r="A298" s="17" t="s">
        <v>315</v>
      </c>
      <c r="B298" s="28" t="s">
        <v>29</v>
      </c>
      <c r="C298" s="18">
        <v>693608.38</v>
      </c>
      <c r="D298" s="18">
        <v>41275.800000000003</v>
      </c>
      <c r="E298" s="18">
        <v>307738.07</v>
      </c>
      <c r="F298" s="18">
        <v>1769889.34</v>
      </c>
      <c r="G298" s="18">
        <v>86851.55</v>
      </c>
      <c r="H298" s="19">
        <f t="shared" si="12"/>
        <v>2899363.1399999997</v>
      </c>
      <c r="I298" s="18">
        <v>1582431.63</v>
      </c>
      <c r="J298" s="18">
        <v>589871.03</v>
      </c>
      <c r="K298" s="18">
        <v>3876.76</v>
      </c>
      <c r="L298" s="18">
        <v>715261.65</v>
      </c>
      <c r="M298" s="19">
        <f t="shared" si="13"/>
        <v>2891441.07</v>
      </c>
      <c r="N298" s="20">
        <f t="shared" si="14"/>
        <v>2.732348318396513E-3</v>
      </c>
    </row>
    <row r="299" spans="1:14" ht="15.6" customHeight="1">
      <c r="A299" s="17" t="s">
        <v>316</v>
      </c>
      <c r="B299" s="28" t="s">
        <v>24</v>
      </c>
      <c r="C299" s="18">
        <v>577086.41</v>
      </c>
      <c r="D299" s="18">
        <v>370.47</v>
      </c>
      <c r="E299" s="18">
        <v>129507.58</v>
      </c>
      <c r="F299" s="18">
        <v>1694127.23</v>
      </c>
      <c r="G299" s="18">
        <v>3681</v>
      </c>
      <c r="H299" s="19">
        <f t="shared" si="12"/>
        <v>2404772.69</v>
      </c>
      <c r="I299" s="18">
        <v>687905.48</v>
      </c>
      <c r="J299" s="18">
        <v>902344.87</v>
      </c>
      <c r="K299" s="18">
        <v>11709.96</v>
      </c>
      <c r="L299" s="18">
        <v>16165.32</v>
      </c>
      <c r="M299" s="19">
        <f t="shared" si="13"/>
        <v>1618125.6300000001</v>
      </c>
      <c r="N299" s="20">
        <f t="shared" si="14"/>
        <v>0.3271190924910245</v>
      </c>
    </row>
    <row r="300" spans="1:14" ht="15.6" customHeight="1">
      <c r="A300" s="17" t="s">
        <v>317</v>
      </c>
      <c r="B300" s="28" t="s">
        <v>27</v>
      </c>
      <c r="C300" s="18">
        <v>5134741.09</v>
      </c>
      <c r="D300" s="18">
        <v>924823.27</v>
      </c>
      <c r="E300" s="18">
        <v>2226356.0699999998</v>
      </c>
      <c r="F300" s="18">
        <v>9242389.5899999999</v>
      </c>
      <c r="G300" s="18">
        <v>381026.54</v>
      </c>
      <c r="H300" s="19">
        <f t="shared" si="12"/>
        <v>17909336.559999999</v>
      </c>
      <c r="I300" s="18">
        <v>5595149.75</v>
      </c>
      <c r="J300" s="18">
        <v>8116339.3399999999</v>
      </c>
      <c r="K300" s="18">
        <v>22968.85</v>
      </c>
      <c r="L300" s="18">
        <v>489067.65</v>
      </c>
      <c r="M300" s="19">
        <f t="shared" si="13"/>
        <v>14223525.59</v>
      </c>
      <c r="N300" s="20">
        <f t="shared" si="14"/>
        <v>0.20580388098977123</v>
      </c>
    </row>
    <row r="301" spans="1:14" ht="15.6" customHeight="1">
      <c r="A301" s="17" t="s">
        <v>318</v>
      </c>
      <c r="B301" s="28" t="s">
        <v>27</v>
      </c>
      <c r="C301" s="18">
        <v>1767965.82</v>
      </c>
      <c r="D301" s="18">
        <v>36359.550000000003</v>
      </c>
      <c r="E301" s="18">
        <v>549595.69999999995</v>
      </c>
      <c r="F301" s="18">
        <v>2424171.9500000002</v>
      </c>
      <c r="G301" s="18">
        <v>34760.74</v>
      </c>
      <c r="H301" s="19">
        <f t="shared" si="12"/>
        <v>4812853.7600000007</v>
      </c>
      <c r="I301" s="18">
        <v>1871159.02</v>
      </c>
      <c r="J301" s="18">
        <v>2089149.77</v>
      </c>
      <c r="K301" s="18">
        <v>2500.27</v>
      </c>
      <c r="L301" s="18">
        <v>103475.68</v>
      </c>
      <c r="M301" s="19">
        <f t="shared" si="13"/>
        <v>4066284.74</v>
      </c>
      <c r="N301" s="20">
        <f t="shared" si="14"/>
        <v>0.15511982229852758</v>
      </c>
    </row>
    <row r="302" spans="1:14" ht="15.6" customHeight="1">
      <c r="A302" s="17" t="s">
        <v>319</v>
      </c>
      <c r="B302" s="28" t="s">
        <v>39</v>
      </c>
      <c r="C302" s="18">
        <v>1962990.79</v>
      </c>
      <c r="D302" s="18">
        <v>103414.35</v>
      </c>
      <c r="E302" s="18">
        <v>561630.81000000006</v>
      </c>
      <c r="F302" s="18">
        <v>1651776.14</v>
      </c>
      <c r="G302" s="18">
        <v>77595.570000000007</v>
      </c>
      <c r="H302" s="19">
        <f t="shared" si="12"/>
        <v>4357407.66</v>
      </c>
      <c r="I302" s="18">
        <v>1571487.1</v>
      </c>
      <c r="J302" s="18">
        <v>2606724.15</v>
      </c>
      <c r="K302" s="18">
        <v>45597.81</v>
      </c>
      <c r="L302" s="18">
        <v>111113.57</v>
      </c>
      <c r="M302" s="19">
        <f t="shared" si="13"/>
        <v>4334922.63</v>
      </c>
      <c r="N302" s="20">
        <f t="shared" si="14"/>
        <v>5.1601850812370998E-3</v>
      </c>
    </row>
    <row r="303" spans="1:14" ht="15.6" customHeight="1">
      <c r="A303" s="17" t="s">
        <v>320</v>
      </c>
      <c r="B303" s="28" t="s">
        <v>34</v>
      </c>
      <c r="C303" s="18">
        <v>841666.83</v>
      </c>
      <c r="D303" s="18">
        <v>3251.85</v>
      </c>
      <c r="E303" s="18">
        <v>409409.18</v>
      </c>
      <c r="F303" s="18">
        <v>814059.34</v>
      </c>
      <c r="G303" s="18">
        <v>-201173.33</v>
      </c>
      <c r="H303" s="19">
        <f t="shared" si="12"/>
        <v>1867213.8699999996</v>
      </c>
      <c r="I303" s="18">
        <v>714685.61</v>
      </c>
      <c r="J303" s="18">
        <v>1111046.3999999999</v>
      </c>
      <c r="K303" s="18">
        <v>41509.19</v>
      </c>
      <c r="L303" s="18">
        <v>76076.39</v>
      </c>
      <c r="M303" s="19">
        <f t="shared" si="13"/>
        <v>1943317.5899999996</v>
      </c>
      <c r="N303" s="20">
        <f t="shared" si="14"/>
        <v>-4.075790203936306E-2</v>
      </c>
    </row>
    <row r="304" spans="1:14" ht="15.6" customHeight="1">
      <c r="A304" s="17" t="s">
        <v>321</v>
      </c>
      <c r="B304" s="28" t="s">
        <v>27</v>
      </c>
      <c r="C304" s="18">
        <v>1896094.79</v>
      </c>
      <c r="D304" s="18">
        <v>23635.63</v>
      </c>
      <c r="E304" s="18">
        <v>547410.1</v>
      </c>
      <c r="F304" s="18">
        <v>1531798.56</v>
      </c>
      <c r="G304" s="18">
        <v>32126.23</v>
      </c>
      <c r="H304" s="19">
        <f t="shared" si="12"/>
        <v>4031065.31</v>
      </c>
      <c r="I304" s="18">
        <v>1677103.56</v>
      </c>
      <c r="J304" s="18">
        <v>1516541.17</v>
      </c>
      <c r="K304" s="18">
        <v>10403.129999999999</v>
      </c>
      <c r="L304" s="18">
        <v>158478.88</v>
      </c>
      <c r="M304" s="19">
        <f t="shared" si="13"/>
        <v>3362526.7399999998</v>
      </c>
      <c r="N304" s="20">
        <f t="shared" si="14"/>
        <v>0.16584662330861621</v>
      </c>
    </row>
    <row r="305" spans="1:14" ht="15.6" customHeight="1">
      <c r="A305" s="17" t="s">
        <v>322</v>
      </c>
      <c r="B305" s="28" t="s">
        <v>27</v>
      </c>
      <c r="C305" s="18">
        <v>493279.36</v>
      </c>
      <c r="D305" s="18">
        <v>21431.34</v>
      </c>
      <c r="E305" s="18">
        <v>218498.93</v>
      </c>
      <c r="F305" s="18">
        <v>1285486.47</v>
      </c>
      <c r="G305" s="18">
        <v>5880.09</v>
      </c>
      <c r="H305" s="19">
        <f t="shared" si="12"/>
        <v>2024576.1900000002</v>
      </c>
      <c r="I305" s="18">
        <v>951016.02</v>
      </c>
      <c r="J305" s="18">
        <v>652369.52</v>
      </c>
      <c r="K305" s="18">
        <v>5311.24</v>
      </c>
      <c r="L305" s="18">
        <v>144268.62</v>
      </c>
      <c r="M305" s="19">
        <f t="shared" si="13"/>
        <v>1752965.4</v>
      </c>
      <c r="N305" s="20">
        <f t="shared" si="14"/>
        <v>0.13415686272592203</v>
      </c>
    </row>
    <row r="306" spans="1:14" ht="15.6" customHeight="1">
      <c r="A306" s="17" t="s">
        <v>323</v>
      </c>
      <c r="B306" s="28" t="s">
        <v>24</v>
      </c>
      <c r="C306" s="18">
        <v>364031.32</v>
      </c>
      <c r="D306" s="18">
        <v>7483.09</v>
      </c>
      <c r="E306" s="18">
        <v>176374.77</v>
      </c>
      <c r="F306" s="18">
        <v>1076820.8400000001</v>
      </c>
      <c r="G306" s="18">
        <v>8000</v>
      </c>
      <c r="H306" s="19">
        <f t="shared" si="12"/>
        <v>1632710.02</v>
      </c>
      <c r="I306" s="18">
        <v>613027.47</v>
      </c>
      <c r="J306" s="18">
        <v>618588.24</v>
      </c>
      <c r="K306" s="18">
        <v>0</v>
      </c>
      <c r="L306" s="18">
        <v>48308.87</v>
      </c>
      <c r="M306" s="19">
        <f t="shared" si="13"/>
        <v>1279924.58</v>
      </c>
      <c r="N306" s="20">
        <f t="shared" si="14"/>
        <v>0.21607354378825944</v>
      </c>
    </row>
    <row r="307" spans="1:14" ht="15.6" customHeight="1">
      <c r="A307" s="17" t="s">
        <v>324</v>
      </c>
      <c r="B307" s="28" t="s">
        <v>29</v>
      </c>
      <c r="C307" s="18">
        <v>5931946.6299999999</v>
      </c>
      <c r="D307" s="18">
        <v>1050424.2</v>
      </c>
      <c r="E307" s="18">
        <v>1452377.43</v>
      </c>
      <c r="F307" s="18">
        <v>6919914.9800000004</v>
      </c>
      <c r="G307" s="18">
        <v>93527.69</v>
      </c>
      <c r="H307" s="19">
        <f t="shared" si="12"/>
        <v>15448190.93</v>
      </c>
      <c r="I307" s="18">
        <v>5404755.4400000004</v>
      </c>
      <c r="J307" s="18">
        <v>5182881.22</v>
      </c>
      <c r="K307" s="18">
        <v>36829.64</v>
      </c>
      <c r="L307" s="18">
        <v>2016021.05</v>
      </c>
      <c r="M307" s="19">
        <f t="shared" si="13"/>
        <v>12640487.350000001</v>
      </c>
      <c r="N307" s="20">
        <f t="shared" si="14"/>
        <v>0.1817496684707274</v>
      </c>
    </row>
    <row r="308" spans="1:14" ht="15.6" customHeight="1">
      <c r="A308" s="17" t="s">
        <v>325</v>
      </c>
      <c r="B308" s="28" t="s">
        <v>29</v>
      </c>
      <c r="C308" s="18">
        <v>2766007.84</v>
      </c>
      <c r="D308" s="18">
        <v>37071.620000000003</v>
      </c>
      <c r="E308" s="18">
        <v>1147021.26</v>
      </c>
      <c r="F308" s="18">
        <v>4528773.04</v>
      </c>
      <c r="G308" s="18">
        <v>76469.289999999994</v>
      </c>
      <c r="H308" s="19">
        <f t="shared" si="12"/>
        <v>8555343.0499999989</v>
      </c>
      <c r="I308" s="18">
        <v>4148516.61</v>
      </c>
      <c r="J308" s="18">
        <v>2490675.4</v>
      </c>
      <c r="K308" s="18">
        <v>4728.3900000000003</v>
      </c>
      <c r="L308" s="18">
        <v>725440.64</v>
      </c>
      <c r="M308" s="19">
        <f t="shared" si="13"/>
        <v>7369361.0399999991</v>
      </c>
      <c r="N308" s="20">
        <f t="shared" si="14"/>
        <v>0.13862471710003493</v>
      </c>
    </row>
    <row r="309" spans="1:14" ht="15.6" customHeight="1">
      <c r="A309" s="17" t="s">
        <v>326</v>
      </c>
      <c r="B309" s="28" t="s">
        <v>39</v>
      </c>
      <c r="C309" s="18">
        <v>193688.34</v>
      </c>
      <c r="D309" s="18">
        <v>6901.57</v>
      </c>
      <c r="E309" s="18">
        <v>93347.05</v>
      </c>
      <c r="F309" s="18">
        <v>478400.16</v>
      </c>
      <c r="G309" s="18">
        <v>913.16</v>
      </c>
      <c r="H309" s="19">
        <f t="shared" si="12"/>
        <v>773250.28</v>
      </c>
      <c r="I309" s="18">
        <v>314032.08</v>
      </c>
      <c r="J309" s="18">
        <v>371291.07</v>
      </c>
      <c r="K309" s="18">
        <v>1766.48</v>
      </c>
      <c r="L309" s="18">
        <v>42026.9</v>
      </c>
      <c r="M309" s="19">
        <f t="shared" si="13"/>
        <v>729116.53</v>
      </c>
      <c r="N309" s="20">
        <f t="shared" si="14"/>
        <v>5.7075634036627826E-2</v>
      </c>
    </row>
    <row r="310" spans="1:14" ht="15.6" customHeight="1">
      <c r="A310" s="17" t="s">
        <v>327</v>
      </c>
      <c r="B310" s="28" t="s">
        <v>32</v>
      </c>
      <c r="C310" s="18">
        <v>492295.69</v>
      </c>
      <c r="D310" s="18">
        <v>4703.3900000000003</v>
      </c>
      <c r="E310" s="18">
        <v>102077.05</v>
      </c>
      <c r="F310" s="18">
        <v>759001.3</v>
      </c>
      <c r="G310" s="18">
        <v>500767.66</v>
      </c>
      <c r="H310" s="19">
        <f t="shared" si="12"/>
        <v>1858845.09</v>
      </c>
      <c r="I310" s="18">
        <v>989302.37</v>
      </c>
      <c r="J310" s="18">
        <v>436543.24</v>
      </c>
      <c r="K310" s="18">
        <v>32156.07</v>
      </c>
      <c r="L310" s="18">
        <v>35566.86</v>
      </c>
      <c r="M310" s="19">
        <f t="shared" si="13"/>
        <v>1493568.54</v>
      </c>
      <c r="N310" s="20">
        <f t="shared" si="14"/>
        <v>0.19650725709478031</v>
      </c>
    </row>
    <row r="311" spans="1:14" ht="15.6" customHeight="1">
      <c r="A311" s="17" t="s">
        <v>328</v>
      </c>
      <c r="B311" s="28" t="s">
        <v>32</v>
      </c>
      <c r="C311" s="18">
        <v>66297.27</v>
      </c>
      <c r="D311" s="18">
        <v>4067.08</v>
      </c>
      <c r="E311" s="18">
        <v>11969.55</v>
      </c>
      <c r="F311" s="18">
        <v>318467.06</v>
      </c>
      <c r="G311" s="18">
        <v>2679.75</v>
      </c>
      <c r="H311" s="19">
        <f t="shared" si="12"/>
        <v>403480.71</v>
      </c>
      <c r="I311" s="18">
        <v>148115.63</v>
      </c>
      <c r="J311" s="18">
        <v>135307.18</v>
      </c>
      <c r="K311" s="18">
        <v>1455.63</v>
      </c>
      <c r="L311" s="18">
        <v>52652.85</v>
      </c>
      <c r="M311" s="19">
        <f t="shared" si="13"/>
        <v>337531.29</v>
      </c>
      <c r="N311" s="20">
        <f t="shared" si="14"/>
        <v>0.16345123413706703</v>
      </c>
    </row>
    <row r="312" spans="1:14" ht="15.6" customHeight="1">
      <c r="A312" s="17" t="s">
        <v>329</v>
      </c>
      <c r="B312" s="28" t="s">
        <v>39</v>
      </c>
      <c r="C312" s="18">
        <v>88765.85</v>
      </c>
      <c r="D312" s="18">
        <v>2380.98</v>
      </c>
      <c r="E312" s="18">
        <v>150704.43</v>
      </c>
      <c r="F312" s="18">
        <v>373617.8</v>
      </c>
      <c r="G312" s="18">
        <v>11959.54</v>
      </c>
      <c r="H312" s="19">
        <f t="shared" si="12"/>
        <v>627428.60000000009</v>
      </c>
      <c r="I312" s="18">
        <v>152751.51</v>
      </c>
      <c r="J312" s="18">
        <v>350029.22</v>
      </c>
      <c r="K312" s="18">
        <v>222.14</v>
      </c>
      <c r="L312" s="18">
        <v>8554.5</v>
      </c>
      <c r="M312" s="19">
        <f t="shared" si="13"/>
        <v>511557.37</v>
      </c>
      <c r="N312" s="20">
        <f t="shared" si="14"/>
        <v>0.18467635998741544</v>
      </c>
    </row>
    <row r="313" spans="1:14" ht="15.6" customHeight="1">
      <c r="A313" s="17" t="s">
        <v>330</v>
      </c>
      <c r="B313" s="28" t="s">
        <v>24</v>
      </c>
      <c r="C313" s="18">
        <v>1609038.72</v>
      </c>
      <c r="D313" s="18">
        <v>91971.11</v>
      </c>
      <c r="E313" s="18">
        <v>394104.32000000001</v>
      </c>
      <c r="F313" s="18">
        <v>3827776.74</v>
      </c>
      <c r="G313" s="18">
        <v>47960.83</v>
      </c>
      <c r="H313" s="19">
        <f t="shared" si="12"/>
        <v>5970851.7200000007</v>
      </c>
      <c r="I313" s="18">
        <v>2537745.4300000002</v>
      </c>
      <c r="J313" s="18">
        <v>2131381.83</v>
      </c>
      <c r="K313" s="18">
        <v>10988.43</v>
      </c>
      <c r="L313" s="18">
        <v>1143726.17</v>
      </c>
      <c r="M313" s="19">
        <f t="shared" si="13"/>
        <v>5823841.8599999994</v>
      </c>
      <c r="N313" s="20">
        <f t="shared" si="14"/>
        <v>2.4621254536865513E-2</v>
      </c>
    </row>
    <row r="314" spans="1:14" ht="15.6" customHeight="1">
      <c r="A314" s="17" t="s">
        <v>331</v>
      </c>
      <c r="B314" s="28" t="s">
        <v>39</v>
      </c>
      <c r="C314" s="18">
        <v>266389.17</v>
      </c>
      <c r="D314" s="18">
        <v>7688.41</v>
      </c>
      <c r="E314" s="18">
        <v>227167.92</v>
      </c>
      <c r="F314" s="18">
        <v>396582.68</v>
      </c>
      <c r="G314" s="18">
        <v>299.95</v>
      </c>
      <c r="H314" s="19">
        <f t="shared" si="12"/>
        <v>898128.12999999989</v>
      </c>
      <c r="I314" s="18">
        <v>195301.34</v>
      </c>
      <c r="J314" s="18">
        <v>334111.84000000003</v>
      </c>
      <c r="K314" s="18">
        <v>24423.59</v>
      </c>
      <c r="L314" s="18">
        <v>89882.3</v>
      </c>
      <c r="M314" s="19">
        <f t="shared" si="13"/>
        <v>643719.07000000007</v>
      </c>
      <c r="N314" s="20">
        <f t="shared" si="14"/>
        <v>0.28326588545890424</v>
      </c>
    </row>
    <row r="315" spans="1:14" ht="15.6" customHeight="1">
      <c r="A315" s="17" t="s">
        <v>332</v>
      </c>
      <c r="B315" s="28" t="s">
        <v>21</v>
      </c>
      <c r="C315" s="18">
        <v>132247.04999999999</v>
      </c>
      <c r="D315" s="18">
        <v>1506.63</v>
      </c>
      <c r="E315" s="18">
        <v>64854.96</v>
      </c>
      <c r="F315" s="18">
        <v>459892.31</v>
      </c>
      <c r="G315" s="18">
        <v>18452.43</v>
      </c>
      <c r="H315" s="19">
        <f t="shared" si="12"/>
        <v>676953.38</v>
      </c>
      <c r="I315" s="18">
        <v>273971.21999999997</v>
      </c>
      <c r="J315" s="18">
        <v>312028.76</v>
      </c>
      <c r="K315" s="18">
        <v>1698.26</v>
      </c>
      <c r="L315" s="18">
        <v>18646.64</v>
      </c>
      <c r="M315" s="19">
        <f t="shared" si="13"/>
        <v>606344.88</v>
      </c>
      <c r="N315" s="20">
        <f t="shared" si="14"/>
        <v>0.10430334212970471</v>
      </c>
    </row>
    <row r="316" spans="1:14" ht="15.6" customHeight="1">
      <c r="A316" s="17" t="s">
        <v>333</v>
      </c>
      <c r="B316" s="28" t="s">
        <v>27</v>
      </c>
      <c r="C316" s="18">
        <v>73251.25</v>
      </c>
      <c r="D316" s="18" t="s">
        <v>661</v>
      </c>
      <c r="E316" s="18">
        <v>36750.19</v>
      </c>
      <c r="F316" s="18">
        <v>575559.44999999995</v>
      </c>
      <c r="G316" s="18">
        <v>0</v>
      </c>
      <c r="H316" s="19">
        <f t="shared" si="12"/>
        <v>685560.8899999999</v>
      </c>
      <c r="I316" s="18">
        <v>426325</v>
      </c>
      <c r="J316" s="18">
        <v>167953.12</v>
      </c>
      <c r="K316" s="18">
        <v>3461</v>
      </c>
      <c r="L316" s="18">
        <v>11600</v>
      </c>
      <c r="M316" s="19">
        <f t="shared" si="13"/>
        <v>609339.12</v>
      </c>
      <c r="N316" s="20">
        <f t="shared" si="14"/>
        <v>0.11118161947657182</v>
      </c>
    </row>
    <row r="317" spans="1:14" ht="15.6" customHeight="1">
      <c r="A317" s="17" t="s">
        <v>334</v>
      </c>
      <c r="B317" s="28" t="s">
        <v>39</v>
      </c>
      <c r="C317" s="18">
        <v>1540099.46</v>
      </c>
      <c r="D317" s="18">
        <v>42230.73</v>
      </c>
      <c r="E317" s="18">
        <v>1093353.6000000001</v>
      </c>
      <c r="F317" s="18">
        <v>2440947.79</v>
      </c>
      <c r="G317" s="18">
        <v>62679.92</v>
      </c>
      <c r="H317" s="19">
        <f t="shared" si="12"/>
        <v>5179311.5</v>
      </c>
      <c r="I317" s="18">
        <v>2477557.58</v>
      </c>
      <c r="J317" s="18">
        <v>2261463.58</v>
      </c>
      <c r="K317" s="18">
        <v>5200.3999999999996</v>
      </c>
      <c r="L317" s="18">
        <v>521060.2</v>
      </c>
      <c r="M317" s="19">
        <f t="shared" si="13"/>
        <v>5265281.7600000007</v>
      </c>
      <c r="N317" s="20">
        <f t="shared" si="14"/>
        <v>-1.6598781517582154E-2</v>
      </c>
    </row>
    <row r="318" spans="1:14" ht="15.6" customHeight="1">
      <c r="A318" s="17" t="s">
        <v>335</v>
      </c>
      <c r="B318" s="28" t="s">
        <v>32</v>
      </c>
      <c r="C318" s="18">
        <v>55423474.469999999</v>
      </c>
      <c r="D318" s="18">
        <v>12354068.51</v>
      </c>
      <c r="E318" s="18">
        <v>18273312.050000001</v>
      </c>
      <c r="F318" s="18">
        <v>62941479.43</v>
      </c>
      <c r="G318" s="18">
        <v>1958229.32</v>
      </c>
      <c r="H318" s="19">
        <f t="shared" si="12"/>
        <v>150950563.78</v>
      </c>
      <c r="I318" s="18">
        <v>53479432.960000001</v>
      </c>
      <c r="J318" s="18">
        <v>51809891.159999996</v>
      </c>
      <c r="K318" s="18">
        <v>1961123.93</v>
      </c>
      <c r="L318" s="18">
        <v>15233278.640000001</v>
      </c>
      <c r="M318" s="19">
        <f t="shared" si="13"/>
        <v>122483726.69000001</v>
      </c>
      <c r="N318" s="20">
        <f t="shared" si="14"/>
        <v>0.18858384080955426</v>
      </c>
    </row>
    <row r="319" spans="1:14" ht="15.6" customHeight="1">
      <c r="A319" s="17" t="s">
        <v>336</v>
      </c>
      <c r="B319" s="28" t="s">
        <v>27</v>
      </c>
      <c r="C319" s="18">
        <v>522450.04</v>
      </c>
      <c r="D319" s="18">
        <v>11031.47</v>
      </c>
      <c r="E319" s="18">
        <v>144346.57999999999</v>
      </c>
      <c r="F319" s="18">
        <v>852238.31</v>
      </c>
      <c r="G319" s="18">
        <v>13798.61</v>
      </c>
      <c r="H319" s="19">
        <f t="shared" si="12"/>
        <v>1543865.01</v>
      </c>
      <c r="I319" s="18">
        <v>360312.56</v>
      </c>
      <c r="J319" s="18">
        <v>872285.26</v>
      </c>
      <c r="K319" s="18">
        <v>296.89999999999998</v>
      </c>
      <c r="L319" s="18">
        <v>124618.23</v>
      </c>
      <c r="M319" s="19">
        <f t="shared" si="13"/>
        <v>1357512.95</v>
      </c>
      <c r="N319" s="20">
        <f t="shared" si="14"/>
        <v>0.12070489245688654</v>
      </c>
    </row>
    <row r="320" spans="1:14" ht="15.6" customHeight="1">
      <c r="A320" s="17" t="s">
        <v>337</v>
      </c>
      <c r="B320" s="28" t="s">
        <v>21</v>
      </c>
      <c r="C320" s="18">
        <v>5826344.8200000003</v>
      </c>
      <c r="D320" s="18">
        <v>260756.52</v>
      </c>
      <c r="E320" s="18">
        <v>966355.26</v>
      </c>
      <c r="F320" s="18">
        <v>5976570.0800000001</v>
      </c>
      <c r="G320" s="18">
        <v>69867.789999999994</v>
      </c>
      <c r="H320" s="19">
        <f t="shared" si="12"/>
        <v>13099894.469999999</v>
      </c>
      <c r="I320" s="18">
        <v>7733638.0700000003</v>
      </c>
      <c r="J320" s="18">
        <v>4929763.75</v>
      </c>
      <c r="K320" s="18">
        <v>8778.39</v>
      </c>
      <c r="L320" s="18">
        <v>1039290.66</v>
      </c>
      <c r="M320" s="19">
        <f t="shared" si="13"/>
        <v>13711470.870000001</v>
      </c>
      <c r="N320" s="20">
        <f t="shared" si="14"/>
        <v>-4.6685597460389486E-2</v>
      </c>
    </row>
    <row r="321" spans="1:14" ht="15.6" customHeight="1">
      <c r="A321" s="17" t="s">
        <v>338</v>
      </c>
      <c r="B321" s="28" t="s">
        <v>21</v>
      </c>
      <c r="C321" s="18">
        <v>6530800.71</v>
      </c>
      <c r="D321" s="18">
        <v>226938.5</v>
      </c>
      <c r="E321" s="18">
        <v>1771624.17</v>
      </c>
      <c r="F321" s="18">
        <v>7230503.3099999996</v>
      </c>
      <c r="G321" s="18">
        <v>143680.6</v>
      </c>
      <c r="H321" s="19">
        <f t="shared" si="12"/>
        <v>15903547.289999997</v>
      </c>
      <c r="I321" s="18">
        <v>5224960.7699999996</v>
      </c>
      <c r="J321" s="18">
        <v>7724848.9299999997</v>
      </c>
      <c r="K321" s="18">
        <v>112927.91</v>
      </c>
      <c r="L321" s="18">
        <v>777120.49</v>
      </c>
      <c r="M321" s="19">
        <f t="shared" si="13"/>
        <v>13839858.1</v>
      </c>
      <c r="N321" s="20">
        <f t="shared" si="14"/>
        <v>0.12976282287019236</v>
      </c>
    </row>
    <row r="322" spans="1:14" ht="15.6" customHeight="1">
      <c r="A322" s="17" t="s">
        <v>339</v>
      </c>
      <c r="B322" s="28" t="s">
        <v>39</v>
      </c>
      <c r="C322" s="18">
        <v>633989.91</v>
      </c>
      <c r="D322" s="18">
        <v>54175.05</v>
      </c>
      <c r="E322" s="18">
        <v>447142.54</v>
      </c>
      <c r="F322" s="18">
        <v>1010777.58</v>
      </c>
      <c r="G322" s="18">
        <v>75496.56</v>
      </c>
      <c r="H322" s="19">
        <f t="shared" si="12"/>
        <v>2221581.64</v>
      </c>
      <c r="I322" s="18">
        <v>728661.9</v>
      </c>
      <c r="J322" s="18">
        <v>929051.88</v>
      </c>
      <c r="K322" s="18">
        <v>16059.97</v>
      </c>
      <c r="L322" s="18">
        <v>32568.81</v>
      </c>
      <c r="M322" s="19">
        <f t="shared" si="13"/>
        <v>1706342.56</v>
      </c>
      <c r="N322" s="20">
        <f t="shared" si="14"/>
        <v>0.23192444100321249</v>
      </c>
    </row>
    <row r="323" spans="1:14" ht="15.6" customHeight="1">
      <c r="A323" s="17" t="s">
        <v>340</v>
      </c>
      <c r="B323" s="28" t="s">
        <v>27</v>
      </c>
      <c r="C323" s="18">
        <v>2490883.6800000002</v>
      </c>
      <c r="D323" s="18">
        <v>68666.55</v>
      </c>
      <c r="E323" s="18">
        <v>1051535.08</v>
      </c>
      <c r="F323" s="18">
        <v>3947392.27</v>
      </c>
      <c r="G323" s="18">
        <v>97778.09</v>
      </c>
      <c r="H323" s="19">
        <f t="shared" si="12"/>
        <v>7656255.6699999999</v>
      </c>
      <c r="I323" s="18">
        <v>2894176.45</v>
      </c>
      <c r="J323" s="18">
        <v>4054215.01</v>
      </c>
      <c r="K323" s="18">
        <v>4307.71</v>
      </c>
      <c r="L323" s="18">
        <v>203543.21</v>
      </c>
      <c r="M323" s="19">
        <f t="shared" si="13"/>
        <v>7156242.3799999999</v>
      </c>
      <c r="N323" s="20">
        <f t="shared" si="14"/>
        <v>6.5307809920616203E-2</v>
      </c>
    </row>
    <row r="324" spans="1:14" ht="15.6" customHeight="1">
      <c r="A324" s="17" t="s">
        <v>341</v>
      </c>
      <c r="B324" s="28" t="s">
        <v>27</v>
      </c>
      <c r="C324" s="18">
        <v>506313.72</v>
      </c>
      <c r="D324" s="18">
        <v>9442.66</v>
      </c>
      <c r="E324" s="18">
        <v>58793.8</v>
      </c>
      <c r="F324" s="18">
        <v>1149546.93</v>
      </c>
      <c r="G324" s="18">
        <v>32.14</v>
      </c>
      <c r="H324" s="19">
        <f t="shared" si="12"/>
        <v>1724129.2499999998</v>
      </c>
      <c r="I324" s="18">
        <v>1020493.68</v>
      </c>
      <c r="J324" s="18">
        <v>651775.31999999995</v>
      </c>
      <c r="K324" s="18">
        <v>6418.94</v>
      </c>
      <c r="L324" s="18">
        <v>42590.29</v>
      </c>
      <c r="M324" s="19">
        <f t="shared" si="13"/>
        <v>1721278.23</v>
      </c>
      <c r="N324" s="20">
        <f t="shared" si="14"/>
        <v>1.6535999258755027E-3</v>
      </c>
    </row>
    <row r="325" spans="1:14" ht="15.6" customHeight="1">
      <c r="A325" s="17" t="s">
        <v>342</v>
      </c>
      <c r="B325" s="28" t="s">
        <v>27</v>
      </c>
      <c r="C325" s="18">
        <v>2461811.4500000002</v>
      </c>
      <c r="D325" s="18">
        <v>65910.66</v>
      </c>
      <c r="E325" s="18">
        <v>1567867.81</v>
      </c>
      <c r="F325" s="18">
        <v>7158583.4500000002</v>
      </c>
      <c r="G325" s="18">
        <v>72169.240000000005</v>
      </c>
      <c r="H325" s="19">
        <f t="shared" si="12"/>
        <v>11326342.610000001</v>
      </c>
      <c r="I325" s="18">
        <v>7326801.8499999996</v>
      </c>
      <c r="J325" s="18">
        <v>2445338.04</v>
      </c>
      <c r="K325" s="18">
        <v>9744.6200000000008</v>
      </c>
      <c r="L325" s="18">
        <v>601327.18000000005</v>
      </c>
      <c r="M325" s="19">
        <f t="shared" si="13"/>
        <v>10383211.689999999</v>
      </c>
      <c r="N325" s="20">
        <f t="shared" si="14"/>
        <v>8.3268796687053573E-2</v>
      </c>
    </row>
    <row r="326" spans="1:14" ht="15.6" customHeight="1">
      <c r="A326" s="17" t="s">
        <v>343</v>
      </c>
      <c r="B326" s="28" t="s">
        <v>27</v>
      </c>
      <c r="C326" s="18">
        <v>2839336.96</v>
      </c>
      <c r="D326" s="18">
        <v>139271.67999999999</v>
      </c>
      <c r="E326" s="18">
        <v>474531.05</v>
      </c>
      <c r="F326" s="18">
        <v>5130694.05</v>
      </c>
      <c r="G326" s="18">
        <v>13702.81</v>
      </c>
      <c r="H326" s="19">
        <f t="shared" si="12"/>
        <v>8597536.5500000007</v>
      </c>
      <c r="I326" s="18">
        <v>3108087.02</v>
      </c>
      <c r="J326" s="18">
        <v>4490067.72</v>
      </c>
      <c r="K326" s="18">
        <v>8592.9599999999991</v>
      </c>
      <c r="L326" s="18">
        <v>630408.5</v>
      </c>
      <c r="M326" s="19">
        <f t="shared" si="13"/>
        <v>8237156.2000000002</v>
      </c>
      <c r="N326" s="20">
        <f t="shared" si="14"/>
        <v>4.191669880135613E-2</v>
      </c>
    </row>
    <row r="327" spans="1:14" ht="15.6" customHeight="1">
      <c r="A327" s="17" t="s">
        <v>344</v>
      </c>
      <c r="B327" s="28" t="s">
        <v>29</v>
      </c>
      <c r="C327" s="18">
        <v>1773433.65</v>
      </c>
      <c r="D327" s="18">
        <v>717450.23999999999</v>
      </c>
      <c r="E327" s="18">
        <v>364762.98</v>
      </c>
      <c r="F327" s="18">
        <v>1785276.38</v>
      </c>
      <c r="G327" s="18" t="s">
        <v>661</v>
      </c>
      <c r="H327" s="19">
        <f t="shared" si="12"/>
        <v>4640923.25</v>
      </c>
      <c r="I327" s="18">
        <v>2144148.9500000002</v>
      </c>
      <c r="J327" s="18">
        <v>3813061.14</v>
      </c>
      <c r="K327" s="18">
        <v>189133.78</v>
      </c>
      <c r="L327" s="18">
        <v>82471.81</v>
      </c>
      <c r="M327" s="19">
        <f t="shared" si="13"/>
        <v>6228815.6799999997</v>
      </c>
      <c r="N327" s="20">
        <f t="shared" si="14"/>
        <v>-0.34215011635885162</v>
      </c>
    </row>
    <row r="328" spans="1:14" ht="15.6" customHeight="1">
      <c r="A328" s="17" t="s">
        <v>345</v>
      </c>
      <c r="B328" s="28" t="s">
        <v>34</v>
      </c>
      <c r="C328" s="18">
        <v>872940.03</v>
      </c>
      <c r="D328" s="18">
        <v>39940.92</v>
      </c>
      <c r="E328" s="18">
        <v>368503.73</v>
      </c>
      <c r="F328" s="18">
        <v>2030557.9</v>
      </c>
      <c r="G328" s="18">
        <v>31252.44</v>
      </c>
      <c r="H328" s="19">
        <f t="shared" si="12"/>
        <v>3343195.02</v>
      </c>
      <c r="I328" s="18">
        <v>1532584.94</v>
      </c>
      <c r="J328" s="18">
        <v>1209406.31</v>
      </c>
      <c r="K328" s="18">
        <v>4693.3</v>
      </c>
      <c r="L328" s="18">
        <v>126991.9</v>
      </c>
      <c r="M328" s="19">
        <f t="shared" si="13"/>
        <v>2873676.4499999997</v>
      </c>
      <c r="N328" s="20">
        <f t="shared" si="14"/>
        <v>0.1404400781860462</v>
      </c>
    </row>
    <row r="329" spans="1:14" ht="15.6" customHeight="1">
      <c r="A329" s="17" t="s">
        <v>346</v>
      </c>
      <c r="B329" s="28" t="s">
        <v>39</v>
      </c>
      <c r="C329" s="18">
        <v>866198.25</v>
      </c>
      <c r="D329" s="18">
        <v>10922.78</v>
      </c>
      <c r="E329" s="18">
        <v>332022.83</v>
      </c>
      <c r="F329" s="18">
        <v>1333215.05</v>
      </c>
      <c r="G329" s="18">
        <v>21705.72</v>
      </c>
      <c r="H329" s="19">
        <f t="shared" si="12"/>
        <v>2564064.6300000004</v>
      </c>
      <c r="I329" s="18">
        <v>982956.04</v>
      </c>
      <c r="J329" s="18">
        <v>967953.18</v>
      </c>
      <c r="K329" s="18">
        <v>2336.7800000000002</v>
      </c>
      <c r="L329" s="18">
        <v>245694.66</v>
      </c>
      <c r="M329" s="19">
        <f t="shared" si="13"/>
        <v>2198940.66</v>
      </c>
      <c r="N329" s="20">
        <f t="shared" si="14"/>
        <v>0.14240045501505169</v>
      </c>
    </row>
    <row r="330" spans="1:14" ht="15.6" customHeight="1">
      <c r="A330" s="17" t="s">
        <v>347</v>
      </c>
      <c r="B330" s="28" t="s">
        <v>34</v>
      </c>
      <c r="C330" s="18">
        <v>163429.82999999999</v>
      </c>
      <c r="D330" s="18" t="s">
        <v>661</v>
      </c>
      <c r="E330" s="18">
        <v>82153.279999999999</v>
      </c>
      <c r="F330" s="18">
        <v>1006483</v>
      </c>
      <c r="G330" s="18">
        <v>54045.14</v>
      </c>
      <c r="H330" s="19">
        <f t="shared" si="12"/>
        <v>1306111.2499999998</v>
      </c>
      <c r="I330" s="18">
        <v>398356.72</v>
      </c>
      <c r="J330" s="18">
        <v>500516.08</v>
      </c>
      <c r="K330" s="18">
        <v>69.3</v>
      </c>
      <c r="L330" s="18">
        <v>1788.46</v>
      </c>
      <c r="M330" s="19">
        <f t="shared" si="13"/>
        <v>900730.56</v>
      </c>
      <c r="N330" s="20">
        <f t="shared" si="14"/>
        <v>0.31037225198083224</v>
      </c>
    </row>
    <row r="331" spans="1:14" ht="15.6" customHeight="1">
      <c r="A331" s="17" t="s">
        <v>348</v>
      </c>
      <c r="B331" s="28" t="s">
        <v>21</v>
      </c>
      <c r="C331" s="18">
        <v>108899.92</v>
      </c>
      <c r="D331" s="18">
        <v>4496.62</v>
      </c>
      <c r="E331" s="18">
        <v>58395.34</v>
      </c>
      <c r="F331" s="18">
        <v>281708.69</v>
      </c>
      <c r="G331" s="18">
        <v>17566.349999999999</v>
      </c>
      <c r="H331" s="19">
        <f t="shared" ref="H331:H394" si="15">SUM(C331:G331)</f>
        <v>471066.92</v>
      </c>
      <c r="I331" s="18">
        <v>162172.71</v>
      </c>
      <c r="J331" s="18">
        <v>251806.32</v>
      </c>
      <c r="K331" s="18">
        <v>0</v>
      </c>
      <c r="L331" s="18">
        <v>28066.99</v>
      </c>
      <c r="M331" s="19">
        <f t="shared" ref="M331:M394" si="16">SUM(I331:L331)</f>
        <v>442046.02</v>
      </c>
      <c r="N331" s="20">
        <f t="shared" ref="N331:N394" si="17">(H331-M331)/H331</f>
        <v>6.1606745810128136E-2</v>
      </c>
    </row>
    <row r="332" spans="1:14" ht="15.6" customHeight="1">
      <c r="A332" s="17" t="s">
        <v>349</v>
      </c>
      <c r="B332" s="28" t="s">
        <v>27</v>
      </c>
      <c r="C332" s="18">
        <v>2956474.88</v>
      </c>
      <c r="D332" s="18">
        <v>77988.97</v>
      </c>
      <c r="E332" s="18">
        <v>1008105.25</v>
      </c>
      <c r="F332" s="18">
        <v>6132780.8600000003</v>
      </c>
      <c r="G332" s="18">
        <v>82580.31</v>
      </c>
      <c r="H332" s="19">
        <f t="shared" si="15"/>
        <v>10257930.270000001</v>
      </c>
      <c r="I332" s="18">
        <v>5362219.42</v>
      </c>
      <c r="J332" s="18">
        <v>2386826.9300000002</v>
      </c>
      <c r="K332" s="18">
        <v>154416.9</v>
      </c>
      <c r="L332" s="18">
        <v>192166.39999999999</v>
      </c>
      <c r="M332" s="19">
        <f t="shared" si="16"/>
        <v>8095629.6500000004</v>
      </c>
      <c r="N332" s="20">
        <f t="shared" si="17"/>
        <v>0.21079307063763075</v>
      </c>
    </row>
    <row r="333" spans="1:14" ht="15.6" customHeight="1">
      <c r="A333" s="17" t="s">
        <v>350</v>
      </c>
      <c r="B333" s="28" t="s">
        <v>21</v>
      </c>
      <c r="C333" s="18">
        <v>134002.34</v>
      </c>
      <c r="D333" s="18">
        <v>2949.12</v>
      </c>
      <c r="E333" s="18">
        <v>125031.71</v>
      </c>
      <c r="F333" s="18">
        <v>307947.5</v>
      </c>
      <c r="G333" s="18">
        <v>6926.96</v>
      </c>
      <c r="H333" s="19">
        <f t="shared" si="15"/>
        <v>576857.62999999989</v>
      </c>
      <c r="I333" s="18">
        <v>181809.15</v>
      </c>
      <c r="J333" s="18">
        <v>295993.87</v>
      </c>
      <c r="K333" s="18">
        <v>98.39</v>
      </c>
      <c r="L333" s="18">
        <v>22799.26</v>
      </c>
      <c r="M333" s="19">
        <f t="shared" si="16"/>
        <v>500700.67000000004</v>
      </c>
      <c r="N333" s="20">
        <f t="shared" si="17"/>
        <v>0.13202037390057553</v>
      </c>
    </row>
    <row r="334" spans="1:14" ht="15.6" customHeight="1">
      <c r="A334" s="17" t="s">
        <v>351</v>
      </c>
      <c r="B334" s="28" t="s">
        <v>32</v>
      </c>
      <c r="C334" s="18">
        <v>10520349.189999999</v>
      </c>
      <c r="D334" s="18">
        <v>112760.93</v>
      </c>
      <c r="E334" s="18">
        <v>1590853.72</v>
      </c>
      <c r="F334" s="18">
        <v>14067907.24</v>
      </c>
      <c r="G334" s="18">
        <v>1884338.72</v>
      </c>
      <c r="H334" s="19">
        <f t="shared" si="15"/>
        <v>28176209.799999997</v>
      </c>
      <c r="I334" s="18">
        <v>10388949.359999999</v>
      </c>
      <c r="J334" s="18">
        <v>10413080.41</v>
      </c>
      <c r="K334" s="18">
        <v>166356.98000000001</v>
      </c>
      <c r="L334" s="18">
        <v>656957.99</v>
      </c>
      <c r="M334" s="19">
        <f t="shared" si="16"/>
        <v>21625344.739999998</v>
      </c>
      <c r="N334" s="20">
        <f t="shared" si="17"/>
        <v>0.23249631893357067</v>
      </c>
    </row>
    <row r="335" spans="1:14" ht="15.6" customHeight="1">
      <c r="A335" s="17" t="s">
        <v>352</v>
      </c>
      <c r="B335" s="28" t="s">
        <v>29</v>
      </c>
      <c r="C335" s="18">
        <v>2064327.73</v>
      </c>
      <c r="D335" s="18">
        <v>25660.89</v>
      </c>
      <c r="E335" s="18">
        <v>259445.8</v>
      </c>
      <c r="F335" s="18">
        <v>3305752.54</v>
      </c>
      <c r="G335" s="18">
        <v>29645.5</v>
      </c>
      <c r="H335" s="19">
        <f t="shared" si="15"/>
        <v>5684832.46</v>
      </c>
      <c r="I335" s="18">
        <v>3392012.59</v>
      </c>
      <c r="J335" s="18">
        <v>1885440.29</v>
      </c>
      <c r="K335" s="18">
        <v>316170.23</v>
      </c>
      <c r="L335" s="18">
        <v>112482.88</v>
      </c>
      <c r="M335" s="19">
        <f t="shared" si="16"/>
        <v>5706105.9899999993</v>
      </c>
      <c r="N335" s="20">
        <f t="shared" si="17"/>
        <v>-3.7421560177341323E-3</v>
      </c>
    </row>
    <row r="336" spans="1:14" ht="15.6" customHeight="1">
      <c r="A336" s="17" t="s">
        <v>353</v>
      </c>
      <c r="B336" s="28" t="s">
        <v>34</v>
      </c>
      <c r="C336" s="18">
        <v>922875.85</v>
      </c>
      <c r="D336" s="18">
        <v>338543.09</v>
      </c>
      <c r="E336" s="18">
        <v>604137.69999999995</v>
      </c>
      <c r="F336" s="18">
        <v>1243708.99</v>
      </c>
      <c r="G336" s="18">
        <v>22907.21</v>
      </c>
      <c r="H336" s="19">
        <f t="shared" si="15"/>
        <v>3132172.84</v>
      </c>
      <c r="I336" s="18">
        <v>1256389.81</v>
      </c>
      <c r="J336" s="18">
        <v>992516.09</v>
      </c>
      <c r="K336" s="18">
        <v>476.77</v>
      </c>
      <c r="L336" s="18">
        <v>57954.86</v>
      </c>
      <c r="M336" s="19">
        <f t="shared" si="16"/>
        <v>2307337.5299999998</v>
      </c>
      <c r="N336" s="20">
        <f t="shared" si="17"/>
        <v>0.26334284604804892</v>
      </c>
    </row>
    <row r="337" spans="1:14" ht="15.6" customHeight="1">
      <c r="A337" s="17" t="s">
        <v>354</v>
      </c>
      <c r="B337" s="28" t="s">
        <v>24</v>
      </c>
      <c r="C337" s="18">
        <v>1825816.19</v>
      </c>
      <c r="D337" s="18">
        <v>46932.19</v>
      </c>
      <c r="E337" s="18">
        <v>294741.19</v>
      </c>
      <c r="F337" s="18">
        <v>3307095.71</v>
      </c>
      <c r="G337" s="18">
        <v>71551.990000000005</v>
      </c>
      <c r="H337" s="19">
        <f t="shared" si="15"/>
        <v>5546137.2699999996</v>
      </c>
      <c r="I337" s="18">
        <v>2034158.68</v>
      </c>
      <c r="J337" s="18">
        <v>3038185.68</v>
      </c>
      <c r="K337" s="18">
        <v>6997.83</v>
      </c>
      <c r="L337" s="18">
        <v>258830.14</v>
      </c>
      <c r="M337" s="19">
        <f t="shared" si="16"/>
        <v>5338172.33</v>
      </c>
      <c r="N337" s="20">
        <f t="shared" si="17"/>
        <v>3.7497257978975247E-2</v>
      </c>
    </row>
    <row r="338" spans="1:14" ht="15.6" customHeight="1">
      <c r="A338" s="17" t="s">
        <v>355</v>
      </c>
      <c r="B338" s="28" t="s">
        <v>39</v>
      </c>
      <c r="C338" s="18">
        <v>382806.66</v>
      </c>
      <c r="D338" s="18">
        <v>11540.58</v>
      </c>
      <c r="E338" s="18">
        <v>127053.06</v>
      </c>
      <c r="F338" s="18">
        <v>667018.23999999999</v>
      </c>
      <c r="G338" s="18">
        <v>57170.65</v>
      </c>
      <c r="H338" s="19">
        <f t="shared" si="15"/>
        <v>1245589.19</v>
      </c>
      <c r="I338" s="18">
        <v>378864.18</v>
      </c>
      <c r="J338" s="18">
        <v>586176.14</v>
      </c>
      <c r="K338" s="18">
        <v>4978.7</v>
      </c>
      <c r="L338" s="18">
        <v>25345.11</v>
      </c>
      <c r="M338" s="19">
        <f t="shared" si="16"/>
        <v>995364.13</v>
      </c>
      <c r="N338" s="20">
        <f t="shared" si="17"/>
        <v>0.20088891426554525</v>
      </c>
    </row>
    <row r="339" spans="1:14" ht="15.6" customHeight="1">
      <c r="A339" s="17" t="s">
        <v>356</v>
      </c>
      <c r="B339" s="28" t="s">
        <v>39</v>
      </c>
      <c r="C339" s="18">
        <v>666072.56999999995</v>
      </c>
      <c r="D339" s="18">
        <v>27648.95</v>
      </c>
      <c r="E339" s="18">
        <v>201616.83</v>
      </c>
      <c r="F339" s="18">
        <v>779298.05</v>
      </c>
      <c r="G339" s="18">
        <v>24987.79</v>
      </c>
      <c r="H339" s="19">
        <f t="shared" si="15"/>
        <v>1699624.19</v>
      </c>
      <c r="I339" s="18">
        <v>713173.61</v>
      </c>
      <c r="J339" s="18">
        <v>728021.66</v>
      </c>
      <c r="K339" s="18">
        <v>2727.4</v>
      </c>
      <c r="L339" s="18">
        <v>62432.07</v>
      </c>
      <c r="M339" s="19">
        <f t="shared" si="16"/>
        <v>1506354.74</v>
      </c>
      <c r="N339" s="20">
        <f t="shared" si="17"/>
        <v>0.11371304970659424</v>
      </c>
    </row>
    <row r="340" spans="1:14" ht="15.6" customHeight="1">
      <c r="A340" s="17" t="s">
        <v>357</v>
      </c>
      <c r="B340" s="28" t="s">
        <v>32</v>
      </c>
      <c r="C340" s="18">
        <v>1300999.93</v>
      </c>
      <c r="D340" s="18">
        <v>104791.07</v>
      </c>
      <c r="E340" s="18">
        <v>302531.26</v>
      </c>
      <c r="F340" s="18">
        <v>1017528.22</v>
      </c>
      <c r="G340" s="18">
        <v>730129.86</v>
      </c>
      <c r="H340" s="19">
        <f t="shared" si="15"/>
        <v>3455980.34</v>
      </c>
      <c r="I340" s="18">
        <v>1288443.81</v>
      </c>
      <c r="J340" s="18">
        <v>1069764.28</v>
      </c>
      <c r="K340" s="18">
        <v>233.9</v>
      </c>
      <c r="L340" s="18">
        <v>108184</v>
      </c>
      <c r="M340" s="19">
        <f t="shared" si="16"/>
        <v>2466625.9899999998</v>
      </c>
      <c r="N340" s="20">
        <f t="shared" si="17"/>
        <v>0.28627314182001395</v>
      </c>
    </row>
    <row r="341" spans="1:14" ht="15.6" customHeight="1">
      <c r="A341" s="17" t="s">
        <v>358</v>
      </c>
      <c r="B341" s="28" t="s">
        <v>39</v>
      </c>
      <c r="C341" s="18">
        <v>43742134.32</v>
      </c>
      <c r="D341" s="18">
        <v>4729925.58</v>
      </c>
      <c r="E341" s="18">
        <v>18034459.059999999</v>
      </c>
      <c r="F341" s="18">
        <v>46958839.549999997</v>
      </c>
      <c r="G341" s="18">
        <v>1138582.45</v>
      </c>
      <c r="H341" s="19">
        <f t="shared" si="15"/>
        <v>114603940.95999999</v>
      </c>
      <c r="I341" s="18">
        <v>59078954.57</v>
      </c>
      <c r="J341" s="18">
        <v>51996956.140000001</v>
      </c>
      <c r="K341" s="18">
        <v>12358372.890000001</v>
      </c>
      <c r="L341" s="18">
        <v>3565820.06</v>
      </c>
      <c r="M341" s="19">
        <f t="shared" si="16"/>
        <v>127000103.66000001</v>
      </c>
      <c r="N341" s="20">
        <f t="shared" si="17"/>
        <v>-0.10816523931167976</v>
      </c>
    </row>
    <row r="342" spans="1:14" ht="15.6" customHeight="1">
      <c r="A342" s="17" t="s">
        <v>359</v>
      </c>
      <c r="B342" s="28" t="s">
        <v>27</v>
      </c>
      <c r="C342" s="18">
        <v>102240.72</v>
      </c>
      <c r="D342" s="18">
        <v>3664.18</v>
      </c>
      <c r="E342" s="18">
        <v>80156.08</v>
      </c>
      <c r="F342" s="18">
        <v>512878.34</v>
      </c>
      <c r="G342" s="18">
        <v>5944.74</v>
      </c>
      <c r="H342" s="19">
        <f t="shared" si="15"/>
        <v>704884.06</v>
      </c>
      <c r="I342" s="18">
        <v>311850.84000000003</v>
      </c>
      <c r="J342" s="18">
        <v>433497.33</v>
      </c>
      <c r="K342" s="18">
        <v>0</v>
      </c>
      <c r="L342" s="18">
        <v>33607.449999999997</v>
      </c>
      <c r="M342" s="19">
        <f t="shared" si="16"/>
        <v>778955.62</v>
      </c>
      <c r="N342" s="20">
        <f t="shared" si="17"/>
        <v>-0.10508332391570882</v>
      </c>
    </row>
    <row r="343" spans="1:14" ht="15.6" customHeight="1">
      <c r="A343" s="17" t="s">
        <v>360</v>
      </c>
      <c r="B343" s="28" t="s">
        <v>27</v>
      </c>
      <c r="C343" s="18">
        <v>200294.36</v>
      </c>
      <c r="D343" s="18">
        <v>4201.8500000000004</v>
      </c>
      <c r="E343" s="18">
        <v>107753.89</v>
      </c>
      <c r="F343" s="18">
        <v>893911.29</v>
      </c>
      <c r="G343" s="18">
        <v>8507.08</v>
      </c>
      <c r="H343" s="19">
        <f t="shared" si="15"/>
        <v>1214668.4700000002</v>
      </c>
      <c r="I343" s="18">
        <v>295765.42</v>
      </c>
      <c r="J343" s="18">
        <v>660904.78</v>
      </c>
      <c r="K343" s="18">
        <v>840.84</v>
      </c>
      <c r="L343" s="18">
        <v>84095.2</v>
      </c>
      <c r="M343" s="19">
        <f t="shared" si="16"/>
        <v>1041606.2399999999</v>
      </c>
      <c r="N343" s="20">
        <f t="shared" si="17"/>
        <v>0.14247692623486002</v>
      </c>
    </row>
    <row r="344" spans="1:14" ht="15.6" customHeight="1">
      <c r="A344" s="17" t="s">
        <v>361</v>
      </c>
      <c r="B344" s="28" t="s">
        <v>47</v>
      </c>
      <c r="C344" s="18">
        <v>76325219.510000005</v>
      </c>
      <c r="D344" s="18">
        <v>11560851.470000001</v>
      </c>
      <c r="E344" s="18">
        <v>35845329.439999998</v>
      </c>
      <c r="F344" s="18">
        <v>84434946.879999995</v>
      </c>
      <c r="G344" s="18">
        <v>1616644.77</v>
      </c>
      <c r="H344" s="19">
        <f t="shared" si="15"/>
        <v>209782992.07000002</v>
      </c>
      <c r="I344" s="18">
        <v>84340755.680000007</v>
      </c>
      <c r="J344" s="18">
        <v>79012624.859999999</v>
      </c>
      <c r="K344" s="18">
        <v>8398798.5800000001</v>
      </c>
      <c r="L344" s="18">
        <v>35528421.259999998</v>
      </c>
      <c r="M344" s="19">
        <f t="shared" si="16"/>
        <v>207280600.38000003</v>
      </c>
      <c r="N344" s="20">
        <f t="shared" si="17"/>
        <v>1.1928477448567442E-2</v>
      </c>
    </row>
    <row r="345" spans="1:14" ht="15.6" customHeight="1">
      <c r="A345" s="17" t="s">
        <v>362</v>
      </c>
      <c r="B345" s="28" t="s">
        <v>27</v>
      </c>
      <c r="C345" s="18">
        <v>291745.61</v>
      </c>
      <c r="D345" s="18">
        <v>20572.04</v>
      </c>
      <c r="E345" s="18">
        <v>136801.04999999999</v>
      </c>
      <c r="F345" s="18">
        <v>850258.08</v>
      </c>
      <c r="G345" s="18">
        <v>16492.080000000002</v>
      </c>
      <c r="H345" s="19">
        <f t="shared" si="15"/>
        <v>1315868.8599999999</v>
      </c>
      <c r="I345" s="18">
        <v>663757.93000000005</v>
      </c>
      <c r="J345" s="18">
        <v>415702.5</v>
      </c>
      <c r="K345" s="18">
        <v>2343.98</v>
      </c>
      <c r="L345" s="18">
        <v>77744.600000000006</v>
      </c>
      <c r="M345" s="19">
        <f t="shared" si="16"/>
        <v>1159549.0100000002</v>
      </c>
      <c r="N345" s="20">
        <f t="shared" si="17"/>
        <v>0.1187959186145644</v>
      </c>
    </row>
    <row r="346" spans="1:14" ht="15.6" customHeight="1">
      <c r="A346" s="17" t="s">
        <v>363</v>
      </c>
      <c r="B346" s="28" t="s">
        <v>27</v>
      </c>
      <c r="C346" s="18">
        <v>194642.26</v>
      </c>
      <c r="D346" s="18">
        <v>151.52000000000001</v>
      </c>
      <c r="E346" s="18">
        <v>34864.99</v>
      </c>
      <c r="F346" s="18">
        <v>695125.08</v>
      </c>
      <c r="G346" s="18">
        <v>0</v>
      </c>
      <c r="H346" s="19">
        <f t="shared" si="15"/>
        <v>924783.85</v>
      </c>
      <c r="I346" s="18">
        <v>486734.38</v>
      </c>
      <c r="J346" s="18">
        <v>252547.01</v>
      </c>
      <c r="K346" s="18">
        <v>1099.04</v>
      </c>
      <c r="L346" s="18">
        <v>45492.959999999999</v>
      </c>
      <c r="M346" s="19">
        <f t="shared" si="16"/>
        <v>785873.39</v>
      </c>
      <c r="N346" s="20">
        <f t="shared" si="17"/>
        <v>0.15020857035944124</v>
      </c>
    </row>
    <row r="347" spans="1:14" ht="15.6" customHeight="1">
      <c r="A347" s="17" t="s">
        <v>364</v>
      </c>
      <c r="B347" s="28" t="s">
        <v>39</v>
      </c>
      <c r="C347" s="18">
        <v>388881.29</v>
      </c>
      <c r="D347" s="18">
        <v>30502.080000000002</v>
      </c>
      <c r="E347" s="18">
        <v>370407.06</v>
      </c>
      <c r="F347" s="18">
        <v>1232898.45</v>
      </c>
      <c r="G347" s="18">
        <v>23532.9</v>
      </c>
      <c r="H347" s="19">
        <f t="shared" si="15"/>
        <v>2046221.7799999998</v>
      </c>
      <c r="I347" s="18">
        <v>492139.16</v>
      </c>
      <c r="J347" s="18">
        <v>1187046.1200000001</v>
      </c>
      <c r="K347" s="18">
        <v>8471.2800000000007</v>
      </c>
      <c r="L347" s="18">
        <v>123646.13</v>
      </c>
      <c r="M347" s="19">
        <f t="shared" si="16"/>
        <v>1811302.69</v>
      </c>
      <c r="N347" s="20">
        <f t="shared" si="17"/>
        <v>0.11480626992446531</v>
      </c>
    </row>
    <row r="348" spans="1:14" ht="15.6" customHeight="1">
      <c r="A348" s="17" t="s">
        <v>365</v>
      </c>
      <c r="B348" s="28" t="s">
        <v>47</v>
      </c>
      <c r="C348" s="18">
        <v>1949400.49</v>
      </c>
      <c r="D348" s="18">
        <v>48375.89</v>
      </c>
      <c r="E348" s="18">
        <v>267035.06</v>
      </c>
      <c r="F348" s="18">
        <v>2972039.41</v>
      </c>
      <c r="G348" s="18">
        <v>136488.29999999999</v>
      </c>
      <c r="H348" s="19">
        <f t="shared" si="15"/>
        <v>5373339.1499999994</v>
      </c>
      <c r="I348" s="18">
        <v>3574421.27</v>
      </c>
      <c r="J348" s="18">
        <v>1388766.85</v>
      </c>
      <c r="K348" s="18">
        <v>114.97</v>
      </c>
      <c r="L348" s="18">
        <v>74139.23</v>
      </c>
      <c r="M348" s="19">
        <f t="shared" si="16"/>
        <v>5037442.32</v>
      </c>
      <c r="N348" s="20">
        <f t="shared" si="17"/>
        <v>6.2511749328162017E-2</v>
      </c>
    </row>
    <row r="349" spans="1:14" ht="15.6" customHeight="1">
      <c r="A349" s="17" t="s">
        <v>366</v>
      </c>
      <c r="B349" s="28" t="s">
        <v>34</v>
      </c>
      <c r="C349" s="18">
        <v>131200.67000000001</v>
      </c>
      <c r="D349" s="18">
        <v>2545.06</v>
      </c>
      <c r="E349" s="18">
        <v>65006.64</v>
      </c>
      <c r="F349" s="18">
        <v>728785.02</v>
      </c>
      <c r="G349" s="18">
        <v>30301.48</v>
      </c>
      <c r="H349" s="19">
        <f t="shared" si="15"/>
        <v>957838.87</v>
      </c>
      <c r="I349" s="18">
        <v>363840.98</v>
      </c>
      <c r="J349" s="18">
        <v>373324.83</v>
      </c>
      <c r="K349" s="18">
        <v>85.29</v>
      </c>
      <c r="L349" s="18">
        <v>11692.5</v>
      </c>
      <c r="M349" s="19">
        <f t="shared" si="16"/>
        <v>748943.60000000009</v>
      </c>
      <c r="N349" s="20">
        <f t="shared" si="17"/>
        <v>0.21809019924196635</v>
      </c>
    </row>
    <row r="350" spans="1:14" ht="15.6" customHeight="1">
      <c r="A350" s="17" t="s">
        <v>367</v>
      </c>
      <c r="B350" s="28" t="s">
        <v>34</v>
      </c>
      <c r="C350" s="18">
        <v>240955.69</v>
      </c>
      <c r="D350" s="18">
        <v>3660.02</v>
      </c>
      <c r="E350" s="18">
        <v>47550.11</v>
      </c>
      <c r="F350" s="18">
        <v>620997.65</v>
      </c>
      <c r="G350" s="18">
        <v>14373.98</v>
      </c>
      <c r="H350" s="19">
        <f t="shared" si="15"/>
        <v>927537.45</v>
      </c>
      <c r="I350" s="18">
        <v>362196.13</v>
      </c>
      <c r="J350" s="18">
        <v>440804.76</v>
      </c>
      <c r="K350" s="18">
        <v>3886.84</v>
      </c>
      <c r="L350" s="18">
        <v>21289.62</v>
      </c>
      <c r="M350" s="19">
        <f t="shared" si="16"/>
        <v>828177.35</v>
      </c>
      <c r="N350" s="20">
        <f t="shared" si="17"/>
        <v>0.10712246713057244</v>
      </c>
    </row>
    <row r="351" spans="1:14" ht="15.6" customHeight="1">
      <c r="A351" s="17" t="s">
        <v>368</v>
      </c>
      <c r="B351" s="28" t="s">
        <v>27</v>
      </c>
      <c r="C351" s="18">
        <v>49310.28</v>
      </c>
      <c r="D351" s="18">
        <v>276</v>
      </c>
      <c r="E351" s="18">
        <v>24341.26</v>
      </c>
      <c r="F351" s="18">
        <v>237172.14</v>
      </c>
      <c r="G351" s="18">
        <v>4901.79</v>
      </c>
      <c r="H351" s="19">
        <f t="shared" si="15"/>
        <v>316001.46999999997</v>
      </c>
      <c r="I351" s="18">
        <v>92454.05</v>
      </c>
      <c r="J351" s="18">
        <v>97218.52</v>
      </c>
      <c r="K351" s="18">
        <v>570.02</v>
      </c>
      <c r="L351" s="18">
        <v>19229.73</v>
      </c>
      <c r="M351" s="19">
        <f t="shared" si="16"/>
        <v>209472.32</v>
      </c>
      <c r="N351" s="20">
        <f t="shared" si="17"/>
        <v>0.33711599506166845</v>
      </c>
    </row>
    <row r="352" spans="1:14" ht="15.6" customHeight="1">
      <c r="A352" s="17" t="s">
        <v>369</v>
      </c>
      <c r="B352" s="28" t="s">
        <v>34</v>
      </c>
      <c r="C352" s="18">
        <v>45167.61</v>
      </c>
      <c r="D352" s="18">
        <v>51.18</v>
      </c>
      <c r="E352" s="18">
        <v>14135.71</v>
      </c>
      <c r="F352" s="18">
        <v>727146.48</v>
      </c>
      <c r="G352" s="18">
        <v>17871.86</v>
      </c>
      <c r="H352" s="19">
        <f t="shared" si="15"/>
        <v>804372.84</v>
      </c>
      <c r="I352" s="18">
        <v>247841.19</v>
      </c>
      <c r="J352" s="18">
        <v>178845.48</v>
      </c>
      <c r="K352" s="18">
        <v>0</v>
      </c>
      <c r="L352" s="18">
        <v>12714.72</v>
      </c>
      <c r="M352" s="19">
        <f t="shared" si="16"/>
        <v>439401.39</v>
      </c>
      <c r="N352" s="20">
        <f t="shared" si="17"/>
        <v>0.45373417879201389</v>
      </c>
    </row>
    <row r="353" spans="1:14" ht="15.6" customHeight="1">
      <c r="A353" s="17" t="s">
        <v>370</v>
      </c>
      <c r="B353" s="28" t="s">
        <v>27</v>
      </c>
      <c r="C353" s="18">
        <v>723512.74</v>
      </c>
      <c r="D353" s="18">
        <v>20662.2</v>
      </c>
      <c r="E353" s="18">
        <v>94603.48</v>
      </c>
      <c r="F353" s="18">
        <v>2038584.23</v>
      </c>
      <c r="G353" s="18">
        <v>0</v>
      </c>
      <c r="H353" s="19">
        <f t="shared" si="15"/>
        <v>2877362.65</v>
      </c>
      <c r="I353" s="18">
        <v>1113564.0900000001</v>
      </c>
      <c r="J353" s="18">
        <v>550153.76</v>
      </c>
      <c r="K353" s="18">
        <v>16006.07</v>
      </c>
      <c r="L353" s="18">
        <v>340498.46</v>
      </c>
      <c r="M353" s="19">
        <f t="shared" si="16"/>
        <v>2020222.3800000001</v>
      </c>
      <c r="N353" s="20">
        <f t="shared" si="17"/>
        <v>0.29789094190125803</v>
      </c>
    </row>
    <row r="354" spans="1:14" ht="15.6" customHeight="1">
      <c r="A354" s="17" t="s">
        <v>371</v>
      </c>
      <c r="B354" s="28" t="s">
        <v>27</v>
      </c>
      <c r="C354" s="18">
        <v>1446244.03</v>
      </c>
      <c r="D354" s="18">
        <v>8631.98</v>
      </c>
      <c r="E354" s="18">
        <v>599886.01</v>
      </c>
      <c r="F354" s="18">
        <v>1906435.41</v>
      </c>
      <c r="G354" s="18">
        <v>26725.599999999999</v>
      </c>
      <c r="H354" s="19">
        <f t="shared" si="15"/>
        <v>3987923.03</v>
      </c>
      <c r="I354" s="18">
        <v>2513812.27</v>
      </c>
      <c r="J354" s="18">
        <v>1080308.29</v>
      </c>
      <c r="K354" s="18">
        <v>33778.86</v>
      </c>
      <c r="L354" s="18">
        <v>30261.56</v>
      </c>
      <c r="M354" s="19">
        <f t="shared" si="16"/>
        <v>3658160.98</v>
      </c>
      <c r="N354" s="20">
        <f t="shared" si="17"/>
        <v>8.2690174188241497E-2</v>
      </c>
    </row>
    <row r="355" spans="1:14" ht="15.6" customHeight="1">
      <c r="A355" s="17" t="s">
        <v>372</v>
      </c>
      <c r="B355" s="28" t="s">
        <v>27</v>
      </c>
      <c r="C355" s="18">
        <v>126606.62</v>
      </c>
      <c r="D355" s="18">
        <v>1508.12</v>
      </c>
      <c r="E355" s="18">
        <v>82507.55</v>
      </c>
      <c r="F355" s="18">
        <v>563970.76</v>
      </c>
      <c r="G355" s="18">
        <v>6694.72</v>
      </c>
      <c r="H355" s="19">
        <f t="shared" si="15"/>
        <v>781287.77</v>
      </c>
      <c r="I355" s="18">
        <v>439598.82</v>
      </c>
      <c r="J355" s="18">
        <v>225886.81</v>
      </c>
      <c r="K355" s="18">
        <v>1227.8</v>
      </c>
      <c r="L355" s="18">
        <v>59126.720000000001</v>
      </c>
      <c r="M355" s="19">
        <f t="shared" si="16"/>
        <v>725840.15</v>
      </c>
      <c r="N355" s="20">
        <f t="shared" si="17"/>
        <v>7.0969522535851287E-2</v>
      </c>
    </row>
    <row r="356" spans="1:14" ht="15.6" customHeight="1">
      <c r="A356" s="17" t="s">
        <v>373</v>
      </c>
      <c r="B356" s="28" t="s">
        <v>29</v>
      </c>
      <c r="C356" s="18">
        <v>799720.1</v>
      </c>
      <c r="D356" s="18">
        <v>5739.14</v>
      </c>
      <c r="E356" s="18">
        <v>220825.5</v>
      </c>
      <c r="F356" s="18">
        <v>2109341.2799999998</v>
      </c>
      <c r="G356" s="18">
        <v>936.67</v>
      </c>
      <c r="H356" s="19">
        <f t="shared" si="15"/>
        <v>3136562.6899999995</v>
      </c>
      <c r="I356" s="18">
        <v>1887972.57</v>
      </c>
      <c r="J356" s="18">
        <v>817452.52</v>
      </c>
      <c r="K356" s="18">
        <v>8878.14</v>
      </c>
      <c r="L356" s="18">
        <v>189491.34</v>
      </c>
      <c r="M356" s="19">
        <f t="shared" si="16"/>
        <v>2903794.57</v>
      </c>
      <c r="N356" s="20">
        <f t="shared" si="17"/>
        <v>7.4211212402070528E-2</v>
      </c>
    </row>
    <row r="357" spans="1:14" ht="15.6" customHeight="1">
      <c r="A357" s="17" t="s">
        <v>374</v>
      </c>
      <c r="B357" s="28" t="s">
        <v>21</v>
      </c>
      <c r="C357" s="18">
        <v>30626.07</v>
      </c>
      <c r="D357" s="18">
        <v>792.09</v>
      </c>
      <c r="E357" s="18">
        <v>10626.98</v>
      </c>
      <c r="F357" s="18">
        <v>351986.79</v>
      </c>
      <c r="G357" s="18" t="s">
        <v>661</v>
      </c>
      <c r="H357" s="19">
        <f t="shared" si="15"/>
        <v>394031.93</v>
      </c>
      <c r="I357" s="18">
        <v>123169.8</v>
      </c>
      <c r="J357" s="18">
        <v>191197.21</v>
      </c>
      <c r="K357" s="18">
        <v>0</v>
      </c>
      <c r="L357" s="18">
        <v>18458.759999999998</v>
      </c>
      <c r="M357" s="19">
        <f t="shared" si="16"/>
        <v>332825.77</v>
      </c>
      <c r="N357" s="20">
        <f t="shared" si="17"/>
        <v>0.15533299547577267</v>
      </c>
    </row>
    <row r="358" spans="1:14" ht="15.6" customHeight="1">
      <c r="A358" s="17" t="s">
        <v>375</v>
      </c>
      <c r="B358" s="28" t="s">
        <v>39</v>
      </c>
      <c r="C358" s="18">
        <v>101079.7</v>
      </c>
      <c r="D358" s="18">
        <v>4897.63</v>
      </c>
      <c r="E358" s="18">
        <v>68894.12</v>
      </c>
      <c r="F358" s="18">
        <v>472241.66</v>
      </c>
      <c r="G358" s="18">
        <v>4951.2</v>
      </c>
      <c r="H358" s="19">
        <f t="shared" si="15"/>
        <v>652064.30999999994</v>
      </c>
      <c r="I358" s="18">
        <v>227288.21</v>
      </c>
      <c r="J358" s="18">
        <v>345300.82</v>
      </c>
      <c r="K358" s="18">
        <v>1652.89</v>
      </c>
      <c r="L358" s="18">
        <v>6435.19</v>
      </c>
      <c r="M358" s="19">
        <f t="shared" si="16"/>
        <v>580677.11</v>
      </c>
      <c r="N358" s="20">
        <f t="shared" si="17"/>
        <v>0.10947877211681768</v>
      </c>
    </row>
    <row r="359" spans="1:14" ht="15.6" customHeight="1">
      <c r="A359" s="17" t="s">
        <v>376</v>
      </c>
      <c r="B359" s="28" t="s">
        <v>21</v>
      </c>
      <c r="C359" s="18">
        <v>661750.34</v>
      </c>
      <c r="D359" s="18">
        <v>25280.86</v>
      </c>
      <c r="E359" s="18">
        <v>276088.06</v>
      </c>
      <c r="F359" s="18">
        <v>906285.56</v>
      </c>
      <c r="G359" s="18">
        <v>19219.64</v>
      </c>
      <c r="H359" s="19">
        <f t="shared" si="15"/>
        <v>1888624.46</v>
      </c>
      <c r="I359" s="18">
        <v>630880.41</v>
      </c>
      <c r="J359" s="18">
        <v>720526.19</v>
      </c>
      <c r="K359" s="18">
        <v>540.05999999999995</v>
      </c>
      <c r="L359" s="18">
        <v>45901.58</v>
      </c>
      <c r="M359" s="19">
        <f t="shared" si="16"/>
        <v>1397848.2400000002</v>
      </c>
      <c r="N359" s="20">
        <f t="shared" si="17"/>
        <v>0.25985908283746351</v>
      </c>
    </row>
    <row r="360" spans="1:14" ht="15.6" customHeight="1">
      <c r="A360" s="17" t="s">
        <v>377</v>
      </c>
      <c r="B360" s="28" t="s">
        <v>27</v>
      </c>
      <c r="C360" s="18">
        <v>560961.02</v>
      </c>
      <c r="D360" s="18">
        <v>26686.32</v>
      </c>
      <c r="E360" s="18">
        <v>408531.64</v>
      </c>
      <c r="F360" s="18">
        <v>1326406.44</v>
      </c>
      <c r="G360" s="18" t="s">
        <v>661</v>
      </c>
      <c r="H360" s="19">
        <f t="shared" si="15"/>
        <v>2322585.42</v>
      </c>
      <c r="I360" s="18">
        <v>1309111.73</v>
      </c>
      <c r="J360" s="18">
        <v>837080.16</v>
      </c>
      <c r="K360" s="18">
        <v>1499.99</v>
      </c>
      <c r="L360" s="18">
        <v>143794.23000000001</v>
      </c>
      <c r="M360" s="19">
        <f t="shared" si="16"/>
        <v>2291486.1100000003</v>
      </c>
      <c r="N360" s="20">
        <f t="shared" si="17"/>
        <v>1.3389953166932216E-2</v>
      </c>
    </row>
    <row r="361" spans="1:14" ht="15.6" customHeight="1">
      <c r="A361" s="17" t="s">
        <v>378</v>
      </c>
      <c r="B361" s="28" t="s">
        <v>27</v>
      </c>
      <c r="C361" s="18">
        <v>92806.66</v>
      </c>
      <c r="D361" s="18">
        <v>0</v>
      </c>
      <c r="E361" s="18">
        <v>35761.99</v>
      </c>
      <c r="F361" s="18">
        <v>298741.15000000002</v>
      </c>
      <c r="G361" s="18">
        <v>3748.09</v>
      </c>
      <c r="H361" s="19">
        <f t="shared" si="15"/>
        <v>431057.89000000007</v>
      </c>
      <c r="I361" s="18">
        <v>208163.41</v>
      </c>
      <c r="J361" s="18">
        <v>195873.59</v>
      </c>
      <c r="K361" s="18">
        <v>243.9</v>
      </c>
      <c r="L361" s="18">
        <v>905.07</v>
      </c>
      <c r="M361" s="19">
        <f t="shared" si="16"/>
        <v>405185.97000000003</v>
      </c>
      <c r="N361" s="20">
        <f t="shared" si="17"/>
        <v>6.0019595047894933E-2</v>
      </c>
    </row>
    <row r="362" spans="1:14" ht="15.6" customHeight="1">
      <c r="A362" s="17" t="s">
        <v>379</v>
      </c>
      <c r="B362" s="28" t="s">
        <v>32</v>
      </c>
      <c r="C362" s="18">
        <v>13160290.18</v>
      </c>
      <c r="D362" s="18">
        <v>850001.21</v>
      </c>
      <c r="E362" s="18">
        <v>6358172.6799999997</v>
      </c>
      <c r="F362" s="18">
        <v>14193206.58</v>
      </c>
      <c r="G362" s="18">
        <v>1002914.33</v>
      </c>
      <c r="H362" s="19">
        <f t="shared" si="15"/>
        <v>35564584.979999997</v>
      </c>
      <c r="I362" s="18">
        <v>17663058.559999999</v>
      </c>
      <c r="J362" s="18">
        <v>11523825.880000001</v>
      </c>
      <c r="K362" s="18">
        <v>770010.92</v>
      </c>
      <c r="L362" s="18">
        <v>883298.29</v>
      </c>
      <c r="M362" s="19">
        <f t="shared" si="16"/>
        <v>30840193.649999999</v>
      </c>
      <c r="N362" s="20">
        <f t="shared" si="17"/>
        <v>0.13283977115596299</v>
      </c>
    </row>
    <row r="363" spans="1:14" ht="15.6" customHeight="1">
      <c r="A363" s="17" t="s">
        <v>380</v>
      </c>
      <c r="B363" s="28" t="s">
        <v>39</v>
      </c>
      <c r="C363" s="18">
        <v>19847210.359999999</v>
      </c>
      <c r="D363" s="18">
        <v>444858.79</v>
      </c>
      <c r="E363" s="18">
        <v>6189383.4800000004</v>
      </c>
      <c r="F363" s="18">
        <v>28946723.609999999</v>
      </c>
      <c r="G363" s="18">
        <v>709001.47</v>
      </c>
      <c r="H363" s="19">
        <f t="shared" si="15"/>
        <v>56137177.709999993</v>
      </c>
      <c r="I363" s="18">
        <v>17402013.48</v>
      </c>
      <c r="J363" s="18">
        <v>28037965.73</v>
      </c>
      <c r="K363" s="18">
        <v>577465.66</v>
      </c>
      <c r="L363" s="18">
        <v>978639.51</v>
      </c>
      <c r="M363" s="19">
        <f t="shared" si="16"/>
        <v>46996084.379999995</v>
      </c>
      <c r="N363" s="20">
        <f t="shared" si="17"/>
        <v>0.16283492870308031</v>
      </c>
    </row>
    <row r="364" spans="1:14" ht="15.6" customHeight="1">
      <c r="A364" s="17" t="s">
        <v>381</v>
      </c>
      <c r="B364" s="28" t="s">
        <v>47</v>
      </c>
      <c r="C364" s="18">
        <v>21857663.809999999</v>
      </c>
      <c r="D364" s="18">
        <v>1097174.71</v>
      </c>
      <c r="E364" s="18">
        <v>12581382.439999999</v>
      </c>
      <c r="F364" s="18">
        <v>33117390.420000002</v>
      </c>
      <c r="G364" s="18">
        <v>435929.34</v>
      </c>
      <c r="H364" s="19">
        <f t="shared" si="15"/>
        <v>69089540.719999999</v>
      </c>
      <c r="I364" s="18">
        <v>30452264.960000001</v>
      </c>
      <c r="J364" s="18">
        <v>18356718.32</v>
      </c>
      <c r="K364" s="18">
        <v>1503367.29</v>
      </c>
      <c r="L364" s="18">
        <v>3001995.55</v>
      </c>
      <c r="M364" s="19">
        <f t="shared" si="16"/>
        <v>53314346.119999997</v>
      </c>
      <c r="N364" s="20">
        <f t="shared" si="17"/>
        <v>0.22832970715397169</v>
      </c>
    </row>
    <row r="365" spans="1:14" ht="15.6" customHeight="1">
      <c r="A365" s="17" t="s">
        <v>382</v>
      </c>
      <c r="B365" s="28" t="s">
        <v>27</v>
      </c>
      <c r="C365" s="18">
        <v>37606.730000000003</v>
      </c>
      <c r="D365" s="18">
        <v>374.65</v>
      </c>
      <c r="E365" s="18">
        <v>33278.720000000001</v>
      </c>
      <c r="F365" s="18">
        <v>288032.38</v>
      </c>
      <c r="G365" s="18">
        <v>2700</v>
      </c>
      <c r="H365" s="19">
        <f t="shared" si="15"/>
        <v>361992.48</v>
      </c>
      <c r="I365" s="18">
        <v>154709.29999999999</v>
      </c>
      <c r="J365" s="18">
        <v>158595.74</v>
      </c>
      <c r="K365" s="18">
        <v>0</v>
      </c>
      <c r="L365" s="18">
        <v>21434.59</v>
      </c>
      <c r="M365" s="19">
        <f t="shared" si="16"/>
        <v>334739.63</v>
      </c>
      <c r="N365" s="20">
        <f t="shared" si="17"/>
        <v>7.5285679967716401E-2</v>
      </c>
    </row>
    <row r="366" spans="1:14" ht="15.6" customHeight="1">
      <c r="A366" s="17" t="s">
        <v>383</v>
      </c>
      <c r="B366" s="28" t="s">
        <v>27</v>
      </c>
      <c r="C366" s="18">
        <v>7541792.3499999996</v>
      </c>
      <c r="D366" s="18">
        <v>314250.05</v>
      </c>
      <c r="E366" s="18">
        <v>3709353.98</v>
      </c>
      <c r="F366" s="18">
        <v>14441295.08</v>
      </c>
      <c r="G366" s="18">
        <v>231230.98</v>
      </c>
      <c r="H366" s="19">
        <f t="shared" si="15"/>
        <v>26237922.440000001</v>
      </c>
      <c r="I366" s="18">
        <v>8643484.9800000004</v>
      </c>
      <c r="J366" s="18">
        <v>12635492.869999999</v>
      </c>
      <c r="K366" s="18">
        <v>269278.74</v>
      </c>
      <c r="L366" s="18">
        <v>1172105.23</v>
      </c>
      <c r="M366" s="19">
        <f t="shared" si="16"/>
        <v>22720361.82</v>
      </c>
      <c r="N366" s="20">
        <f t="shared" si="17"/>
        <v>0.13406399184401283</v>
      </c>
    </row>
    <row r="367" spans="1:14" ht="15.6" customHeight="1">
      <c r="A367" s="17" t="s">
        <v>384</v>
      </c>
      <c r="B367" s="28" t="s">
        <v>39</v>
      </c>
      <c r="C367" s="18">
        <v>991758.8</v>
      </c>
      <c r="D367" s="18">
        <v>52010.09</v>
      </c>
      <c r="E367" s="18">
        <v>490909</v>
      </c>
      <c r="F367" s="18">
        <v>1518254.14</v>
      </c>
      <c r="G367" s="18">
        <v>23067.88</v>
      </c>
      <c r="H367" s="19">
        <f t="shared" si="15"/>
        <v>3075999.91</v>
      </c>
      <c r="I367" s="18">
        <v>1207696.18</v>
      </c>
      <c r="J367" s="18">
        <v>1273480</v>
      </c>
      <c r="K367" s="18">
        <v>2156.14</v>
      </c>
      <c r="L367" s="18">
        <v>199352.82</v>
      </c>
      <c r="M367" s="19">
        <f t="shared" si="16"/>
        <v>2682685.1399999997</v>
      </c>
      <c r="N367" s="20">
        <f t="shared" si="17"/>
        <v>0.12786566368917757</v>
      </c>
    </row>
    <row r="368" spans="1:14" ht="15.6" customHeight="1">
      <c r="A368" s="17" t="s">
        <v>385</v>
      </c>
      <c r="B368" s="28" t="s">
        <v>29</v>
      </c>
      <c r="C368" s="18">
        <v>405502.47</v>
      </c>
      <c r="D368" s="18">
        <v>26201.91</v>
      </c>
      <c r="E368" s="18">
        <v>233222.45</v>
      </c>
      <c r="F368" s="18">
        <v>806627.03</v>
      </c>
      <c r="G368" s="18">
        <v>8326.48</v>
      </c>
      <c r="H368" s="19">
        <f t="shared" si="15"/>
        <v>1479880.3399999999</v>
      </c>
      <c r="I368" s="18">
        <v>669776.71</v>
      </c>
      <c r="J368" s="18">
        <v>472269.53</v>
      </c>
      <c r="K368" s="18">
        <v>1916.53</v>
      </c>
      <c r="L368" s="18">
        <v>112951.6</v>
      </c>
      <c r="M368" s="19">
        <f t="shared" si="16"/>
        <v>1256914.3700000001</v>
      </c>
      <c r="N368" s="20">
        <f t="shared" si="17"/>
        <v>0.15066486389027897</v>
      </c>
    </row>
    <row r="369" spans="1:14" ht="15.6" customHeight="1">
      <c r="A369" s="17" t="s">
        <v>386</v>
      </c>
      <c r="B369" s="28" t="s">
        <v>29</v>
      </c>
      <c r="C369" s="18">
        <v>5683298.4500000002</v>
      </c>
      <c r="D369" s="18">
        <v>131225.56</v>
      </c>
      <c r="E369" s="18">
        <v>1987478.88</v>
      </c>
      <c r="F369" s="18">
        <v>9789756.75</v>
      </c>
      <c r="G369" s="18">
        <v>38031.67</v>
      </c>
      <c r="H369" s="19">
        <f t="shared" si="15"/>
        <v>17629791.310000002</v>
      </c>
      <c r="I369" s="18">
        <v>7830301.5</v>
      </c>
      <c r="J369" s="18">
        <v>6421311.8499999996</v>
      </c>
      <c r="K369" s="18">
        <v>23182.26</v>
      </c>
      <c r="L369" s="18">
        <v>547002.96</v>
      </c>
      <c r="M369" s="19">
        <f t="shared" si="16"/>
        <v>14821798.57</v>
      </c>
      <c r="N369" s="20">
        <f t="shared" si="17"/>
        <v>0.1592754384113014</v>
      </c>
    </row>
    <row r="370" spans="1:14" ht="15.6" customHeight="1">
      <c r="A370" s="17" t="s">
        <v>387</v>
      </c>
      <c r="B370" s="28" t="s">
        <v>21</v>
      </c>
      <c r="C370" s="18">
        <v>568755.85</v>
      </c>
      <c r="D370" s="18">
        <v>17751.330000000002</v>
      </c>
      <c r="E370" s="18">
        <v>358670.88</v>
      </c>
      <c r="F370" s="18">
        <v>712530.26</v>
      </c>
      <c r="G370" s="18">
        <v>24264</v>
      </c>
      <c r="H370" s="19">
        <f t="shared" si="15"/>
        <v>1681972.3199999998</v>
      </c>
      <c r="I370" s="18">
        <v>670102.71</v>
      </c>
      <c r="J370" s="18">
        <v>847936.19</v>
      </c>
      <c r="K370" s="18">
        <v>5414.92</v>
      </c>
      <c r="L370" s="18">
        <v>96400.4</v>
      </c>
      <c r="M370" s="19">
        <f t="shared" si="16"/>
        <v>1619854.2199999997</v>
      </c>
      <c r="N370" s="20">
        <f t="shared" si="17"/>
        <v>3.693170170600673E-2</v>
      </c>
    </row>
    <row r="371" spans="1:14" ht="15.6" customHeight="1">
      <c r="A371" s="17" t="s">
        <v>388</v>
      </c>
      <c r="B371" s="28" t="s">
        <v>21</v>
      </c>
      <c r="C371" s="18">
        <v>384461.92</v>
      </c>
      <c r="D371" s="18">
        <v>1088493.82</v>
      </c>
      <c r="E371" s="18">
        <v>1525033.85</v>
      </c>
      <c r="F371" s="18">
        <v>359243.11</v>
      </c>
      <c r="G371" s="18">
        <v>4968.05</v>
      </c>
      <c r="H371" s="19">
        <f t="shared" si="15"/>
        <v>3362200.7499999995</v>
      </c>
      <c r="I371" s="18">
        <v>382277.07</v>
      </c>
      <c r="J371" s="18">
        <v>502084.15</v>
      </c>
      <c r="K371" s="18">
        <v>2789.66</v>
      </c>
      <c r="L371" s="18">
        <v>78038.16</v>
      </c>
      <c r="M371" s="19">
        <f t="shared" si="16"/>
        <v>965189.04</v>
      </c>
      <c r="N371" s="20">
        <f t="shared" si="17"/>
        <v>0.71292938412437146</v>
      </c>
    </row>
    <row r="372" spans="1:14" ht="15.6" customHeight="1">
      <c r="A372" s="17" t="s">
        <v>389</v>
      </c>
      <c r="B372" s="28" t="s">
        <v>21</v>
      </c>
      <c r="C372" s="18">
        <v>354758.3</v>
      </c>
      <c r="D372" s="18">
        <v>4756.7299999999996</v>
      </c>
      <c r="E372" s="18">
        <v>62725.63</v>
      </c>
      <c r="F372" s="18">
        <v>431650.14</v>
      </c>
      <c r="G372" s="18">
        <v>62126.32</v>
      </c>
      <c r="H372" s="19">
        <f t="shared" si="15"/>
        <v>916017.12</v>
      </c>
      <c r="I372" s="18">
        <v>248026</v>
      </c>
      <c r="J372" s="18">
        <v>320805.89</v>
      </c>
      <c r="K372" s="18">
        <v>14204.84</v>
      </c>
      <c r="L372" s="18">
        <v>21209.7</v>
      </c>
      <c r="M372" s="19">
        <f t="shared" si="16"/>
        <v>604246.42999999993</v>
      </c>
      <c r="N372" s="20">
        <f t="shared" si="17"/>
        <v>0.34035465407022092</v>
      </c>
    </row>
    <row r="373" spans="1:14" ht="15.6" customHeight="1">
      <c r="A373" s="17" t="s">
        <v>390</v>
      </c>
      <c r="B373" s="28" t="s">
        <v>24</v>
      </c>
      <c r="C373" s="18">
        <v>16976518.210000001</v>
      </c>
      <c r="D373" s="18">
        <v>547110.57999999996</v>
      </c>
      <c r="E373" s="18">
        <v>7610189.3899999997</v>
      </c>
      <c r="F373" s="18">
        <v>22349051.34</v>
      </c>
      <c r="G373" s="18">
        <v>77959.14</v>
      </c>
      <c r="H373" s="19">
        <f t="shared" si="15"/>
        <v>47560828.659999996</v>
      </c>
      <c r="I373" s="18">
        <v>19636784.469999999</v>
      </c>
      <c r="J373" s="18">
        <v>12994784.810000001</v>
      </c>
      <c r="K373" s="18">
        <v>159293.98000000001</v>
      </c>
      <c r="L373" s="18">
        <v>6798557.21</v>
      </c>
      <c r="M373" s="19">
        <f t="shared" si="16"/>
        <v>39589420.469999999</v>
      </c>
      <c r="N373" s="20">
        <f t="shared" si="17"/>
        <v>0.16760448492152066</v>
      </c>
    </row>
    <row r="374" spans="1:14" ht="15.6" customHeight="1">
      <c r="A374" s="17" t="s">
        <v>391</v>
      </c>
      <c r="B374" s="28" t="s">
        <v>27</v>
      </c>
      <c r="C374" s="18">
        <v>72141.710000000006</v>
      </c>
      <c r="D374" s="18">
        <v>656.29</v>
      </c>
      <c r="E374" s="18">
        <v>50133.95</v>
      </c>
      <c r="F374" s="18">
        <v>362497.19</v>
      </c>
      <c r="G374" s="18">
        <v>3859.92</v>
      </c>
      <c r="H374" s="19">
        <f t="shared" si="15"/>
        <v>489289.06</v>
      </c>
      <c r="I374" s="18">
        <v>131745.07</v>
      </c>
      <c r="J374" s="18">
        <v>198146.13</v>
      </c>
      <c r="K374" s="18">
        <v>422.74</v>
      </c>
      <c r="L374" s="18">
        <v>6502.66</v>
      </c>
      <c r="M374" s="19">
        <f t="shared" si="16"/>
        <v>336816.6</v>
      </c>
      <c r="N374" s="20">
        <f t="shared" si="17"/>
        <v>0.31162041513865041</v>
      </c>
    </row>
    <row r="375" spans="1:14" ht="15.6" customHeight="1">
      <c r="A375" s="17" t="s">
        <v>392</v>
      </c>
      <c r="B375" s="28" t="s">
        <v>29</v>
      </c>
      <c r="C375" s="18">
        <v>1487219.32</v>
      </c>
      <c r="D375" s="18">
        <v>565026.74</v>
      </c>
      <c r="E375" s="18">
        <v>2922898.15</v>
      </c>
      <c r="F375" s="18">
        <v>2860546.21</v>
      </c>
      <c r="G375" s="18">
        <v>18927.37</v>
      </c>
      <c r="H375" s="19">
        <f t="shared" si="15"/>
        <v>7854617.79</v>
      </c>
      <c r="I375" s="18">
        <v>1788900.3</v>
      </c>
      <c r="J375" s="18">
        <v>1550584.77</v>
      </c>
      <c r="K375" s="18">
        <v>11955.18</v>
      </c>
      <c r="L375" s="18">
        <v>162469.76000000001</v>
      </c>
      <c r="M375" s="19">
        <f t="shared" si="16"/>
        <v>3513910.0100000007</v>
      </c>
      <c r="N375" s="20">
        <f t="shared" si="17"/>
        <v>0.55263131778688357</v>
      </c>
    </row>
    <row r="376" spans="1:14" ht="15.6" customHeight="1">
      <c r="A376" s="17" t="s">
        <v>393</v>
      </c>
      <c r="B376" s="28" t="s">
        <v>39</v>
      </c>
      <c r="C376" s="18">
        <v>211731.61</v>
      </c>
      <c r="D376" s="18">
        <v>6357.75</v>
      </c>
      <c r="E376" s="18">
        <v>92506.31</v>
      </c>
      <c r="F376" s="18">
        <v>582910.11</v>
      </c>
      <c r="G376" s="18">
        <v>500</v>
      </c>
      <c r="H376" s="19">
        <f t="shared" si="15"/>
        <v>894005.78</v>
      </c>
      <c r="I376" s="18">
        <v>359288.24</v>
      </c>
      <c r="J376" s="18">
        <v>310628.37</v>
      </c>
      <c r="K376" s="18">
        <v>1176.55</v>
      </c>
      <c r="L376" s="18">
        <v>34808.94</v>
      </c>
      <c r="M376" s="19">
        <f t="shared" si="16"/>
        <v>705902.10000000009</v>
      </c>
      <c r="N376" s="20">
        <f t="shared" si="17"/>
        <v>0.21040544055542898</v>
      </c>
    </row>
    <row r="377" spans="1:14" ht="15.6" customHeight="1">
      <c r="A377" s="17" t="s">
        <v>394</v>
      </c>
      <c r="B377" s="28" t="s">
        <v>24</v>
      </c>
      <c r="C377" s="18">
        <v>899377.57</v>
      </c>
      <c r="D377" s="18">
        <v>26018.82</v>
      </c>
      <c r="E377" s="18">
        <v>198590.32</v>
      </c>
      <c r="F377" s="18">
        <v>2354861.2400000002</v>
      </c>
      <c r="G377" s="18">
        <v>21829</v>
      </c>
      <c r="H377" s="19">
        <f t="shared" si="15"/>
        <v>3500676.95</v>
      </c>
      <c r="I377" s="18">
        <v>1235255.43</v>
      </c>
      <c r="J377" s="18">
        <v>1576533.02</v>
      </c>
      <c r="K377" s="18">
        <v>9072.8700000000008</v>
      </c>
      <c r="L377" s="18">
        <v>92371.76</v>
      </c>
      <c r="M377" s="19">
        <f t="shared" si="16"/>
        <v>2913233.08</v>
      </c>
      <c r="N377" s="20">
        <f t="shared" si="17"/>
        <v>0.16780864912427867</v>
      </c>
    </row>
    <row r="378" spans="1:14" ht="15.6" customHeight="1">
      <c r="A378" s="17" t="s">
        <v>395</v>
      </c>
      <c r="B378" s="28" t="s">
        <v>21</v>
      </c>
      <c r="C378" s="18">
        <v>1383541.4</v>
      </c>
      <c r="D378" s="18">
        <v>80389.42</v>
      </c>
      <c r="E378" s="18">
        <v>354923.04</v>
      </c>
      <c r="F378" s="18">
        <v>2008339.25</v>
      </c>
      <c r="G378" s="18">
        <v>794485.06</v>
      </c>
      <c r="H378" s="19">
        <f t="shared" si="15"/>
        <v>4621678.17</v>
      </c>
      <c r="I378" s="18">
        <v>1996589.79</v>
      </c>
      <c r="J378" s="18">
        <v>1413578.78</v>
      </c>
      <c r="K378" s="18">
        <v>105391.84</v>
      </c>
      <c r="L378" s="18">
        <v>196406.72</v>
      </c>
      <c r="M378" s="19">
        <f t="shared" si="16"/>
        <v>3711967.1300000004</v>
      </c>
      <c r="N378" s="20">
        <f t="shared" si="17"/>
        <v>0.19683565288147262</v>
      </c>
    </row>
    <row r="379" spans="1:14" ht="15.6" customHeight="1">
      <c r="A379" s="17" t="s">
        <v>396</v>
      </c>
      <c r="B379" s="28" t="s">
        <v>29</v>
      </c>
      <c r="C379" s="18">
        <v>15739962.4</v>
      </c>
      <c r="D379" s="18">
        <v>1020371.64</v>
      </c>
      <c r="E379" s="18">
        <v>6827353.0700000003</v>
      </c>
      <c r="F379" s="18">
        <v>19254160.93</v>
      </c>
      <c r="G379" s="18">
        <v>815196.72</v>
      </c>
      <c r="H379" s="19">
        <f t="shared" si="15"/>
        <v>43657044.759999998</v>
      </c>
      <c r="I379" s="18">
        <v>18169544.309999999</v>
      </c>
      <c r="J379" s="18">
        <v>16430435.67</v>
      </c>
      <c r="K379" s="18">
        <v>395847.44</v>
      </c>
      <c r="L379" s="18">
        <v>2493337.71</v>
      </c>
      <c r="M379" s="19">
        <f t="shared" si="16"/>
        <v>37489165.129999995</v>
      </c>
      <c r="N379" s="20">
        <f t="shared" si="17"/>
        <v>0.14128028280217478</v>
      </c>
    </row>
    <row r="380" spans="1:14" ht="15.6" customHeight="1">
      <c r="A380" s="17" t="s">
        <v>397</v>
      </c>
      <c r="B380" s="28" t="s">
        <v>34</v>
      </c>
      <c r="C380" s="18">
        <v>228656802.53</v>
      </c>
      <c r="D380" s="18">
        <v>25272729.239999998</v>
      </c>
      <c r="E380" s="18">
        <v>69938161.540000007</v>
      </c>
      <c r="F380" s="18">
        <v>365298822.32999998</v>
      </c>
      <c r="G380" s="18">
        <v>11426640.380000001</v>
      </c>
      <c r="H380" s="19">
        <f t="shared" si="15"/>
        <v>700593156.01999998</v>
      </c>
      <c r="I380" s="18">
        <v>220335541.22999999</v>
      </c>
      <c r="J380" s="18">
        <v>181339087.34999999</v>
      </c>
      <c r="K380" s="18">
        <v>7898965.9699999997</v>
      </c>
      <c r="L380" s="18">
        <v>189856057.22999999</v>
      </c>
      <c r="M380" s="19">
        <f t="shared" si="16"/>
        <v>599429651.77999997</v>
      </c>
      <c r="N380" s="20">
        <f t="shared" si="17"/>
        <v>0.14439693475554316</v>
      </c>
    </row>
    <row r="381" spans="1:14" ht="15.6" customHeight="1">
      <c r="A381" s="17" t="s">
        <v>398</v>
      </c>
      <c r="B381" s="28" t="s">
        <v>27</v>
      </c>
      <c r="C381" s="18">
        <v>299851.2</v>
      </c>
      <c r="D381" s="18">
        <v>46776.17</v>
      </c>
      <c r="E381" s="18">
        <v>374406.66</v>
      </c>
      <c r="F381" s="18">
        <v>1412793.07</v>
      </c>
      <c r="G381" s="18">
        <v>3962.18</v>
      </c>
      <c r="H381" s="19">
        <f t="shared" si="15"/>
        <v>2137789.2800000003</v>
      </c>
      <c r="I381" s="18">
        <v>586081.76</v>
      </c>
      <c r="J381" s="18">
        <v>1029109.09</v>
      </c>
      <c r="K381" s="18">
        <v>7861.26</v>
      </c>
      <c r="L381" s="18">
        <v>158885.4</v>
      </c>
      <c r="M381" s="19">
        <f t="shared" si="16"/>
        <v>1781937.51</v>
      </c>
      <c r="N381" s="20">
        <f t="shared" si="17"/>
        <v>0.16645783255120458</v>
      </c>
    </row>
    <row r="382" spans="1:14" ht="15.6" customHeight="1">
      <c r="A382" s="17" t="s">
        <v>399</v>
      </c>
      <c r="B382" s="28" t="s">
        <v>39</v>
      </c>
      <c r="C382" s="18">
        <v>3115522.91</v>
      </c>
      <c r="D382" s="18">
        <v>119604.4</v>
      </c>
      <c r="E382" s="18">
        <v>2157840.2000000002</v>
      </c>
      <c r="F382" s="18">
        <v>4158462.27</v>
      </c>
      <c r="G382" s="18">
        <v>38213.49</v>
      </c>
      <c r="H382" s="19">
        <f t="shared" si="15"/>
        <v>9589643.2699999996</v>
      </c>
      <c r="I382" s="18">
        <v>3962177.11</v>
      </c>
      <c r="J382" s="18">
        <v>3841812.04</v>
      </c>
      <c r="K382" s="18">
        <v>2117.59</v>
      </c>
      <c r="L382" s="18">
        <v>293884.15000000002</v>
      </c>
      <c r="M382" s="19">
        <f t="shared" si="16"/>
        <v>8099990.8900000006</v>
      </c>
      <c r="N382" s="20">
        <f t="shared" si="17"/>
        <v>0.15533970743835596</v>
      </c>
    </row>
    <row r="383" spans="1:14" ht="15.6" customHeight="1">
      <c r="A383" s="17" t="s">
        <v>400</v>
      </c>
      <c r="B383" s="28" t="s">
        <v>34</v>
      </c>
      <c r="C383" s="18">
        <v>16540068.109999999</v>
      </c>
      <c r="D383" s="18">
        <v>993199.5</v>
      </c>
      <c r="E383" s="18">
        <v>2311778.86</v>
      </c>
      <c r="F383" s="18">
        <v>8085528.0499999998</v>
      </c>
      <c r="G383" s="18">
        <v>278908.55</v>
      </c>
      <c r="H383" s="19">
        <f t="shared" si="15"/>
        <v>28209483.07</v>
      </c>
      <c r="I383" s="18">
        <v>13939384.640000001</v>
      </c>
      <c r="J383" s="18">
        <v>24766539.170000002</v>
      </c>
      <c r="K383" s="18">
        <v>119749.91</v>
      </c>
      <c r="L383" s="18">
        <v>359875.28</v>
      </c>
      <c r="M383" s="19">
        <f t="shared" si="16"/>
        <v>39185549</v>
      </c>
      <c r="N383" s="20">
        <f t="shared" si="17"/>
        <v>-0.38909135281790186</v>
      </c>
    </row>
    <row r="384" spans="1:14" ht="15.6" customHeight="1">
      <c r="A384" s="17" t="s">
        <v>401</v>
      </c>
      <c r="B384" s="28" t="s">
        <v>34</v>
      </c>
      <c r="C384" s="18">
        <v>162915955.65000001</v>
      </c>
      <c r="D384" s="18">
        <v>16307053.869999999</v>
      </c>
      <c r="E384" s="18">
        <v>60949281.600000001</v>
      </c>
      <c r="F384" s="18">
        <v>51515387.380000003</v>
      </c>
      <c r="G384" s="18">
        <v>12632794.33</v>
      </c>
      <c r="H384" s="19">
        <f t="shared" si="15"/>
        <v>304320472.82999998</v>
      </c>
      <c r="I384" s="18">
        <v>172426068.34999999</v>
      </c>
      <c r="J384" s="18">
        <v>103160244.53</v>
      </c>
      <c r="K384" s="18">
        <v>15503246.77</v>
      </c>
      <c r="L384" s="18">
        <v>3717921.1</v>
      </c>
      <c r="M384" s="19">
        <f t="shared" si="16"/>
        <v>294807480.75</v>
      </c>
      <c r="N384" s="20">
        <f t="shared" si="17"/>
        <v>3.1259783449778443E-2</v>
      </c>
    </row>
    <row r="385" spans="1:14" ht="15.6" customHeight="1">
      <c r="A385" s="17" t="s">
        <v>402</v>
      </c>
      <c r="B385" s="28" t="s">
        <v>27</v>
      </c>
      <c r="C385" s="18">
        <v>58482.71</v>
      </c>
      <c r="D385" s="18">
        <v>2076.0100000000002</v>
      </c>
      <c r="E385" s="18">
        <v>51320.07</v>
      </c>
      <c r="F385" s="18">
        <v>510697.38</v>
      </c>
      <c r="G385" s="18">
        <v>56164.91</v>
      </c>
      <c r="H385" s="19">
        <f t="shared" si="15"/>
        <v>678741.08000000007</v>
      </c>
      <c r="I385" s="18">
        <v>150182.06</v>
      </c>
      <c r="J385" s="18">
        <v>366275.22</v>
      </c>
      <c r="K385" s="18">
        <v>399.77</v>
      </c>
      <c r="L385" s="18">
        <v>15102.77</v>
      </c>
      <c r="M385" s="19">
        <f t="shared" si="16"/>
        <v>531959.81999999995</v>
      </c>
      <c r="N385" s="20">
        <f t="shared" si="17"/>
        <v>0.21625515874182849</v>
      </c>
    </row>
    <row r="386" spans="1:14" ht="15.6" customHeight="1">
      <c r="A386" s="17" t="s">
        <v>403</v>
      </c>
      <c r="B386" s="28" t="s">
        <v>29</v>
      </c>
      <c r="C386" s="18">
        <v>7243378.2999999998</v>
      </c>
      <c r="D386" s="18">
        <v>204085.53</v>
      </c>
      <c r="E386" s="18">
        <v>1225969.08</v>
      </c>
      <c r="F386" s="18">
        <v>8495192.6199999992</v>
      </c>
      <c r="G386" s="18">
        <v>464.41</v>
      </c>
      <c r="H386" s="19">
        <f t="shared" si="15"/>
        <v>17169089.940000001</v>
      </c>
      <c r="I386" s="18">
        <v>9697119.1400000006</v>
      </c>
      <c r="J386" s="18">
        <v>4154768.02</v>
      </c>
      <c r="K386" s="18">
        <v>30455.1</v>
      </c>
      <c r="L386" s="18">
        <v>675647.43</v>
      </c>
      <c r="M386" s="19">
        <f t="shared" si="16"/>
        <v>14557989.689999999</v>
      </c>
      <c r="N386" s="20">
        <f t="shared" si="17"/>
        <v>0.15208145912945237</v>
      </c>
    </row>
    <row r="387" spans="1:14" ht="15.6" customHeight="1">
      <c r="A387" s="17" t="s">
        <v>404</v>
      </c>
      <c r="B387" s="28" t="s">
        <v>21</v>
      </c>
      <c r="C387" s="18">
        <v>315534.71000000002</v>
      </c>
      <c r="D387" s="18">
        <v>17781.64</v>
      </c>
      <c r="E387" s="18">
        <v>119269.97</v>
      </c>
      <c r="F387" s="18">
        <v>684789.19</v>
      </c>
      <c r="G387" s="18">
        <v>30089.5</v>
      </c>
      <c r="H387" s="19">
        <f t="shared" si="15"/>
        <v>1167465.01</v>
      </c>
      <c r="I387" s="18">
        <v>400443.17</v>
      </c>
      <c r="J387" s="18">
        <v>520693.27</v>
      </c>
      <c r="K387" s="18">
        <v>4419.16</v>
      </c>
      <c r="L387" s="18">
        <v>28494.03</v>
      </c>
      <c r="M387" s="19">
        <f t="shared" si="16"/>
        <v>954049.63</v>
      </c>
      <c r="N387" s="20">
        <f t="shared" si="17"/>
        <v>0.18280237794878323</v>
      </c>
    </row>
    <row r="388" spans="1:14" ht="15.6" customHeight="1">
      <c r="A388" s="17" t="s">
        <v>405</v>
      </c>
      <c r="B388" s="28" t="s">
        <v>39</v>
      </c>
      <c r="C388" s="18">
        <v>2173854.91</v>
      </c>
      <c r="D388" s="18">
        <v>72022.490000000005</v>
      </c>
      <c r="E388" s="18">
        <v>1363275.48</v>
      </c>
      <c r="F388" s="18">
        <v>2901919.02</v>
      </c>
      <c r="G388" s="18">
        <v>81437.41</v>
      </c>
      <c r="H388" s="19">
        <f t="shared" si="15"/>
        <v>6592509.3100000005</v>
      </c>
      <c r="I388" s="18">
        <v>2733934.83</v>
      </c>
      <c r="J388" s="18">
        <v>3631924.92</v>
      </c>
      <c r="K388" s="18">
        <v>16480.740000000002</v>
      </c>
      <c r="L388" s="18">
        <v>115299.56</v>
      </c>
      <c r="M388" s="19">
        <f t="shared" si="16"/>
        <v>6497640.0499999998</v>
      </c>
      <c r="N388" s="20">
        <f t="shared" si="17"/>
        <v>1.439046280239545E-2</v>
      </c>
    </row>
    <row r="389" spans="1:14" ht="15.6" customHeight="1">
      <c r="A389" s="17" t="s">
        <v>406</v>
      </c>
      <c r="B389" s="28" t="s">
        <v>29</v>
      </c>
      <c r="C389" s="18">
        <v>748219.79</v>
      </c>
      <c r="D389" s="18">
        <v>186854.19</v>
      </c>
      <c r="E389" s="18">
        <v>381695.54</v>
      </c>
      <c r="F389" s="18">
        <v>2400030.54</v>
      </c>
      <c r="G389" s="18">
        <v>37369.71</v>
      </c>
      <c r="H389" s="19">
        <f t="shared" si="15"/>
        <v>3754169.77</v>
      </c>
      <c r="I389" s="18">
        <v>514126.02</v>
      </c>
      <c r="J389" s="18">
        <v>852892.68</v>
      </c>
      <c r="K389" s="18">
        <v>8367.35</v>
      </c>
      <c r="L389" s="18">
        <v>1403605.22</v>
      </c>
      <c r="M389" s="19">
        <f t="shared" si="16"/>
        <v>2778991.2700000005</v>
      </c>
      <c r="N389" s="20">
        <f t="shared" si="17"/>
        <v>0.25975876418609578</v>
      </c>
    </row>
    <row r="390" spans="1:14" ht="15.6" customHeight="1">
      <c r="A390" s="17" t="s">
        <v>407</v>
      </c>
      <c r="B390" s="28" t="s">
        <v>39</v>
      </c>
      <c r="C390" s="18">
        <v>6856410.3700000001</v>
      </c>
      <c r="D390" s="18">
        <v>306625.86</v>
      </c>
      <c r="E390" s="18">
        <v>5745380.5899999999</v>
      </c>
      <c r="F390" s="18">
        <v>14174077.109999999</v>
      </c>
      <c r="G390" s="18">
        <v>28849.58</v>
      </c>
      <c r="H390" s="19">
        <f t="shared" si="15"/>
        <v>27111343.509999998</v>
      </c>
      <c r="I390" s="18">
        <v>10688094.58</v>
      </c>
      <c r="J390" s="18">
        <v>11213198.390000001</v>
      </c>
      <c r="K390" s="18">
        <v>46267.62</v>
      </c>
      <c r="L390" s="18">
        <v>299424.88</v>
      </c>
      <c r="M390" s="19">
        <f t="shared" si="16"/>
        <v>22246985.469999999</v>
      </c>
      <c r="N390" s="20">
        <f t="shared" si="17"/>
        <v>0.17942150444170296</v>
      </c>
    </row>
    <row r="391" spans="1:14" ht="15.6" customHeight="1">
      <c r="A391" s="17" t="s">
        <v>408</v>
      </c>
      <c r="B391" s="28" t="s">
        <v>47</v>
      </c>
      <c r="C391" s="18">
        <v>3918050.58</v>
      </c>
      <c r="D391" s="18">
        <v>1116143.51</v>
      </c>
      <c r="E391" s="18">
        <v>2413128.98</v>
      </c>
      <c r="F391" s="18">
        <v>4776781.6500000004</v>
      </c>
      <c r="G391" s="18">
        <v>64039.48</v>
      </c>
      <c r="H391" s="19">
        <f t="shared" si="15"/>
        <v>12288144.200000001</v>
      </c>
      <c r="I391" s="18">
        <v>4683679.43</v>
      </c>
      <c r="J391" s="18">
        <v>3743847.48</v>
      </c>
      <c r="K391" s="18">
        <v>24380.33</v>
      </c>
      <c r="L391" s="18">
        <v>1251574.1200000001</v>
      </c>
      <c r="M391" s="19">
        <f t="shared" si="16"/>
        <v>9703481.3599999994</v>
      </c>
      <c r="N391" s="20">
        <f t="shared" si="17"/>
        <v>0.21033793206951473</v>
      </c>
    </row>
    <row r="392" spans="1:14" ht="15.6" customHeight="1">
      <c r="A392" s="17" t="s">
        <v>409</v>
      </c>
      <c r="B392" s="28" t="s">
        <v>39</v>
      </c>
      <c r="C392" s="18">
        <v>2820448.84</v>
      </c>
      <c r="D392" s="18">
        <v>70989.149999999994</v>
      </c>
      <c r="E392" s="18">
        <v>2402622.4</v>
      </c>
      <c r="F392" s="18">
        <v>4400406.5999999996</v>
      </c>
      <c r="G392" s="18">
        <v>104532.55</v>
      </c>
      <c r="H392" s="19">
        <f t="shared" si="15"/>
        <v>9798999.5399999991</v>
      </c>
      <c r="I392" s="18">
        <v>3575671.77</v>
      </c>
      <c r="J392" s="18">
        <v>3715805.22</v>
      </c>
      <c r="K392" s="18">
        <v>17405.990000000002</v>
      </c>
      <c r="L392" s="18">
        <v>251714.5</v>
      </c>
      <c r="M392" s="19">
        <f t="shared" si="16"/>
        <v>7560597.4800000004</v>
      </c>
      <c r="N392" s="20">
        <f t="shared" si="17"/>
        <v>0.22843169354817613</v>
      </c>
    </row>
    <row r="393" spans="1:14" ht="15.6" customHeight="1">
      <c r="A393" s="17" t="s">
        <v>410</v>
      </c>
      <c r="B393" s="28" t="s">
        <v>34</v>
      </c>
      <c r="C393" s="18">
        <v>53866953.689999998</v>
      </c>
      <c r="D393" s="18">
        <v>6380764.9299999997</v>
      </c>
      <c r="E393" s="18">
        <v>21777418.039999999</v>
      </c>
      <c r="F393" s="18">
        <v>28694267.649999999</v>
      </c>
      <c r="G393" s="18">
        <v>341057.56</v>
      </c>
      <c r="H393" s="19">
        <f t="shared" si="15"/>
        <v>111060461.87</v>
      </c>
      <c r="I393" s="18">
        <v>46887838.090000004</v>
      </c>
      <c r="J393" s="18">
        <v>33477631.66</v>
      </c>
      <c r="K393" s="18">
        <v>977031.04</v>
      </c>
      <c r="L393" s="18">
        <v>12229831.619999999</v>
      </c>
      <c r="M393" s="19">
        <f t="shared" si="16"/>
        <v>93572332.410000011</v>
      </c>
      <c r="N393" s="20">
        <f t="shared" si="17"/>
        <v>0.1574649444594462</v>
      </c>
    </row>
    <row r="394" spans="1:14" ht="15.6" customHeight="1">
      <c r="A394" s="17" t="s">
        <v>411</v>
      </c>
      <c r="B394" s="28" t="s">
        <v>27</v>
      </c>
      <c r="C394" s="18">
        <v>1013833.99</v>
      </c>
      <c r="D394" s="18">
        <v>25269.78</v>
      </c>
      <c r="E394" s="18">
        <v>611735.68999999994</v>
      </c>
      <c r="F394" s="18">
        <v>2281348.4900000002</v>
      </c>
      <c r="G394" s="18">
        <v>662.2</v>
      </c>
      <c r="H394" s="19">
        <f t="shared" si="15"/>
        <v>3932850.1500000004</v>
      </c>
      <c r="I394" s="18">
        <v>1953027.55</v>
      </c>
      <c r="J394" s="18">
        <v>1291634.42</v>
      </c>
      <c r="K394" s="18">
        <v>8364.08</v>
      </c>
      <c r="L394" s="18">
        <v>295695.40000000002</v>
      </c>
      <c r="M394" s="19">
        <f t="shared" si="16"/>
        <v>3548721.4499999997</v>
      </c>
      <c r="N394" s="20">
        <f t="shared" si="17"/>
        <v>9.7671837306082102E-2</v>
      </c>
    </row>
    <row r="395" spans="1:14" ht="15.6" customHeight="1">
      <c r="A395" s="17" t="s">
        <v>412</v>
      </c>
      <c r="B395" s="28" t="s">
        <v>34</v>
      </c>
      <c r="C395" s="18">
        <v>453505.19</v>
      </c>
      <c r="D395" s="18">
        <v>15906.77</v>
      </c>
      <c r="E395" s="18">
        <v>314184.03000000003</v>
      </c>
      <c r="F395" s="18">
        <v>1134366.24</v>
      </c>
      <c r="G395" s="18">
        <v>3477.84</v>
      </c>
      <c r="H395" s="19">
        <f t="shared" ref="H395:H458" si="18">SUM(C395:G395)</f>
        <v>1921440.07</v>
      </c>
      <c r="I395" s="18">
        <v>858805.02</v>
      </c>
      <c r="J395" s="18">
        <v>665172.85</v>
      </c>
      <c r="K395" s="18">
        <v>11840</v>
      </c>
      <c r="L395" s="18">
        <v>174546.58</v>
      </c>
      <c r="M395" s="19">
        <f t="shared" ref="M395:M458" si="19">SUM(I395:L395)</f>
        <v>1710364.4500000002</v>
      </c>
      <c r="N395" s="20">
        <f t="shared" ref="N395:N458" si="20">(H395-M395)/H395</f>
        <v>0.10985282512610443</v>
      </c>
    </row>
    <row r="396" spans="1:14" ht="15.6" customHeight="1">
      <c r="A396" s="17" t="s">
        <v>413</v>
      </c>
      <c r="B396" s="28" t="s">
        <v>32</v>
      </c>
      <c r="C396" s="18">
        <v>8385972.8899999997</v>
      </c>
      <c r="D396" s="18">
        <v>655604.69999999995</v>
      </c>
      <c r="E396" s="18">
        <v>2271209.33</v>
      </c>
      <c r="F396" s="18">
        <v>11732219.289999999</v>
      </c>
      <c r="G396" s="18">
        <v>876199.02</v>
      </c>
      <c r="H396" s="19">
        <f t="shared" si="18"/>
        <v>23921205.23</v>
      </c>
      <c r="I396" s="18">
        <v>9314027.0199999996</v>
      </c>
      <c r="J396" s="18">
        <v>8053488.8700000001</v>
      </c>
      <c r="K396" s="18">
        <v>112975.71</v>
      </c>
      <c r="L396" s="18">
        <v>3795468.88</v>
      </c>
      <c r="M396" s="19">
        <f t="shared" si="19"/>
        <v>21275960.48</v>
      </c>
      <c r="N396" s="20">
        <f t="shared" si="20"/>
        <v>0.1105815833510994</v>
      </c>
    </row>
    <row r="397" spans="1:14" ht="15.6" customHeight="1">
      <c r="A397" s="17" t="s">
        <v>414</v>
      </c>
      <c r="B397" s="28" t="s">
        <v>21</v>
      </c>
      <c r="C397" s="18">
        <v>6922188.54</v>
      </c>
      <c r="D397" s="18">
        <v>183682.98</v>
      </c>
      <c r="E397" s="18">
        <v>1188747.4099999999</v>
      </c>
      <c r="F397" s="18">
        <v>2588630.25</v>
      </c>
      <c r="G397" s="18">
        <v>56979.87</v>
      </c>
      <c r="H397" s="19">
        <f t="shared" si="18"/>
        <v>10940229.049999999</v>
      </c>
      <c r="I397" s="18">
        <v>4870027.9800000004</v>
      </c>
      <c r="J397" s="18">
        <v>4066345.21</v>
      </c>
      <c r="K397" s="18">
        <v>10571.98</v>
      </c>
      <c r="L397" s="18">
        <v>366165.72</v>
      </c>
      <c r="M397" s="19">
        <f t="shared" si="19"/>
        <v>9313110.8900000025</v>
      </c>
      <c r="N397" s="20">
        <f t="shared" si="20"/>
        <v>0.1487279793287323</v>
      </c>
    </row>
    <row r="398" spans="1:14" ht="15.6" customHeight="1">
      <c r="A398" s="17" t="s">
        <v>415</v>
      </c>
      <c r="B398" s="28" t="s">
        <v>27</v>
      </c>
      <c r="C398" s="18">
        <v>251870.8</v>
      </c>
      <c r="D398" s="18">
        <v>50948.67</v>
      </c>
      <c r="E398" s="18">
        <v>604151.42000000004</v>
      </c>
      <c r="F398" s="18">
        <v>1571252.12</v>
      </c>
      <c r="G398" s="18">
        <v>141.69</v>
      </c>
      <c r="H398" s="19">
        <f t="shared" si="18"/>
        <v>2478364.7000000002</v>
      </c>
      <c r="I398" s="18">
        <v>1078599.6499999999</v>
      </c>
      <c r="J398" s="18">
        <v>579593.16</v>
      </c>
      <c r="K398" s="18">
        <v>1772.88</v>
      </c>
      <c r="L398" s="18">
        <v>15051.73</v>
      </c>
      <c r="M398" s="19">
        <f t="shared" si="19"/>
        <v>1675017.42</v>
      </c>
      <c r="N398" s="20">
        <f t="shared" si="20"/>
        <v>0.32414409388577886</v>
      </c>
    </row>
    <row r="399" spans="1:14" ht="15.6" customHeight="1">
      <c r="A399" s="17" t="s">
        <v>416</v>
      </c>
      <c r="B399" s="28" t="s">
        <v>27</v>
      </c>
      <c r="C399" s="18">
        <v>5886403.8200000003</v>
      </c>
      <c r="D399" s="18">
        <v>355110.46</v>
      </c>
      <c r="E399" s="18">
        <v>3374938.62</v>
      </c>
      <c r="F399" s="18">
        <v>4137021.18</v>
      </c>
      <c r="G399" s="18">
        <v>131655.01</v>
      </c>
      <c r="H399" s="19">
        <f t="shared" si="18"/>
        <v>13885129.09</v>
      </c>
      <c r="I399" s="18">
        <v>4793990.79</v>
      </c>
      <c r="J399" s="18">
        <v>5470124.3700000001</v>
      </c>
      <c r="K399" s="18">
        <v>44391.66</v>
      </c>
      <c r="L399" s="18">
        <v>278784.15999999997</v>
      </c>
      <c r="M399" s="19">
        <f t="shared" si="19"/>
        <v>10587290.98</v>
      </c>
      <c r="N399" s="20">
        <f t="shared" si="20"/>
        <v>0.2375086388195761</v>
      </c>
    </row>
    <row r="400" spans="1:14" ht="15.6" customHeight="1">
      <c r="A400" s="17" t="s">
        <v>417</v>
      </c>
      <c r="B400" s="28" t="s">
        <v>34</v>
      </c>
      <c r="C400" s="18">
        <v>873948.73</v>
      </c>
      <c r="D400" s="18">
        <v>32816.81</v>
      </c>
      <c r="E400" s="18">
        <v>418256.28</v>
      </c>
      <c r="F400" s="18">
        <v>1997346.32</v>
      </c>
      <c r="G400" s="18">
        <v>1402.98</v>
      </c>
      <c r="H400" s="19">
        <f t="shared" si="18"/>
        <v>3323771.12</v>
      </c>
      <c r="I400" s="18">
        <v>1134374.18</v>
      </c>
      <c r="J400" s="18">
        <v>1089841.71</v>
      </c>
      <c r="K400" s="18">
        <v>4998.03</v>
      </c>
      <c r="L400" s="18">
        <v>126735.88</v>
      </c>
      <c r="M400" s="19">
        <f t="shared" si="19"/>
        <v>2355949.7999999993</v>
      </c>
      <c r="N400" s="20">
        <f t="shared" si="20"/>
        <v>0.29118169845581926</v>
      </c>
    </row>
    <row r="401" spans="1:14" ht="15.6" customHeight="1">
      <c r="A401" s="17" t="s">
        <v>418</v>
      </c>
      <c r="B401" s="28" t="s">
        <v>24</v>
      </c>
      <c r="C401" s="18">
        <v>1039541.66</v>
      </c>
      <c r="D401" s="18">
        <v>28546.77</v>
      </c>
      <c r="E401" s="18">
        <v>516294.87</v>
      </c>
      <c r="F401" s="18">
        <v>3202491</v>
      </c>
      <c r="G401" s="18">
        <v>2736.11</v>
      </c>
      <c r="H401" s="19">
        <f t="shared" si="18"/>
        <v>4789610.41</v>
      </c>
      <c r="I401" s="18">
        <v>2730092.12</v>
      </c>
      <c r="J401" s="18">
        <v>1672632.94</v>
      </c>
      <c r="K401" s="18">
        <v>9994.16</v>
      </c>
      <c r="L401" s="18">
        <v>157789.63</v>
      </c>
      <c r="M401" s="19">
        <f t="shared" si="19"/>
        <v>4570508.8500000006</v>
      </c>
      <c r="N401" s="20">
        <f t="shared" si="20"/>
        <v>4.5745173666431792E-2</v>
      </c>
    </row>
    <row r="402" spans="1:14" ht="15.6" customHeight="1">
      <c r="A402" s="17" t="s">
        <v>419</v>
      </c>
      <c r="B402" s="28" t="s">
        <v>34</v>
      </c>
      <c r="C402" s="18">
        <v>233889.52</v>
      </c>
      <c r="D402" s="18">
        <v>6367.98</v>
      </c>
      <c r="E402" s="18">
        <v>83411.59</v>
      </c>
      <c r="F402" s="18">
        <v>907067.11</v>
      </c>
      <c r="G402" s="18">
        <v>3024.31</v>
      </c>
      <c r="H402" s="19">
        <f t="shared" si="18"/>
        <v>1233760.51</v>
      </c>
      <c r="I402" s="18">
        <v>381634.76</v>
      </c>
      <c r="J402" s="18">
        <v>303463.98</v>
      </c>
      <c r="K402" s="18">
        <v>0</v>
      </c>
      <c r="L402" s="18">
        <v>140663.01</v>
      </c>
      <c r="M402" s="19">
        <f t="shared" si="19"/>
        <v>825761.75</v>
      </c>
      <c r="N402" s="20">
        <f t="shared" si="20"/>
        <v>0.33069526597183763</v>
      </c>
    </row>
    <row r="403" spans="1:14" ht="15.6" customHeight="1">
      <c r="A403" s="17" t="s">
        <v>420</v>
      </c>
      <c r="B403" s="28" t="s">
        <v>27</v>
      </c>
      <c r="C403" s="18">
        <v>1347250.4</v>
      </c>
      <c r="D403" s="18">
        <v>88654.88</v>
      </c>
      <c r="E403" s="18">
        <v>513992.94</v>
      </c>
      <c r="F403" s="18">
        <v>4573153.4800000004</v>
      </c>
      <c r="G403" s="18">
        <v>37995.61</v>
      </c>
      <c r="H403" s="19">
        <f t="shared" si="18"/>
        <v>6561047.3100000005</v>
      </c>
      <c r="I403" s="18">
        <v>2835062.03</v>
      </c>
      <c r="J403" s="18">
        <v>2668245.8199999998</v>
      </c>
      <c r="K403" s="18">
        <v>15902.16</v>
      </c>
      <c r="L403" s="18">
        <v>150556.28</v>
      </c>
      <c r="M403" s="19">
        <f t="shared" si="19"/>
        <v>5669766.29</v>
      </c>
      <c r="N403" s="20">
        <f t="shared" si="20"/>
        <v>0.13584432147617001</v>
      </c>
    </row>
    <row r="404" spans="1:14" ht="15.6" customHeight="1">
      <c r="A404" s="17" t="s">
        <v>421</v>
      </c>
      <c r="B404" s="28" t="s">
        <v>34</v>
      </c>
      <c r="C404" s="18">
        <v>779274.18</v>
      </c>
      <c r="D404" s="18">
        <v>0</v>
      </c>
      <c r="E404" s="18">
        <v>103039.73</v>
      </c>
      <c r="F404" s="18">
        <v>932331.26</v>
      </c>
      <c r="G404" s="18">
        <v>85929.99</v>
      </c>
      <c r="H404" s="19">
        <f t="shared" si="18"/>
        <v>1900575.16</v>
      </c>
      <c r="I404" s="18">
        <v>536308.68999999994</v>
      </c>
      <c r="J404" s="18">
        <v>857812.58</v>
      </c>
      <c r="K404" s="18">
        <v>7270.82</v>
      </c>
      <c r="L404" s="18">
        <v>21218.06</v>
      </c>
      <c r="M404" s="19">
        <f t="shared" si="19"/>
        <v>1422610.1500000001</v>
      </c>
      <c r="N404" s="20">
        <f t="shared" si="20"/>
        <v>0.25148440327926824</v>
      </c>
    </row>
    <row r="405" spans="1:14" ht="15.6" customHeight="1">
      <c r="A405" s="17" t="s">
        <v>422</v>
      </c>
      <c r="B405" s="28" t="s">
        <v>27</v>
      </c>
      <c r="C405" s="18">
        <v>458532.09</v>
      </c>
      <c r="D405" s="18">
        <v>6031.7</v>
      </c>
      <c r="E405" s="18">
        <v>297643.88</v>
      </c>
      <c r="F405" s="18">
        <v>1472304.28</v>
      </c>
      <c r="G405" s="18">
        <v>18721.43</v>
      </c>
      <c r="H405" s="19">
        <f t="shared" si="18"/>
        <v>2253233.3800000004</v>
      </c>
      <c r="I405" s="18">
        <v>498784.05</v>
      </c>
      <c r="J405" s="18">
        <v>940429.71</v>
      </c>
      <c r="K405" s="18">
        <v>3805.37</v>
      </c>
      <c r="L405" s="18">
        <v>176549.67</v>
      </c>
      <c r="M405" s="19">
        <f t="shared" si="19"/>
        <v>1619568.8</v>
      </c>
      <c r="N405" s="20">
        <f t="shared" si="20"/>
        <v>0.28122456627195902</v>
      </c>
    </row>
    <row r="406" spans="1:14" ht="15.6" customHeight="1">
      <c r="A406" s="17" t="s">
        <v>423</v>
      </c>
      <c r="B406" s="28" t="s">
        <v>29</v>
      </c>
      <c r="C406" s="18">
        <v>2191274.77</v>
      </c>
      <c r="D406" s="18">
        <v>78287.11</v>
      </c>
      <c r="E406" s="18">
        <v>998466.23</v>
      </c>
      <c r="F406" s="18">
        <v>4545571.5</v>
      </c>
      <c r="G406" s="18">
        <v>23142.19</v>
      </c>
      <c r="H406" s="19">
        <f t="shared" si="18"/>
        <v>7836741.7999999998</v>
      </c>
      <c r="I406" s="18">
        <v>3739591.44</v>
      </c>
      <c r="J406" s="18">
        <v>1898787.59</v>
      </c>
      <c r="K406" s="18">
        <v>107279.48</v>
      </c>
      <c r="L406" s="18">
        <v>278649.78999999998</v>
      </c>
      <c r="M406" s="19">
        <f t="shared" si="19"/>
        <v>6024308.3000000007</v>
      </c>
      <c r="N406" s="20">
        <f t="shared" si="20"/>
        <v>0.23127385669386213</v>
      </c>
    </row>
    <row r="407" spans="1:14" ht="15.6" customHeight="1">
      <c r="A407" s="17" t="s">
        <v>424</v>
      </c>
      <c r="B407" s="28" t="s">
        <v>24</v>
      </c>
      <c r="C407" s="18">
        <v>1001424.23</v>
      </c>
      <c r="D407" s="18">
        <v>26307.48</v>
      </c>
      <c r="E407" s="18">
        <v>182839.86</v>
      </c>
      <c r="F407" s="18">
        <v>3038898.95</v>
      </c>
      <c r="G407" s="18">
        <v>14928</v>
      </c>
      <c r="H407" s="19">
        <f t="shared" si="18"/>
        <v>4264398.5199999996</v>
      </c>
      <c r="I407" s="18">
        <v>1217365.3500000001</v>
      </c>
      <c r="J407" s="18">
        <v>2343285.13</v>
      </c>
      <c r="K407" s="18">
        <v>19153.599999999999</v>
      </c>
      <c r="L407" s="18">
        <v>144627.51999999999</v>
      </c>
      <c r="M407" s="19">
        <f t="shared" si="19"/>
        <v>3724431.6</v>
      </c>
      <c r="N407" s="20">
        <f t="shared" si="20"/>
        <v>0.12662205876574581</v>
      </c>
    </row>
    <row r="408" spans="1:14" ht="15.6" customHeight="1">
      <c r="A408" s="17" t="s">
        <v>425</v>
      </c>
      <c r="B408" s="28" t="s">
        <v>24</v>
      </c>
      <c r="C408" s="18">
        <v>7770400.2000000002</v>
      </c>
      <c r="D408" s="18">
        <v>152893.71</v>
      </c>
      <c r="E408" s="18">
        <v>2954797.84</v>
      </c>
      <c r="F408" s="18">
        <v>12351732.039999999</v>
      </c>
      <c r="G408" s="18">
        <v>373831.22</v>
      </c>
      <c r="H408" s="19">
        <f t="shared" si="18"/>
        <v>23603655.009999998</v>
      </c>
      <c r="I408" s="18">
        <v>8293638.4400000004</v>
      </c>
      <c r="J408" s="18">
        <v>10819167.619999999</v>
      </c>
      <c r="K408" s="18">
        <v>78268.259999999995</v>
      </c>
      <c r="L408" s="18">
        <v>1312050.71</v>
      </c>
      <c r="M408" s="19">
        <f t="shared" si="19"/>
        <v>20503125.030000001</v>
      </c>
      <c r="N408" s="20">
        <f t="shared" si="20"/>
        <v>0.1313580451284522</v>
      </c>
    </row>
    <row r="409" spans="1:14" ht="15.6" customHeight="1">
      <c r="A409" s="17" t="s">
        <v>426</v>
      </c>
      <c r="B409" s="28" t="s">
        <v>27</v>
      </c>
      <c r="C409" s="18">
        <v>311992.64</v>
      </c>
      <c r="D409" s="18">
        <v>72124.2</v>
      </c>
      <c r="E409" s="18">
        <v>217354.8</v>
      </c>
      <c r="F409" s="18">
        <v>787775.01</v>
      </c>
      <c r="G409" s="18">
        <v>3359</v>
      </c>
      <c r="H409" s="19">
        <f t="shared" si="18"/>
        <v>1392605.65</v>
      </c>
      <c r="I409" s="18">
        <v>596541.43999999994</v>
      </c>
      <c r="J409" s="18">
        <v>574324.30000000005</v>
      </c>
      <c r="K409" s="18">
        <v>3640.03</v>
      </c>
      <c r="L409" s="18">
        <v>34331.919999999998</v>
      </c>
      <c r="M409" s="19">
        <f t="shared" si="19"/>
        <v>1208837.69</v>
      </c>
      <c r="N409" s="20">
        <f t="shared" si="20"/>
        <v>0.13195979780780007</v>
      </c>
    </row>
    <row r="410" spans="1:14" ht="15.6" customHeight="1">
      <c r="A410" s="17" t="s">
        <v>427</v>
      </c>
      <c r="B410" s="28" t="s">
        <v>24</v>
      </c>
      <c r="C410" s="18">
        <v>3814549.35</v>
      </c>
      <c r="D410" s="18">
        <v>78509.240000000005</v>
      </c>
      <c r="E410" s="18">
        <v>458958.39</v>
      </c>
      <c r="F410" s="18">
        <v>6021883.1699999999</v>
      </c>
      <c r="G410" s="18">
        <v>86411.56</v>
      </c>
      <c r="H410" s="19">
        <f t="shared" si="18"/>
        <v>10460311.710000001</v>
      </c>
      <c r="I410" s="18">
        <v>3548331.79</v>
      </c>
      <c r="J410" s="18">
        <v>4487721.9400000004</v>
      </c>
      <c r="K410" s="18">
        <v>48289.77</v>
      </c>
      <c r="L410" s="18">
        <v>405497.72</v>
      </c>
      <c r="M410" s="19">
        <f t="shared" si="19"/>
        <v>8489841.2200000007</v>
      </c>
      <c r="N410" s="20">
        <f t="shared" si="20"/>
        <v>0.18837588636256808</v>
      </c>
    </row>
    <row r="411" spans="1:14" ht="15.6" customHeight="1">
      <c r="A411" s="17" t="s">
        <v>428</v>
      </c>
      <c r="B411" s="28" t="s">
        <v>24</v>
      </c>
      <c r="C411" s="18">
        <v>463473.02</v>
      </c>
      <c r="D411" s="18">
        <v>12297.45</v>
      </c>
      <c r="E411" s="18">
        <v>129525.02</v>
      </c>
      <c r="F411" s="18">
        <v>2221543.1</v>
      </c>
      <c r="G411" s="18">
        <v>12383.01</v>
      </c>
      <c r="H411" s="19">
        <f t="shared" si="18"/>
        <v>2839221.5999999996</v>
      </c>
      <c r="I411" s="18">
        <v>654396.17000000004</v>
      </c>
      <c r="J411" s="18">
        <v>1423837.19</v>
      </c>
      <c r="K411" s="18">
        <v>8685.7099999999991</v>
      </c>
      <c r="L411" s="18">
        <v>76081.240000000005</v>
      </c>
      <c r="M411" s="19">
        <f t="shared" si="19"/>
        <v>2163000.31</v>
      </c>
      <c r="N411" s="20">
        <f t="shared" si="20"/>
        <v>0.23817136710991479</v>
      </c>
    </row>
    <row r="412" spans="1:14" ht="15.6" customHeight="1">
      <c r="A412" s="17" t="s">
        <v>429</v>
      </c>
      <c r="B412" s="28" t="s">
        <v>27</v>
      </c>
      <c r="C412" s="18">
        <v>711882.56</v>
      </c>
      <c r="D412" s="18">
        <v>15053.38</v>
      </c>
      <c r="E412" s="18">
        <v>432242.5</v>
      </c>
      <c r="F412" s="18">
        <v>1847939.98</v>
      </c>
      <c r="G412" s="18">
        <v>1478.35</v>
      </c>
      <c r="H412" s="19">
        <f t="shared" si="18"/>
        <v>3008596.77</v>
      </c>
      <c r="I412" s="18">
        <v>1573585.13</v>
      </c>
      <c r="J412" s="18">
        <v>1284054.54</v>
      </c>
      <c r="K412" s="18">
        <v>13309.64</v>
      </c>
      <c r="L412" s="18">
        <v>151343.39000000001</v>
      </c>
      <c r="M412" s="19">
        <f t="shared" si="19"/>
        <v>3022292.7</v>
      </c>
      <c r="N412" s="20">
        <f t="shared" si="20"/>
        <v>-4.5522650747245761E-3</v>
      </c>
    </row>
    <row r="413" spans="1:14" ht="15.6" customHeight="1">
      <c r="A413" s="17" t="s">
        <v>430</v>
      </c>
      <c r="B413" s="28" t="s">
        <v>27</v>
      </c>
      <c r="C413" s="18">
        <v>111948.86</v>
      </c>
      <c r="D413" s="18">
        <v>12985.4</v>
      </c>
      <c r="E413" s="18">
        <v>49168.7</v>
      </c>
      <c r="F413" s="18">
        <v>595050.18999999994</v>
      </c>
      <c r="G413" s="18">
        <v>16209.03</v>
      </c>
      <c r="H413" s="19">
        <f t="shared" si="18"/>
        <v>785362.17999999993</v>
      </c>
      <c r="I413" s="18">
        <v>283514.73</v>
      </c>
      <c r="J413" s="18">
        <v>432459.73</v>
      </c>
      <c r="K413" s="18">
        <v>0</v>
      </c>
      <c r="L413" s="18">
        <v>17458.900000000001</v>
      </c>
      <c r="M413" s="19">
        <f t="shared" si="19"/>
        <v>733433.36</v>
      </c>
      <c r="N413" s="20">
        <f t="shared" si="20"/>
        <v>6.6120856494515629E-2</v>
      </c>
    </row>
    <row r="414" spans="1:14" ht="15.6" customHeight="1">
      <c r="A414" s="17" t="s">
        <v>431</v>
      </c>
      <c r="B414" s="28" t="s">
        <v>24</v>
      </c>
      <c r="C414" s="18">
        <v>824091.88</v>
      </c>
      <c r="D414" s="18">
        <v>22533.599999999999</v>
      </c>
      <c r="E414" s="18">
        <v>184402.87</v>
      </c>
      <c r="F414" s="18">
        <v>2745283.45</v>
      </c>
      <c r="G414" s="18">
        <v>0</v>
      </c>
      <c r="H414" s="19">
        <f t="shared" si="18"/>
        <v>3776311.8000000003</v>
      </c>
      <c r="I414" s="18">
        <v>1225457.3500000001</v>
      </c>
      <c r="J414" s="18">
        <v>2023184.92</v>
      </c>
      <c r="K414" s="18">
        <v>5992.21</v>
      </c>
      <c r="L414" s="18">
        <v>123671.62</v>
      </c>
      <c r="M414" s="19">
        <f t="shared" si="19"/>
        <v>3378306.1</v>
      </c>
      <c r="N414" s="20">
        <f t="shared" si="20"/>
        <v>0.10539534897515618</v>
      </c>
    </row>
    <row r="415" spans="1:14" ht="15.6" customHeight="1">
      <c r="A415" s="17" t="s">
        <v>432</v>
      </c>
      <c r="B415" s="28" t="s">
        <v>29</v>
      </c>
      <c r="C415" s="18">
        <v>8498493.8399999999</v>
      </c>
      <c r="D415" s="18">
        <v>407512.86</v>
      </c>
      <c r="E415" s="18">
        <v>4201547.2</v>
      </c>
      <c r="F415" s="18">
        <v>15160196.060000001</v>
      </c>
      <c r="G415" s="18">
        <v>161152.29</v>
      </c>
      <c r="H415" s="19">
        <f t="shared" si="18"/>
        <v>28428902.25</v>
      </c>
      <c r="I415" s="18">
        <v>14714323.98</v>
      </c>
      <c r="J415" s="18">
        <v>11640699.609999999</v>
      </c>
      <c r="K415" s="18">
        <v>391900.76</v>
      </c>
      <c r="L415" s="18">
        <v>526260.37</v>
      </c>
      <c r="M415" s="19">
        <f t="shared" si="19"/>
        <v>27273184.720000003</v>
      </c>
      <c r="N415" s="20">
        <f t="shared" si="20"/>
        <v>4.0652907377033788E-2</v>
      </c>
    </row>
    <row r="416" spans="1:14" ht="15.6" customHeight="1">
      <c r="A416" s="17" t="s">
        <v>433</v>
      </c>
      <c r="B416" s="28" t="s">
        <v>27</v>
      </c>
      <c r="C416" s="18">
        <v>17454436.23</v>
      </c>
      <c r="D416" s="18">
        <v>785884.38</v>
      </c>
      <c r="E416" s="18">
        <v>10666290.77</v>
      </c>
      <c r="F416" s="18">
        <v>25766598.66</v>
      </c>
      <c r="G416" s="18">
        <v>285385.58</v>
      </c>
      <c r="H416" s="19">
        <f t="shared" si="18"/>
        <v>54958595.619999997</v>
      </c>
      <c r="I416" s="18">
        <v>32234399.850000001</v>
      </c>
      <c r="J416" s="18">
        <v>13890614.07</v>
      </c>
      <c r="K416" s="18">
        <v>462499.13</v>
      </c>
      <c r="L416" s="18">
        <v>1795759.81</v>
      </c>
      <c r="M416" s="19">
        <f t="shared" si="19"/>
        <v>48383272.860000007</v>
      </c>
      <c r="N416" s="20">
        <f t="shared" si="20"/>
        <v>0.11964138977392579</v>
      </c>
    </row>
    <row r="417" spans="1:14" ht="15.6" customHeight="1">
      <c r="A417" s="17" t="s">
        <v>434</v>
      </c>
      <c r="B417" s="28" t="s">
        <v>27</v>
      </c>
      <c r="C417" s="18">
        <v>110080.01</v>
      </c>
      <c r="D417" s="18">
        <v>844.88</v>
      </c>
      <c r="E417" s="18">
        <v>91879.3</v>
      </c>
      <c r="F417" s="18">
        <v>484721.5</v>
      </c>
      <c r="G417" s="18">
        <v>10337.99</v>
      </c>
      <c r="H417" s="19">
        <f t="shared" si="18"/>
        <v>697863.67999999993</v>
      </c>
      <c r="I417" s="18">
        <v>303166.57</v>
      </c>
      <c r="J417" s="18">
        <v>279526.46000000002</v>
      </c>
      <c r="K417" s="18">
        <v>2503.44</v>
      </c>
      <c r="L417" s="18">
        <v>98771.54</v>
      </c>
      <c r="M417" s="19">
        <f t="shared" si="19"/>
        <v>683968.01</v>
      </c>
      <c r="N417" s="20">
        <f t="shared" si="20"/>
        <v>1.991172545331479E-2</v>
      </c>
    </row>
    <row r="418" spans="1:14" ht="15.6" customHeight="1">
      <c r="A418" s="17" t="s">
        <v>435</v>
      </c>
      <c r="B418" s="28" t="s">
        <v>21</v>
      </c>
      <c r="C418" s="18">
        <v>189337.1</v>
      </c>
      <c r="D418" s="18">
        <v>5686.73</v>
      </c>
      <c r="E418" s="18">
        <v>194175.69</v>
      </c>
      <c r="F418" s="18">
        <v>360100.01</v>
      </c>
      <c r="G418" s="18">
        <v>650.99</v>
      </c>
      <c r="H418" s="19">
        <f t="shared" si="18"/>
        <v>749950.52</v>
      </c>
      <c r="I418" s="18">
        <v>177772.01</v>
      </c>
      <c r="J418" s="18">
        <v>267741.5</v>
      </c>
      <c r="K418" s="18">
        <v>0</v>
      </c>
      <c r="L418" s="18">
        <v>107437.1</v>
      </c>
      <c r="M418" s="19">
        <f t="shared" si="19"/>
        <v>552950.61</v>
      </c>
      <c r="N418" s="20">
        <f t="shared" si="20"/>
        <v>0.26268387679763194</v>
      </c>
    </row>
    <row r="419" spans="1:14" ht="15.6" customHeight="1">
      <c r="A419" s="17" t="s">
        <v>436</v>
      </c>
      <c r="B419" s="28" t="s">
        <v>32</v>
      </c>
      <c r="C419" s="18">
        <v>71406.350000000006</v>
      </c>
      <c r="D419" s="18">
        <v>3664.1</v>
      </c>
      <c r="E419" s="18">
        <v>11103.53</v>
      </c>
      <c r="F419" s="18">
        <v>284379.17</v>
      </c>
      <c r="G419" s="18">
        <v>5409.14</v>
      </c>
      <c r="H419" s="19">
        <f t="shared" si="18"/>
        <v>375962.29000000004</v>
      </c>
      <c r="I419" s="18">
        <v>135081.38</v>
      </c>
      <c r="J419" s="18">
        <v>158187.35999999999</v>
      </c>
      <c r="K419" s="18">
        <v>10615.13</v>
      </c>
      <c r="L419" s="18">
        <v>11442.38</v>
      </c>
      <c r="M419" s="19">
        <f t="shared" si="19"/>
        <v>315326.25</v>
      </c>
      <c r="N419" s="20">
        <f t="shared" si="20"/>
        <v>0.16128223923734486</v>
      </c>
    </row>
    <row r="420" spans="1:14" ht="15.6" customHeight="1">
      <c r="A420" s="17" t="s">
        <v>437</v>
      </c>
      <c r="B420" s="28" t="s">
        <v>29</v>
      </c>
      <c r="C420" s="18">
        <v>360972.33</v>
      </c>
      <c r="D420" s="18">
        <v>10008.52</v>
      </c>
      <c r="E420" s="18">
        <v>385280.87</v>
      </c>
      <c r="F420" s="18">
        <v>2248149.27</v>
      </c>
      <c r="G420" s="18">
        <v>10725.31</v>
      </c>
      <c r="H420" s="19">
        <f t="shared" si="18"/>
        <v>3015136.3000000003</v>
      </c>
      <c r="I420" s="18">
        <v>1965221.31</v>
      </c>
      <c r="J420" s="18">
        <v>964863.19</v>
      </c>
      <c r="K420" s="18">
        <v>5391.64</v>
      </c>
      <c r="L420" s="18">
        <v>68730</v>
      </c>
      <c r="M420" s="19">
        <f t="shared" si="19"/>
        <v>3004206.14</v>
      </c>
      <c r="N420" s="20">
        <f t="shared" si="20"/>
        <v>3.6250964840296436E-3</v>
      </c>
    </row>
    <row r="421" spans="1:14" ht="15.6" customHeight="1">
      <c r="A421" s="17" t="s">
        <v>438</v>
      </c>
      <c r="B421" s="28" t="s">
        <v>34</v>
      </c>
      <c r="C421" s="18">
        <v>10519967.41</v>
      </c>
      <c r="D421" s="18">
        <v>500473.37</v>
      </c>
      <c r="E421" s="18">
        <v>9945757.8399999999</v>
      </c>
      <c r="F421" s="18">
        <v>8967450.6600000001</v>
      </c>
      <c r="G421" s="18">
        <v>1704832.13</v>
      </c>
      <c r="H421" s="19">
        <f t="shared" si="18"/>
        <v>31638481.409999996</v>
      </c>
      <c r="I421" s="18">
        <v>16171717.779999999</v>
      </c>
      <c r="J421" s="18">
        <v>8164834.9500000002</v>
      </c>
      <c r="K421" s="18">
        <v>906490.42</v>
      </c>
      <c r="L421" s="18">
        <v>2085470.64</v>
      </c>
      <c r="M421" s="19">
        <f t="shared" si="19"/>
        <v>27328513.790000003</v>
      </c>
      <c r="N421" s="20">
        <f t="shared" si="20"/>
        <v>0.13622548959122099</v>
      </c>
    </row>
    <row r="422" spans="1:14" ht="15.6" customHeight="1">
      <c r="A422" s="17" t="s">
        <v>439</v>
      </c>
      <c r="B422" s="28" t="s">
        <v>32</v>
      </c>
      <c r="C422" s="18">
        <v>1369865.72</v>
      </c>
      <c r="D422" s="18">
        <v>54378.86</v>
      </c>
      <c r="E422" s="18">
        <v>842464.3</v>
      </c>
      <c r="F422" s="18">
        <v>2480619.66</v>
      </c>
      <c r="G422" s="18">
        <v>21037.42</v>
      </c>
      <c r="H422" s="19">
        <f t="shared" si="18"/>
        <v>4768365.96</v>
      </c>
      <c r="I422" s="18">
        <v>3010102.49</v>
      </c>
      <c r="J422" s="18">
        <v>1005860.09</v>
      </c>
      <c r="K422" s="18">
        <v>79684.740000000005</v>
      </c>
      <c r="L422" s="18">
        <v>116670.71</v>
      </c>
      <c r="M422" s="19">
        <f t="shared" si="19"/>
        <v>4212318.03</v>
      </c>
      <c r="N422" s="20">
        <f t="shared" si="20"/>
        <v>0.11661184033785857</v>
      </c>
    </row>
    <row r="423" spans="1:14" ht="15.6" customHeight="1">
      <c r="A423" s="17" t="s">
        <v>440</v>
      </c>
      <c r="B423" s="28" t="s">
        <v>21</v>
      </c>
      <c r="C423" s="18">
        <v>11541266.220000001</v>
      </c>
      <c r="D423" s="18">
        <v>559298.16</v>
      </c>
      <c r="E423" s="18">
        <v>5833582.4199999999</v>
      </c>
      <c r="F423" s="18">
        <v>13526999.9</v>
      </c>
      <c r="G423" s="18">
        <v>62913.33</v>
      </c>
      <c r="H423" s="19">
        <f t="shared" si="18"/>
        <v>31524060.030000001</v>
      </c>
      <c r="I423" s="18">
        <v>8919779.0600000005</v>
      </c>
      <c r="J423" s="18">
        <v>18061897.800000001</v>
      </c>
      <c r="K423" s="18">
        <v>58872.76</v>
      </c>
      <c r="L423" s="18">
        <v>508170.67</v>
      </c>
      <c r="M423" s="19">
        <f t="shared" si="19"/>
        <v>27548720.290000003</v>
      </c>
      <c r="N423" s="20">
        <f t="shared" si="20"/>
        <v>0.12610494131202801</v>
      </c>
    </row>
    <row r="424" spans="1:14" ht="15.6" customHeight="1">
      <c r="A424" s="17" t="s">
        <v>441</v>
      </c>
      <c r="B424" s="28" t="s">
        <v>27</v>
      </c>
      <c r="C424" s="18">
        <v>258498.38</v>
      </c>
      <c r="D424" s="18">
        <v>11515.22</v>
      </c>
      <c r="E424" s="18">
        <v>102202.47</v>
      </c>
      <c r="F424" s="18">
        <v>510739.38</v>
      </c>
      <c r="G424" s="18">
        <v>2.4</v>
      </c>
      <c r="H424" s="19">
        <f t="shared" si="18"/>
        <v>882957.85</v>
      </c>
      <c r="I424" s="18">
        <v>249606.73</v>
      </c>
      <c r="J424" s="18">
        <v>373563.93</v>
      </c>
      <c r="K424" s="18">
        <v>531.59</v>
      </c>
      <c r="L424" s="18">
        <v>114139.96</v>
      </c>
      <c r="M424" s="19">
        <f t="shared" si="19"/>
        <v>737842.21</v>
      </c>
      <c r="N424" s="20">
        <f t="shared" si="20"/>
        <v>0.16435171848803432</v>
      </c>
    </row>
    <row r="425" spans="1:14" ht="15.6" customHeight="1">
      <c r="A425" s="17" t="s">
        <v>442</v>
      </c>
      <c r="B425" s="28" t="s">
        <v>24</v>
      </c>
      <c r="C425" s="18">
        <v>1224838.6499999999</v>
      </c>
      <c r="D425" s="18">
        <v>5772.72</v>
      </c>
      <c r="E425" s="18">
        <v>203466</v>
      </c>
      <c r="F425" s="18">
        <v>3291631.36</v>
      </c>
      <c r="G425" s="18">
        <v>1000.7</v>
      </c>
      <c r="H425" s="19">
        <f t="shared" si="18"/>
        <v>4726709.43</v>
      </c>
      <c r="I425" s="18">
        <v>3057636.32</v>
      </c>
      <c r="J425" s="18">
        <v>1602419.94</v>
      </c>
      <c r="K425" s="18">
        <v>15880.53</v>
      </c>
      <c r="L425" s="18">
        <v>123777.95</v>
      </c>
      <c r="M425" s="19">
        <f t="shared" si="19"/>
        <v>4799714.74</v>
      </c>
      <c r="N425" s="20">
        <f t="shared" si="20"/>
        <v>-1.5445271405227997E-2</v>
      </c>
    </row>
    <row r="426" spans="1:14" ht="15.6" customHeight="1">
      <c r="A426" s="17" t="s">
        <v>443</v>
      </c>
      <c r="B426" s="28" t="s">
        <v>27</v>
      </c>
      <c r="C426" s="18">
        <v>3751107.29</v>
      </c>
      <c r="D426" s="18">
        <v>141837.29</v>
      </c>
      <c r="E426" s="18">
        <v>2025214.86</v>
      </c>
      <c r="F426" s="18">
        <v>5159834.17</v>
      </c>
      <c r="G426" s="18">
        <v>84361.52</v>
      </c>
      <c r="H426" s="19">
        <f t="shared" si="18"/>
        <v>11162355.129999999</v>
      </c>
      <c r="I426" s="18">
        <v>4491884.26</v>
      </c>
      <c r="J426" s="18">
        <v>3925704.33</v>
      </c>
      <c r="K426" s="18">
        <v>36032.54</v>
      </c>
      <c r="L426" s="18">
        <v>483147.27</v>
      </c>
      <c r="M426" s="19">
        <f t="shared" si="19"/>
        <v>8936768.3999999985</v>
      </c>
      <c r="N426" s="20">
        <f t="shared" si="20"/>
        <v>0.19938325775162832</v>
      </c>
    </row>
    <row r="427" spans="1:14" ht="15.6" customHeight="1">
      <c r="A427" s="17" t="s">
        <v>444</v>
      </c>
      <c r="B427" s="28" t="s">
        <v>21</v>
      </c>
      <c r="C427" s="18">
        <v>136949.76000000001</v>
      </c>
      <c r="D427" s="18">
        <v>6446.99</v>
      </c>
      <c r="E427" s="18">
        <v>65552.11</v>
      </c>
      <c r="F427" s="18">
        <v>337146.6</v>
      </c>
      <c r="G427" s="18">
        <v>4433.3900000000003</v>
      </c>
      <c r="H427" s="19">
        <f t="shared" si="18"/>
        <v>550528.85</v>
      </c>
      <c r="I427" s="18">
        <v>268626.71000000002</v>
      </c>
      <c r="J427" s="18">
        <v>219061.82</v>
      </c>
      <c r="K427" s="18">
        <v>16326.44</v>
      </c>
      <c r="L427" s="18">
        <v>25593.01</v>
      </c>
      <c r="M427" s="19">
        <f t="shared" si="19"/>
        <v>529607.98</v>
      </c>
      <c r="N427" s="20">
        <f t="shared" si="20"/>
        <v>3.8001405375939872E-2</v>
      </c>
    </row>
    <row r="428" spans="1:14" ht="15.6" customHeight="1">
      <c r="A428" s="17" t="s">
        <v>445</v>
      </c>
      <c r="B428" s="28" t="s">
        <v>34</v>
      </c>
      <c r="C428" s="18">
        <v>2735003.1</v>
      </c>
      <c r="D428" s="18">
        <v>134546.45000000001</v>
      </c>
      <c r="E428" s="18">
        <v>1245906.52</v>
      </c>
      <c r="F428" s="18">
        <v>2483219.83</v>
      </c>
      <c r="G428" s="18">
        <v>4200</v>
      </c>
      <c r="H428" s="19">
        <f t="shared" si="18"/>
        <v>6602875.9000000004</v>
      </c>
      <c r="I428" s="18">
        <v>2972427.47</v>
      </c>
      <c r="J428" s="18">
        <v>1769682.57</v>
      </c>
      <c r="K428" s="18">
        <v>531.54</v>
      </c>
      <c r="L428" s="18">
        <v>65987.67</v>
      </c>
      <c r="M428" s="19">
        <f t="shared" si="19"/>
        <v>4808629.25</v>
      </c>
      <c r="N428" s="20">
        <f t="shared" si="20"/>
        <v>0.27173714562771056</v>
      </c>
    </row>
    <row r="429" spans="1:14" ht="15.6" customHeight="1">
      <c r="A429" s="17" t="s">
        <v>446</v>
      </c>
      <c r="B429" s="28" t="s">
        <v>29</v>
      </c>
      <c r="C429" s="18">
        <v>2370273.33</v>
      </c>
      <c r="D429" s="18">
        <v>132431.29999999999</v>
      </c>
      <c r="E429" s="18">
        <v>465264.64000000001</v>
      </c>
      <c r="F429" s="18">
        <v>4824067.4400000004</v>
      </c>
      <c r="G429" s="18">
        <v>26633.99</v>
      </c>
      <c r="H429" s="19">
        <f t="shared" si="18"/>
        <v>7818670.7000000011</v>
      </c>
      <c r="I429" s="18">
        <v>3808368.89</v>
      </c>
      <c r="J429" s="18">
        <v>2679971.46</v>
      </c>
      <c r="K429" s="18">
        <v>27874.55</v>
      </c>
      <c r="L429" s="18">
        <v>414605.55</v>
      </c>
      <c r="M429" s="19">
        <f t="shared" si="19"/>
        <v>6930820.4499999993</v>
      </c>
      <c r="N429" s="20">
        <f t="shared" si="20"/>
        <v>0.11355514051768438</v>
      </c>
    </row>
    <row r="430" spans="1:14" ht="15.6" customHeight="1">
      <c r="A430" s="17" t="s">
        <v>447</v>
      </c>
      <c r="B430" s="28" t="s">
        <v>21</v>
      </c>
      <c r="C430" s="18">
        <v>38080.31</v>
      </c>
      <c r="D430" s="18">
        <v>4871.7700000000004</v>
      </c>
      <c r="E430" s="18">
        <v>8419.3700000000008</v>
      </c>
      <c r="F430" s="18">
        <v>226899.14</v>
      </c>
      <c r="G430" s="18">
        <v>0</v>
      </c>
      <c r="H430" s="19">
        <f t="shared" si="18"/>
        <v>278270.59000000003</v>
      </c>
      <c r="I430" s="18">
        <v>159754.89000000001</v>
      </c>
      <c r="J430" s="18">
        <v>113463.12</v>
      </c>
      <c r="K430" s="18">
        <v>2043.51</v>
      </c>
      <c r="L430" s="18">
        <v>7672.04</v>
      </c>
      <c r="M430" s="19">
        <f t="shared" si="19"/>
        <v>282933.56</v>
      </c>
      <c r="N430" s="20">
        <f t="shared" si="20"/>
        <v>-1.6756963069650917E-2</v>
      </c>
    </row>
    <row r="431" spans="1:14" ht="15.6" customHeight="1">
      <c r="A431" s="17" t="s">
        <v>448</v>
      </c>
      <c r="B431" s="28" t="s">
        <v>21</v>
      </c>
      <c r="C431" s="18">
        <v>1795493</v>
      </c>
      <c r="D431" s="18">
        <v>62500.54</v>
      </c>
      <c r="E431" s="18">
        <v>409985.57</v>
      </c>
      <c r="F431" s="18">
        <v>2767696.75</v>
      </c>
      <c r="G431" s="18">
        <v>11598.99</v>
      </c>
      <c r="H431" s="19">
        <f t="shared" si="18"/>
        <v>5047274.8499999996</v>
      </c>
      <c r="I431" s="18">
        <v>2532767.5099999998</v>
      </c>
      <c r="J431" s="18">
        <v>955648.17</v>
      </c>
      <c r="K431" s="18">
        <v>9887.49</v>
      </c>
      <c r="L431" s="18">
        <v>283489.87</v>
      </c>
      <c r="M431" s="19">
        <f t="shared" si="19"/>
        <v>3781793.04</v>
      </c>
      <c r="N431" s="20">
        <f t="shared" si="20"/>
        <v>0.25072575748475429</v>
      </c>
    </row>
    <row r="432" spans="1:14" ht="15.6" customHeight="1">
      <c r="A432" s="17" t="s">
        <v>449</v>
      </c>
      <c r="B432" s="28" t="s">
        <v>47</v>
      </c>
      <c r="C432" s="18">
        <v>2580610.61</v>
      </c>
      <c r="D432" s="18">
        <v>49029.56</v>
      </c>
      <c r="E432" s="18">
        <v>1162633.6599999999</v>
      </c>
      <c r="F432" s="18">
        <v>3839320.09</v>
      </c>
      <c r="G432" s="18">
        <v>15160.63</v>
      </c>
      <c r="H432" s="19">
        <f t="shared" si="18"/>
        <v>7646754.5499999998</v>
      </c>
      <c r="I432" s="18">
        <v>4435068.8600000003</v>
      </c>
      <c r="J432" s="18">
        <v>1951140.29</v>
      </c>
      <c r="K432" s="18">
        <v>15322.41</v>
      </c>
      <c r="L432" s="18">
        <v>596262.06999999995</v>
      </c>
      <c r="M432" s="19">
        <f t="shared" si="19"/>
        <v>6997793.6300000008</v>
      </c>
      <c r="N432" s="20">
        <f t="shared" si="20"/>
        <v>8.4867497152762539E-2</v>
      </c>
    </row>
    <row r="433" spans="1:14" ht="15.6" customHeight="1">
      <c r="A433" s="17" t="s">
        <v>450</v>
      </c>
      <c r="B433" s="28" t="s">
        <v>27</v>
      </c>
      <c r="C433" s="18">
        <v>371956.03</v>
      </c>
      <c r="D433" s="18">
        <v>2591.02</v>
      </c>
      <c r="E433" s="18">
        <v>219892.51</v>
      </c>
      <c r="F433" s="18">
        <v>1000661.28</v>
      </c>
      <c r="G433" s="18">
        <v>32829.449999999997</v>
      </c>
      <c r="H433" s="19">
        <f t="shared" si="18"/>
        <v>1627930.29</v>
      </c>
      <c r="I433" s="18">
        <v>928488.99</v>
      </c>
      <c r="J433" s="18">
        <v>613818.63</v>
      </c>
      <c r="K433" s="18">
        <v>4702.7299999999996</v>
      </c>
      <c r="L433" s="18">
        <v>27900.9</v>
      </c>
      <c r="M433" s="19">
        <f t="shared" si="19"/>
        <v>1574911.25</v>
      </c>
      <c r="N433" s="20">
        <f t="shared" si="20"/>
        <v>3.2568372445481088E-2</v>
      </c>
    </row>
    <row r="434" spans="1:14" ht="15.6" customHeight="1">
      <c r="A434" s="17" t="s">
        <v>451</v>
      </c>
      <c r="B434" s="28" t="s">
        <v>39</v>
      </c>
      <c r="C434" s="18">
        <v>628295.52</v>
      </c>
      <c r="D434" s="18">
        <v>14521.9</v>
      </c>
      <c r="E434" s="18">
        <v>873776.32</v>
      </c>
      <c r="F434" s="18">
        <v>1542366.63</v>
      </c>
      <c r="G434" s="18">
        <v>69133.990000000005</v>
      </c>
      <c r="H434" s="19">
        <f t="shared" si="18"/>
        <v>3128094.3600000003</v>
      </c>
      <c r="I434" s="18">
        <v>1992034.51</v>
      </c>
      <c r="J434" s="18">
        <v>1032565.24</v>
      </c>
      <c r="K434" s="18">
        <v>46555.24</v>
      </c>
      <c r="L434" s="18">
        <v>226378.88</v>
      </c>
      <c r="M434" s="19">
        <f t="shared" si="19"/>
        <v>3297533.87</v>
      </c>
      <c r="N434" s="20">
        <f t="shared" si="20"/>
        <v>-5.416700728938361E-2</v>
      </c>
    </row>
    <row r="435" spans="1:14" ht="15.6" customHeight="1">
      <c r="A435" s="17" t="s">
        <v>452</v>
      </c>
      <c r="B435" s="28" t="s">
        <v>27</v>
      </c>
      <c r="C435" s="18">
        <v>1416258.9</v>
      </c>
      <c r="D435" s="18">
        <v>67001.17</v>
      </c>
      <c r="E435" s="18">
        <v>684758.67</v>
      </c>
      <c r="F435" s="18">
        <v>3302057.95</v>
      </c>
      <c r="G435" s="18">
        <v>58786.33</v>
      </c>
      <c r="H435" s="19">
        <f t="shared" si="18"/>
        <v>5528863.0199999996</v>
      </c>
      <c r="I435" s="18">
        <v>3461793.61</v>
      </c>
      <c r="J435" s="18">
        <v>1505048.81</v>
      </c>
      <c r="K435" s="18">
        <v>35933.370000000003</v>
      </c>
      <c r="L435" s="18">
        <v>51638.98</v>
      </c>
      <c r="M435" s="19">
        <f t="shared" si="19"/>
        <v>5054414.7700000005</v>
      </c>
      <c r="N435" s="20">
        <f t="shared" si="20"/>
        <v>8.5812986916792719E-2</v>
      </c>
    </row>
    <row r="436" spans="1:14" ht="15.6" customHeight="1">
      <c r="A436" s="17" t="s">
        <v>453</v>
      </c>
      <c r="B436" s="28" t="s">
        <v>21</v>
      </c>
      <c r="C436" s="18">
        <v>718198.6</v>
      </c>
      <c r="D436" s="18">
        <v>40169.760000000002</v>
      </c>
      <c r="E436" s="18">
        <v>297934.3</v>
      </c>
      <c r="F436" s="18">
        <v>899500.49</v>
      </c>
      <c r="G436" s="18">
        <v>8142.37</v>
      </c>
      <c r="H436" s="19">
        <f t="shared" si="18"/>
        <v>1963945.52</v>
      </c>
      <c r="I436" s="18">
        <v>669850.25</v>
      </c>
      <c r="J436" s="18">
        <v>814873.47</v>
      </c>
      <c r="K436" s="18">
        <v>57912.54</v>
      </c>
      <c r="L436" s="18">
        <v>60350</v>
      </c>
      <c r="M436" s="19">
        <f t="shared" si="19"/>
        <v>1602986.26</v>
      </c>
      <c r="N436" s="20">
        <f t="shared" si="20"/>
        <v>0.18379290887865363</v>
      </c>
    </row>
    <row r="437" spans="1:14" ht="15.6" customHeight="1">
      <c r="A437" s="17" t="s">
        <v>454</v>
      </c>
      <c r="B437" s="28" t="s">
        <v>29</v>
      </c>
      <c r="C437" s="18">
        <v>7091590.3300000001</v>
      </c>
      <c r="D437" s="18">
        <v>218503.03</v>
      </c>
      <c r="E437" s="18">
        <v>8006546.4500000002</v>
      </c>
      <c r="F437" s="18">
        <v>11484655.83</v>
      </c>
      <c r="G437" s="18">
        <v>209127.03</v>
      </c>
      <c r="H437" s="19">
        <f t="shared" si="18"/>
        <v>27010422.670000002</v>
      </c>
      <c r="I437" s="18">
        <v>12614134.300000001</v>
      </c>
      <c r="J437" s="18">
        <v>6500200.2599999998</v>
      </c>
      <c r="K437" s="18">
        <v>48370.84</v>
      </c>
      <c r="L437" s="18">
        <v>4099463.46</v>
      </c>
      <c r="M437" s="19">
        <f t="shared" si="19"/>
        <v>23262168.860000003</v>
      </c>
      <c r="N437" s="20">
        <f t="shared" si="20"/>
        <v>0.13877064627215618</v>
      </c>
    </row>
    <row r="438" spans="1:14" ht="15.6" customHeight="1">
      <c r="A438" s="17" t="s">
        <v>455</v>
      </c>
      <c r="B438" s="28" t="s">
        <v>27</v>
      </c>
      <c r="C438" s="18">
        <v>243761.04</v>
      </c>
      <c r="D438" s="18">
        <v>21</v>
      </c>
      <c r="E438" s="18">
        <v>159568.70000000001</v>
      </c>
      <c r="F438" s="18">
        <v>709771.57</v>
      </c>
      <c r="G438" s="18">
        <v>0</v>
      </c>
      <c r="H438" s="19">
        <f t="shared" si="18"/>
        <v>1113122.31</v>
      </c>
      <c r="I438" s="18">
        <v>559619.85</v>
      </c>
      <c r="J438" s="18">
        <v>284877.62</v>
      </c>
      <c r="K438" s="18">
        <v>806.2</v>
      </c>
      <c r="L438" s="18">
        <v>71836.41</v>
      </c>
      <c r="M438" s="19">
        <f t="shared" si="19"/>
        <v>917140.08</v>
      </c>
      <c r="N438" s="20">
        <f t="shared" si="20"/>
        <v>0.17606531487092383</v>
      </c>
    </row>
    <row r="439" spans="1:14" ht="15.6" customHeight="1">
      <c r="A439" s="17" t="s">
        <v>456</v>
      </c>
      <c r="B439" s="28" t="s">
        <v>27</v>
      </c>
      <c r="C439" s="18">
        <v>2493562.02</v>
      </c>
      <c r="D439" s="18">
        <v>99757.26</v>
      </c>
      <c r="E439" s="18">
        <v>1206475.45</v>
      </c>
      <c r="F439" s="18">
        <v>4720864.9800000004</v>
      </c>
      <c r="G439" s="18">
        <v>95813.99</v>
      </c>
      <c r="H439" s="19">
        <f t="shared" si="18"/>
        <v>8616473.7000000011</v>
      </c>
      <c r="I439" s="18">
        <v>2610443.0299999998</v>
      </c>
      <c r="J439" s="18">
        <v>4212441.7300000004</v>
      </c>
      <c r="K439" s="18">
        <v>31091.99</v>
      </c>
      <c r="L439" s="18">
        <v>173586.26</v>
      </c>
      <c r="M439" s="19">
        <f t="shared" si="19"/>
        <v>7027563.0099999998</v>
      </c>
      <c r="N439" s="20">
        <f t="shared" si="20"/>
        <v>0.18440382287710125</v>
      </c>
    </row>
    <row r="440" spans="1:14" ht="15.6" customHeight="1">
      <c r="A440" s="17" t="s">
        <v>457</v>
      </c>
      <c r="B440" s="28" t="s">
        <v>21</v>
      </c>
      <c r="C440" s="18">
        <v>113646.8</v>
      </c>
      <c r="D440" s="18">
        <v>5608.3</v>
      </c>
      <c r="E440" s="18">
        <v>95208.85</v>
      </c>
      <c r="F440" s="18">
        <v>545026.92000000004</v>
      </c>
      <c r="G440" s="18">
        <v>30052.59</v>
      </c>
      <c r="H440" s="19">
        <f t="shared" si="18"/>
        <v>789543.46000000008</v>
      </c>
      <c r="I440" s="18">
        <v>248333.34</v>
      </c>
      <c r="J440" s="18">
        <v>192812.28</v>
      </c>
      <c r="K440" s="18">
        <v>2016.67</v>
      </c>
      <c r="L440" s="18">
        <v>157260.60999999999</v>
      </c>
      <c r="M440" s="19">
        <f t="shared" si="19"/>
        <v>600422.89999999991</v>
      </c>
      <c r="N440" s="20">
        <f t="shared" si="20"/>
        <v>0.23953153889717502</v>
      </c>
    </row>
    <row r="441" spans="1:14" ht="15.6" customHeight="1">
      <c r="A441" s="17" t="s">
        <v>458</v>
      </c>
      <c r="B441" s="28" t="s">
        <v>29</v>
      </c>
      <c r="C441" s="18">
        <v>9549064.1199999992</v>
      </c>
      <c r="D441" s="18">
        <v>498958.78</v>
      </c>
      <c r="E441" s="18">
        <v>5373941.9900000002</v>
      </c>
      <c r="F441" s="18">
        <v>19033022.77</v>
      </c>
      <c r="G441" s="18">
        <v>95465.83</v>
      </c>
      <c r="H441" s="19">
        <f t="shared" si="18"/>
        <v>34550453.489999995</v>
      </c>
      <c r="I441" s="18">
        <v>17842001.850000001</v>
      </c>
      <c r="J441" s="18">
        <v>10177650</v>
      </c>
      <c r="K441" s="18">
        <v>633424.59</v>
      </c>
      <c r="L441" s="18">
        <v>708863.99</v>
      </c>
      <c r="M441" s="19">
        <f t="shared" si="19"/>
        <v>29361940.43</v>
      </c>
      <c r="N441" s="20">
        <f t="shared" si="20"/>
        <v>0.15017206826248219</v>
      </c>
    </row>
    <row r="442" spans="1:14" ht="15.6" customHeight="1">
      <c r="A442" s="17" t="s">
        <v>459</v>
      </c>
      <c r="B442" s="28" t="s">
        <v>24</v>
      </c>
      <c r="C442" s="18">
        <v>496828.89</v>
      </c>
      <c r="D442" s="18">
        <v>5360.1</v>
      </c>
      <c r="E442" s="18">
        <v>192647.1</v>
      </c>
      <c r="F442" s="18">
        <v>1410875.48</v>
      </c>
      <c r="G442" s="18">
        <v>30662.03</v>
      </c>
      <c r="H442" s="19">
        <f t="shared" si="18"/>
        <v>2136373.5999999996</v>
      </c>
      <c r="I442" s="18">
        <v>706256.02</v>
      </c>
      <c r="J442" s="18">
        <v>1028204.07</v>
      </c>
      <c r="K442" s="18">
        <v>4565.7700000000004</v>
      </c>
      <c r="L442" s="18">
        <v>25185.51</v>
      </c>
      <c r="M442" s="19">
        <f t="shared" si="19"/>
        <v>1764211.3699999999</v>
      </c>
      <c r="N442" s="20">
        <f t="shared" si="20"/>
        <v>0.17420278456914082</v>
      </c>
    </row>
    <row r="443" spans="1:14" ht="15.6" customHeight="1">
      <c r="A443" s="17" t="s">
        <v>460</v>
      </c>
      <c r="B443" s="28" t="s">
        <v>32</v>
      </c>
      <c r="C443" s="18">
        <v>3400375.95</v>
      </c>
      <c r="D443" s="18">
        <v>73695.42</v>
      </c>
      <c r="E443" s="18">
        <v>1427653.77</v>
      </c>
      <c r="F443" s="18">
        <v>5212122.75</v>
      </c>
      <c r="G443" s="18">
        <v>404811.76</v>
      </c>
      <c r="H443" s="19">
        <f t="shared" si="18"/>
        <v>10518659.65</v>
      </c>
      <c r="I443" s="18">
        <v>6048350.8899999997</v>
      </c>
      <c r="J443" s="18">
        <v>2559520.87</v>
      </c>
      <c r="K443" s="18">
        <v>26338.07</v>
      </c>
      <c r="L443" s="18">
        <v>742799</v>
      </c>
      <c r="M443" s="19">
        <f t="shared" si="19"/>
        <v>9377008.8300000001</v>
      </c>
      <c r="N443" s="20">
        <f t="shared" si="20"/>
        <v>0.10853576957402555</v>
      </c>
    </row>
    <row r="444" spans="1:14" ht="15.6" customHeight="1">
      <c r="A444" s="17" t="s">
        <v>461</v>
      </c>
      <c r="B444" s="28" t="s">
        <v>24</v>
      </c>
      <c r="C444" s="18">
        <v>7622796.6500000004</v>
      </c>
      <c r="D444" s="18">
        <v>173612.11</v>
      </c>
      <c r="E444" s="18">
        <v>4158110.13</v>
      </c>
      <c r="F444" s="18">
        <v>11551114.710000001</v>
      </c>
      <c r="G444" s="18">
        <v>374953.09</v>
      </c>
      <c r="H444" s="19">
        <f t="shared" si="18"/>
        <v>23880586.690000001</v>
      </c>
      <c r="I444" s="18">
        <v>8495449.6199999992</v>
      </c>
      <c r="J444" s="18">
        <v>9625667.6500000004</v>
      </c>
      <c r="K444" s="18">
        <v>51588.35</v>
      </c>
      <c r="L444" s="18">
        <v>1255659.97</v>
      </c>
      <c r="M444" s="19">
        <f t="shared" si="19"/>
        <v>19428365.59</v>
      </c>
      <c r="N444" s="20">
        <f t="shared" si="20"/>
        <v>0.18643683916963269</v>
      </c>
    </row>
    <row r="445" spans="1:14" ht="15.6" customHeight="1">
      <c r="A445" s="17" t="s">
        <v>462</v>
      </c>
      <c r="B445" s="28" t="s">
        <v>29</v>
      </c>
      <c r="C445" s="18">
        <v>3309534.61</v>
      </c>
      <c r="D445" s="18">
        <v>643323.48</v>
      </c>
      <c r="E445" s="18">
        <v>383925.82</v>
      </c>
      <c r="F445" s="18">
        <v>3443975.58</v>
      </c>
      <c r="G445" s="18">
        <v>93289.84</v>
      </c>
      <c r="H445" s="19">
        <f t="shared" si="18"/>
        <v>7874049.3300000001</v>
      </c>
      <c r="I445" s="18">
        <v>3532044.76</v>
      </c>
      <c r="J445" s="18">
        <v>2098062.64</v>
      </c>
      <c r="K445" s="18">
        <v>74251.59</v>
      </c>
      <c r="L445" s="18">
        <v>169610.23999999999</v>
      </c>
      <c r="M445" s="19">
        <f t="shared" si="19"/>
        <v>5873969.2300000004</v>
      </c>
      <c r="N445" s="20">
        <f t="shared" si="20"/>
        <v>0.25400908937409461</v>
      </c>
    </row>
    <row r="446" spans="1:14" ht="15.6" customHeight="1">
      <c r="A446" s="17" t="s">
        <v>463</v>
      </c>
      <c r="B446" s="28" t="s">
        <v>32</v>
      </c>
      <c r="C446" s="18">
        <v>21824451.309999999</v>
      </c>
      <c r="D446" s="18">
        <v>4165679.28</v>
      </c>
      <c r="E446" s="18">
        <v>11940305.560000001</v>
      </c>
      <c r="F446" s="18">
        <v>4810412.8099999996</v>
      </c>
      <c r="G446" s="18">
        <v>114749.52</v>
      </c>
      <c r="H446" s="19">
        <f t="shared" si="18"/>
        <v>42855598.480000004</v>
      </c>
      <c r="I446" s="18">
        <v>11990692.050000001</v>
      </c>
      <c r="J446" s="18">
        <v>8472906.8000000007</v>
      </c>
      <c r="K446" s="18">
        <v>101809.88</v>
      </c>
      <c r="L446" s="18">
        <v>1624456.62</v>
      </c>
      <c r="M446" s="19">
        <f t="shared" si="19"/>
        <v>22189865.350000001</v>
      </c>
      <c r="N446" s="20">
        <f t="shared" si="20"/>
        <v>0.48221781664405777</v>
      </c>
    </row>
    <row r="447" spans="1:14" ht="15.6" customHeight="1">
      <c r="A447" s="17" t="s">
        <v>464</v>
      </c>
      <c r="B447" s="28" t="s">
        <v>29</v>
      </c>
      <c r="C447" s="18">
        <v>2092136.19</v>
      </c>
      <c r="D447" s="18">
        <v>70039.759999999995</v>
      </c>
      <c r="E447" s="18">
        <v>971969.79</v>
      </c>
      <c r="F447" s="18">
        <v>3755301.19</v>
      </c>
      <c r="G447" s="18">
        <v>6688.01</v>
      </c>
      <c r="H447" s="19">
        <f t="shared" si="18"/>
        <v>6896134.9399999995</v>
      </c>
      <c r="I447" s="18">
        <v>3828669.84</v>
      </c>
      <c r="J447" s="18">
        <v>1133217.3</v>
      </c>
      <c r="K447" s="18">
        <v>11954.16</v>
      </c>
      <c r="L447" s="18">
        <v>1375173.61</v>
      </c>
      <c r="M447" s="19">
        <f t="shared" si="19"/>
        <v>6349014.9100000001</v>
      </c>
      <c r="N447" s="20">
        <f t="shared" si="20"/>
        <v>7.9337198990482541E-2</v>
      </c>
    </row>
    <row r="448" spans="1:14" ht="15.6" customHeight="1">
      <c r="A448" s="17" t="s">
        <v>465</v>
      </c>
      <c r="B448" s="28" t="s">
        <v>34</v>
      </c>
      <c r="C448" s="18">
        <v>75519.09</v>
      </c>
      <c r="D448" s="18">
        <v>0</v>
      </c>
      <c r="E448" s="18">
        <v>57038.17</v>
      </c>
      <c r="F448" s="18">
        <v>796930.68</v>
      </c>
      <c r="G448" s="18">
        <v>66809.77</v>
      </c>
      <c r="H448" s="19">
        <f t="shared" si="18"/>
        <v>996297.71000000008</v>
      </c>
      <c r="I448" s="18">
        <v>357130.86</v>
      </c>
      <c r="J448" s="18">
        <v>400257.66</v>
      </c>
      <c r="K448" s="18">
        <v>13.15</v>
      </c>
      <c r="L448" s="18">
        <v>3402.31</v>
      </c>
      <c r="M448" s="19">
        <f t="shared" si="19"/>
        <v>760803.9800000001</v>
      </c>
      <c r="N448" s="20">
        <f t="shared" si="20"/>
        <v>0.23636883597775205</v>
      </c>
    </row>
    <row r="449" spans="1:14" ht="15.6" customHeight="1">
      <c r="A449" s="17" t="s">
        <v>466</v>
      </c>
      <c r="B449" s="28" t="s">
        <v>21</v>
      </c>
      <c r="C449" s="18">
        <v>318588.28000000003</v>
      </c>
      <c r="D449" s="18">
        <v>50189.919999999998</v>
      </c>
      <c r="E449" s="18">
        <v>789828.57</v>
      </c>
      <c r="F449" s="18">
        <v>402526.61</v>
      </c>
      <c r="G449" s="18">
        <v>3100</v>
      </c>
      <c r="H449" s="19">
        <f t="shared" si="18"/>
        <v>1564233.38</v>
      </c>
      <c r="I449" s="18">
        <v>397956.39</v>
      </c>
      <c r="J449" s="18">
        <v>422583.09</v>
      </c>
      <c r="K449" s="18">
        <v>2585.46</v>
      </c>
      <c r="L449" s="18">
        <v>15110.09</v>
      </c>
      <c r="M449" s="19">
        <f t="shared" si="19"/>
        <v>838235.02999999991</v>
      </c>
      <c r="N449" s="20">
        <f t="shared" si="20"/>
        <v>0.46412406184555405</v>
      </c>
    </row>
    <row r="450" spans="1:14" ht="15.6" customHeight="1">
      <c r="A450" s="17" t="s">
        <v>467</v>
      </c>
      <c r="B450" s="28" t="s">
        <v>47</v>
      </c>
      <c r="C450" s="18">
        <v>1218174.18</v>
      </c>
      <c r="D450" s="18">
        <v>31769.71</v>
      </c>
      <c r="E450" s="18">
        <v>505817.64</v>
      </c>
      <c r="F450" s="18">
        <v>2676374.06</v>
      </c>
      <c r="G450" s="18">
        <v>97358.85</v>
      </c>
      <c r="H450" s="19">
        <f t="shared" si="18"/>
        <v>4529494.4399999995</v>
      </c>
      <c r="I450" s="18">
        <v>2619368.77</v>
      </c>
      <c r="J450" s="18">
        <v>1125174.07</v>
      </c>
      <c r="K450" s="18">
        <v>32854.129999999997</v>
      </c>
      <c r="L450" s="18">
        <v>299235.63</v>
      </c>
      <c r="M450" s="19">
        <f t="shared" si="19"/>
        <v>4076632.5999999996</v>
      </c>
      <c r="N450" s="20">
        <f t="shared" si="20"/>
        <v>9.998065921017002E-2</v>
      </c>
    </row>
    <row r="451" spans="1:14" ht="15.6" customHeight="1">
      <c r="A451" s="17" t="s">
        <v>468</v>
      </c>
      <c r="B451" s="28" t="s">
        <v>32</v>
      </c>
      <c r="C451" s="18">
        <v>804216.72</v>
      </c>
      <c r="D451" s="18">
        <v>17239.41</v>
      </c>
      <c r="E451" s="18">
        <v>1024218.86</v>
      </c>
      <c r="F451" s="18">
        <v>1508391.84</v>
      </c>
      <c r="G451" s="18">
        <v>4432.6899999999996</v>
      </c>
      <c r="H451" s="19">
        <f t="shared" si="18"/>
        <v>3358499.52</v>
      </c>
      <c r="I451" s="18">
        <v>1428577</v>
      </c>
      <c r="J451" s="18">
        <v>1809724.06</v>
      </c>
      <c r="K451" s="18">
        <v>4138.99</v>
      </c>
      <c r="L451" s="18">
        <v>95046.1</v>
      </c>
      <c r="M451" s="19">
        <f t="shared" si="19"/>
        <v>3337486.1500000004</v>
      </c>
      <c r="N451" s="20">
        <f t="shared" si="20"/>
        <v>6.2567732628407953E-3</v>
      </c>
    </row>
    <row r="452" spans="1:14" ht="15.6" customHeight="1">
      <c r="A452" s="17" t="s">
        <v>469</v>
      </c>
      <c r="B452" s="28" t="s">
        <v>21</v>
      </c>
      <c r="C452" s="18">
        <v>261653.61</v>
      </c>
      <c r="D452" s="18">
        <v>948.14</v>
      </c>
      <c r="E452" s="18">
        <v>80117.89</v>
      </c>
      <c r="F452" s="18">
        <v>251171.1</v>
      </c>
      <c r="G452" s="18">
        <v>49276.19</v>
      </c>
      <c r="H452" s="19">
        <f t="shared" si="18"/>
        <v>643166.92999999993</v>
      </c>
      <c r="I452" s="18">
        <v>220569.17</v>
      </c>
      <c r="J452" s="18">
        <v>292429.14</v>
      </c>
      <c r="K452" s="18">
        <v>594.17999999999995</v>
      </c>
      <c r="L452" s="18">
        <v>6613.57</v>
      </c>
      <c r="M452" s="19">
        <f t="shared" si="19"/>
        <v>520206.06000000006</v>
      </c>
      <c r="N452" s="20">
        <f t="shared" si="20"/>
        <v>0.19118033633974293</v>
      </c>
    </row>
    <row r="453" spans="1:14" ht="15.6" customHeight="1">
      <c r="A453" s="17" t="s">
        <v>470</v>
      </c>
      <c r="B453" s="28" t="s">
        <v>32</v>
      </c>
      <c r="C453" s="18">
        <v>294815.26</v>
      </c>
      <c r="D453" s="18">
        <v>78913.990000000005</v>
      </c>
      <c r="E453" s="18">
        <v>55067.519999999997</v>
      </c>
      <c r="F453" s="18">
        <v>640383.49</v>
      </c>
      <c r="G453" s="18">
        <v>94179.88</v>
      </c>
      <c r="H453" s="19">
        <f t="shared" si="18"/>
        <v>1163360.1400000001</v>
      </c>
      <c r="I453" s="18">
        <v>410329.7</v>
      </c>
      <c r="J453" s="18">
        <v>396178.17</v>
      </c>
      <c r="K453" s="18">
        <v>3695.88</v>
      </c>
      <c r="L453" s="18">
        <v>161883.54999999999</v>
      </c>
      <c r="M453" s="19">
        <f t="shared" si="19"/>
        <v>972087.3</v>
      </c>
      <c r="N453" s="20">
        <f t="shared" si="20"/>
        <v>0.16441412544871967</v>
      </c>
    </row>
    <row r="454" spans="1:14" ht="15.6" customHeight="1">
      <c r="A454" s="17" t="s">
        <v>471</v>
      </c>
      <c r="B454" s="28" t="s">
        <v>39</v>
      </c>
      <c r="C454" s="18">
        <v>1699720.52</v>
      </c>
      <c r="D454" s="18">
        <v>65918.55</v>
      </c>
      <c r="E454" s="18">
        <v>1329024.57</v>
      </c>
      <c r="F454" s="18">
        <v>2191066.5</v>
      </c>
      <c r="G454" s="18">
        <v>67314.16</v>
      </c>
      <c r="H454" s="19">
        <f t="shared" si="18"/>
        <v>5353044.3000000007</v>
      </c>
      <c r="I454" s="18">
        <v>2350566.33</v>
      </c>
      <c r="J454" s="18">
        <v>1626093.42</v>
      </c>
      <c r="K454" s="18">
        <v>23143.61</v>
      </c>
      <c r="L454" s="18">
        <v>947824.26</v>
      </c>
      <c r="M454" s="19">
        <f t="shared" si="19"/>
        <v>4947627.62</v>
      </c>
      <c r="N454" s="20">
        <f t="shared" si="20"/>
        <v>7.5735722941803515E-2</v>
      </c>
    </row>
    <row r="455" spans="1:14" ht="15.6" customHeight="1">
      <c r="A455" s="17" t="s">
        <v>472</v>
      </c>
      <c r="B455" s="28" t="s">
        <v>21</v>
      </c>
      <c r="C455" s="18">
        <v>1253421.98</v>
      </c>
      <c r="D455" s="18">
        <v>10249.83</v>
      </c>
      <c r="E455" s="18">
        <v>149316.14000000001</v>
      </c>
      <c r="F455" s="18">
        <v>1650435.2</v>
      </c>
      <c r="G455" s="18" t="s">
        <v>661</v>
      </c>
      <c r="H455" s="19">
        <f t="shared" si="18"/>
        <v>3063423.1500000004</v>
      </c>
      <c r="I455" s="18">
        <v>939023.41</v>
      </c>
      <c r="J455" s="18">
        <v>1076275.52</v>
      </c>
      <c r="K455" s="18">
        <v>1085.77</v>
      </c>
      <c r="L455" s="18">
        <v>90075.77</v>
      </c>
      <c r="M455" s="19">
        <f t="shared" si="19"/>
        <v>2106460.4700000002</v>
      </c>
      <c r="N455" s="20">
        <f t="shared" si="20"/>
        <v>0.31238344594999878</v>
      </c>
    </row>
    <row r="456" spans="1:14" ht="15.6" customHeight="1">
      <c r="A456" s="17" t="s">
        <v>473</v>
      </c>
      <c r="B456" s="28" t="s">
        <v>24</v>
      </c>
      <c r="C456" s="18">
        <v>913032.57</v>
      </c>
      <c r="D456" s="18">
        <v>51836.18</v>
      </c>
      <c r="E456" s="18">
        <v>290621.01</v>
      </c>
      <c r="F456" s="18">
        <v>2132627.46</v>
      </c>
      <c r="G456" s="18">
        <v>3750</v>
      </c>
      <c r="H456" s="19">
        <f t="shared" si="18"/>
        <v>3391867.2199999997</v>
      </c>
      <c r="I456" s="18">
        <v>1346228.14</v>
      </c>
      <c r="J456" s="18">
        <v>1341998.55</v>
      </c>
      <c r="K456" s="18">
        <v>8710.9500000000007</v>
      </c>
      <c r="L456" s="18">
        <v>76302.720000000001</v>
      </c>
      <c r="M456" s="19">
        <f t="shared" si="19"/>
        <v>2773240.3600000003</v>
      </c>
      <c r="N456" s="20">
        <f t="shared" si="20"/>
        <v>0.18238534113372501</v>
      </c>
    </row>
    <row r="457" spans="1:14" ht="15.6" customHeight="1">
      <c r="A457" s="17" t="s">
        <v>474</v>
      </c>
      <c r="B457" s="28" t="s">
        <v>24</v>
      </c>
      <c r="C457" s="18">
        <v>330526.81</v>
      </c>
      <c r="D457" s="18">
        <v>201.74</v>
      </c>
      <c r="E457" s="18">
        <v>80160.78</v>
      </c>
      <c r="F457" s="18">
        <v>1739613.8</v>
      </c>
      <c r="G457" s="18">
        <v>290087.83</v>
      </c>
      <c r="H457" s="19">
        <f t="shared" si="18"/>
        <v>2440590.96</v>
      </c>
      <c r="I457" s="18">
        <v>1156208.03</v>
      </c>
      <c r="J457" s="18">
        <v>682316.38</v>
      </c>
      <c r="K457" s="18">
        <v>5983.22</v>
      </c>
      <c r="L457" s="18">
        <v>80109.960000000006</v>
      </c>
      <c r="M457" s="19">
        <f t="shared" si="19"/>
        <v>1924617.59</v>
      </c>
      <c r="N457" s="20">
        <f t="shared" si="20"/>
        <v>0.21141329229540368</v>
      </c>
    </row>
    <row r="458" spans="1:14" ht="15.6" customHeight="1">
      <c r="A458" s="17" t="s">
        <v>475</v>
      </c>
      <c r="B458" s="28" t="s">
        <v>29</v>
      </c>
      <c r="C458" s="18">
        <v>966731.1</v>
      </c>
      <c r="D458" s="18">
        <v>120830.54</v>
      </c>
      <c r="E458" s="18">
        <v>394499.95</v>
      </c>
      <c r="F458" s="18">
        <v>1723053.23</v>
      </c>
      <c r="G458" s="18">
        <v>360639.66</v>
      </c>
      <c r="H458" s="19">
        <f t="shared" si="18"/>
        <v>3565754.48</v>
      </c>
      <c r="I458" s="18">
        <v>1699840.47</v>
      </c>
      <c r="J458" s="18">
        <v>1172674.8600000001</v>
      </c>
      <c r="K458" s="18">
        <v>5513.35</v>
      </c>
      <c r="L458" s="18">
        <v>161923.66</v>
      </c>
      <c r="M458" s="19">
        <f t="shared" si="19"/>
        <v>3039952.3400000003</v>
      </c>
      <c r="N458" s="20">
        <f t="shared" si="20"/>
        <v>0.14745887383698938</v>
      </c>
    </row>
    <row r="459" spans="1:14" ht="15.6" customHeight="1">
      <c r="A459" s="17" t="s">
        <v>476</v>
      </c>
      <c r="B459" s="28" t="s">
        <v>39</v>
      </c>
      <c r="C459" s="18">
        <v>743306.11</v>
      </c>
      <c r="D459" s="18">
        <v>5915.16</v>
      </c>
      <c r="E459" s="18">
        <v>412082</v>
      </c>
      <c r="F459" s="18">
        <v>1378035.25</v>
      </c>
      <c r="G459" s="18">
        <v>20411.240000000002</v>
      </c>
      <c r="H459" s="19">
        <f t="shared" ref="H459:H522" si="21">SUM(C459:G459)</f>
        <v>2559749.7600000002</v>
      </c>
      <c r="I459" s="18">
        <v>970437.19</v>
      </c>
      <c r="J459" s="18">
        <v>952022.57</v>
      </c>
      <c r="K459" s="18">
        <v>35255.06</v>
      </c>
      <c r="L459" s="18">
        <v>228820.56</v>
      </c>
      <c r="M459" s="19">
        <f t="shared" ref="M459:M522" si="22">SUM(I459:L459)</f>
        <v>2186535.38</v>
      </c>
      <c r="N459" s="20">
        <f t="shared" ref="N459:N522" si="23">(H459-M459)/H459</f>
        <v>0.1458011192469065</v>
      </c>
    </row>
    <row r="460" spans="1:14" ht="15.6" customHeight="1">
      <c r="A460" s="17" t="s">
        <v>477</v>
      </c>
      <c r="B460" s="28" t="s">
        <v>27</v>
      </c>
      <c r="C460" s="18">
        <v>4806552.6900000004</v>
      </c>
      <c r="D460" s="18">
        <v>160593.43</v>
      </c>
      <c r="E460" s="18">
        <v>1136441.3999999999</v>
      </c>
      <c r="F460" s="18">
        <v>5882489.3499999996</v>
      </c>
      <c r="G460" s="18">
        <v>53217.120000000003</v>
      </c>
      <c r="H460" s="19">
        <f t="shared" si="21"/>
        <v>12039293.989999998</v>
      </c>
      <c r="I460" s="18">
        <v>4631505.1900000004</v>
      </c>
      <c r="J460" s="18">
        <v>2881704.36</v>
      </c>
      <c r="K460" s="18">
        <v>18415.07</v>
      </c>
      <c r="L460" s="18">
        <v>2824828.64</v>
      </c>
      <c r="M460" s="19">
        <f t="shared" si="22"/>
        <v>10356453.260000002</v>
      </c>
      <c r="N460" s="20">
        <f t="shared" si="23"/>
        <v>0.13977902121152513</v>
      </c>
    </row>
    <row r="461" spans="1:14" ht="15.6" customHeight="1">
      <c r="A461" s="17" t="s">
        <v>478</v>
      </c>
      <c r="B461" s="28" t="s">
        <v>29</v>
      </c>
      <c r="C461" s="18">
        <v>1112317.5</v>
      </c>
      <c r="D461" s="18">
        <v>16432.009999999998</v>
      </c>
      <c r="E461" s="18">
        <v>218054.97</v>
      </c>
      <c r="F461" s="18">
        <v>2419037.63</v>
      </c>
      <c r="G461" s="18">
        <v>5085.8500000000004</v>
      </c>
      <c r="H461" s="19">
        <f t="shared" si="21"/>
        <v>3770927.96</v>
      </c>
      <c r="I461" s="18">
        <v>2309046.2599999998</v>
      </c>
      <c r="J461" s="18">
        <v>1887864.87</v>
      </c>
      <c r="K461" s="18">
        <v>19289.32</v>
      </c>
      <c r="L461" s="18">
        <v>109627.21</v>
      </c>
      <c r="M461" s="19">
        <f t="shared" si="22"/>
        <v>4325827.66</v>
      </c>
      <c r="N461" s="20">
        <f t="shared" si="23"/>
        <v>-0.14715202886029152</v>
      </c>
    </row>
    <row r="462" spans="1:14" ht="15.6" customHeight="1">
      <c r="A462" s="17" t="s">
        <v>479</v>
      </c>
      <c r="B462" s="28" t="s">
        <v>24</v>
      </c>
      <c r="C462" s="18">
        <v>2884814.55</v>
      </c>
      <c r="D462" s="18">
        <v>62429.97</v>
      </c>
      <c r="E462" s="18">
        <v>1591416.19</v>
      </c>
      <c r="F462" s="18">
        <v>5475836.21</v>
      </c>
      <c r="G462" s="18">
        <v>170742.38</v>
      </c>
      <c r="H462" s="19">
        <f t="shared" si="21"/>
        <v>10185239.300000001</v>
      </c>
      <c r="I462" s="18">
        <v>3398558.78</v>
      </c>
      <c r="J462" s="18">
        <v>5262061.01</v>
      </c>
      <c r="K462" s="18">
        <v>79805.490000000005</v>
      </c>
      <c r="L462" s="18">
        <v>226155.9</v>
      </c>
      <c r="M462" s="19">
        <f t="shared" si="22"/>
        <v>8966581.1799999997</v>
      </c>
      <c r="N462" s="20">
        <f t="shared" si="23"/>
        <v>0.11964943425531503</v>
      </c>
    </row>
    <row r="463" spans="1:14" ht="15.6" customHeight="1">
      <c r="A463" s="17" t="s">
        <v>480</v>
      </c>
      <c r="B463" s="28" t="s">
        <v>34</v>
      </c>
      <c r="C463" s="18">
        <v>1386339.06</v>
      </c>
      <c r="D463" s="18">
        <v>10652.49</v>
      </c>
      <c r="E463" s="18">
        <v>498546.58</v>
      </c>
      <c r="F463" s="18">
        <v>1186707.6399999999</v>
      </c>
      <c r="G463" s="18">
        <v>0</v>
      </c>
      <c r="H463" s="19">
        <f t="shared" si="21"/>
        <v>3082245.77</v>
      </c>
      <c r="I463" s="18">
        <v>1472955.64</v>
      </c>
      <c r="J463" s="18">
        <v>1499145.75</v>
      </c>
      <c r="K463" s="18">
        <v>4273.99</v>
      </c>
      <c r="L463" s="18">
        <v>220624.86</v>
      </c>
      <c r="M463" s="19">
        <f t="shared" si="22"/>
        <v>3197000.2399999998</v>
      </c>
      <c r="N463" s="20">
        <f t="shared" si="23"/>
        <v>-3.72307981138051E-2</v>
      </c>
    </row>
    <row r="464" spans="1:14" ht="15.6" customHeight="1">
      <c r="A464" s="17" t="s">
        <v>481</v>
      </c>
      <c r="B464" s="28" t="s">
        <v>29</v>
      </c>
      <c r="C464" s="18">
        <v>4231705.4800000004</v>
      </c>
      <c r="D464" s="18">
        <v>335797.29</v>
      </c>
      <c r="E464" s="18">
        <v>817893.93</v>
      </c>
      <c r="F464" s="18">
        <v>7491398.7699999996</v>
      </c>
      <c r="G464" s="18">
        <v>140268.35999999999</v>
      </c>
      <c r="H464" s="19">
        <f t="shared" si="21"/>
        <v>13017063.829999998</v>
      </c>
      <c r="I464" s="18">
        <v>5699367.2300000004</v>
      </c>
      <c r="J464" s="18">
        <v>4246196.3899999997</v>
      </c>
      <c r="K464" s="18">
        <v>136421.26</v>
      </c>
      <c r="L464" s="18">
        <v>656717.97</v>
      </c>
      <c r="M464" s="19">
        <f t="shared" si="22"/>
        <v>10738702.850000001</v>
      </c>
      <c r="N464" s="20">
        <f t="shared" si="23"/>
        <v>0.17502879372452129</v>
      </c>
    </row>
    <row r="465" spans="1:14" ht="15.6" customHeight="1">
      <c r="A465" s="17" t="s">
        <v>482</v>
      </c>
      <c r="B465" s="28" t="s">
        <v>27</v>
      </c>
      <c r="C465" s="18">
        <v>431597.62</v>
      </c>
      <c r="D465" s="18">
        <v>12330.3</v>
      </c>
      <c r="E465" s="18">
        <v>104621.88</v>
      </c>
      <c r="F465" s="18">
        <v>634985.24</v>
      </c>
      <c r="G465" s="18">
        <v>18853.62</v>
      </c>
      <c r="H465" s="19">
        <f t="shared" si="21"/>
        <v>1202388.6600000001</v>
      </c>
      <c r="I465" s="18">
        <v>396917.15</v>
      </c>
      <c r="J465" s="18">
        <v>593376.31000000006</v>
      </c>
      <c r="K465" s="18">
        <v>3875.85</v>
      </c>
      <c r="L465" s="18">
        <v>65668.72</v>
      </c>
      <c r="M465" s="19">
        <f t="shared" si="22"/>
        <v>1059838.03</v>
      </c>
      <c r="N465" s="20">
        <f t="shared" si="23"/>
        <v>0.11855619962350618</v>
      </c>
    </row>
    <row r="466" spans="1:14" ht="15.6" customHeight="1">
      <c r="A466" s="17" t="s">
        <v>483</v>
      </c>
      <c r="B466" s="28" t="s">
        <v>27</v>
      </c>
      <c r="C466" s="18">
        <v>492723.08</v>
      </c>
      <c r="D466" s="18">
        <v>16903.560000000001</v>
      </c>
      <c r="E466" s="18">
        <v>156279.32</v>
      </c>
      <c r="F466" s="18">
        <v>836116.94</v>
      </c>
      <c r="G466" s="18">
        <v>0</v>
      </c>
      <c r="H466" s="19">
        <f t="shared" si="21"/>
        <v>1502022.9</v>
      </c>
      <c r="I466" s="18">
        <v>921632.92</v>
      </c>
      <c r="J466" s="18">
        <v>448023.26</v>
      </c>
      <c r="K466" s="18">
        <v>3499.44</v>
      </c>
      <c r="L466" s="18">
        <v>35976.01</v>
      </c>
      <c r="M466" s="19">
        <f t="shared" si="22"/>
        <v>1409131.6300000001</v>
      </c>
      <c r="N466" s="20">
        <f t="shared" si="23"/>
        <v>6.1844110366093483E-2</v>
      </c>
    </row>
    <row r="467" spans="1:14" ht="15.6" customHeight="1">
      <c r="A467" s="17" t="s">
        <v>484</v>
      </c>
      <c r="B467" s="28" t="s">
        <v>27</v>
      </c>
      <c r="C467" s="18">
        <v>2669271.08</v>
      </c>
      <c r="D467" s="18">
        <v>1864123.97</v>
      </c>
      <c r="E467" s="18">
        <v>3972473.72</v>
      </c>
      <c r="F467" s="18">
        <v>5291970.8600000003</v>
      </c>
      <c r="G467" s="18">
        <v>32763.86</v>
      </c>
      <c r="H467" s="19">
        <f t="shared" si="21"/>
        <v>13830603.489999998</v>
      </c>
      <c r="I467" s="18">
        <v>3913339.61</v>
      </c>
      <c r="J467" s="18">
        <v>4112142.56</v>
      </c>
      <c r="K467" s="18">
        <v>53442.59</v>
      </c>
      <c r="L467" s="18">
        <v>429793.17</v>
      </c>
      <c r="M467" s="19">
        <f t="shared" si="22"/>
        <v>8508717.9299999997</v>
      </c>
      <c r="N467" s="20">
        <f t="shared" si="23"/>
        <v>0.38479055262106998</v>
      </c>
    </row>
    <row r="468" spans="1:14" ht="15.6" customHeight="1">
      <c r="A468" s="17" t="s">
        <v>485</v>
      </c>
      <c r="B468" s="28" t="s">
        <v>27</v>
      </c>
      <c r="C468" s="18">
        <v>278667.24</v>
      </c>
      <c r="D468" s="18">
        <v>34136.78</v>
      </c>
      <c r="E468" s="18">
        <v>275170.84999999998</v>
      </c>
      <c r="F468" s="18">
        <v>634564.44999999995</v>
      </c>
      <c r="G468" s="18">
        <v>526</v>
      </c>
      <c r="H468" s="19">
        <f t="shared" si="21"/>
        <v>1223065.3199999998</v>
      </c>
      <c r="I468" s="18">
        <v>523615.53</v>
      </c>
      <c r="J468" s="18">
        <v>588889.73</v>
      </c>
      <c r="K468" s="18">
        <v>2689.91</v>
      </c>
      <c r="L468" s="18">
        <v>25726.9</v>
      </c>
      <c r="M468" s="19">
        <f t="shared" si="22"/>
        <v>1140922.0699999998</v>
      </c>
      <c r="N468" s="20">
        <f t="shared" si="23"/>
        <v>6.7161784948656711E-2</v>
      </c>
    </row>
    <row r="469" spans="1:14" ht="15.6" customHeight="1">
      <c r="A469" s="17" t="s">
        <v>486</v>
      </c>
      <c r="B469" s="28" t="s">
        <v>27</v>
      </c>
      <c r="C469" s="18">
        <v>51631.99</v>
      </c>
      <c r="D469" s="18">
        <v>674.62</v>
      </c>
      <c r="E469" s="18">
        <v>32655.02</v>
      </c>
      <c r="F469" s="18">
        <v>421651.18</v>
      </c>
      <c r="G469" s="18">
        <v>1815</v>
      </c>
      <c r="H469" s="19">
        <f t="shared" si="21"/>
        <v>508427.81</v>
      </c>
      <c r="I469" s="18">
        <v>151763.32999999999</v>
      </c>
      <c r="J469" s="18">
        <v>313308.53000000003</v>
      </c>
      <c r="K469" s="18">
        <v>0</v>
      </c>
      <c r="L469" s="18">
        <v>29494.21</v>
      </c>
      <c r="M469" s="19">
        <f t="shared" si="22"/>
        <v>494566.07</v>
      </c>
      <c r="N469" s="20">
        <f t="shared" si="23"/>
        <v>2.7263929563569687E-2</v>
      </c>
    </row>
    <row r="470" spans="1:14" ht="15.6" customHeight="1">
      <c r="A470" s="17" t="s">
        <v>487</v>
      </c>
      <c r="B470" s="28" t="s">
        <v>27</v>
      </c>
      <c r="C470" s="18">
        <v>613349.30000000005</v>
      </c>
      <c r="D470" s="18">
        <v>5841.46</v>
      </c>
      <c r="E470" s="18">
        <v>271419.25</v>
      </c>
      <c r="F470" s="18">
        <v>1753048.63</v>
      </c>
      <c r="G470" s="18">
        <v>3.27</v>
      </c>
      <c r="H470" s="19">
        <f t="shared" si="21"/>
        <v>2643661.9099999997</v>
      </c>
      <c r="I470" s="18">
        <v>959799.84</v>
      </c>
      <c r="J470" s="18">
        <v>465426.38</v>
      </c>
      <c r="K470" s="18">
        <v>4648.97</v>
      </c>
      <c r="L470" s="18">
        <v>24095.54</v>
      </c>
      <c r="M470" s="19">
        <f t="shared" si="22"/>
        <v>1453970.73</v>
      </c>
      <c r="N470" s="20">
        <f t="shared" si="23"/>
        <v>0.45001638655072951</v>
      </c>
    </row>
    <row r="471" spans="1:14" ht="15.6" customHeight="1">
      <c r="A471" s="17" t="s">
        <v>488</v>
      </c>
      <c r="B471" s="28" t="s">
        <v>27</v>
      </c>
      <c r="C471" s="18">
        <v>99072.27</v>
      </c>
      <c r="D471" s="18">
        <v>399.6</v>
      </c>
      <c r="E471" s="18">
        <v>54078.09</v>
      </c>
      <c r="F471" s="18">
        <v>393722.4</v>
      </c>
      <c r="G471" s="18" t="s">
        <v>661</v>
      </c>
      <c r="H471" s="19">
        <f t="shared" si="21"/>
        <v>547272.3600000001</v>
      </c>
      <c r="I471" s="18">
        <v>245809.55</v>
      </c>
      <c r="J471" s="18">
        <v>257161.41</v>
      </c>
      <c r="K471" s="18">
        <v>2027.35</v>
      </c>
      <c r="L471" s="18">
        <v>88314.5</v>
      </c>
      <c r="M471" s="19">
        <f t="shared" si="22"/>
        <v>593312.80999999994</v>
      </c>
      <c r="N471" s="20">
        <f t="shared" si="23"/>
        <v>-8.4127124563717834E-2</v>
      </c>
    </row>
    <row r="472" spans="1:14" ht="15.6" customHeight="1">
      <c r="A472" s="17" t="s">
        <v>489</v>
      </c>
      <c r="B472" s="28" t="s">
        <v>24</v>
      </c>
      <c r="C472" s="18">
        <v>2144010.13</v>
      </c>
      <c r="D472" s="18">
        <v>39479.08</v>
      </c>
      <c r="E472" s="18">
        <v>846199.31</v>
      </c>
      <c r="F472" s="18">
        <v>5162365.97</v>
      </c>
      <c r="G472" s="18">
        <v>51701.27</v>
      </c>
      <c r="H472" s="19">
        <f t="shared" si="21"/>
        <v>8243755.7599999998</v>
      </c>
      <c r="I472" s="18">
        <v>3294800.17</v>
      </c>
      <c r="J472" s="18">
        <v>3910568.68</v>
      </c>
      <c r="K472" s="18">
        <v>12822.3</v>
      </c>
      <c r="L472" s="18">
        <v>283360.21999999997</v>
      </c>
      <c r="M472" s="19">
        <f t="shared" si="22"/>
        <v>7501551.3699999992</v>
      </c>
      <c r="N472" s="20">
        <f t="shared" si="23"/>
        <v>9.0032311922836561E-2</v>
      </c>
    </row>
    <row r="473" spans="1:14" ht="15.6" customHeight="1">
      <c r="A473" s="17" t="s">
        <v>490</v>
      </c>
      <c r="B473" s="28" t="s">
        <v>39</v>
      </c>
      <c r="C473" s="18">
        <v>1237657.8600000001</v>
      </c>
      <c r="D473" s="18">
        <v>56484.91</v>
      </c>
      <c r="E473" s="18">
        <v>803093.62</v>
      </c>
      <c r="F473" s="18">
        <v>2142572.42</v>
      </c>
      <c r="G473" s="18">
        <v>68946.649999999994</v>
      </c>
      <c r="H473" s="19">
        <f t="shared" si="21"/>
        <v>4308755.4600000009</v>
      </c>
      <c r="I473" s="18">
        <v>1424107.92</v>
      </c>
      <c r="J473" s="18">
        <v>1319992.4099999999</v>
      </c>
      <c r="K473" s="18">
        <v>51897.62</v>
      </c>
      <c r="L473" s="18">
        <v>819089.44</v>
      </c>
      <c r="M473" s="19">
        <f t="shared" si="22"/>
        <v>3615087.39</v>
      </c>
      <c r="N473" s="20">
        <f t="shared" si="23"/>
        <v>0.16099035474155235</v>
      </c>
    </row>
    <row r="474" spans="1:14" ht="15.6" customHeight="1">
      <c r="A474" s="17" t="s">
        <v>491</v>
      </c>
      <c r="B474" s="28" t="s">
        <v>24</v>
      </c>
      <c r="C474" s="18">
        <v>6114821.5599999996</v>
      </c>
      <c r="D474" s="18">
        <v>353915</v>
      </c>
      <c r="E474" s="18">
        <v>2382777.39</v>
      </c>
      <c r="F474" s="18">
        <v>7499396.1100000003</v>
      </c>
      <c r="G474" s="18">
        <v>154724.31</v>
      </c>
      <c r="H474" s="19">
        <f t="shared" si="21"/>
        <v>16505634.369999999</v>
      </c>
      <c r="I474" s="18">
        <v>5990249.0700000003</v>
      </c>
      <c r="J474" s="18">
        <v>5447664.0499999998</v>
      </c>
      <c r="K474" s="18">
        <v>14379.81</v>
      </c>
      <c r="L474" s="18">
        <v>2694422.05</v>
      </c>
      <c r="M474" s="19">
        <f t="shared" si="22"/>
        <v>14146714.98</v>
      </c>
      <c r="N474" s="20">
        <f t="shared" si="23"/>
        <v>0.14291600898948054</v>
      </c>
    </row>
    <row r="475" spans="1:14" ht="15.6" customHeight="1">
      <c r="A475" s="17" t="s">
        <v>492</v>
      </c>
      <c r="B475" s="28" t="s">
        <v>47</v>
      </c>
      <c r="C475" s="18">
        <v>1593215.99</v>
      </c>
      <c r="D475" s="18">
        <v>28043.91</v>
      </c>
      <c r="E475" s="18">
        <v>634247.04</v>
      </c>
      <c r="F475" s="18">
        <v>2553519.88</v>
      </c>
      <c r="G475" s="18">
        <v>10787.96</v>
      </c>
      <c r="H475" s="19">
        <f t="shared" si="21"/>
        <v>4819814.78</v>
      </c>
      <c r="I475" s="18">
        <v>2566814.71</v>
      </c>
      <c r="J475" s="18">
        <v>1000353.46</v>
      </c>
      <c r="K475" s="18">
        <v>120858.25</v>
      </c>
      <c r="L475" s="18">
        <v>103983.5</v>
      </c>
      <c r="M475" s="19">
        <f t="shared" si="22"/>
        <v>3792009.92</v>
      </c>
      <c r="N475" s="20">
        <f t="shared" si="23"/>
        <v>0.21324571729704522</v>
      </c>
    </row>
    <row r="476" spans="1:14" ht="15.6" customHeight="1">
      <c r="A476" s="17" t="s">
        <v>493</v>
      </c>
      <c r="B476" s="28" t="s">
        <v>24</v>
      </c>
      <c r="C476" s="18">
        <v>7173730.8700000001</v>
      </c>
      <c r="D476" s="18">
        <v>154802.12</v>
      </c>
      <c r="E476" s="18">
        <v>1447220.09</v>
      </c>
      <c r="F476" s="18">
        <v>10406562.460000001</v>
      </c>
      <c r="G476" s="18">
        <v>30365.77</v>
      </c>
      <c r="H476" s="19">
        <f t="shared" si="21"/>
        <v>19212681.309999999</v>
      </c>
      <c r="I476" s="18">
        <v>8001148.1500000004</v>
      </c>
      <c r="J476" s="18">
        <v>7269327.1200000001</v>
      </c>
      <c r="K476" s="18">
        <v>138449.34</v>
      </c>
      <c r="L476" s="18">
        <v>1088212.6000000001</v>
      </c>
      <c r="M476" s="19">
        <f t="shared" si="22"/>
        <v>16497137.209999999</v>
      </c>
      <c r="N476" s="20">
        <f t="shared" si="23"/>
        <v>0.1413412347909288</v>
      </c>
    </row>
    <row r="477" spans="1:14" ht="15.6" customHeight="1">
      <c r="A477" s="17" t="s">
        <v>494</v>
      </c>
      <c r="B477" s="28" t="s">
        <v>29</v>
      </c>
      <c r="C477" s="18">
        <v>581087.65</v>
      </c>
      <c r="D477" s="18">
        <v>14773.3</v>
      </c>
      <c r="E477" s="18">
        <v>344456.51</v>
      </c>
      <c r="F477" s="18">
        <v>1974053.98</v>
      </c>
      <c r="G477" s="18">
        <v>21147.4</v>
      </c>
      <c r="H477" s="19">
        <f t="shared" si="21"/>
        <v>2935518.84</v>
      </c>
      <c r="I477" s="18">
        <v>2114276.56</v>
      </c>
      <c r="J477" s="18">
        <v>760210.93</v>
      </c>
      <c r="K477" s="18">
        <v>5499.88</v>
      </c>
      <c r="L477" s="18">
        <v>222782.77</v>
      </c>
      <c r="M477" s="19">
        <f t="shared" si="22"/>
        <v>3102770.14</v>
      </c>
      <c r="N477" s="20">
        <f t="shared" si="23"/>
        <v>-5.6975038865701946E-2</v>
      </c>
    </row>
    <row r="478" spans="1:14" ht="15.6" customHeight="1">
      <c r="A478" s="17" t="s">
        <v>495</v>
      </c>
      <c r="B478" s="28" t="s">
        <v>29</v>
      </c>
      <c r="C478" s="18">
        <v>3060438.54</v>
      </c>
      <c r="D478" s="18">
        <v>1655759.51</v>
      </c>
      <c r="E478" s="18">
        <v>1322568.78</v>
      </c>
      <c r="F478" s="18">
        <v>5396900.21</v>
      </c>
      <c r="G478" s="18">
        <v>10612.1</v>
      </c>
      <c r="H478" s="19">
        <f t="shared" si="21"/>
        <v>11446279.139999999</v>
      </c>
      <c r="I478" s="18">
        <v>6886105.8200000003</v>
      </c>
      <c r="J478" s="18">
        <v>2533952.64</v>
      </c>
      <c r="K478" s="18">
        <v>11677.43</v>
      </c>
      <c r="L478" s="18">
        <v>703800.37</v>
      </c>
      <c r="M478" s="19">
        <f t="shared" si="22"/>
        <v>10135536.26</v>
      </c>
      <c r="N478" s="20">
        <f t="shared" si="23"/>
        <v>0.11451257338461161</v>
      </c>
    </row>
    <row r="479" spans="1:14" ht="15.6" customHeight="1">
      <c r="A479" s="17" t="s">
        <v>496</v>
      </c>
      <c r="B479" s="28" t="s">
        <v>27</v>
      </c>
      <c r="C479" s="18">
        <v>930794.48</v>
      </c>
      <c r="D479" s="18">
        <v>18567.259999999998</v>
      </c>
      <c r="E479" s="18">
        <v>335152.42</v>
      </c>
      <c r="F479" s="18">
        <v>1455105.84</v>
      </c>
      <c r="G479" s="18">
        <v>35267.75</v>
      </c>
      <c r="H479" s="19">
        <f t="shared" si="21"/>
        <v>2774887.75</v>
      </c>
      <c r="I479" s="18">
        <v>799040.06</v>
      </c>
      <c r="J479" s="18">
        <v>1187317.9099999999</v>
      </c>
      <c r="K479" s="18">
        <v>4964.1000000000004</v>
      </c>
      <c r="L479" s="18">
        <v>104844.9</v>
      </c>
      <c r="M479" s="19">
        <f t="shared" si="22"/>
        <v>2096166.97</v>
      </c>
      <c r="N479" s="20">
        <f t="shared" si="23"/>
        <v>0.24459395880067583</v>
      </c>
    </row>
    <row r="480" spans="1:14" ht="15.6" customHeight="1">
      <c r="A480" s="17" t="s">
        <v>497</v>
      </c>
      <c r="B480" s="28" t="s">
        <v>32</v>
      </c>
      <c r="C480" s="18">
        <v>2624032.46</v>
      </c>
      <c r="D480" s="18">
        <v>83841.279999999999</v>
      </c>
      <c r="E480" s="18">
        <v>359686.52</v>
      </c>
      <c r="F480" s="18">
        <v>2112757.7799999998</v>
      </c>
      <c r="G480" s="18">
        <v>1035680.47</v>
      </c>
      <c r="H480" s="19">
        <f t="shared" si="21"/>
        <v>6215998.5099999988</v>
      </c>
      <c r="I480" s="18">
        <v>2796445.41</v>
      </c>
      <c r="J480" s="18">
        <v>2218902.63</v>
      </c>
      <c r="K480" s="18">
        <v>18072.29</v>
      </c>
      <c r="L480" s="18">
        <v>253832.56</v>
      </c>
      <c r="M480" s="19">
        <f t="shared" si="22"/>
        <v>5287252.8899999997</v>
      </c>
      <c r="N480" s="20">
        <f t="shared" si="23"/>
        <v>0.14941213684428623</v>
      </c>
    </row>
    <row r="481" spans="1:14" ht="15.6" customHeight="1">
      <c r="A481" s="17" t="s">
        <v>498</v>
      </c>
      <c r="B481" s="28" t="s">
        <v>29</v>
      </c>
      <c r="C481" s="18">
        <v>920810.16</v>
      </c>
      <c r="D481" s="18">
        <v>35704.54</v>
      </c>
      <c r="E481" s="18">
        <v>524366.22</v>
      </c>
      <c r="F481" s="18">
        <v>2115021.04</v>
      </c>
      <c r="G481" s="18">
        <v>26981.26</v>
      </c>
      <c r="H481" s="19">
        <f t="shared" si="21"/>
        <v>3622883.2199999997</v>
      </c>
      <c r="I481" s="18">
        <v>2356784.69</v>
      </c>
      <c r="J481" s="18">
        <v>1163774.1100000001</v>
      </c>
      <c r="K481" s="18">
        <v>12234.65</v>
      </c>
      <c r="L481" s="18">
        <v>91209.86</v>
      </c>
      <c r="M481" s="19">
        <f t="shared" si="22"/>
        <v>3624003.3099999996</v>
      </c>
      <c r="N481" s="20">
        <f t="shared" si="23"/>
        <v>-3.0917088185907659E-4</v>
      </c>
    </row>
    <row r="482" spans="1:14" ht="15.6" customHeight="1">
      <c r="A482" s="17" t="s">
        <v>499</v>
      </c>
      <c r="B482" s="28" t="s">
        <v>29</v>
      </c>
      <c r="C482" s="18">
        <v>3539359.53</v>
      </c>
      <c r="D482" s="18">
        <v>76870.17</v>
      </c>
      <c r="E482" s="18">
        <v>488852.72</v>
      </c>
      <c r="F482" s="18">
        <v>5370750.3600000003</v>
      </c>
      <c r="G482" s="18">
        <v>74277.98</v>
      </c>
      <c r="H482" s="19">
        <f t="shared" si="21"/>
        <v>9550110.7600000016</v>
      </c>
      <c r="I482" s="18">
        <v>4648251.51</v>
      </c>
      <c r="J482" s="18">
        <v>2166342</v>
      </c>
      <c r="K482" s="18">
        <v>51703.72</v>
      </c>
      <c r="L482" s="18">
        <v>870894.32</v>
      </c>
      <c r="M482" s="19">
        <f t="shared" si="22"/>
        <v>7737191.5499999998</v>
      </c>
      <c r="N482" s="20">
        <f t="shared" si="23"/>
        <v>0.18983227059452465</v>
      </c>
    </row>
    <row r="483" spans="1:14" ht="15.6" customHeight="1">
      <c r="A483" s="17" t="s">
        <v>500</v>
      </c>
      <c r="B483" s="28" t="s">
        <v>24</v>
      </c>
      <c r="C483" s="18">
        <v>9100172.1099999994</v>
      </c>
      <c r="D483" s="18">
        <v>288230.15999999997</v>
      </c>
      <c r="E483" s="18">
        <v>3828805.99</v>
      </c>
      <c r="F483" s="18">
        <v>15985718.18</v>
      </c>
      <c r="G483" s="18">
        <v>37494.49</v>
      </c>
      <c r="H483" s="19">
        <f t="shared" si="21"/>
        <v>29240420.929999996</v>
      </c>
      <c r="I483" s="18">
        <v>8682932.9299999997</v>
      </c>
      <c r="J483" s="18">
        <v>10615361.869999999</v>
      </c>
      <c r="K483" s="18">
        <v>86911.83</v>
      </c>
      <c r="L483" s="18">
        <v>7764295.4800000004</v>
      </c>
      <c r="M483" s="19">
        <f t="shared" si="22"/>
        <v>27149502.109999996</v>
      </c>
      <c r="N483" s="20">
        <f t="shared" si="23"/>
        <v>7.1507822168687243E-2</v>
      </c>
    </row>
    <row r="484" spans="1:14" ht="15.6" customHeight="1">
      <c r="A484" s="17" t="s">
        <v>501</v>
      </c>
      <c r="B484" s="28" t="s">
        <v>39</v>
      </c>
      <c r="C484" s="18">
        <v>822284.58</v>
      </c>
      <c r="D484" s="18">
        <v>8204.56</v>
      </c>
      <c r="E484" s="18">
        <v>695898.77</v>
      </c>
      <c r="F484" s="18">
        <v>1719401.13</v>
      </c>
      <c r="G484" s="18">
        <v>66707.960000000006</v>
      </c>
      <c r="H484" s="19">
        <f t="shared" si="21"/>
        <v>3312497</v>
      </c>
      <c r="I484" s="18">
        <v>1774963.3</v>
      </c>
      <c r="J484" s="18">
        <v>922943.67</v>
      </c>
      <c r="K484" s="18">
        <v>94582</v>
      </c>
      <c r="L484" s="18">
        <v>227040.78</v>
      </c>
      <c r="M484" s="19">
        <f t="shared" si="22"/>
        <v>3019529.75</v>
      </c>
      <c r="N484" s="20">
        <f t="shared" si="23"/>
        <v>8.8443023495568443E-2</v>
      </c>
    </row>
    <row r="485" spans="1:14" ht="15.6" customHeight="1">
      <c r="A485" s="17" t="s">
        <v>502</v>
      </c>
      <c r="B485" s="28" t="s">
        <v>32</v>
      </c>
      <c r="C485" s="18">
        <v>94720.35</v>
      </c>
      <c r="D485" s="18">
        <v>1981.65</v>
      </c>
      <c r="E485" s="18">
        <v>6008.28</v>
      </c>
      <c r="F485" s="18">
        <v>320530.62</v>
      </c>
      <c r="G485" s="18">
        <v>45336.1</v>
      </c>
      <c r="H485" s="19">
        <f t="shared" si="21"/>
        <v>468577</v>
      </c>
      <c r="I485" s="18">
        <v>244616.88</v>
      </c>
      <c r="J485" s="18">
        <v>253020.02</v>
      </c>
      <c r="K485" s="18">
        <v>1300</v>
      </c>
      <c r="L485" s="18">
        <v>7823.05</v>
      </c>
      <c r="M485" s="19">
        <f t="shared" si="22"/>
        <v>506759.95</v>
      </c>
      <c r="N485" s="20">
        <f t="shared" si="23"/>
        <v>-8.1487034148069612E-2</v>
      </c>
    </row>
    <row r="486" spans="1:14" ht="15.6" customHeight="1">
      <c r="A486" s="17" t="s">
        <v>503</v>
      </c>
      <c r="B486" s="28" t="s">
        <v>47</v>
      </c>
      <c r="C486" s="18">
        <v>18239081.600000001</v>
      </c>
      <c r="D486" s="18">
        <v>815329.31</v>
      </c>
      <c r="E486" s="18">
        <v>2751546</v>
      </c>
      <c r="F486" s="18">
        <v>17635075.640000001</v>
      </c>
      <c r="G486" s="18">
        <v>369524.65</v>
      </c>
      <c r="H486" s="19">
        <f t="shared" si="21"/>
        <v>39810557.199999996</v>
      </c>
      <c r="I486" s="18">
        <v>15432893.710000001</v>
      </c>
      <c r="J486" s="18">
        <v>11245743.92</v>
      </c>
      <c r="K486" s="18">
        <v>658152.15</v>
      </c>
      <c r="L486" s="18">
        <v>4639769.55</v>
      </c>
      <c r="M486" s="19">
        <f t="shared" si="22"/>
        <v>31976559.330000002</v>
      </c>
      <c r="N486" s="20">
        <f t="shared" si="23"/>
        <v>0.19678191969641648</v>
      </c>
    </row>
    <row r="487" spans="1:14" ht="15.6" customHeight="1">
      <c r="A487" s="17" t="s">
        <v>504</v>
      </c>
      <c r="B487" s="28" t="s">
        <v>47</v>
      </c>
      <c r="C487" s="18">
        <v>1479477.69</v>
      </c>
      <c r="D487" s="18">
        <v>11777.48</v>
      </c>
      <c r="E487" s="18">
        <v>612102.98</v>
      </c>
      <c r="F487" s="18">
        <v>4217301.4000000004</v>
      </c>
      <c r="G487" s="18">
        <v>30656.55</v>
      </c>
      <c r="H487" s="19">
        <f t="shared" si="21"/>
        <v>6351316.1000000006</v>
      </c>
      <c r="I487" s="18">
        <v>3722809.96</v>
      </c>
      <c r="J487" s="18">
        <v>1857488.33</v>
      </c>
      <c r="K487" s="18">
        <v>14101.51</v>
      </c>
      <c r="L487" s="18">
        <v>30730.54</v>
      </c>
      <c r="M487" s="19">
        <f t="shared" si="22"/>
        <v>5625130.3399999999</v>
      </c>
      <c r="N487" s="20">
        <f t="shared" si="23"/>
        <v>0.11433626488846944</v>
      </c>
    </row>
    <row r="488" spans="1:14" ht="15.6" customHeight="1">
      <c r="A488" s="17" t="s">
        <v>505</v>
      </c>
      <c r="B488" s="28" t="s">
        <v>34</v>
      </c>
      <c r="C488" s="18">
        <v>20322.77</v>
      </c>
      <c r="D488" s="18" t="s">
        <v>661</v>
      </c>
      <c r="E488" s="18">
        <v>22454.49</v>
      </c>
      <c r="F488" s="18">
        <v>769437.15</v>
      </c>
      <c r="G488" s="18">
        <v>6817.87</v>
      </c>
      <c r="H488" s="19">
        <f t="shared" si="21"/>
        <v>819032.28</v>
      </c>
      <c r="I488" s="18">
        <v>376445.42</v>
      </c>
      <c r="J488" s="18">
        <v>258667.55</v>
      </c>
      <c r="K488" s="18">
        <v>0</v>
      </c>
      <c r="L488" s="18">
        <v>1666.43</v>
      </c>
      <c r="M488" s="19">
        <f t="shared" si="22"/>
        <v>636779.4</v>
      </c>
      <c r="N488" s="20">
        <f t="shared" si="23"/>
        <v>0.22252221853819973</v>
      </c>
    </row>
    <row r="489" spans="1:14" ht="15.6" customHeight="1">
      <c r="A489" s="17" t="s">
        <v>506</v>
      </c>
      <c r="B489" s="28" t="s">
        <v>27</v>
      </c>
      <c r="C489" s="18">
        <v>1937265.8</v>
      </c>
      <c r="D489" s="18">
        <v>124652.99</v>
      </c>
      <c r="E489" s="18">
        <v>682802.1</v>
      </c>
      <c r="F489" s="18">
        <v>2554391.13</v>
      </c>
      <c r="G489" s="18">
        <v>143626.87</v>
      </c>
      <c r="H489" s="19">
        <f t="shared" si="21"/>
        <v>5442738.8899999997</v>
      </c>
      <c r="I489" s="18">
        <v>1276516.24</v>
      </c>
      <c r="J489" s="18">
        <v>2836585.25</v>
      </c>
      <c r="K489" s="18">
        <v>13439.51</v>
      </c>
      <c r="L489" s="18">
        <v>115368.34</v>
      </c>
      <c r="M489" s="19">
        <f t="shared" si="22"/>
        <v>4241909.34</v>
      </c>
      <c r="N489" s="20">
        <f t="shared" si="23"/>
        <v>0.22062964516014102</v>
      </c>
    </row>
    <row r="490" spans="1:14" ht="15.6" customHeight="1">
      <c r="A490" s="17" t="s">
        <v>507</v>
      </c>
      <c r="B490" s="28" t="s">
        <v>21</v>
      </c>
      <c r="C490" s="18">
        <v>5300840.75</v>
      </c>
      <c r="D490" s="18">
        <v>537640.34</v>
      </c>
      <c r="E490" s="18">
        <v>1900315.39</v>
      </c>
      <c r="F490" s="18">
        <v>6100191.71</v>
      </c>
      <c r="G490" s="18">
        <v>201085.53</v>
      </c>
      <c r="H490" s="19">
        <f t="shared" si="21"/>
        <v>14040073.719999999</v>
      </c>
      <c r="I490" s="18">
        <v>3351242.82</v>
      </c>
      <c r="J490" s="18">
        <v>8341447.1900000004</v>
      </c>
      <c r="K490" s="18">
        <v>5368.23</v>
      </c>
      <c r="L490" s="18">
        <v>921825.2</v>
      </c>
      <c r="M490" s="19">
        <f t="shared" si="22"/>
        <v>12619883.439999999</v>
      </c>
      <c r="N490" s="20">
        <f t="shared" si="23"/>
        <v>0.10115262272283848</v>
      </c>
    </row>
    <row r="491" spans="1:14" ht="15.6" customHeight="1">
      <c r="A491" s="17" t="s">
        <v>508</v>
      </c>
      <c r="B491" s="28" t="s">
        <v>32</v>
      </c>
      <c r="C491" s="18">
        <v>12526308.449999999</v>
      </c>
      <c r="D491" s="18">
        <v>186576.32</v>
      </c>
      <c r="E491" s="18">
        <v>2248825.66</v>
      </c>
      <c r="F491" s="18">
        <v>6440548.9500000002</v>
      </c>
      <c r="G491" s="18">
        <v>7160592.29</v>
      </c>
      <c r="H491" s="19">
        <f t="shared" si="21"/>
        <v>28562851.669999998</v>
      </c>
      <c r="I491" s="18">
        <v>12363227.310000001</v>
      </c>
      <c r="J491" s="18">
        <v>7313523.4199999999</v>
      </c>
      <c r="K491" s="18">
        <v>214442.28</v>
      </c>
      <c r="L491" s="18">
        <v>573960.22</v>
      </c>
      <c r="M491" s="19">
        <f t="shared" si="22"/>
        <v>20465153.23</v>
      </c>
      <c r="N491" s="20">
        <f t="shared" si="23"/>
        <v>0.28350455107061789</v>
      </c>
    </row>
    <row r="492" spans="1:14" ht="15.6" customHeight="1">
      <c r="A492" s="17" t="s">
        <v>509</v>
      </c>
      <c r="B492" s="28" t="s">
        <v>21</v>
      </c>
      <c r="C492" s="18">
        <v>677701.82</v>
      </c>
      <c r="D492" s="18">
        <v>17269.759999999998</v>
      </c>
      <c r="E492" s="18">
        <v>110165.53</v>
      </c>
      <c r="F492" s="18">
        <v>753559.4</v>
      </c>
      <c r="G492" s="18">
        <v>2903.92</v>
      </c>
      <c r="H492" s="19">
        <f t="shared" si="21"/>
        <v>1561600.43</v>
      </c>
      <c r="I492" s="18">
        <v>609899.68000000005</v>
      </c>
      <c r="J492" s="18">
        <v>660069.64</v>
      </c>
      <c r="K492" s="18">
        <v>3191.18</v>
      </c>
      <c r="L492" s="18">
        <v>133245.20000000001</v>
      </c>
      <c r="M492" s="19">
        <f t="shared" si="22"/>
        <v>1406405.7</v>
      </c>
      <c r="N492" s="20">
        <f t="shared" si="23"/>
        <v>9.938184379214085E-2</v>
      </c>
    </row>
    <row r="493" spans="1:14" ht="15.6" customHeight="1">
      <c r="A493" s="17" t="s">
        <v>510</v>
      </c>
      <c r="B493" s="28" t="s">
        <v>27</v>
      </c>
      <c r="C493" s="18">
        <v>364221.79</v>
      </c>
      <c r="D493" s="18">
        <v>14620.53</v>
      </c>
      <c r="E493" s="18">
        <v>127518.85</v>
      </c>
      <c r="F493" s="18">
        <v>666398.67000000004</v>
      </c>
      <c r="G493" s="18">
        <v>29528.66</v>
      </c>
      <c r="H493" s="19">
        <f t="shared" si="21"/>
        <v>1202288.5</v>
      </c>
      <c r="I493" s="18">
        <v>628633.25</v>
      </c>
      <c r="J493" s="18">
        <v>397431.35</v>
      </c>
      <c r="K493" s="18">
        <v>1112.58</v>
      </c>
      <c r="L493" s="18">
        <v>20164.939999999999</v>
      </c>
      <c r="M493" s="19">
        <f t="shared" si="22"/>
        <v>1047342.1199999999</v>
      </c>
      <c r="N493" s="20">
        <f t="shared" si="23"/>
        <v>0.128876205669438</v>
      </c>
    </row>
    <row r="494" spans="1:14" ht="15.6" customHeight="1">
      <c r="A494" s="17" t="s">
        <v>511</v>
      </c>
      <c r="B494" s="28" t="s">
        <v>21</v>
      </c>
      <c r="C494" s="18">
        <v>56176.36</v>
      </c>
      <c r="D494" s="18">
        <v>249.6</v>
      </c>
      <c r="E494" s="18">
        <v>29814.48</v>
      </c>
      <c r="F494" s="18">
        <v>269814.93</v>
      </c>
      <c r="G494" s="18">
        <v>7118.6</v>
      </c>
      <c r="H494" s="19">
        <f t="shared" si="21"/>
        <v>363173.97</v>
      </c>
      <c r="I494" s="18">
        <v>123596.72</v>
      </c>
      <c r="J494" s="18">
        <v>197261.72</v>
      </c>
      <c r="K494" s="18">
        <v>3593.77</v>
      </c>
      <c r="L494" s="18">
        <v>9507.2099999999991</v>
      </c>
      <c r="M494" s="19">
        <f t="shared" si="22"/>
        <v>333959.42000000004</v>
      </c>
      <c r="N494" s="20">
        <f t="shared" si="23"/>
        <v>8.0442301522876028E-2</v>
      </c>
    </row>
    <row r="495" spans="1:14" ht="15.6" customHeight="1">
      <c r="A495" s="17" t="s">
        <v>512</v>
      </c>
      <c r="B495" s="28" t="s">
        <v>24</v>
      </c>
      <c r="C495" s="18">
        <v>2384389.4900000002</v>
      </c>
      <c r="D495" s="18">
        <v>38639</v>
      </c>
      <c r="E495" s="18">
        <v>761247.35</v>
      </c>
      <c r="F495" s="18">
        <v>4568639.28</v>
      </c>
      <c r="G495" s="18">
        <v>20259.169999999998</v>
      </c>
      <c r="H495" s="19">
        <f t="shared" si="21"/>
        <v>7773174.290000001</v>
      </c>
      <c r="I495" s="18">
        <v>2920362.03</v>
      </c>
      <c r="J495" s="18">
        <v>3136370.18</v>
      </c>
      <c r="K495" s="18">
        <v>1012.92</v>
      </c>
      <c r="L495" s="18">
        <v>364217.16</v>
      </c>
      <c r="M495" s="19">
        <f t="shared" si="22"/>
        <v>6421962.29</v>
      </c>
      <c r="N495" s="20">
        <f t="shared" si="23"/>
        <v>0.1738301432065279</v>
      </c>
    </row>
    <row r="496" spans="1:14" ht="15.6" customHeight="1">
      <c r="A496" s="17" t="s">
        <v>513</v>
      </c>
      <c r="B496" s="28" t="s">
        <v>29</v>
      </c>
      <c r="C496" s="18">
        <v>548822.72</v>
      </c>
      <c r="D496" s="18">
        <v>18703.52</v>
      </c>
      <c r="E496" s="18">
        <v>128750.23</v>
      </c>
      <c r="F496" s="18">
        <v>1190635.71</v>
      </c>
      <c r="G496" s="18">
        <v>119736.8</v>
      </c>
      <c r="H496" s="19">
        <f t="shared" si="21"/>
        <v>2006648.98</v>
      </c>
      <c r="I496" s="18">
        <v>999082.05</v>
      </c>
      <c r="J496" s="18">
        <v>701099.08</v>
      </c>
      <c r="K496" s="18">
        <v>5116.96</v>
      </c>
      <c r="L496" s="18">
        <v>42174.59</v>
      </c>
      <c r="M496" s="19">
        <f t="shared" si="22"/>
        <v>1747472.68</v>
      </c>
      <c r="N496" s="20">
        <f t="shared" si="23"/>
        <v>0.12915876298404719</v>
      </c>
    </row>
    <row r="497" spans="1:14" ht="15.6" customHeight="1">
      <c r="A497" s="17" t="s">
        <v>514</v>
      </c>
      <c r="B497" s="28" t="s">
        <v>34</v>
      </c>
      <c r="C497" s="18">
        <v>23165453.02</v>
      </c>
      <c r="D497" s="18">
        <v>1397203.81</v>
      </c>
      <c r="E497" s="18">
        <v>7118147.7199999997</v>
      </c>
      <c r="F497" s="18">
        <v>18307706.539999999</v>
      </c>
      <c r="G497" s="18">
        <v>874083.94</v>
      </c>
      <c r="H497" s="19">
        <f t="shared" si="21"/>
        <v>50862595.029999994</v>
      </c>
      <c r="I497" s="18">
        <v>15482411.83</v>
      </c>
      <c r="J497" s="18">
        <v>21652244.559999999</v>
      </c>
      <c r="K497" s="18">
        <v>831967.76</v>
      </c>
      <c r="L497" s="18">
        <v>4462719.59</v>
      </c>
      <c r="M497" s="19">
        <f t="shared" si="22"/>
        <v>42429343.739999995</v>
      </c>
      <c r="N497" s="20">
        <f t="shared" si="23"/>
        <v>0.16580458163854719</v>
      </c>
    </row>
    <row r="498" spans="1:14" ht="15.6" customHeight="1">
      <c r="A498" s="17" t="s">
        <v>515</v>
      </c>
      <c r="B498" s="28" t="s">
        <v>29</v>
      </c>
      <c r="C498" s="18">
        <v>12507301.41</v>
      </c>
      <c r="D498" s="18">
        <v>1270092.48</v>
      </c>
      <c r="E498" s="18">
        <v>6919676.6299999999</v>
      </c>
      <c r="F498" s="18">
        <v>19526388.93</v>
      </c>
      <c r="G498" s="18">
        <v>164226.14000000001</v>
      </c>
      <c r="H498" s="19">
        <f t="shared" si="21"/>
        <v>40387685.590000004</v>
      </c>
      <c r="I498" s="18">
        <v>17339781.23</v>
      </c>
      <c r="J498" s="18">
        <v>14479347.869999999</v>
      </c>
      <c r="K498" s="18">
        <v>84339.14</v>
      </c>
      <c r="L498" s="18">
        <v>2516047.23</v>
      </c>
      <c r="M498" s="19">
        <f t="shared" si="22"/>
        <v>34419515.469999999</v>
      </c>
      <c r="N498" s="20">
        <f t="shared" si="23"/>
        <v>0.14777202587408783</v>
      </c>
    </row>
    <row r="499" spans="1:14" ht="15.6" customHeight="1">
      <c r="A499" s="17" t="s">
        <v>516</v>
      </c>
      <c r="B499" s="28" t="s">
        <v>34</v>
      </c>
      <c r="C499" s="18">
        <v>958632</v>
      </c>
      <c r="D499" s="18">
        <v>6955.96</v>
      </c>
      <c r="E499" s="18">
        <v>407512.57</v>
      </c>
      <c r="F499" s="18">
        <v>1675398.68</v>
      </c>
      <c r="G499" s="18">
        <v>4353.78</v>
      </c>
      <c r="H499" s="19">
        <f t="shared" si="21"/>
        <v>3052852.9899999998</v>
      </c>
      <c r="I499" s="18">
        <v>1243187.45</v>
      </c>
      <c r="J499" s="18">
        <v>965543.17</v>
      </c>
      <c r="K499" s="18">
        <v>2200</v>
      </c>
      <c r="L499" s="18">
        <v>160767.45000000001</v>
      </c>
      <c r="M499" s="19">
        <f t="shared" si="22"/>
        <v>2371698.0700000003</v>
      </c>
      <c r="N499" s="20">
        <f t="shared" si="23"/>
        <v>0.22312077333275046</v>
      </c>
    </row>
    <row r="500" spans="1:14" ht="15.6" customHeight="1">
      <c r="A500" s="17" t="s">
        <v>517</v>
      </c>
      <c r="B500" s="28" t="s">
        <v>21</v>
      </c>
      <c r="C500" s="18">
        <v>391402.17</v>
      </c>
      <c r="D500" s="18">
        <v>10837.78</v>
      </c>
      <c r="E500" s="18">
        <v>64200.639999999999</v>
      </c>
      <c r="F500" s="18">
        <v>679477.02</v>
      </c>
      <c r="G500" s="18">
        <v>7540.54</v>
      </c>
      <c r="H500" s="19">
        <f t="shared" si="21"/>
        <v>1153458.1500000001</v>
      </c>
      <c r="I500" s="18">
        <v>722668.96</v>
      </c>
      <c r="J500" s="18">
        <v>447904.02</v>
      </c>
      <c r="K500" s="18">
        <v>0</v>
      </c>
      <c r="L500" s="18">
        <v>21719.03</v>
      </c>
      <c r="M500" s="19">
        <f t="shared" si="22"/>
        <v>1192292.01</v>
      </c>
      <c r="N500" s="20">
        <f t="shared" si="23"/>
        <v>-3.3667333314173438E-2</v>
      </c>
    </row>
    <row r="501" spans="1:14" ht="15.6" customHeight="1">
      <c r="A501" s="17" t="s">
        <v>518</v>
      </c>
      <c r="B501" s="28" t="s">
        <v>29</v>
      </c>
      <c r="C501" s="18">
        <v>1355783.52</v>
      </c>
      <c r="D501" s="18">
        <v>150433.32999999999</v>
      </c>
      <c r="E501" s="18">
        <v>427741.86</v>
      </c>
      <c r="F501" s="18">
        <v>3606982.06</v>
      </c>
      <c r="G501" s="18">
        <v>34480.85</v>
      </c>
      <c r="H501" s="19">
        <f t="shared" si="21"/>
        <v>5575421.6199999992</v>
      </c>
      <c r="I501" s="18">
        <v>3211299.25</v>
      </c>
      <c r="J501" s="18">
        <v>1234198.3500000001</v>
      </c>
      <c r="K501" s="18">
        <v>11139.37</v>
      </c>
      <c r="L501" s="18">
        <v>202416.03</v>
      </c>
      <c r="M501" s="19">
        <f t="shared" si="22"/>
        <v>4659053</v>
      </c>
      <c r="N501" s="20">
        <f t="shared" si="23"/>
        <v>0.16435862298069565</v>
      </c>
    </row>
    <row r="502" spans="1:14" ht="15.6" customHeight="1">
      <c r="A502" s="17" t="s">
        <v>519</v>
      </c>
      <c r="B502" s="28" t="s">
        <v>34</v>
      </c>
      <c r="C502" s="18">
        <v>12624501.91</v>
      </c>
      <c r="D502" s="18">
        <v>691202.61</v>
      </c>
      <c r="E502" s="18">
        <v>7194438.6900000004</v>
      </c>
      <c r="F502" s="18">
        <v>12925998.279999999</v>
      </c>
      <c r="G502" s="18">
        <v>1544003.1</v>
      </c>
      <c r="H502" s="19">
        <f t="shared" si="21"/>
        <v>34980144.590000004</v>
      </c>
      <c r="I502" s="18">
        <v>16261517.060000001</v>
      </c>
      <c r="J502" s="18">
        <v>8847405.8100000005</v>
      </c>
      <c r="K502" s="18">
        <v>27479.59</v>
      </c>
      <c r="L502" s="18">
        <v>6111702.4100000001</v>
      </c>
      <c r="M502" s="19">
        <f t="shared" si="22"/>
        <v>31248104.870000001</v>
      </c>
      <c r="N502" s="20">
        <f t="shared" si="23"/>
        <v>0.1066902313796297</v>
      </c>
    </row>
    <row r="503" spans="1:14" ht="15.6" customHeight="1">
      <c r="A503" s="17" t="s">
        <v>520</v>
      </c>
      <c r="B503" s="28" t="s">
        <v>29</v>
      </c>
      <c r="C503" s="18">
        <v>559392</v>
      </c>
      <c r="D503" s="18">
        <v>12063.53</v>
      </c>
      <c r="E503" s="18">
        <v>290961.8</v>
      </c>
      <c r="F503" s="18">
        <v>541157.74</v>
      </c>
      <c r="G503" s="18">
        <v>45665.279999999999</v>
      </c>
      <c r="H503" s="19">
        <f t="shared" si="21"/>
        <v>1449240.35</v>
      </c>
      <c r="I503" s="18">
        <v>1120704.3899999999</v>
      </c>
      <c r="J503" s="18">
        <v>674648.51</v>
      </c>
      <c r="K503" s="18">
        <v>0</v>
      </c>
      <c r="L503" s="18">
        <v>49856.22</v>
      </c>
      <c r="M503" s="19">
        <f t="shared" si="22"/>
        <v>1845209.1199999999</v>
      </c>
      <c r="N503" s="20">
        <f t="shared" si="23"/>
        <v>-0.27322505200741876</v>
      </c>
    </row>
    <row r="504" spans="1:14" ht="15.6" customHeight="1">
      <c r="A504" s="17" t="s">
        <v>521</v>
      </c>
      <c r="B504" s="28" t="s">
        <v>21</v>
      </c>
      <c r="C504" s="18">
        <v>42469633.689999998</v>
      </c>
      <c r="D504" s="18">
        <v>2773637.51</v>
      </c>
      <c r="E504" s="18">
        <v>18377595.989999998</v>
      </c>
      <c r="F504" s="18">
        <v>31676480.890000001</v>
      </c>
      <c r="G504" s="18">
        <v>271642.62</v>
      </c>
      <c r="H504" s="19">
        <f t="shared" si="21"/>
        <v>95568990.700000003</v>
      </c>
      <c r="I504" s="18">
        <v>31487561.460000001</v>
      </c>
      <c r="J504" s="18">
        <v>37109602.030000001</v>
      </c>
      <c r="K504" s="18">
        <v>79492.639999999999</v>
      </c>
      <c r="L504" s="18">
        <v>5333357.57</v>
      </c>
      <c r="M504" s="19">
        <f t="shared" si="22"/>
        <v>74010013.700000018</v>
      </c>
      <c r="N504" s="20">
        <f t="shared" si="23"/>
        <v>0.22558548376508056</v>
      </c>
    </row>
    <row r="505" spans="1:14" ht="15.6" customHeight="1">
      <c r="A505" s="17" t="s">
        <v>522</v>
      </c>
      <c r="B505" s="28" t="s">
        <v>29</v>
      </c>
      <c r="C505" s="18">
        <v>861139.78</v>
      </c>
      <c r="D505" s="18">
        <v>42857.09</v>
      </c>
      <c r="E505" s="18">
        <v>322248.71000000002</v>
      </c>
      <c r="F505" s="18">
        <v>2276743.75</v>
      </c>
      <c r="G505" s="18">
        <v>60092.22</v>
      </c>
      <c r="H505" s="19">
        <f t="shared" si="21"/>
        <v>3563081.5500000003</v>
      </c>
      <c r="I505" s="18">
        <v>2011630.47</v>
      </c>
      <c r="J505" s="18">
        <v>684068.77</v>
      </c>
      <c r="K505" s="18">
        <v>7156.22</v>
      </c>
      <c r="L505" s="18">
        <v>226461.96</v>
      </c>
      <c r="M505" s="19">
        <f t="shared" si="22"/>
        <v>2929317.4200000004</v>
      </c>
      <c r="N505" s="20">
        <f t="shared" si="23"/>
        <v>0.17786966733893583</v>
      </c>
    </row>
    <row r="506" spans="1:14" ht="15.6" customHeight="1">
      <c r="A506" s="17" t="s">
        <v>523</v>
      </c>
      <c r="B506" s="28" t="s">
        <v>27</v>
      </c>
      <c r="C506" s="18">
        <v>186556.45</v>
      </c>
      <c r="D506" s="18">
        <v>12914.92</v>
      </c>
      <c r="E506" s="18">
        <v>33516.97</v>
      </c>
      <c r="F506" s="18">
        <v>466435.1</v>
      </c>
      <c r="G506" s="18" t="s">
        <v>661</v>
      </c>
      <c r="H506" s="19">
        <f t="shared" si="21"/>
        <v>699423.44</v>
      </c>
      <c r="I506" s="18">
        <v>263881.44</v>
      </c>
      <c r="J506" s="18">
        <v>191404.79</v>
      </c>
      <c r="K506" s="18">
        <v>2322.09</v>
      </c>
      <c r="L506" s="18">
        <v>4318.1899999999996</v>
      </c>
      <c r="M506" s="19">
        <f t="shared" si="22"/>
        <v>461926.51</v>
      </c>
      <c r="N506" s="20">
        <f t="shared" si="23"/>
        <v>0.33956101042309927</v>
      </c>
    </row>
    <row r="507" spans="1:14" ht="15.6" customHeight="1">
      <c r="A507" s="17" t="s">
        <v>524</v>
      </c>
      <c r="B507" s="28" t="s">
        <v>39</v>
      </c>
      <c r="C507" s="18">
        <v>1021834.28</v>
      </c>
      <c r="D507" s="18">
        <v>16823.599999999999</v>
      </c>
      <c r="E507" s="18">
        <v>534302.94999999995</v>
      </c>
      <c r="F507" s="18">
        <v>2418870.4</v>
      </c>
      <c r="G507" s="18">
        <v>1355.24</v>
      </c>
      <c r="H507" s="19">
        <f t="shared" si="21"/>
        <v>3993186.47</v>
      </c>
      <c r="I507" s="18">
        <v>1276652.8700000001</v>
      </c>
      <c r="J507" s="18">
        <v>1691055.48</v>
      </c>
      <c r="K507" s="18">
        <v>4611.25</v>
      </c>
      <c r="L507" s="18">
        <v>236224.21</v>
      </c>
      <c r="M507" s="19">
        <f t="shared" si="22"/>
        <v>3208543.81</v>
      </c>
      <c r="N507" s="20">
        <f t="shared" si="23"/>
        <v>0.196495371777617</v>
      </c>
    </row>
    <row r="508" spans="1:14" ht="15.6" customHeight="1">
      <c r="A508" s="17" t="s">
        <v>525</v>
      </c>
      <c r="B508" s="28" t="s">
        <v>24</v>
      </c>
      <c r="C508" s="18">
        <v>3591882.52</v>
      </c>
      <c r="D508" s="18">
        <v>98634.51</v>
      </c>
      <c r="E508" s="18">
        <v>1710402.91</v>
      </c>
      <c r="F508" s="18">
        <v>6396666.9000000004</v>
      </c>
      <c r="G508" s="18">
        <v>33792.32</v>
      </c>
      <c r="H508" s="19">
        <f t="shared" si="21"/>
        <v>11831379.16</v>
      </c>
      <c r="I508" s="18">
        <v>3557900.58</v>
      </c>
      <c r="J508" s="18">
        <v>6071107.4100000001</v>
      </c>
      <c r="K508" s="18">
        <v>63171.33</v>
      </c>
      <c r="L508" s="18">
        <v>311788.82</v>
      </c>
      <c r="M508" s="19">
        <f t="shared" si="22"/>
        <v>10003968.140000001</v>
      </c>
      <c r="N508" s="20">
        <f t="shared" si="23"/>
        <v>0.15445460713305376</v>
      </c>
    </row>
    <row r="509" spans="1:14" ht="15.6" customHeight="1">
      <c r="A509" s="17" t="s">
        <v>526</v>
      </c>
      <c r="B509" s="28" t="s">
        <v>27</v>
      </c>
      <c r="C509" s="18">
        <v>718888</v>
      </c>
      <c r="D509" s="18">
        <v>31598.47</v>
      </c>
      <c r="E509" s="18">
        <v>473937.77</v>
      </c>
      <c r="F509" s="18">
        <v>1610119.41</v>
      </c>
      <c r="G509" s="18">
        <v>28626.85</v>
      </c>
      <c r="H509" s="19">
        <f t="shared" si="21"/>
        <v>2863170.5</v>
      </c>
      <c r="I509" s="18">
        <v>1662126.98</v>
      </c>
      <c r="J509" s="18">
        <v>866431.69</v>
      </c>
      <c r="K509" s="18">
        <v>3476.5</v>
      </c>
      <c r="L509" s="18">
        <v>154774.75</v>
      </c>
      <c r="M509" s="19">
        <f t="shared" si="22"/>
        <v>2686809.92</v>
      </c>
      <c r="N509" s="20">
        <f t="shared" si="23"/>
        <v>6.1596254920899776E-2</v>
      </c>
    </row>
    <row r="510" spans="1:14" ht="15.6" customHeight="1">
      <c r="A510" s="17" t="s">
        <v>527</v>
      </c>
      <c r="B510" s="28" t="s">
        <v>27</v>
      </c>
      <c r="C510" s="18">
        <v>8030219.4000000004</v>
      </c>
      <c r="D510" s="18">
        <v>610452.36</v>
      </c>
      <c r="E510" s="18">
        <v>2883959.86</v>
      </c>
      <c r="F510" s="18">
        <v>6467860.7400000002</v>
      </c>
      <c r="G510" s="18">
        <v>365349.31</v>
      </c>
      <c r="H510" s="19">
        <f t="shared" si="21"/>
        <v>18357841.669999998</v>
      </c>
      <c r="I510" s="18">
        <v>5879319.6500000004</v>
      </c>
      <c r="J510" s="18">
        <v>7292904.71</v>
      </c>
      <c r="K510" s="18">
        <v>45033.72</v>
      </c>
      <c r="L510" s="18">
        <v>536804.94999999995</v>
      </c>
      <c r="M510" s="19">
        <f t="shared" si="22"/>
        <v>13754063.029999999</v>
      </c>
      <c r="N510" s="20">
        <f t="shared" si="23"/>
        <v>0.25077995130132308</v>
      </c>
    </row>
    <row r="511" spans="1:14" ht="15.6" customHeight="1">
      <c r="A511" s="17" t="s">
        <v>528</v>
      </c>
      <c r="B511" s="28" t="s">
        <v>32</v>
      </c>
      <c r="C511" s="18">
        <v>1040480.84</v>
      </c>
      <c r="D511" s="18">
        <v>29697.200000000001</v>
      </c>
      <c r="E511" s="18">
        <v>229265.79</v>
      </c>
      <c r="F511" s="18">
        <v>1591815.02</v>
      </c>
      <c r="G511" s="18">
        <v>151801.31</v>
      </c>
      <c r="H511" s="19">
        <f t="shared" si="21"/>
        <v>3043060.16</v>
      </c>
      <c r="I511" s="18">
        <v>1443621.1</v>
      </c>
      <c r="J511" s="18">
        <v>870791.65</v>
      </c>
      <c r="K511" s="18">
        <v>5708.9</v>
      </c>
      <c r="L511" s="18">
        <v>76070.2</v>
      </c>
      <c r="M511" s="19">
        <f t="shared" si="22"/>
        <v>2396191.85</v>
      </c>
      <c r="N511" s="20">
        <f t="shared" si="23"/>
        <v>0.21257164695685807</v>
      </c>
    </row>
    <row r="512" spans="1:14" ht="15.6" customHeight="1">
      <c r="A512" s="17" t="s">
        <v>529</v>
      </c>
      <c r="B512" s="28" t="s">
        <v>47</v>
      </c>
      <c r="C512" s="18">
        <v>26231980.280000001</v>
      </c>
      <c r="D512" s="18">
        <v>4525701.33</v>
      </c>
      <c r="E512" s="18">
        <v>15533655.630000001</v>
      </c>
      <c r="F512" s="18">
        <v>29799389.609999999</v>
      </c>
      <c r="G512" s="18">
        <v>298572.49</v>
      </c>
      <c r="H512" s="19">
        <f t="shared" si="21"/>
        <v>76389299.339999989</v>
      </c>
      <c r="I512" s="18">
        <v>20689653.969999999</v>
      </c>
      <c r="J512" s="18">
        <v>33238505.050000001</v>
      </c>
      <c r="K512" s="18">
        <v>539328.31999999995</v>
      </c>
      <c r="L512" s="18">
        <v>7523937.6299999999</v>
      </c>
      <c r="M512" s="19">
        <f t="shared" si="22"/>
        <v>61991424.969999999</v>
      </c>
      <c r="N512" s="20">
        <f t="shared" si="23"/>
        <v>0.18848025174202354</v>
      </c>
    </row>
    <row r="513" spans="1:14" ht="15.6" customHeight="1">
      <c r="A513" s="17" t="s">
        <v>530</v>
      </c>
      <c r="B513" s="28" t="s">
        <v>47</v>
      </c>
      <c r="C513" s="18">
        <v>1401039.22</v>
      </c>
      <c r="D513" s="18">
        <v>558553.01</v>
      </c>
      <c r="E513" s="18">
        <v>623334.78</v>
      </c>
      <c r="F513" s="18">
        <v>2818993.99</v>
      </c>
      <c r="G513" s="18">
        <v>87243.03</v>
      </c>
      <c r="H513" s="19">
        <f t="shared" si="21"/>
        <v>5489164.0300000003</v>
      </c>
      <c r="I513" s="18">
        <v>2711578.66</v>
      </c>
      <c r="J513" s="18">
        <v>1199244.55</v>
      </c>
      <c r="K513" s="18">
        <v>2688.93</v>
      </c>
      <c r="L513" s="18">
        <v>321952.15999999997</v>
      </c>
      <c r="M513" s="19">
        <f t="shared" si="22"/>
        <v>4235464.3</v>
      </c>
      <c r="N513" s="20">
        <f t="shared" si="23"/>
        <v>0.22839538464293266</v>
      </c>
    </row>
    <row r="514" spans="1:14" ht="15.6" customHeight="1">
      <c r="A514" s="17" t="s">
        <v>531</v>
      </c>
      <c r="B514" s="28" t="s">
        <v>29</v>
      </c>
      <c r="C514" s="18">
        <v>7384440.6699999999</v>
      </c>
      <c r="D514" s="18">
        <v>44381.11</v>
      </c>
      <c r="E514" s="18">
        <v>2285987.69</v>
      </c>
      <c r="F514" s="18">
        <v>10005410.67</v>
      </c>
      <c r="G514" s="18">
        <v>160665.17000000001</v>
      </c>
      <c r="H514" s="19">
        <f t="shared" si="21"/>
        <v>19880885.310000002</v>
      </c>
      <c r="I514" s="18">
        <v>8205199.54</v>
      </c>
      <c r="J514" s="18">
        <v>9225109.3200000003</v>
      </c>
      <c r="K514" s="18">
        <v>69513.22</v>
      </c>
      <c r="L514" s="18">
        <v>1380550.12</v>
      </c>
      <c r="M514" s="19">
        <f t="shared" si="22"/>
        <v>18880372.199999999</v>
      </c>
      <c r="N514" s="20">
        <f t="shared" si="23"/>
        <v>5.0325380102502239E-2</v>
      </c>
    </row>
    <row r="515" spans="1:14" ht="15.6" customHeight="1">
      <c r="A515" s="17" t="s">
        <v>532</v>
      </c>
      <c r="B515" s="28" t="s">
        <v>32</v>
      </c>
      <c r="C515" s="18">
        <v>3023488.62</v>
      </c>
      <c r="D515" s="18">
        <v>457908.52</v>
      </c>
      <c r="E515" s="18">
        <v>1784681.13</v>
      </c>
      <c r="F515" s="18">
        <v>5062213.0999999996</v>
      </c>
      <c r="G515" s="18">
        <v>216664.07</v>
      </c>
      <c r="H515" s="19">
        <f t="shared" si="21"/>
        <v>10544955.439999999</v>
      </c>
      <c r="I515" s="18">
        <v>5617623.5700000003</v>
      </c>
      <c r="J515" s="18">
        <v>3053201.25</v>
      </c>
      <c r="K515" s="18">
        <v>38172.94</v>
      </c>
      <c r="L515" s="18">
        <v>408523.22</v>
      </c>
      <c r="M515" s="19">
        <f t="shared" si="22"/>
        <v>9117520.9800000004</v>
      </c>
      <c r="N515" s="20">
        <f t="shared" si="23"/>
        <v>0.1353665710701191</v>
      </c>
    </row>
    <row r="516" spans="1:14" ht="15.6" customHeight="1">
      <c r="A516" s="17" t="s">
        <v>533</v>
      </c>
      <c r="B516" s="28" t="s">
        <v>47</v>
      </c>
      <c r="C516" s="18">
        <v>747237.78</v>
      </c>
      <c r="D516" s="18">
        <v>30309.85</v>
      </c>
      <c r="E516" s="18">
        <v>73886.070000000007</v>
      </c>
      <c r="F516" s="18">
        <v>2460042.5</v>
      </c>
      <c r="G516" s="18">
        <v>4305.0200000000004</v>
      </c>
      <c r="H516" s="19">
        <f t="shared" si="21"/>
        <v>3315781.22</v>
      </c>
      <c r="I516" s="18">
        <v>992156.77</v>
      </c>
      <c r="J516" s="18">
        <v>625942.63</v>
      </c>
      <c r="K516" s="18">
        <v>533.24</v>
      </c>
      <c r="L516" s="18">
        <v>60351.4</v>
      </c>
      <c r="M516" s="19">
        <f t="shared" si="22"/>
        <v>1678984.0399999998</v>
      </c>
      <c r="N516" s="20">
        <f t="shared" si="23"/>
        <v>0.4936384735299274</v>
      </c>
    </row>
    <row r="517" spans="1:14" ht="15.6" customHeight="1">
      <c r="A517" s="17" t="s">
        <v>534</v>
      </c>
      <c r="B517" s="28" t="s">
        <v>29</v>
      </c>
      <c r="C517" s="18">
        <v>221513.9</v>
      </c>
      <c r="D517" s="18">
        <v>3805.9</v>
      </c>
      <c r="E517" s="18">
        <v>117099.99</v>
      </c>
      <c r="F517" s="18">
        <v>913646.07999999996</v>
      </c>
      <c r="G517" s="18">
        <v>27471.66</v>
      </c>
      <c r="H517" s="19">
        <f t="shared" si="21"/>
        <v>1283537.5299999998</v>
      </c>
      <c r="I517" s="18">
        <v>807147.95</v>
      </c>
      <c r="J517" s="18">
        <v>422573.39</v>
      </c>
      <c r="K517" s="18">
        <v>6391.62</v>
      </c>
      <c r="L517" s="18">
        <v>39706.9</v>
      </c>
      <c r="M517" s="19">
        <f t="shared" si="22"/>
        <v>1275819.8599999999</v>
      </c>
      <c r="N517" s="20">
        <f t="shared" si="23"/>
        <v>6.0128121068652564E-3</v>
      </c>
    </row>
    <row r="518" spans="1:14" ht="15.6" customHeight="1">
      <c r="A518" s="17" t="s">
        <v>535</v>
      </c>
      <c r="B518" s="28" t="s">
        <v>47</v>
      </c>
      <c r="C518" s="18">
        <v>36335736.950000003</v>
      </c>
      <c r="D518" s="18">
        <v>3709777.74</v>
      </c>
      <c r="E518" s="18">
        <v>4975714.6500000004</v>
      </c>
      <c r="F518" s="18">
        <v>15318380.710000001</v>
      </c>
      <c r="G518" s="18">
        <v>981717.78</v>
      </c>
      <c r="H518" s="19">
        <f t="shared" si="21"/>
        <v>61321327.830000006</v>
      </c>
      <c r="I518" s="18">
        <v>18248773.059999999</v>
      </c>
      <c r="J518" s="18">
        <v>14895685.02</v>
      </c>
      <c r="K518" s="18">
        <v>114150.71</v>
      </c>
      <c r="L518" s="18">
        <v>16006923.84</v>
      </c>
      <c r="M518" s="19">
        <f t="shared" si="22"/>
        <v>49265532.629999995</v>
      </c>
      <c r="N518" s="20">
        <f t="shared" si="23"/>
        <v>0.19660036118953703</v>
      </c>
    </row>
    <row r="519" spans="1:14" ht="15.6" customHeight="1">
      <c r="A519" s="17" t="s">
        <v>536</v>
      </c>
      <c r="B519" s="28" t="s">
        <v>32</v>
      </c>
      <c r="C519" s="18">
        <v>357712.26</v>
      </c>
      <c r="D519" s="18">
        <v>5894</v>
      </c>
      <c r="E519" s="18">
        <v>129028.37</v>
      </c>
      <c r="F519" s="18">
        <v>530661.36</v>
      </c>
      <c r="G519" s="18">
        <v>21998.03</v>
      </c>
      <c r="H519" s="19">
        <f t="shared" si="21"/>
        <v>1045294.02</v>
      </c>
      <c r="I519" s="18">
        <v>463858.7</v>
      </c>
      <c r="J519" s="18">
        <v>619314.03</v>
      </c>
      <c r="K519" s="18">
        <v>10499.16</v>
      </c>
      <c r="L519" s="18">
        <v>44946.78</v>
      </c>
      <c r="M519" s="19">
        <f t="shared" si="22"/>
        <v>1138618.67</v>
      </c>
      <c r="N519" s="20">
        <f t="shared" si="23"/>
        <v>-8.928076523388119E-2</v>
      </c>
    </row>
    <row r="520" spans="1:14" ht="15.6" customHeight="1">
      <c r="A520" s="17" t="s">
        <v>537</v>
      </c>
      <c r="B520" s="28" t="s">
        <v>47</v>
      </c>
      <c r="C520" s="18">
        <v>25961238.699999999</v>
      </c>
      <c r="D520" s="18">
        <v>1079784.1299999999</v>
      </c>
      <c r="E520" s="18">
        <v>10505709.35</v>
      </c>
      <c r="F520" s="18">
        <v>34353938.409999996</v>
      </c>
      <c r="G520" s="18">
        <v>900318.56</v>
      </c>
      <c r="H520" s="19">
        <f t="shared" si="21"/>
        <v>72800989.150000006</v>
      </c>
      <c r="I520" s="18">
        <v>26053894.66</v>
      </c>
      <c r="J520" s="18">
        <v>12795088.73</v>
      </c>
      <c r="K520" s="18">
        <v>1519154.6</v>
      </c>
      <c r="L520" s="18">
        <v>20081487.100000001</v>
      </c>
      <c r="M520" s="19">
        <f t="shared" si="22"/>
        <v>60449625.090000004</v>
      </c>
      <c r="N520" s="20">
        <f t="shared" si="23"/>
        <v>0.16965928903178923</v>
      </c>
    </row>
    <row r="521" spans="1:14" ht="15.6" customHeight="1">
      <c r="A521" s="17" t="s">
        <v>538</v>
      </c>
      <c r="B521" s="28" t="s">
        <v>32</v>
      </c>
      <c r="C521" s="18">
        <v>108878.85</v>
      </c>
      <c r="D521" s="18">
        <v>5831.09</v>
      </c>
      <c r="E521" s="18">
        <v>65741.84</v>
      </c>
      <c r="F521" s="18">
        <v>355697.61</v>
      </c>
      <c r="G521" s="18">
        <v>12754.4</v>
      </c>
      <c r="H521" s="19">
        <f t="shared" si="21"/>
        <v>548903.79</v>
      </c>
      <c r="I521" s="18">
        <v>197558.11</v>
      </c>
      <c r="J521" s="18">
        <v>279495.43</v>
      </c>
      <c r="K521" s="18">
        <v>2073.21</v>
      </c>
      <c r="L521" s="18">
        <v>26636.86</v>
      </c>
      <c r="M521" s="19">
        <f t="shared" si="22"/>
        <v>505763.61</v>
      </c>
      <c r="N521" s="20">
        <f t="shared" si="23"/>
        <v>7.8593336001560585E-2</v>
      </c>
    </row>
    <row r="522" spans="1:14" ht="15.6" customHeight="1">
      <c r="A522" s="17" t="s">
        <v>539</v>
      </c>
      <c r="B522" s="28" t="s">
        <v>29</v>
      </c>
      <c r="C522" s="18">
        <v>4185000.73</v>
      </c>
      <c r="D522" s="18">
        <v>209466.99</v>
      </c>
      <c r="E522" s="18">
        <v>1457687.36</v>
      </c>
      <c r="F522" s="18">
        <v>7943858.6600000001</v>
      </c>
      <c r="G522" s="18">
        <v>27067.87</v>
      </c>
      <c r="H522" s="19">
        <f t="shared" si="21"/>
        <v>13823081.609999999</v>
      </c>
      <c r="I522" s="18">
        <v>7461899.04</v>
      </c>
      <c r="J522" s="18">
        <v>2735672.63</v>
      </c>
      <c r="K522" s="18">
        <v>16815.3</v>
      </c>
      <c r="L522" s="18">
        <v>247000.84</v>
      </c>
      <c r="M522" s="19">
        <f t="shared" si="22"/>
        <v>10461387.810000001</v>
      </c>
      <c r="N522" s="20">
        <f t="shared" si="23"/>
        <v>0.24319423807554291</v>
      </c>
    </row>
    <row r="523" spans="1:14" ht="15.6" customHeight="1">
      <c r="A523" s="17" t="s">
        <v>540</v>
      </c>
      <c r="B523" s="28" t="s">
        <v>32</v>
      </c>
      <c r="C523" s="18">
        <v>268853.27</v>
      </c>
      <c r="D523" s="18">
        <v>17786.52</v>
      </c>
      <c r="E523" s="18">
        <v>53275.73</v>
      </c>
      <c r="F523" s="18">
        <v>642012.72</v>
      </c>
      <c r="G523" s="18">
        <v>49076.22</v>
      </c>
      <c r="H523" s="19">
        <f t="shared" ref="H523:H586" si="24">SUM(C523:G523)</f>
        <v>1031004.46</v>
      </c>
      <c r="I523" s="18">
        <v>371300.9</v>
      </c>
      <c r="J523" s="18">
        <v>426473.55</v>
      </c>
      <c r="K523" s="18">
        <v>2996.68</v>
      </c>
      <c r="L523" s="18">
        <v>47510.2</v>
      </c>
      <c r="M523" s="19">
        <f t="shared" ref="M523:M586" si="25">SUM(I523:L523)</f>
        <v>848281.33</v>
      </c>
      <c r="N523" s="20">
        <f t="shared" ref="N523:N586" si="26">(H523-M523)/H523</f>
        <v>0.17722826339664913</v>
      </c>
    </row>
    <row r="524" spans="1:14" ht="15.6" customHeight="1">
      <c r="A524" s="17" t="s">
        <v>541</v>
      </c>
      <c r="B524" s="28" t="s">
        <v>21</v>
      </c>
      <c r="C524" s="18">
        <v>29161.77</v>
      </c>
      <c r="D524" s="18">
        <v>490.56</v>
      </c>
      <c r="E524" s="18">
        <v>24511.98</v>
      </c>
      <c r="F524" s="18">
        <v>255776.57</v>
      </c>
      <c r="G524" s="18">
        <v>723.39</v>
      </c>
      <c r="H524" s="19">
        <f t="shared" si="24"/>
        <v>310664.27</v>
      </c>
      <c r="I524" s="18">
        <v>112181</v>
      </c>
      <c r="J524" s="18">
        <v>191595.87</v>
      </c>
      <c r="K524" s="18">
        <v>1258.8800000000001</v>
      </c>
      <c r="L524" s="18">
        <v>6432.49</v>
      </c>
      <c r="M524" s="19">
        <f t="shared" si="25"/>
        <v>311468.24</v>
      </c>
      <c r="N524" s="20">
        <f t="shared" si="26"/>
        <v>-2.5879062307357457E-3</v>
      </c>
    </row>
    <row r="525" spans="1:14" ht="15.6" customHeight="1">
      <c r="A525" s="17" t="s">
        <v>542</v>
      </c>
      <c r="B525" s="28" t="s">
        <v>27</v>
      </c>
      <c r="C525" s="18">
        <v>83272.02</v>
      </c>
      <c r="D525" s="18">
        <v>2744.34</v>
      </c>
      <c r="E525" s="18">
        <v>36457.589999999997</v>
      </c>
      <c r="F525" s="18">
        <v>456786.84</v>
      </c>
      <c r="G525" s="18">
        <v>1.42</v>
      </c>
      <c r="H525" s="19">
        <f t="shared" si="24"/>
        <v>579262.21000000008</v>
      </c>
      <c r="I525" s="18">
        <v>298422.58</v>
      </c>
      <c r="J525" s="18">
        <v>193762.48</v>
      </c>
      <c r="K525" s="18">
        <v>1000</v>
      </c>
      <c r="L525" s="18">
        <v>19697.7</v>
      </c>
      <c r="M525" s="19">
        <f t="shared" si="25"/>
        <v>512882.76000000007</v>
      </c>
      <c r="N525" s="20">
        <f t="shared" si="26"/>
        <v>0.11459309593146082</v>
      </c>
    </row>
    <row r="526" spans="1:14" ht="15.6" customHeight="1">
      <c r="A526" s="17" t="s">
        <v>543</v>
      </c>
      <c r="B526" s="28" t="s">
        <v>39</v>
      </c>
      <c r="C526" s="18">
        <v>263144.95</v>
      </c>
      <c r="D526" s="18">
        <v>14626.54</v>
      </c>
      <c r="E526" s="18">
        <v>201820.21</v>
      </c>
      <c r="F526" s="18">
        <v>621221.17000000004</v>
      </c>
      <c r="G526" s="18">
        <v>32794.75</v>
      </c>
      <c r="H526" s="19">
        <f t="shared" si="24"/>
        <v>1133607.6200000001</v>
      </c>
      <c r="I526" s="18">
        <v>553770.23</v>
      </c>
      <c r="J526" s="18">
        <v>492205.8</v>
      </c>
      <c r="K526" s="18">
        <v>1590.97</v>
      </c>
      <c r="L526" s="18">
        <v>20626.349999999999</v>
      </c>
      <c r="M526" s="19">
        <f t="shared" si="25"/>
        <v>1068193.3500000001</v>
      </c>
      <c r="N526" s="20">
        <f t="shared" si="26"/>
        <v>5.7704508020156052E-2</v>
      </c>
    </row>
    <row r="527" spans="1:14" ht="15.6" customHeight="1">
      <c r="A527" s="17" t="s">
        <v>544</v>
      </c>
      <c r="B527" s="28" t="s">
        <v>27</v>
      </c>
      <c r="C527" s="18">
        <v>4274387.46</v>
      </c>
      <c r="D527" s="18">
        <v>308693.18</v>
      </c>
      <c r="E527" s="18">
        <v>1946864.5</v>
      </c>
      <c r="F527" s="18">
        <v>7697160.46</v>
      </c>
      <c r="G527" s="18">
        <v>5346.99</v>
      </c>
      <c r="H527" s="19">
        <f t="shared" si="24"/>
        <v>14232452.59</v>
      </c>
      <c r="I527" s="18">
        <v>7591202.7199999997</v>
      </c>
      <c r="J527" s="18">
        <v>4478629.92</v>
      </c>
      <c r="K527" s="18">
        <v>93755.53</v>
      </c>
      <c r="L527" s="18">
        <v>428466.83</v>
      </c>
      <c r="M527" s="19">
        <f t="shared" si="25"/>
        <v>12592055</v>
      </c>
      <c r="N527" s="20">
        <f t="shared" si="26"/>
        <v>0.11525754817216644</v>
      </c>
    </row>
    <row r="528" spans="1:14" ht="15.6" customHeight="1">
      <c r="A528" s="17" t="s">
        <v>545</v>
      </c>
      <c r="B528" s="28" t="s">
        <v>21</v>
      </c>
      <c r="C528" s="18">
        <v>121194.79</v>
      </c>
      <c r="D528" s="18">
        <v>2218.21</v>
      </c>
      <c r="E528" s="18">
        <v>40235.81</v>
      </c>
      <c r="F528" s="18">
        <v>310983.98</v>
      </c>
      <c r="G528" s="18">
        <v>15603.37</v>
      </c>
      <c r="H528" s="19">
        <f t="shared" si="24"/>
        <v>490236.15999999997</v>
      </c>
      <c r="I528" s="18">
        <v>257503.85</v>
      </c>
      <c r="J528" s="18">
        <v>134764.44</v>
      </c>
      <c r="K528" s="18">
        <v>0</v>
      </c>
      <c r="L528" s="18">
        <v>41701.46</v>
      </c>
      <c r="M528" s="19">
        <f t="shared" si="25"/>
        <v>433969.75000000006</v>
      </c>
      <c r="N528" s="20">
        <f t="shared" si="26"/>
        <v>0.11477409173570534</v>
      </c>
    </row>
    <row r="529" spans="1:14" ht="15.6" customHeight="1">
      <c r="A529" s="17" t="s">
        <v>546</v>
      </c>
      <c r="B529" s="28" t="s">
        <v>32</v>
      </c>
      <c r="C529" s="18">
        <v>658931.85</v>
      </c>
      <c r="D529" s="18">
        <v>25667.05</v>
      </c>
      <c r="E529" s="18">
        <v>134726.66</v>
      </c>
      <c r="F529" s="18">
        <v>970210.22</v>
      </c>
      <c r="G529" s="18">
        <v>97180.28</v>
      </c>
      <c r="H529" s="19">
        <f t="shared" si="24"/>
        <v>1886716.06</v>
      </c>
      <c r="I529" s="18">
        <v>949226.47</v>
      </c>
      <c r="J529" s="18">
        <v>622517.22</v>
      </c>
      <c r="K529" s="18">
        <v>7318.73</v>
      </c>
      <c r="L529" s="18">
        <v>126626.59</v>
      </c>
      <c r="M529" s="19">
        <f t="shared" si="25"/>
        <v>1705689.01</v>
      </c>
      <c r="N529" s="20">
        <f t="shared" si="26"/>
        <v>9.5948221270772474E-2</v>
      </c>
    </row>
    <row r="530" spans="1:14" ht="15.6" customHeight="1">
      <c r="A530" s="17" t="s">
        <v>547</v>
      </c>
      <c r="B530" s="28" t="s">
        <v>24</v>
      </c>
      <c r="C530" s="18">
        <v>1903836.61</v>
      </c>
      <c r="D530" s="18">
        <v>864.4</v>
      </c>
      <c r="E530" s="18">
        <v>198152.16</v>
      </c>
      <c r="F530" s="18">
        <v>4175373.98</v>
      </c>
      <c r="G530" s="18">
        <v>10499.9</v>
      </c>
      <c r="H530" s="19">
        <f t="shared" si="24"/>
        <v>6288727.0500000007</v>
      </c>
      <c r="I530" s="18">
        <v>2492518.6</v>
      </c>
      <c r="J530" s="18">
        <v>2232395.8199999998</v>
      </c>
      <c r="K530" s="18">
        <v>5916.62</v>
      </c>
      <c r="L530" s="18">
        <v>206416.58</v>
      </c>
      <c r="M530" s="19">
        <f t="shared" si="25"/>
        <v>4937247.62</v>
      </c>
      <c r="N530" s="20">
        <f t="shared" si="26"/>
        <v>0.21490508639582323</v>
      </c>
    </row>
    <row r="531" spans="1:14" ht="15.6" customHeight="1">
      <c r="A531" s="17" t="s">
        <v>548</v>
      </c>
      <c r="B531" s="28" t="s">
        <v>39</v>
      </c>
      <c r="C531" s="18">
        <v>205395.99</v>
      </c>
      <c r="D531" s="18">
        <v>4702.28</v>
      </c>
      <c r="E531" s="18">
        <v>111429.97</v>
      </c>
      <c r="F531" s="18">
        <v>530107.30000000005</v>
      </c>
      <c r="G531" s="18">
        <v>21661.69</v>
      </c>
      <c r="H531" s="19">
        <f t="shared" si="24"/>
        <v>873297.23</v>
      </c>
      <c r="I531" s="18">
        <v>342911.37</v>
      </c>
      <c r="J531" s="18">
        <v>473558.97</v>
      </c>
      <c r="K531" s="18">
        <v>0.43</v>
      </c>
      <c r="L531" s="18">
        <v>10766.63</v>
      </c>
      <c r="M531" s="19">
        <f t="shared" si="25"/>
        <v>827237.4</v>
      </c>
      <c r="N531" s="20">
        <f t="shared" si="26"/>
        <v>5.2742443715297203E-2</v>
      </c>
    </row>
    <row r="532" spans="1:14" ht="15.6" customHeight="1">
      <c r="A532" s="17" t="s">
        <v>549</v>
      </c>
      <c r="B532" s="28" t="s">
        <v>39</v>
      </c>
      <c r="C532" s="18">
        <v>1109720.3899999999</v>
      </c>
      <c r="D532" s="18">
        <v>21119.23</v>
      </c>
      <c r="E532" s="18">
        <v>482545.8</v>
      </c>
      <c r="F532" s="18">
        <v>1964875.5</v>
      </c>
      <c r="G532" s="18">
        <v>45833.97</v>
      </c>
      <c r="H532" s="19">
        <f t="shared" si="24"/>
        <v>3624094.89</v>
      </c>
      <c r="I532" s="18">
        <v>1502806.46</v>
      </c>
      <c r="J532" s="18">
        <v>1443453</v>
      </c>
      <c r="K532" s="18">
        <v>4152.93</v>
      </c>
      <c r="L532" s="18">
        <v>51414.04</v>
      </c>
      <c r="M532" s="19">
        <f t="shared" si="25"/>
        <v>3001826.43</v>
      </c>
      <c r="N532" s="20">
        <f t="shared" si="26"/>
        <v>0.17170313661406364</v>
      </c>
    </row>
    <row r="533" spans="1:14" ht="15.6" customHeight="1">
      <c r="A533" s="17" t="s">
        <v>550</v>
      </c>
      <c r="B533" s="28" t="s">
        <v>29</v>
      </c>
      <c r="C533" s="18">
        <v>2346002.87</v>
      </c>
      <c r="D533" s="18">
        <v>198054.95</v>
      </c>
      <c r="E533" s="18">
        <v>537892.1</v>
      </c>
      <c r="F533" s="18">
        <v>3913160.9</v>
      </c>
      <c r="G533" s="18">
        <v>29096.98</v>
      </c>
      <c r="H533" s="19">
        <f t="shared" si="24"/>
        <v>7024207.8000000007</v>
      </c>
      <c r="I533" s="18">
        <v>3354678.12</v>
      </c>
      <c r="J533" s="18">
        <v>2243842.59</v>
      </c>
      <c r="K533" s="18">
        <v>90195.62</v>
      </c>
      <c r="L533" s="18">
        <v>505063.43</v>
      </c>
      <c r="M533" s="19">
        <f t="shared" si="25"/>
        <v>6193779.7599999998</v>
      </c>
      <c r="N533" s="20">
        <f t="shared" si="26"/>
        <v>0.11822372908728596</v>
      </c>
    </row>
    <row r="534" spans="1:14" ht="15.6" customHeight="1">
      <c r="A534" s="17" t="s">
        <v>551</v>
      </c>
      <c r="B534" s="28" t="s">
        <v>39</v>
      </c>
      <c r="C534" s="18">
        <v>1465260.47</v>
      </c>
      <c r="D534" s="18">
        <v>27322.44</v>
      </c>
      <c r="E534" s="18">
        <v>1093513.45</v>
      </c>
      <c r="F534" s="18">
        <v>2273578.06</v>
      </c>
      <c r="G534" s="18">
        <v>102796.03</v>
      </c>
      <c r="H534" s="19">
        <f t="shared" si="24"/>
        <v>4962470.45</v>
      </c>
      <c r="I534" s="18">
        <v>1689363.19</v>
      </c>
      <c r="J534" s="18">
        <v>1818403.23</v>
      </c>
      <c r="K534" s="18">
        <v>24230.15</v>
      </c>
      <c r="L534" s="18">
        <v>148838.12</v>
      </c>
      <c r="M534" s="19">
        <f t="shared" si="25"/>
        <v>3680834.69</v>
      </c>
      <c r="N534" s="20">
        <f t="shared" si="26"/>
        <v>0.25826567088172792</v>
      </c>
    </row>
    <row r="535" spans="1:14" ht="15.6" customHeight="1">
      <c r="A535" s="17" t="s">
        <v>552</v>
      </c>
      <c r="B535" s="28" t="s">
        <v>39</v>
      </c>
      <c r="C535" s="18">
        <v>713171.32</v>
      </c>
      <c r="D535" s="18">
        <v>20717.560000000001</v>
      </c>
      <c r="E535" s="18">
        <v>502419.58</v>
      </c>
      <c r="F535" s="18">
        <v>1026341.02</v>
      </c>
      <c r="G535" s="18">
        <v>10</v>
      </c>
      <c r="H535" s="19">
        <f t="shared" si="24"/>
        <v>2262659.48</v>
      </c>
      <c r="I535" s="18">
        <v>934343.66</v>
      </c>
      <c r="J535" s="18">
        <v>1018145.87</v>
      </c>
      <c r="K535" s="18">
        <v>1844.39</v>
      </c>
      <c r="L535" s="18">
        <v>58641.84</v>
      </c>
      <c r="M535" s="19">
        <f t="shared" si="25"/>
        <v>2012975.76</v>
      </c>
      <c r="N535" s="20">
        <f t="shared" si="26"/>
        <v>0.11034966693264864</v>
      </c>
    </row>
    <row r="536" spans="1:14" ht="15.6" customHeight="1">
      <c r="A536" s="17" t="s">
        <v>553</v>
      </c>
      <c r="B536" s="28" t="s">
        <v>34</v>
      </c>
      <c r="C536" s="18">
        <v>550856.04</v>
      </c>
      <c r="D536" s="18">
        <v>7777.19</v>
      </c>
      <c r="E536" s="18">
        <v>409323.22</v>
      </c>
      <c r="F536" s="18">
        <v>1110437.21</v>
      </c>
      <c r="G536" s="18">
        <v>5468.92</v>
      </c>
      <c r="H536" s="19">
        <f t="shared" si="24"/>
        <v>2083862.5799999998</v>
      </c>
      <c r="I536" s="18">
        <v>1048334.39</v>
      </c>
      <c r="J536" s="18">
        <v>639214.43999999994</v>
      </c>
      <c r="K536" s="18">
        <v>6266.23</v>
      </c>
      <c r="L536" s="18">
        <v>329375.45</v>
      </c>
      <c r="M536" s="19">
        <f t="shared" si="25"/>
        <v>2023190.51</v>
      </c>
      <c r="N536" s="20">
        <f t="shared" si="26"/>
        <v>2.9115197221881991E-2</v>
      </c>
    </row>
    <row r="537" spans="1:14" ht="15.6" customHeight="1">
      <c r="A537" s="17" t="s">
        <v>554</v>
      </c>
      <c r="B537" s="28" t="s">
        <v>21</v>
      </c>
      <c r="C537" s="18">
        <v>80970.13</v>
      </c>
      <c r="D537" s="18">
        <v>882.02</v>
      </c>
      <c r="E537" s="18">
        <v>32025.05</v>
      </c>
      <c r="F537" s="18">
        <v>254813.7</v>
      </c>
      <c r="G537" s="18">
        <v>2102.14</v>
      </c>
      <c r="H537" s="19">
        <f t="shared" si="24"/>
        <v>370793.04000000004</v>
      </c>
      <c r="I537" s="18">
        <v>201722.67</v>
      </c>
      <c r="J537" s="18">
        <v>157172.62</v>
      </c>
      <c r="K537" s="18">
        <v>6787.33</v>
      </c>
      <c r="L537" s="18">
        <v>27271.46</v>
      </c>
      <c r="M537" s="19">
        <f t="shared" si="25"/>
        <v>392954.08000000007</v>
      </c>
      <c r="N537" s="20">
        <f t="shared" si="26"/>
        <v>-5.976660187580661E-2</v>
      </c>
    </row>
    <row r="538" spans="1:14" ht="15.6" customHeight="1">
      <c r="A538" s="17" t="s">
        <v>555</v>
      </c>
      <c r="B538" s="28" t="s">
        <v>21</v>
      </c>
      <c r="C538" s="18">
        <v>1262300.83</v>
      </c>
      <c r="D538" s="18">
        <v>29586.41</v>
      </c>
      <c r="E538" s="18">
        <v>746286.53</v>
      </c>
      <c r="F538" s="18">
        <v>4285426.24</v>
      </c>
      <c r="G538" s="18">
        <v>32554.25</v>
      </c>
      <c r="H538" s="19">
        <f t="shared" si="24"/>
        <v>6356154.2599999998</v>
      </c>
      <c r="I538" s="18">
        <v>2462175.92</v>
      </c>
      <c r="J538" s="18">
        <v>2807087.9</v>
      </c>
      <c r="K538" s="18">
        <v>7164.31</v>
      </c>
      <c r="L538" s="18">
        <v>110379.01</v>
      </c>
      <c r="M538" s="19">
        <f t="shared" si="25"/>
        <v>5386807.1399999997</v>
      </c>
      <c r="N538" s="20">
        <f t="shared" si="26"/>
        <v>0.15250528548374157</v>
      </c>
    </row>
    <row r="539" spans="1:14" ht="15.6" customHeight="1">
      <c r="A539" s="17" t="s">
        <v>556</v>
      </c>
      <c r="B539" s="28" t="s">
        <v>34</v>
      </c>
      <c r="C539" s="18">
        <v>99236.7</v>
      </c>
      <c r="D539" s="18">
        <v>2838.83</v>
      </c>
      <c r="E539" s="18">
        <v>66727.63</v>
      </c>
      <c r="F539" s="18">
        <v>891636.78</v>
      </c>
      <c r="G539" s="18">
        <v>1846.15</v>
      </c>
      <c r="H539" s="19">
        <f t="shared" si="24"/>
        <v>1062286.0899999999</v>
      </c>
      <c r="I539" s="18">
        <v>330054.86</v>
      </c>
      <c r="J539" s="18">
        <v>182284.32</v>
      </c>
      <c r="K539" s="18">
        <v>0</v>
      </c>
      <c r="L539" s="18">
        <v>136230.43</v>
      </c>
      <c r="M539" s="19">
        <f t="shared" si="25"/>
        <v>648569.61</v>
      </c>
      <c r="N539" s="20">
        <f t="shared" si="26"/>
        <v>0.38945862503009893</v>
      </c>
    </row>
    <row r="540" spans="1:14" ht="15.6" customHeight="1">
      <c r="A540" s="17" t="s">
        <v>557</v>
      </c>
      <c r="B540" s="28" t="s">
        <v>47</v>
      </c>
      <c r="C540" s="18">
        <v>1035468.1</v>
      </c>
      <c r="D540" s="18">
        <v>14916.73</v>
      </c>
      <c r="E540" s="18">
        <v>519176.19</v>
      </c>
      <c r="F540" s="18">
        <v>1873299.25</v>
      </c>
      <c r="G540" s="18">
        <v>29557.66</v>
      </c>
      <c r="H540" s="19">
        <f t="shared" si="24"/>
        <v>3472417.93</v>
      </c>
      <c r="I540" s="18">
        <v>2291782.2000000002</v>
      </c>
      <c r="J540" s="18">
        <v>1045918.25</v>
      </c>
      <c r="K540" s="18">
        <v>4336.43</v>
      </c>
      <c r="L540" s="18">
        <v>70066.7</v>
      </c>
      <c r="M540" s="19">
        <f t="shared" si="25"/>
        <v>3412103.5800000005</v>
      </c>
      <c r="N540" s="20">
        <f t="shared" si="26"/>
        <v>1.7369553785249469E-2</v>
      </c>
    </row>
    <row r="541" spans="1:14" ht="15.6" customHeight="1">
      <c r="A541" s="17" t="s">
        <v>558</v>
      </c>
      <c r="B541" s="28" t="s">
        <v>29</v>
      </c>
      <c r="C541" s="18">
        <v>285210171.93000001</v>
      </c>
      <c r="D541" s="18">
        <v>29564832.670000002</v>
      </c>
      <c r="E541" s="18">
        <v>141702588.28999999</v>
      </c>
      <c r="F541" s="18">
        <v>417916616.36000001</v>
      </c>
      <c r="G541" s="18">
        <v>13392771.91</v>
      </c>
      <c r="H541" s="19">
        <f t="shared" si="24"/>
        <v>887786981.15999997</v>
      </c>
      <c r="I541" s="18">
        <v>342878567.97000003</v>
      </c>
      <c r="J541" s="18">
        <v>178740519.24000001</v>
      </c>
      <c r="K541" s="18">
        <v>11526533.33</v>
      </c>
      <c r="L541" s="18">
        <v>218210506.24000001</v>
      </c>
      <c r="M541" s="19">
        <f t="shared" si="25"/>
        <v>751356126.77999997</v>
      </c>
      <c r="N541" s="20">
        <f t="shared" si="26"/>
        <v>0.15367521407189003</v>
      </c>
    </row>
    <row r="542" spans="1:14" ht="15.6" customHeight="1">
      <c r="A542" s="17" t="s">
        <v>559</v>
      </c>
      <c r="B542" s="28" t="s">
        <v>34</v>
      </c>
      <c r="C542" s="18">
        <v>1117193.67</v>
      </c>
      <c r="D542" s="18">
        <v>37887.17</v>
      </c>
      <c r="E542" s="18">
        <v>475216.93</v>
      </c>
      <c r="F542" s="18">
        <v>2035557.32</v>
      </c>
      <c r="G542" s="18">
        <v>244441.61</v>
      </c>
      <c r="H542" s="19">
        <f t="shared" si="24"/>
        <v>3910296.6999999997</v>
      </c>
      <c r="I542" s="18">
        <v>1294199.48</v>
      </c>
      <c r="J542" s="18">
        <v>1388830.13</v>
      </c>
      <c r="K542" s="18">
        <v>4053.19</v>
      </c>
      <c r="L542" s="18">
        <v>148194.06</v>
      </c>
      <c r="M542" s="19">
        <f t="shared" si="25"/>
        <v>2835276.86</v>
      </c>
      <c r="N542" s="20">
        <f t="shared" si="26"/>
        <v>0.27492027395261337</v>
      </c>
    </row>
    <row r="543" spans="1:14" ht="15.6" customHeight="1">
      <c r="A543" s="17" t="s">
        <v>560</v>
      </c>
      <c r="B543" s="28" t="s">
        <v>21</v>
      </c>
      <c r="C543" s="18">
        <v>78526.94</v>
      </c>
      <c r="D543" s="18">
        <v>557.36</v>
      </c>
      <c r="E543" s="18">
        <v>19279.259999999998</v>
      </c>
      <c r="F543" s="18">
        <v>317126.34999999998</v>
      </c>
      <c r="G543" s="18">
        <v>8235.66</v>
      </c>
      <c r="H543" s="19">
        <f t="shared" si="24"/>
        <v>423725.56999999995</v>
      </c>
      <c r="I543" s="18">
        <v>218703.38</v>
      </c>
      <c r="J543" s="18">
        <v>164591.88</v>
      </c>
      <c r="K543" s="18">
        <v>736.34</v>
      </c>
      <c r="L543" s="18">
        <v>24560.82</v>
      </c>
      <c r="M543" s="19">
        <f t="shared" si="25"/>
        <v>408592.42000000004</v>
      </c>
      <c r="N543" s="20">
        <f t="shared" si="26"/>
        <v>3.5714507387410936E-2</v>
      </c>
    </row>
    <row r="544" spans="1:14" ht="15.6" customHeight="1">
      <c r="A544" s="17" t="s">
        <v>561</v>
      </c>
      <c r="B544" s="28" t="s">
        <v>39</v>
      </c>
      <c r="C544" s="18">
        <v>699392.73</v>
      </c>
      <c r="D544" s="18">
        <v>31677.85</v>
      </c>
      <c r="E544" s="18">
        <v>409275.47</v>
      </c>
      <c r="F544" s="18">
        <v>1128897.24</v>
      </c>
      <c r="G544" s="18">
        <v>60819.62</v>
      </c>
      <c r="H544" s="19">
        <f t="shared" si="24"/>
        <v>2330062.91</v>
      </c>
      <c r="I544" s="18">
        <v>924248.9</v>
      </c>
      <c r="J544" s="18">
        <v>934597.22</v>
      </c>
      <c r="K544" s="18">
        <v>14420.09</v>
      </c>
      <c r="L544" s="18">
        <v>161569.70000000001</v>
      </c>
      <c r="M544" s="19">
        <f t="shared" si="25"/>
        <v>2034835.9100000001</v>
      </c>
      <c r="N544" s="20">
        <f t="shared" si="26"/>
        <v>0.12670344595974878</v>
      </c>
    </row>
    <row r="545" spans="1:14" ht="15.6" customHeight="1">
      <c r="A545" s="17" t="s">
        <v>562</v>
      </c>
      <c r="B545" s="28" t="s">
        <v>21</v>
      </c>
      <c r="C545" s="18">
        <v>105152.58</v>
      </c>
      <c r="D545" s="18">
        <v>624.28</v>
      </c>
      <c r="E545" s="18">
        <v>11916.72</v>
      </c>
      <c r="F545" s="18">
        <v>259784.02</v>
      </c>
      <c r="G545" s="18">
        <v>6212.88</v>
      </c>
      <c r="H545" s="19">
        <f t="shared" si="24"/>
        <v>383690.48</v>
      </c>
      <c r="I545" s="18">
        <v>207960.09</v>
      </c>
      <c r="J545" s="18">
        <v>163428.24</v>
      </c>
      <c r="K545" s="18">
        <v>0</v>
      </c>
      <c r="L545" s="18">
        <v>13475.13</v>
      </c>
      <c r="M545" s="19">
        <f t="shared" si="25"/>
        <v>384863.45999999996</v>
      </c>
      <c r="N545" s="20">
        <f t="shared" si="26"/>
        <v>-3.0570995662962015E-3</v>
      </c>
    </row>
    <row r="546" spans="1:14" ht="15.6" customHeight="1">
      <c r="A546" s="17" t="s">
        <v>563</v>
      </c>
      <c r="B546" s="28" t="s">
        <v>27</v>
      </c>
      <c r="C546" s="18">
        <v>63817.69</v>
      </c>
      <c r="D546" s="18">
        <v>7060.86</v>
      </c>
      <c r="E546" s="18">
        <v>77992.11</v>
      </c>
      <c r="F546" s="18">
        <v>441399.2</v>
      </c>
      <c r="G546" s="18">
        <v>34.71</v>
      </c>
      <c r="H546" s="19">
        <f t="shared" si="24"/>
        <v>590304.56999999995</v>
      </c>
      <c r="I546" s="18">
        <v>270164.2</v>
      </c>
      <c r="J546" s="18">
        <v>348066.98</v>
      </c>
      <c r="K546" s="18">
        <v>793.72</v>
      </c>
      <c r="L546" s="18">
        <v>5232.3500000000004</v>
      </c>
      <c r="M546" s="19">
        <f t="shared" si="25"/>
        <v>624257.24999999988</v>
      </c>
      <c r="N546" s="20">
        <f t="shared" si="26"/>
        <v>-5.7517223693524751E-2</v>
      </c>
    </row>
    <row r="547" spans="1:14" ht="15.6" customHeight="1">
      <c r="A547" s="17" t="s">
        <v>564</v>
      </c>
      <c r="B547" s="28" t="s">
        <v>21</v>
      </c>
      <c r="C547" s="18">
        <v>794232.74</v>
      </c>
      <c r="D547" s="18">
        <v>42171.28</v>
      </c>
      <c r="E547" s="18">
        <v>432550.67</v>
      </c>
      <c r="F547" s="18">
        <v>1243450.06</v>
      </c>
      <c r="G547" s="18">
        <v>17734.96</v>
      </c>
      <c r="H547" s="19">
        <f t="shared" si="24"/>
        <v>2530139.71</v>
      </c>
      <c r="I547" s="18">
        <v>1011501.31</v>
      </c>
      <c r="J547" s="18">
        <v>931130.41</v>
      </c>
      <c r="K547" s="18">
        <v>16870.77</v>
      </c>
      <c r="L547" s="18">
        <v>203988.11</v>
      </c>
      <c r="M547" s="19">
        <f t="shared" si="25"/>
        <v>2163490.6</v>
      </c>
      <c r="N547" s="20">
        <f t="shared" si="26"/>
        <v>0.14491259456972827</v>
      </c>
    </row>
    <row r="548" spans="1:14" ht="15.6" customHeight="1">
      <c r="A548" s="17" t="s">
        <v>565</v>
      </c>
      <c r="B548" s="28" t="s">
        <v>39</v>
      </c>
      <c r="C548" s="18">
        <v>304780.99</v>
      </c>
      <c r="D548" s="18">
        <v>9466.2900000000009</v>
      </c>
      <c r="E548" s="18">
        <v>424296.91</v>
      </c>
      <c r="F548" s="18">
        <v>751296.37</v>
      </c>
      <c r="G548" s="18">
        <v>47913.16</v>
      </c>
      <c r="H548" s="19">
        <f t="shared" si="24"/>
        <v>1537753.72</v>
      </c>
      <c r="I548" s="18">
        <v>673183.7</v>
      </c>
      <c r="J548" s="18">
        <v>687789</v>
      </c>
      <c r="K548" s="18">
        <v>11485.09</v>
      </c>
      <c r="L548" s="18">
        <v>33467.120000000003</v>
      </c>
      <c r="M548" s="19">
        <f t="shared" si="25"/>
        <v>1405924.9100000001</v>
      </c>
      <c r="N548" s="20">
        <f t="shared" si="26"/>
        <v>8.5728168487213818E-2</v>
      </c>
    </row>
    <row r="549" spans="1:14" ht="15.6" customHeight="1">
      <c r="A549" s="17" t="s">
        <v>566</v>
      </c>
      <c r="B549" s="28" t="s">
        <v>27</v>
      </c>
      <c r="C549" s="18">
        <v>263849.07</v>
      </c>
      <c r="D549" s="18">
        <v>1144.8499999999999</v>
      </c>
      <c r="E549" s="18">
        <v>96301.2</v>
      </c>
      <c r="F549" s="18">
        <v>470055.18</v>
      </c>
      <c r="G549" s="18">
        <v>4436.1000000000004</v>
      </c>
      <c r="H549" s="19">
        <f t="shared" si="24"/>
        <v>835786.4</v>
      </c>
      <c r="I549" s="18">
        <v>374584.07</v>
      </c>
      <c r="J549" s="18">
        <v>312183.25</v>
      </c>
      <c r="K549" s="18">
        <v>1462.43</v>
      </c>
      <c r="L549" s="18">
        <v>28037.72</v>
      </c>
      <c r="M549" s="19">
        <f t="shared" si="25"/>
        <v>716267.47000000009</v>
      </c>
      <c r="N549" s="20">
        <f t="shared" si="26"/>
        <v>0.1430017645656832</v>
      </c>
    </row>
    <row r="550" spans="1:14" ht="15.6" customHeight="1">
      <c r="A550" s="17" t="s">
        <v>567</v>
      </c>
      <c r="B550" s="28" t="s">
        <v>21</v>
      </c>
      <c r="C550" s="18">
        <v>1061755.27</v>
      </c>
      <c r="D550" s="18">
        <v>39280.42</v>
      </c>
      <c r="E550" s="18">
        <v>667327.34</v>
      </c>
      <c r="F550" s="18">
        <v>1467581.47</v>
      </c>
      <c r="G550" s="18">
        <v>10502.04</v>
      </c>
      <c r="H550" s="19">
        <f t="shared" si="24"/>
        <v>3246446.54</v>
      </c>
      <c r="I550" s="18">
        <v>1491647.76</v>
      </c>
      <c r="J550" s="18">
        <v>1520589.23</v>
      </c>
      <c r="K550" s="18">
        <v>169.97</v>
      </c>
      <c r="L550" s="18">
        <v>96600.45</v>
      </c>
      <c r="M550" s="19">
        <f t="shared" si="25"/>
        <v>3109007.4100000006</v>
      </c>
      <c r="N550" s="20">
        <f t="shared" si="26"/>
        <v>4.2335251268298853E-2</v>
      </c>
    </row>
    <row r="551" spans="1:14" ht="15.6" customHeight="1">
      <c r="A551" s="17" t="s">
        <v>568</v>
      </c>
      <c r="B551" s="28" t="s">
        <v>27</v>
      </c>
      <c r="C551" s="18">
        <v>257314.86</v>
      </c>
      <c r="D551" s="18">
        <v>2202.31</v>
      </c>
      <c r="E551" s="18">
        <v>138353.15</v>
      </c>
      <c r="F551" s="18">
        <v>583027.09</v>
      </c>
      <c r="G551" s="18">
        <v>12411.05</v>
      </c>
      <c r="H551" s="19">
        <f t="shared" si="24"/>
        <v>993308.46</v>
      </c>
      <c r="I551" s="18">
        <v>483149.33</v>
      </c>
      <c r="J551" s="18">
        <v>446984.65</v>
      </c>
      <c r="K551" s="18">
        <v>102293.18</v>
      </c>
      <c r="L551" s="18">
        <v>57554.44</v>
      </c>
      <c r="M551" s="19">
        <f t="shared" si="25"/>
        <v>1089981.5999999999</v>
      </c>
      <c r="N551" s="20">
        <f t="shared" si="26"/>
        <v>-9.732439004898831E-2</v>
      </c>
    </row>
    <row r="552" spans="1:14" ht="15.6" customHeight="1">
      <c r="A552" s="17" t="s">
        <v>569</v>
      </c>
      <c r="B552" s="28" t="s">
        <v>21</v>
      </c>
      <c r="C552" s="18">
        <v>131566.56</v>
      </c>
      <c r="D552" s="18">
        <v>1615.28</v>
      </c>
      <c r="E552" s="18">
        <v>61692.79</v>
      </c>
      <c r="F552" s="18">
        <v>282169.73</v>
      </c>
      <c r="G552" s="18">
        <v>1700</v>
      </c>
      <c r="H552" s="19">
        <f t="shared" si="24"/>
        <v>478744.36</v>
      </c>
      <c r="I552" s="18">
        <v>197099.83</v>
      </c>
      <c r="J552" s="18">
        <v>213047.34</v>
      </c>
      <c r="K552" s="18">
        <v>243.22</v>
      </c>
      <c r="L552" s="18">
        <v>52890.5</v>
      </c>
      <c r="M552" s="19">
        <f t="shared" si="25"/>
        <v>463280.88999999996</v>
      </c>
      <c r="N552" s="20">
        <f t="shared" si="26"/>
        <v>3.2300056756804467E-2</v>
      </c>
    </row>
    <row r="553" spans="1:14" ht="15.6" customHeight="1">
      <c r="A553" s="17" t="s">
        <v>570</v>
      </c>
      <c r="B553" s="28" t="s">
        <v>47</v>
      </c>
      <c r="C553" s="18">
        <v>13867935.619999999</v>
      </c>
      <c r="D553" s="18">
        <v>1355868.14</v>
      </c>
      <c r="E553" s="18">
        <v>4486857.68</v>
      </c>
      <c r="F553" s="18">
        <v>6940777.0700000003</v>
      </c>
      <c r="G553" s="18">
        <v>2557604.15</v>
      </c>
      <c r="H553" s="19">
        <f t="shared" si="24"/>
        <v>29209042.659999996</v>
      </c>
      <c r="I553" s="18">
        <v>12862864.640000001</v>
      </c>
      <c r="J553" s="18">
        <v>9367622.0999999996</v>
      </c>
      <c r="K553" s="18">
        <v>85270.02</v>
      </c>
      <c r="L553" s="18">
        <v>1343417.07</v>
      </c>
      <c r="M553" s="19">
        <f t="shared" si="25"/>
        <v>23659173.830000002</v>
      </c>
      <c r="N553" s="20">
        <f t="shared" si="26"/>
        <v>0.19000516020335723</v>
      </c>
    </row>
    <row r="554" spans="1:14" ht="15.6" customHeight="1">
      <c r="A554" s="17" t="s">
        <v>571</v>
      </c>
      <c r="B554" s="28" t="s">
        <v>34</v>
      </c>
      <c r="C554" s="18">
        <v>2280391.96</v>
      </c>
      <c r="D554" s="18">
        <v>48534.76</v>
      </c>
      <c r="E554" s="18">
        <v>735580.03</v>
      </c>
      <c r="F554" s="18">
        <v>2210527.98</v>
      </c>
      <c r="G554" s="18">
        <v>52362.83</v>
      </c>
      <c r="H554" s="19">
        <f t="shared" si="24"/>
        <v>5327397.5600000005</v>
      </c>
      <c r="I554" s="18">
        <v>1887505.66</v>
      </c>
      <c r="J554" s="18">
        <v>1137687.22</v>
      </c>
      <c r="K554" s="18">
        <v>63.61</v>
      </c>
      <c r="L554" s="18">
        <v>355280.04</v>
      </c>
      <c r="M554" s="19">
        <f t="shared" si="25"/>
        <v>3380536.53</v>
      </c>
      <c r="N554" s="20">
        <f t="shared" si="26"/>
        <v>0.3654431658372424</v>
      </c>
    </row>
    <row r="555" spans="1:14" ht="15.6" customHeight="1">
      <c r="A555" s="17" t="s">
        <v>572</v>
      </c>
      <c r="B555" s="28" t="s">
        <v>21</v>
      </c>
      <c r="C555" s="18">
        <v>85992.69</v>
      </c>
      <c r="D555" s="18">
        <v>1629.49</v>
      </c>
      <c r="E555" s="18">
        <v>50118.26</v>
      </c>
      <c r="F555" s="18">
        <v>289131.46000000002</v>
      </c>
      <c r="G555" s="18">
        <v>46317.24</v>
      </c>
      <c r="H555" s="19">
        <f t="shared" si="24"/>
        <v>473189.14</v>
      </c>
      <c r="I555" s="18">
        <v>201048.44</v>
      </c>
      <c r="J555" s="18">
        <v>231150.8</v>
      </c>
      <c r="K555" s="18">
        <v>0</v>
      </c>
      <c r="L555" s="18">
        <v>29568.33</v>
      </c>
      <c r="M555" s="19">
        <f t="shared" si="25"/>
        <v>461767.57</v>
      </c>
      <c r="N555" s="20">
        <f t="shared" si="26"/>
        <v>2.4137430542044997E-2</v>
      </c>
    </row>
    <row r="556" spans="1:14" ht="15.6" customHeight="1">
      <c r="A556" s="17" t="s">
        <v>573</v>
      </c>
      <c r="B556" s="28" t="s">
        <v>21</v>
      </c>
      <c r="C556" s="18">
        <v>1187679.58</v>
      </c>
      <c r="D556" s="18">
        <v>14954.77</v>
      </c>
      <c r="E556" s="18">
        <v>278151.84000000003</v>
      </c>
      <c r="F556" s="18">
        <v>3314324.39</v>
      </c>
      <c r="G556" s="18">
        <v>449222.97</v>
      </c>
      <c r="H556" s="19">
        <f t="shared" si="24"/>
        <v>5244333.55</v>
      </c>
      <c r="I556" s="18">
        <v>2663908.77</v>
      </c>
      <c r="J556" s="18">
        <v>1985308.07</v>
      </c>
      <c r="K556" s="18">
        <v>444.78</v>
      </c>
      <c r="L556" s="18">
        <v>121260.48</v>
      </c>
      <c r="M556" s="19">
        <f t="shared" si="25"/>
        <v>4770922.1000000006</v>
      </c>
      <c r="N556" s="20">
        <f t="shared" si="26"/>
        <v>9.0271041207895572E-2</v>
      </c>
    </row>
    <row r="557" spans="1:14" ht="15.6" customHeight="1">
      <c r="A557" s="17" t="s">
        <v>574</v>
      </c>
      <c r="B557" s="28" t="s">
        <v>29</v>
      </c>
      <c r="C557" s="18">
        <v>2210889.63</v>
      </c>
      <c r="D557" s="18">
        <v>46915.82</v>
      </c>
      <c r="E557" s="18">
        <v>364868.94</v>
      </c>
      <c r="F557" s="18">
        <v>4969844.8899999997</v>
      </c>
      <c r="G557" s="18">
        <v>3516.31</v>
      </c>
      <c r="H557" s="19">
        <f t="shared" si="24"/>
        <v>7596035.5899999989</v>
      </c>
      <c r="I557" s="18">
        <v>2649144.42</v>
      </c>
      <c r="J557" s="18">
        <v>3963652.02</v>
      </c>
      <c r="K557" s="18">
        <v>19960.87</v>
      </c>
      <c r="L557" s="18">
        <v>217364.18</v>
      </c>
      <c r="M557" s="19">
        <f t="shared" si="25"/>
        <v>6850121.4899999993</v>
      </c>
      <c r="N557" s="20">
        <f t="shared" si="26"/>
        <v>9.8197815315923198E-2</v>
      </c>
    </row>
    <row r="558" spans="1:14" ht="15.6" customHeight="1">
      <c r="A558" s="17" t="s">
        <v>575</v>
      </c>
      <c r="B558" s="28" t="s">
        <v>34</v>
      </c>
      <c r="C558" s="18">
        <v>931229.41</v>
      </c>
      <c r="D558" s="18">
        <v>8919.89</v>
      </c>
      <c r="E558" s="18">
        <v>460296.58</v>
      </c>
      <c r="F558" s="18">
        <v>1515397.03</v>
      </c>
      <c r="G558" s="18">
        <v>16177.71</v>
      </c>
      <c r="H558" s="19">
        <f t="shared" si="24"/>
        <v>2932020.62</v>
      </c>
      <c r="I558" s="18">
        <v>1038637.98</v>
      </c>
      <c r="J558" s="18">
        <v>817543.06</v>
      </c>
      <c r="K558" s="18">
        <v>6294.95</v>
      </c>
      <c r="L558" s="18">
        <v>53175.11</v>
      </c>
      <c r="M558" s="19">
        <f t="shared" si="25"/>
        <v>1915651.1</v>
      </c>
      <c r="N558" s="20">
        <f t="shared" si="26"/>
        <v>0.34664473812602314</v>
      </c>
    </row>
    <row r="559" spans="1:14" ht="15.6" customHeight="1">
      <c r="A559" s="17" t="s">
        <v>576</v>
      </c>
      <c r="B559" s="28" t="s">
        <v>47</v>
      </c>
      <c r="C559" s="18">
        <v>347965.06</v>
      </c>
      <c r="D559" s="18">
        <v>4108.26</v>
      </c>
      <c r="E559" s="18">
        <v>91368.36</v>
      </c>
      <c r="F559" s="18">
        <v>709139.04</v>
      </c>
      <c r="G559" s="18">
        <v>5605.8</v>
      </c>
      <c r="H559" s="19">
        <f t="shared" si="24"/>
        <v>1158186.52</v>
      </c>
      <c r="I559" s="18">
        <v>554571.11</v>
      </c>
      <c r="J559" s="18">
        <v>231355.96</v>
      </c>
      <c r="K559" s="18">
        <v>0</v>
      </c>
      <c r="L559" s="18">
        <v>5075.68</v>
      </c>
      <c r="M559" s="19">
        <f t="shared" si="25"/>
        <v>791002.75</v>
      </c>
      <c r="N559" s="20">
        <f t="shared" si="26"/>
        <v>0.31703336523032577</v>
      </c>
    </row>
    <row r="560" spans="1:14" ht="15.6" customHeight="1">
      <c r="A560" s="17" t="s">
        <v>577</v>
      </c>
      <c r="B560" s="28" t="s">
        <v>39</v>
      </c>
      <c r="C560" s="18">
        <v>674611.44</v>
      </c>
      <c r="D560" s="18">
        <v>8601.56</v>
      </c>
      <c r="E560" s="18">
        <v>371124.71</v>
      </c>
      <c r="F560" s="18">
        <v>1048485.49</v>
      </c>
      <c r="G560" s="18">
        <v>1000</v>
      </c>
      <c r="H560" s="19">
        <f t="shared" si="24"/>
        <v>2103823.2000000002</v>
      </c>
      <c r="I560" s="18">
        <v>762318.42</v>
      </c>
      <c r="J560" s="18">
        <v>1045195.34</v>
      </c>
      <c r="K560" s="18">
        <v>3876.9</v>
      </c>
      <c r="L560" s="18">
        <v>101810.71</v>
      </c>
      <c r="M560" s="19">
        <f t="shared" si="25"/>
        <v>1913201.3699999999</v>
      </c>
      <c r="N560" s="20">
        <f t="shared" si="26"/>
        <v>9.0607342860369769E-2</v>
      </c>
    </row>
    <row r="561" spans="1:14" ht="15.6" customHeight="1">
      <c r="A561" s="17" t="s">
        <v>578</v>
      </c>
      <c r="B561" s="28" t="s">
        <v>24</v>
      </c>
      <c r="C561" s="18">
        <v>348960.29</v>
      </c>
      <c r="D561" s="18">
        <v>15227.28</v>
      </c>
      <c r="E561" s="18">
        <v>530371.53</v>
      </c>
      <c r="F561" s="18">
        <v>1541390.46</v>
      </c>
      <c r="G561" s="18">
        <v>2.4</v>
      </c>
      <c r="H561" s="19">
        <f t="shared" si="24"/>
        <v>2435951.96</v>
      </c>
      <c r="I561" s="18">
        <v>1328097.8899999999</v>
      </c>
      <c r="J561" s="18">
        <v>985178.14</v>
      </c>
      <c r="K561" s="18">
        <v>2847.35</v>
      </c>
      <c r="L561" s="18">
        <v>75967.98</v>
      </c>
      <c r="M561" s="19">
        <f t="shared" si="25"/>
        <v>2392091.36</v>
      </c>
      <c r="N561" s="20">
        <f t="shared" si="26"/>
        <v>1.8005527498169582E-2</v>
      </c>
    </row>
    <row r="562" spans="1:14" ht="15.6" customHeight="1">
      <c r="A562" s="17" t="s">
        <v>579</v>
      </c>
      <c r="B562" s="28" t="s">
        <v>27</v>
      </c>
      <c r="C562" s="18">
        <v>175766.81</v>
      </c>
      <c r="D562" s="18">
        <v>10581.63</v>
      </c>
      <c r="E562" s="18">
        <v>135562.39000000001</v>
      </c>
      <c r="F562" s="18">
        <v>617143.93000000005</v>
      </c>
      <c r="G562" s="18">
        <v>2620</v>
      </c>
      <c r="H562" s="19">
        <f t="shared" si="24"/>
        <v>941674.76</v>
      </c>
      <c r="I562" s="18">
        <v>401541.19</v>
      </c>
      <c r="J562" s="18">
        <v>414375.29</v>
      </c>
      <c r="K562" s="18">
        <v>4579.3999999999996</v>
      </c>
      <c r="L562" s="18">
        <v>41988.62</v>
      </c>
      <c r="M562" s="19">
        <f t="shared" si="25"/>
        <v>862484.5</v>
      </c>
      <c r="N562" s="20">
        <f t="shared" si="26"/>
        <v>8.409512855585087E-2</v>
      </c>
    </row>
    <row r="563" spans="1:14" ht="15.6" customHeight="1">
      <c r="A563" s="17" t="s">
        <v>580</v>
      </c>
      <c r="B563" s="28" t="s">
        <v>39</v>
      </c>
      <c r="C563" s="18">
        <v>3803806.57</v>
      </c>
      <c r="D563" s="18">
        <v>103370.43</v>
      </c>
      <c r="E563" s="18">
        <v>1303348.1499999999</v>
      </c>
      <c r="F563" s="18">
        <v>6028622.6200000001</v>
      </c>
      <c r="G563" s="18">
        <v>40452.65</v>
      </c>
      <c r="H563" s="19">
        <f t="shared" si="24"/>
        <v>11279600.42</v>
      </c>
      <c r="I563" s="18">
        <v>6474054.04</v>
      </c>
      <c r="J563" s="18">
        <v>2069969.72</v>
      </c>
      <c r="K563" s="18">
        <v>26290.77</v>
      </c>
      <c r="L563" s="18">
        <v>914262.71</v>
      </c>
      <c r="M563" s="19">
        <f t="shared" si="25"/>
        <v>9484577.2399999984</v>
      </c>
      <c r="N563" s="20">
        <f t="shared" si="26"/>
        <v>0.15913889793624458</v>
      </c>
    </row>
    <row r="564" spans="1:14" ht="15.6" customHeight="1">
      <c r="A564" s="17" t="s">
        <v>581</v>
      </c>
      <c r="B564" s="28" t="s">
        <v>39</v>
      </c>
      <c r="C564" s="18">
        <v>4585092.8899999997</v>
      </c>
      <c r="D564" s="18">
        <v>174057.46</v>
      </c>
      <c r="E564" s="18">
        <v>1823212.34</v>
      </c>
      <c r="F564" s="18">
        <v>5430894.8899999997</v>
      </c>
      <c r="G564" s="18">
        <v>35611.839999999997</v>
      </c>
      <c r="H564" s="19">
        <f t="shared" si="24"/>
        <v>12048869.419999998</v>
      </c>
      <c r="I564" s="18">
        <v>6412869.3499999996</v>
      </c>
      <c r="J564" s="18">
        <v>3439485.27</v>
      </c>
      <c r="K564" s="18">
        <v>29737.87</v>
      </c>
      <c r="L564" s="18">
        <v>1423010.66</v>
      </c>
      <c r="M564" s="19">
        <f t="shared" si="25"/>
        <v>11305103.149999999</v>
      </c>
      <c r="N564" s="20">
        <f t="shared" si="26"/>
        <v>6.1729133587041539E-2</v>
      </c>
    </row>
    <row r="565" spans="1:14" ht="15.6" customHeight="1">
      <c r="A565" s="17" t="s">
        <v>582</v>
      </c>
      <c r="B565" s="28" t="s">
        <v>34</v>
      </c>
      <c r="C565" s="18">
        <v>41826210.350000001</v>
      </c>
      <c r="D565" s="18">
        <v>2484904.4300000002</v>
      </c>
      <c r="E565" s="18">
        <v>27671449.739999998</v>
      </c>
      <c r="F565" s="18">
        <v>28364543.780000001</v>
      </c>
      <c r="G565" s="18">
        <v>3955649.1</v>
      </c>
      <c r="H565" s="19">
        <f t="shared" si="24"/>
        <v>104302757.39999999</v>
      </c>
      <c r="I565" s="18">
        <v>39099640.479999997</v>
      </c>
      <c r="J565" s="18">
        <v>23420084.530000001</v>
      </c>
      <c r="K565" s="18">
        <v>1301423.81</v>
      </c>
      <c r="L565" s="18">
        <v>27028081.829999998</v>
      </c>
      <c r="M565" s="19">
        <f t="shared" si="25"/>
        <v>90849230.650000006</v>
      </c>
      <c r="N565" s="20">
        <f t="shared" si="26"/>
        <v>0.12898534118715432</v>
      </c>
    </row>
    <row r="566" spans="1:14" ht="15.6" customHeight="1">
      <c r="A566" s="17" t="s">
        <v>583</v>
      </c>
      <c r="B566" s="28" t="s">
        <v>27</v>
      </c>
      <c r="C566" s="18">
        <v>2058632.85</v>
      </c>
      <c r="D566" s="18">
        <v>35557.97</v>
      </c>
      <c r="E566" s="18">
        <v>1118080.2</v>
      </c>
      <c r="F566" s="18">
        <v>1455463.21</v>
      </c>
      <c r="G566" s="18">
        <v>7865.78</v>
      </c>
      <c r="H566" s="19">
        <f t="shared" si="24"/>
        <v>4675600.0100000007</v>
      </c>
      <c r="I566" s="18">
        <v>2317674.27</v>
      </c>
      <c r="J566" s="18">
        <v>1245379.6299999999</v>
      </c>
      <c r="K566" s="18">
        <v>10483.290000000001</v>
      </c>
      <c r="L566" s="18">
        <v>204987.05</v>
      </c>
      <c r="M566" s="19">
        <f t="shared" si="25"/>
        <v>3778524.2399999998</v>
      </c>
      <c r="N566" s="20">
        <f t="shared" si="26"/>
        <v>0.19186324067100874</v>
      </c>
    </row>
    <row r="567" spans="1:14" ht="15.6" customHeight="1">
      <c r="A567" s="17" t="s">
        <v>584</v>
      </c>
      <c r="B567" s="28" t="s">
        <v>39</v>
      </c>
      <c r="C567" s="18">
        <v>2143285.0699999998</v>
      </c>
      <c r="D567" s="18">
        <v>58008.33</v>
      </c>
      <c r="E567" s="18">
        <v>1320592.1000000001</v>
      </c>
      <c r="F567" s="18">
        <v>3248892.48</v>
      </c>
      <c r="G567" s="18">
        <v>41262.32</v>
      </c>
      <c r="H567" s="19">
        <f t="shared" si="24"/>
        <v>6812040.3000000007</v>
      </c>
      <c r="I567" s="18">
        <v>2677073.84</v>
      </c>
      <c r="J567" s="18">
        <v>2416778.21</v>
      </c>
      <c r="K567" s="18">
        <v>17831.5</v>
      </c>
      <c r="L567" s="18">
        <v>435316.05</v>
      </c>
      <c r="M567" s="19">
        <f t="shared" si="25"/>
        <v>5546999.5999999996</v>
      </c>
      <c r="N567" s="20">
        <f t="shared" si="26"/>
        <v>0.18570657898192425</v>
      </c>
    </row>
    <row r="568" spans="1:14" ht="15.6" customHeight="1">
      <c r="A568" s="17" t="s">
        <v>585</v>
      </c>
      <c r="B568" s="28" t="s">
        <v>39</v>
      </c>
      <c r="C568" s="18">
        <v>566921.9</v>
      </c>
      <c r="D568" s="18">
        <v>21905.89</v>
      </c>
      <c r="E568" s="18">
        <v>353449.08</v>
      </c>
      <c r="F568" s="18">
        <v>874880.71</v>
      </c>
      <c r="G568" s="18">
        <v>85765.38</v>
      </c>
      <c r="H568" s="19">
        <f t="shared" si="24"/>
        <v>1902922.96</v>
      </c>
      <c r="I568" s="18">
        <v>708354.07</v>
      </c>
      <c r="J568" s="18">
        <v>610875.30000000005</v>
      </c>
      <c r="K568" s="18">
        <v>10415.549999999999</v>
      </c>
      <c r="L568" s="18">
        <v>236718.17</v>
      </c>
      <c r="M568" s="19">
        <f t="shared" si="25"/>
        <v>1566363.09</v>
      </c>
      <c r="N568" s="20">
        <f t="shared" si="26"/>
        <v>0.17686468505272535</v>
      </c>
    </row>
    <row r="569" spans="1:14" ht="15.6" customHeight="1">
      <c r="A569" s="17" t="s">
        <v>586</v>
      </c>
      <c r="B569" s="28" t="s">
        <v>34</v>
      </c>
      <c r="C569" s="18">
        <v>12199512.16</v>
      </c>
      <c r="D569" s="18">
        <v>486470.14</v>
      </c>
      <c r="E569" s="18">
        <v>4226536.88</v>
      </c>
      <c r="F569" s="18">
        <v>6932944.1600000001</v>
      </c>
      <c r="G569" s="18">
        <v>63167.61</v>
      </c>
      <c r="H569" s="19">
        <f t="shared" si="24"/>
        <v>23908630.949999999</v>
      </c>
      <c r="I569" s="18">
        <v>9568978.6199999992</v>
      </c>
      <c r="J569" s="18">
        <v>9809933.4199999999</v>
      </c>
      <c r="K569" s="18">
        <v>36118.050000000003</v>
      </c>
      <c r="L569" s="18">
        <v>722850.65</v>
      </c>
      <c r="M569" s="19">
        <f t="shared" si="25"/>
        <v>20137880.739999998</v>
      </c>
      <c r="N569" s="20">
        <f t="shared" si="26"/>
        <v>0.15771502006475202</v>
      </c>
    </row>
    <row r="570" spans="1:14" ht="15.6" customHeight="1">
      <c r="A570" s="17" t="s">
        <v>587</v>
      </c>
      <c r="B570" s="28" t="s">
        <v>27</v>
      </c>
      <c r="C570" s="18">
        <v>115907.98</v>
      </c>
      <c r="D570" s="18">
        <v>0</v>
      </c>
      <c r="E570" s="18">
        <v>74987.75</v>
      </c>
      <c r="F570" s="18">
        <v>701649.15</v>
      </c>
      <c r="G570" s="18">
        <v>23.81</v>
      </c>
      <c r="H570" s="19">
        <f t="shared" si="24"/>
        <v>892568.69000000006</v>
      </c>
      <c r="I570" s="18">
        <v>519562.26</v>
      </c>
      <c r="J570" s="18">
        <v>258810.83</v>
      </c>
      <c r="K570" s="18">
        <v>1999.85</v>
      </c>
      <c r="L570" s="18">
        <v>41427.94</v>
      </c>
      <c r="M570" s="19">
        <f t="shared" si="25"/>
        <v>821800.87999999989</v>
      </c>
      <c r="N570" s="20">
        <f t="shared" si="26"/>
        <v>7.9285561764439849E-2</v>
      </c>
    </row>
    <row r="571" spans="1:14" ht="15.6" customHeight="1">
      <c r="A571" s="17" t="s">
        <v>588</v>
      </c>
      <c r="B571" s="28" t="s">
        <v>34</v>
      </c>
      <c r="C571" s="18">
        <v>178244.47</v>
      </c>
      <c r="D571" s="18">
        <v>4602.79</v>
      </c>
      <c r="E571" s="18">
        <v>105492.58</v>
      </c>
      <c r="F571" s="18">
        <v>764326.07</v>
      </c>
      <c r="G571" s="18">
        <v>283.17</v>
      </c>
      <c r="H571" s="19">
        <f t="shared" si="24"/>
        <v>1052949.0799999998</v>
      </c>
      <c r="I571" s="18">
        <v>404105.95</v>
      </c>
      <c r="J571" s="18">
        <v>305596.49</v>
      </c>
      <c r="K571" s="18">
        <v>648.15</v>
      </c>
      <c r="L571" s="18">
        <v>40087.629999999997</v>
      </c>
      <c r="M571" s="19">
        <f t="shared" si="25"/>
        <v>750438.22</v>
      </c>
      <c r="N571" s="20">
        <f t="shared" si="26"/>
        <v>0.28729866025430206</v>
      </c>
    </row>
    <row r="572" spans="1:14" ht="15.6" customHeight="1">
      <c r="A572" s="17" t="s">
        <v>589</v>
      </c>
      <c r="B572" s="28" t="s">
        <v>47</v>
      </c>
      <c r="C572" s="18">
        <v>2281965.7799999998</v>
      </c>
      <c r="D572" s="18">
        <v>134122.01999999999</v>
      </c>
      <c r="E572" s="18">
        <v>1312496.0900000001</v>
      </c>
      <c r="F572" s="18">
        <v>3198283.13</v>
      </c>
      <c r="G572" s="18">
        <v>14739.48</v>
      </c>
      <c r="H572" s="19">
        <f t="shared" si="24"/>
        <v>6941606.5</v>
      </c>
      <c r="I572" s="18">
        <v>2493519.59</v>
      </c>
      <c r="J572" s="18">
        <v>3671488.72</v>
      </c>
      <c r="K572" s="18">
        <v>40369.08</v>
      </c>
      <c r="L572" s="18">
        <v>254932.07</v>
      </c>
      <c r="M572" s="19">
        <f t="shared" si="25"/>
        <v>6460309.4600000009</v>
      </c>
      <c r="N572" s="20">
        <f t="shared" si="26"/>
        <v>6.9335108522789235E-2</v>
      </c>
    </row>
    <row r="573" spans="1:14" ht="15.6" customHeight="1">
      <c r="A573" s="17" t="s">
        <v>590</v>
      </c>
      <c r="B573" s="28" t="s">
        <v>21</v>
      </c>
      <c r="C573" s="18">
        <v>375069.93</v>
      </c>
      <c r="D573" s="18">
        <v>1657.29</v>
      </c>
      <c r="E573" s="18">
        <v>42091.63</v>
      </c>
      <c r="F573" s="18">
        <v>317554.94</v>
      </c>
      <c r="G573" s="18">
        <v>8227.17</v>
      </c>
      <c r="H573" s="19">
        <f t="shared" si="24"/>
        <v>744600.96000000008</v>
      </c>
      <c r="I573" s="18">
        <v>373898.06</v>
      </c>
      <c r="J573" s="18">
        <v>525495.80000000005</v>
      </c>
      <c r="K573" s="18">
        <v>268.26</v>
      </c>
      <c r="L573" s="18">
        <v>28337.38</v>
      </c>
      <c r="M573" s="19">
        <f t="shared" si="25"/>
        <v>927999.50000000012</v>
      </c>
      <c r="N573" s="20">
        <f t="shared" si="26"/>
        <v>-0.24630446353440105</v>
      </c>
    </row>
    <row r="574" spans="1:14" ht="15.6" customHeight="1">
      <c r="A574" s="17" t="s">
        <v>591</v>
      </c>
      <c r="B574" s="28" t="s">
        <v>27</v>
      </c>
      <c r="C574" s="18">
        <v>230137.8</v>
      </c>
      <c r="D574" s="18">
        <v>9502.5</v>
      </c>
      <c r="E574" s="18">
        <v>164395.57</v>
      </c>
      <c r="F574" s="18">
        <v>522534.59</v>
      </c>
      <c r="G574" s="18">
        <v>7400</v>
      </c>
      <c r="H574" s="19">
        <f t="shared" si="24"/>
        <v>933970.46</v>
      </c>
      <c r="I574" s="18">
        <v>393194.03</v>
      </c>
      <c r="J574" s="18">
        <v>392279.05</v>
      </c>
      <c r="K574" s="18">
        <v>504.34</v>
      </c>
      <c r="L574" s="18">
        <v>241189.48</v>
      </c>
      <c r="M574" s="19">
        <f t="shared" si="25"/>
        <v>1027166.9</v>
      </c>
      <c r="N574" s="20">
        <f t="shared" si="26"/>
        <v>-9.9785211622217762E-2</v>
      </c>
    </row>
    <row r="575" spans="1:14" ht="15.6" customHeight="1">
      <c r="A575" s="17" t="s">
        <v>592</v>
      </c>
      <c r="B575" s="28" t="s">
        <v>27</v>
      </c>
      <c r="C575" s="18">
        <v>63548.47</v>
      </c>
      <c r="D575" s="18">
        <v>4440</v>
      </c>
      <c r="E575" s="18">
        <v>63940.62</v>
      </c>
      <c r="F575" s="18">
        <v>332854.90999999997</v>
      </c>
      <c r="G575" s="18">
        <v>0</v>
      </c>
      <c r="H575" s="19">
        <f t="shared" si="24"/>
        <v>464784</v>
      </c>
      <c r="I575" s="18">
        <v>161430.25</v>
      </c>
      <c r="J575" s="18">
        <v>161181.88</v>
      </c>
      <c r="K575" s="18">
        <v>496.67</v>
      </c>
      <c r="L575" s="18">
        <v>15144.3</v>
      </c>
      <c r="M575" s="19">
        <f t="shared" si="25"/>
        <v>338253.1</v>
      </c>
      <c r="N575" s="20">
        <f t="shared" si="26"/>
        <v>0.27223592034149202</v>
      </c>
    </row>
    <row r="576" spans="1:14" ht="15.6" customHeight="1">
      <c r="A576" s="17" t="s">
        <v>593</v>
      </c>
      <c r="B576" s="28" t="s">
        <v>21</v>
      </c>
      <c r="C576" s="18">
        <v>1477056.76</v>
      </c>
      <c r="D576" s="18">
        <v>30687</v>
      </c>
      <c r="E576" s="18">
        <v>327165.5</v>
      </c>
      <c r="F576" s="18">
        <v>1389080.88</v>
      </c>
      <c r="G576" s="18">
        <v>1590</v>
      </c>
      <c r="H576" s="19">
        <f t="shared" si="24"/>
        <v>3225580.1399999997</v>
      </c>
      <c r="I576" s="18">
        <v>1104036.32</v>
      </c>
      <c r="J576" s="18">
        <v>1042298.8</v>
      </c>
      <c r="K576" s="18">
        <v>84492.02</v>
      </c>
      <c r="L576" s="18">
        <v>94763.28</v>
      </c>
      <c r="M576" s="19">
        <f t="shared" si="25"/>
        <v>2325590.42</v>
      </c>
      <c r="N576" s="20">
        <f t="shared" si="26"/>
        <v>0.27901638804112922</v>
      </c>
    </row>
    <row r="577" spans="1:14" ht="15.6" customHeight="1">
      <c r="A577" s="17" t="s">
        <v>594</v>
      </c>
      <c r="B577" s="28" t="s">
        <v>21</v>
      </c>
      <c r="C577" s="18">
        <v>209699.57</v>
      </c>
      <c r="D577" s="18">
        <v>1242.79</v>
      </c>
      <c r="E577" s="18">
        <v>167071.64000000001</v>
      </c>
      <c r="F577" s="18">
        <v>273365.76000000001</v>
      </c>
      <c r="G577" s="18">
        <v>12.34</v>
      </c>
      <c r="H577" s="19">
        <f t="shared" si="24"/>
        <v>651392.1</v>
      </c>
      <c r="I577" s="18">
        <v>227169.08</v>
      </c>
      <c r="J577" s="18">
        <v>324545.91999999998</v>
      </c>
      <c r="K577" s="18">
        <v>0</v>
      </c>
      <c r="L577" s="18">
        <v>18590.12</v>
      </c>
      <c r="M577" s="19">
        <f t="shared" si="25"/>
        <v>570305.12</v>
      </c>
      <c r="N577" s="20">
        <f t="shared" si="26"/>
        <v>0.12448259658046204</v>
      </c>
    </row>
    <row r="578" spans="1:14" ht="15.6" customHeight="1">
      <c r="A578" s="17" t="s">
        <v>595</v>
      </c>
      <c r="B578" s="28" t="s">
        <v>39</v>
      </c>
      <c r="C578" s="18">
        <v>14542149.25</v>
      </c>
      <c r="D578" s="18">
        <v>736097.9</v>
      </c>
      <c r="E578" s="18">
        <v>5522773.25</v>
      </c>
      <c r="F578" s="18">
        <v>16081518.460000001</v>
      </c>
      <c r="G578" s="18">
        <v>94669.53</v>
      </c>
      <c r="H578" s="19">
        <f t="shared" si="24"/>
        <v>36977208.390000001</v>
      </c>
      <c r="I578" s="18">
        <v>19362470.530000001</v>
      </c>
      <c r="J578" s="18">
        <v>11318094.41</v>
      </c>
      <c r="K578" s="18">
        <v>80667.95</v>
      </c>
      <c r="L578" s="18">
        <v>1638878.97</v>
      </c>
      <c r="M578" s="19">
        <f t="shared" si="25"/>
        <v>32400111.859999999</v>
      </c>
      <c r="N578" s="20">
        <f t="shared" si="26"/>
        <v>0.12378155975770785</v>
      </c>
    </row>
    <row r="579" spans="1:14" ht="15.6" customHeight="1">
      <c r="A579" s="17" t="s">
        <v>596</v>
      </c>
      <c r="B579" s="28" t="s">
        <v>47</v>
      </c>
      <c r="C579" s="18">
        <v>4355437.8</v>
      </c>
      <c r="D579" s="18">
        <v>109043.56</v>
      </c>
      <c r="E579" s="18">
        <v>1631550.38</v>
      </c>
      <c r="F579" s="18">
        <v>6165608.3399999999</v>
      </c>
      <c r="G579" s="18">
        <v>4004.21</v>
      </c>
      <c r="H579" s="19">
        <f t="shared" si="24"/>
        <v>12265644.289999999</v>
      </c>
      <c r="I579" s="18">
        <v>7761820.4100000001</v>
      </c>
      <c r="J579" s="18">
        <v>2727144.85</v>
      </c>
      <c r="K579" s="18">
        <v>13268.99</v>
      </c>
      <c r="L579" s="18">
        <v>755051.53</v>
      </c>
      <c r="M579" s="19">
        <f t="shared" si="25"/>
        <v>11257285.779999999</v>
      </c>
      <c r="N579" s="20">
        <f t="shared" si="26"/>
        <v>8.2209991269851165E-2</v>
      </c>
    </row>
    <row r="580" spans="1:14" ht="15.6" customHeight="1">
      <c r="A580" s="17" t="s">
        <v>597</v>
      </c>
      <c r="B580" s="28" t="s">
        <v>27</v>
      </c>
      <c r="C580" s="18">
        <v>602798.44999999995</v>
      </c>
      <c r="D580" s="18">
        <v>11523.82</v>
      </c>
      <c r="E580" s="18">
        <v>227207.05</v>
      </c>
      <c r="F580" s="18">
        <v>1780963.25</v>
      </c>
      <c r="G580" s="18">
        <v>16065.04</v>
      </c>
      <c r="H580" s="19">
        <f t="shared" si="24"/>
        <v>2638557.61</v>
      </c>
      <c r="I580" s="18">
        <v>1299211.8799999999</v>
      </c>
      <c r="J580" s="18">
        <v>780288.59</v>
      </c>
      <c r="K580" s="18">
        <v>8873.07</v>
      </c>
      <c r="L580" s="18">
        <v>81480.789999999994</v>
      </c>
      <c r="M580" s="19">
        <f t="shared" si="25"/>
        <v>2169854.3299999996</v>
      </c>
      <c r="N580" s="20">
        <f t="shared" si="26"/>
        <v>0.17763617448549865</v>
      </c>
    </row>
    <row r="581" spans="1:14" ht="15.6" customHeight="1">
      <c r="A581" s="17" t="s">
        <v>598</v>
      </c>
      <c r="B581" s="28" t="s">
        <v>21</v>
      </c>
      <c r="C581" s="18">
        <v>198822.16</v>
      </c>
      <c r="D581" s="18">
        <v>2673.86</v>
      </c>
      <c r="E581" s="18">
        <v>98094.21</v>
      </c>
      <c r="F581" s="18">
        <v>462078.07</v>
      </c>
      <c r="G581" s="18">
        <v>37770.11</v>
      </c>
      <c r="H581" s="19">
        <f t="shared" si="24"/>
        <v>799438.41</v>
      </c>
      <c r="I581" s="18">
        <v>365080.74</v>
      </c>
      <c r="J581" s="18">
        <v>324786.44</v>
      </c>
      <c r="K581" s="18">
        <v>1994.69</v>
      </c>
      <c r="L581" s="18">
        <v>34949.279999999999</v>
      </c>
      <c r="M581" s="19">
        <f t="shared" si="25"/>
        <v>726811.14999999991</v>
      </c>
      <c r="N581" s="20">
        <f t="shared" si="26"/>
        <v>9.0847849054438254E-2</v>
      </c>
    </row>
    <row r="582" spans="1:14" ht="15.6" customHeight="1">
      <c r="A582" s="17" t="s">
        <v>599</v>
      </c>
      <c r="B582" s="28" t="s">
        <v>21</v>
      </c>
      <c r="C582" s="18">
        <v>55082.879999999997</v>
      </c>
      <c r="D582" s="18">
        <v>1260.07</v>
      </c>
      <c r="E582" s="18">
        <v>11400</v>
      </c>
      <c r="F582" s="18">
        <v>273376.96000000002</v>
      </c>
      <c r="G582" s="18">
        <v>0</v>
      </c>
      <c r="H582" s="19">
        <f t="shared" si="24"/>
        <v>341119.91000000003</v>
      </c>
      <c r="I582" s="18">
        <v>239792.61</v>
      </c>
      <c r="J582" s="18">
        <v>90881.51</v>
      </c>
      <c r="K582" s="18">
        <v>768.51</v>
      </c>
      <c r="L582" s="18">
        <v>29677.67</v>
      </c>
      <c r="M582" s="19">
        <f t="shared" si="25"/>
        <v>361120.3</v>
      </c>
      <c r="N582" s="20">
        <f t="shared" si="26"/>
        <v>-5.8631552758090122E-2</v>
      </c>
    </row>
    <row r="583" spans="1:14" ht="15.6" customHeight="1">
      <c r="A583" s="17" t="s">
        <v>600</v>
      </c>
      <c r="B583" s="28" t="s">
        <v>32</v>
      </c>
      <c r="C583" s="18">
        <v>55097.58</v>
      </c>
      <c r="D583" s="18">
        <v>3967.99</v>
      </c>
      <c r="E583" s="18">
        <v>10826.67</v>
      </c>
      <c r="F583" s="18">
        <v>288872.28000000003</v>
      </c>
      <c r="G583" s="18">
        <v>22935.94</v>
      </c>
      <c r="H583" s="19">
        <f t="shared" si="24"/>
        <v>381700.46</v>
      </c>
      <c r="I583" s="18">
        <v>213324.48</v>
      </c>
      <c r="J583" s="18">
        <v>84709.55</v>
      </c>
      <c r="K583" s="18">
        <v>1700.81</v>
      </c>
      <c r="L583" s="18">
        <v>38129</v>
      </c>
      <c r="M583" s="19">
        <f t="shared" si="25"/>
        <v>337863.84</v>
      </c>
      <c r="N583" s="20">
        <f t="shared" si="26"/>
        <v>0.11484560432544408</v>
      </c>
    </row>
    <row r="584" spans="1:14" ht="15.6" customHeight="1">
      <c r="A584" s="17" t="s">
        <v>601</v>
      </c>
      <c r="B584" s="28" t="s">
        <v>39</v>
      </c>
      <c r="C584" s="18">
        <v>844141.81</v>
      </c>
      <c r="D584" s="18">
        <v>27781.1</v>
      </c>
      <c r="E584" s="18">
        <v>508194.5</v>
      </c>
      <c r="F584" s="18">
        <v>1368531.14</v>
      </c>
      <c r="G584" s="18">
        <v>28626.15</v>
      </c>
      <c r="H584" s="19">
        <f t="shared" si="24"/>
        <v>2777274.6999999997</v>
      </c>
      <c r="I584" s="18">
        <v>1372115.83</v>
      </c>
      <c r="J584" s="18">
        <v>971939.73</v>
      </c>
      <c r="K584" s="18">
        <v>31269.98</v>
      </c>
      <c r="L584" s="18">
        <v>424228.31</v>
      </c>
      <c r="M584" s="19">
        <f t="shared" si="25"/>
        <v>2799553.85</v>
      </c>
      <c r="N584" s="20">
        <f t="shared" si="26"/>
        <v>-8.0219468387482066E-3</v>
      </c>
    </row>
    <row r="585" spans="1:14" ht="15.6" customHeight="1">
      <c r="A585" s="17" t="s">
        <v>602</v>
      </c>
      <c r="B585" s="28" t="s">
        <v>27</v>
      </c>
      <c r="C585" s="18">
        <v>617587.1</v>
      </c>
      <c r="D585" s="18">
        <v>39118.660000000003</v>
      </c>
      <c r="E585" s="18">
        <v>201095.79</v>
      </c>
      <c r="F585" s="18">
        <v>1471854.96</v>
      </c>
      <c r="G585" s="18">
        <v>30467.11</v>
      </c>
      <c r="H585" s="19">
        <f t="shared" si="24"/>
        <v>2360123.6199999996</v>
      </c>
      <c r="I585" s="18">
        <v>741564.49</v>
      </c>
      <c r="J585" s="18">
        <v>1354629.73</v>
      </c>
      <c r="K585" s="18">
        <v>81.67</v>
      </c>
      <c r="L585" s="18">
        <v>107279.4</v>
      </c>
      <c r="M585" s="19">
        <f t="shared" si="25"/>
        <v>2203555.29</v>
      </c>
      <c r="N585" s="20">
        <f t="shared" si="26"/>
        <v>6.6339037783113938E-2</v>
      </c>
    </row>
    <row r="586" spans="1:14" ht="15.6" customHeight="1">
      <c r="A586" s="17" t="s">
        <v>603</v>
      </c>
      <c r="B586" s="28" t="s">
        <v>29</v>
      </c>
      <c r="C586" s="18">
        <v>3399507.84</v>
      </c>
      <c r="D586" s="18">
        <v>984224.78</v>
      </c>
      <c r="E586" s="18">
        <v>1557525.3</v>
      </c>
      <c r="F586" s="18">
        <v>3433280.84</v>
      </c>
      <c r="G586" s="18">
        <v>25639.15</v>
      </c>
      <c r="H586" s="19">
        <f t="shared" si="24"/>
        <v>9400177.9100000001</v>
      </c>
      <c r="I586" s="18">
        <v>3946813.67</v>
      </c>
      <c r="J586" s="18">
        <v>1691218.77</v>
      </c>
      <c r="K586" s="18">
        <v>163912.70000000001</v>
      </c>
      <c r="L586" s="18">
        <v>531067.30000000005</v>
      </c>
      <c r="M586" s="19">
        <f t="shared" si="25"/>
        <v>6333012.4399999995</v>
      </c>
      <c r="N586" s="20">
        <f t="shared" si="26"/>
        <v>0.32628802341465479</v>
      </c>
    </row>
    <row r="587" spans="1:14" ht="15.6" customHeight="1">
      <c r="A587" s="17" t="s">
        <v>604</v>
      </c>
      <c r="B587" s="28" t="s">
        <v>24</v>
      </c>
      <c r="C587" s="18">
        <v>272725.39</v>
      </c>
      <c r="D587" s="18">
        <v>10475.709999999999</v>
      </c>
      <c r="E587" s="18">
        <v>44422.32</v>
      </c>
      <c r="F587" s="18">
        <v>993409.92</v>
      </c>
      <c r="G587" s="18">
        <v>0</v>
      </c>
      <c r="H587" s="19">
        <f t="shared" ref="H587:H643" si="27">SUM(C587:G587)</f>
        <v>1321033.3400000001</v>
      </c>
      <c r="I587" s="18">
        <v>469119.93</v>
      </c>
      <c r="J587" s="18">
        <v>565034.92000000004</v>
      </c>
      <c r="K587" s="18">
        <v>4280.83</v>
      </c>
      <c r="L587" s="18">
        <v>33586.080000000002</v>
      </c>
      <c r="M587" s="19">
        <f t="shared" ref="M587:M643" si="28">SUM(I587:L587)</f>
        <v>1072021.76</v>
      </c>
      <c r="N587" s="20">
        <f t="shared" ref="N587:N643" si="29">(H587-M587)/H587</f>
        <v>0.18849757417931637</v>
      </c>
    </row>
    <row r="588" spans="1:14" ht="15.6" customHeight="1">
      <c r="A588" s="17" t="s">
        <v>605</v>
      </c>
      <c r="B588" s="28" t="s">
        <v>27</v>
      </c>
      <c r="C588" s="18">
        <v>421502.29</v>
      </c>
      <c r="D588" s="18">
        <v>13085.04</v>
      </c>
      <c r="E588" s="18">
        <v>237011.38</v>
      </c>
      <c r="F588" s="18">
        <v>722379.41</v>
      </c>
      <c r="G588" s="18">
        <v>3821.54</v>
      </c>
      <c r="H588" s="19">
        <f t="shared" si="27"/>
        <v>1397799.6600000001</v>
      </c>
      <c r="I588" s="18">
        <v>751964.9</v>
      </c>
      <c r="J588" s="18">
        <v>376422.83</v>
      </c>
      <c r="K588" s="18">
        <v>4200</v>
      </c>
      <c r="L588" s="18">
        <v>64799.74</v>
      </c>
      <c r="M588" s="19">
        <f t="shared" si="28"/>
        <v>1197387.47</v>
      </c>
      <c r="N588" s="20">
        <f t="shared" si="29"/>
        <v>0.14337690567187586</v>
      </c>
    </row>
    <row r="589" spans="1:14" ht="15.6" customHeight="1">
      <c r="A589" s="17" t="s">
        <v>606</v>
      </c>
      <c r="B589" s="28" t="s">
        <v>34</v>
      </c>
      <c r="C589" s="18">
        <v>721118.51</v>
      </c>
      <c r="D589" s="18">
        <v>733.32</v>
      </c>
      <c r="E589" s="18">
        <v>207723.08</v>
      </c>
      <c r="F589" s="18">
        <v>1657449.57</v>
      </c>
      <c r="G589" s="18">
        <v>17195.669999999998</v>
      </c>
      <c r="H589" s="19">
        <f t="shared" si="27"/>
        <v>2604220.15</v>
      </c>
      <c r="I589" s="18">
        <v>1421460.61</v>
      </c>
      <c r="J589" s="18">
        <v>940485.21</v>
      </c>
      <c r="K589" s="18">
        <v>21486.22</v>
      </c>
      <c r="L589" s="18">
        <v>82087.8</v>
      </c>
      <c r="M589" s="19">
        <f t="shared" si="28"/>
        <v>2465519.8400000003</v>
      </c>
      <c r="N589" s="20">
        <f t="shared" si="29"/>
        <v>5.3259825211013592E-2</v>
      </c>
    </row>
    <row r="590" spans="1:14" ht="15.6" customHeight="1">
      <c r="A590" s="17" t="s">
        <v>607</v>
      </c>
      <c r="B590" s="28" t="s">
        <v>27</v>
      </c>
      <c r="C590" s="18">
        <v>437533.64</v>
      </c>
      <c r="D590" s="18">
        <v>18973.169999999998</v>
      </c>
      <c r="E590" s="18">
        <v>214298.23999999999</v>
      </c>
      <c r="F590" s="18">
        <v>1401656.08</v>
      </c>
      <c r="G590" s="18">
        <v>6150.99</v>
      </c>
      <c r="H590" s="19">
        <f t="shared" si="27"/>
        <v>2078612.12</v>
      </c>
      <c r="I590" s="18">
        <v>428579.79</v>
      </c>
      <c r="J590" s="18">
        <v>1154757.76</v>
      </c>
      <c r="K590" s="18">
        <v>5510.07</v>
      </c>
      <c r="L590" s="18">
        <v>31331.3</v>
      </c>
      <c r="M590" s="19">
        <f t="shared" si="28"/>
        <v>1620178.9200000002</v>
      </c>
      <c r="N590" s="20">
        <f t="shared" si="29"/>
        <v>0.22054773740085762</v>
      </c>
    </row>
    <row r="591" spans="1:14" ht="15.6" customHeight="1">
      <c r="A591" s="17" t="s">
        <v>608</v>
      </c>
      <c r="B591" s="28" t="s">
        <v>27</v>
      </c>
      <c r="C591" s="18">
        <v>233084.76</v>
      </c>
      <c r="D591" s="18">
        <v>4386.18</v>
      </c>
      <c r="E591" s="18">
        <v>75268.41</v>
      </c>
      <c r="F591" s="18">
        <v>592096.43000000005</v>
      </c>
      <c r="G591" s="18">
        <v>2419.7600000000002</v>
      </c>
      <c r="H591" s="19">
        <f t="shared" si="27"/>
        <v>907255.54</v>
      </c>
      <c r="I591" s="18">
        <v>452768.42</v>
      </c>
      <c r="J591" s="18">
        <v>303394.62</v>
      </c>
      <c r="K591" s="18">
        <v>1287.98</v>
      </c>
      <c r="L591" s="18">
        <v>19003.91</v>
      </c>
      <c r="M591" s="19">
        <f t="shared" si="28"/>
        <v>776454.93</v>
      </c>
      <c r="N591" s="20">
        <f t="shared" si="29"/>
        <v>0.14417174019130263</v>
      </c>
    </row>
    <row r="592" spans="1:14" ht="15.6" customHeight="1">
      <c r="A592" s="17" t="s">
        <v>609</v>
      </c>
      <c r="B592" s="28" t="s">
        <v>24</v>
      </c>
      <c r="C592" s="18">
        <v>144882.43</v>
      </c>
      <c r="D592" s="18">
        <v>752.76</v>
      </c>
      <c r="E592" s="18">
        <v>31996.25</v>
      </c>
      <c r="F592" s="18">
        <v>678427.13</v>
      </c>
      <c r="G592" s="18">
        <v>32067.85</v>
      </c>
      <c r="H592" s="19">
        <f t="shared" si="27"/>
        <v>888126.42</v>
      </c>
      <c r="I592" s="18">
        <v>371216.92</v>
      </c>
      <c r="J592" s="18">
        <v>280785.59000000003</v>
      </c>
      <c r="K592" s="18">
        <v>4997.07</v>
      </c>
      <c r="L592" s="18">
        <v>113732.47</v>
      </c>
      <c r="M592" s="19">
        <f t="shared" si="28"/>
        <v>770732.04999999993</v>
      </c>
      <c r="N592" s="20">
        <f t="shared" si="29"/>
        <v>0.13218204903756844</v>
      </c>
    </row>
    <row r="593" spans="1:14" ht="15.6" customHeight="1">
      <c r="A593" s="17" t="s">
        <v>610</v>
      </c>
      <c r="B593" s="28" t="s">
        <v>32</v>
      </c>
      <c r="C593" s="18">
        <v>4623477.91</v>
      </c>
      <c r="D593" s="18">
        <v>144793.73000000001</v>
      </c>
      <c r="E593" s="18">
        <v>1776644.62</v>
      </c>
      <c r="F593" s="18">
        <v>4550806.2</v>
      </c>
      <c r="G593" s="18">
        <v>92870.89</v>
      </c>
      <c r="H593" s="19">
        <f t="shared" si="27"/>
        <v>11188593.350000001</v>
      </c>
      <c r="I593" s="18">
        <v>5227269.55</v>
      </c>
      <c r="J593" s="18">
        <v>3696591.82</v>
      </c>
      <c r="K593" s="18">
        <v>262075.75</v>
      </c>
      <c r="L593" s="18">
        <v>1414305.16</v>
      </c>
      <c r="M593" s="19">
        <f t="shared" si="28"/>
        <v>10600242.279999999</v>
      </c>
      <c r="N593" s="20">
        <f t="shared" si="29"/>
        <v>5.2584900674757483E-2</v>
      </c>
    </row>
    <row r="594" spans="1:14" ht="15.6" customHeight="1">
      <c r="A594" s="17" t="s">
        <v>611</v>
      </c>
      <c r="B594" s="28" t="s">
        <v>21</v>
      </c>
      <c r="C594" s="18">
        <v>69548.820000000007</v>
      </c>
      <c r="D594" s="18">
        <v>12.64</v>
      </c>
      <c r="E594" s="18">
        <v>28696.03</v>
      </c>
      <c r="F594" s="18">
        <v>287183.34000000003</v>
      </c>
      <c r="G594" s="18">
        <v>10630</v>
      </c>
      <c r="H594" s="19">
        <f t="shared" si="27"/>
        <v>396070.83</v>
      </c>
      <c r="I594" s="18">
        <v>168722.41</v>
      </c>
      <c r="J594" s="18">
        <v>154277.04</v>
      </c>
      <c r="K594" s="18">
        <v>22.5</v>
      </c>
      <c r="L594" s="18">
        <v>4940.1899999999996</v>
      </c>
      <c r="M594" s="19">
        <f t="shared" si="28"/>
        <v>327962.14</v>
      </c>
      <c r="N594" s="20">
        <f t="shared" si="29"/>
        <v>0.171960883865141</v>
      </c>
    </row>
    <row r="595" spans="1:14" ht="15.6" customHeight="1">
      <c r="A595" s="17" t="s">
        <v>612</v>
      </c>
      <c r="B595" s="28" t="s">
        <v>27</v>
      </c>
      <c r="C595" s="18">
        <v>1097661.76</v>
      </c>
      <c r="D595" s="18">
        <v>29461.99</v>
      </c>
      <c r="E595" s="18">
        <v>580524</v>
      </c>
      <c r="F595" s="18">
        <v>1573676.65</v>
      </c>
      <c r="G595" s="18">
        <v>0</v>
      </c>
      <c r="H595" s="19">
        <f t="shared" si="27"/>
        <v>3281324.4</v>
      </c>
      <c r="I595" s="18">
        <v>1797254.03</v>
      </c>
      <c r="J595" s="18">
        <v>989813.94</v>
      </c>
      <c r="K595" s="18">
        <v>1721.91</v>
      </c>
      <c r="L595" s="18">
        <v>54481.14</v>
      </c>
      <c r="M595" s="19">
        <f t="shared" si="28"/>
        <v>2843271.02</v>
      </c>
      <c r="N595" s="20">
        <f t="shared" si="29"/>
        <v>0.13349895548273127</v>
      </c>
    </row>
    <row r="596" spans="1:14" ht="15.6" customHeight="1">
      <c r="A596" s="17" t="s">
        <v>613</v>
      </c>
      <c r="B596" s="28" t="s">
        <v>21</v>
      </c>
      <c r="C596" s="18">
        <v>722353.74</v>
      </c>
      <c r="D596" s="18">
        <v>47697.43</v>
      </c>
      <c r="E596" s="18">
        <v>101120.69</v>
      </c>
      <c r="F596" s="18">
        <v>1535090.71</v>
      </c>
      <c r="G596" s="18">
        <v>26003.71</v>
      </c>
      <c r="H596" s="19">
        <f t="shared" si="27"/>
        <v>2432266.2800000003</v>
      </c>
      <c r="I596" s="18">
        <v>745673.61</v>
      </c>
      <c r="J596" s="18">
        <v>562707.29</v>
      </c>
      <c r="K596" s="18">
        <v>213.48</v>
      </c>
      <c r="L596" s="18">
        <v>16061.61</v>
      </c>
      <c r="M596" s="19">
        <f t="shared" si="28"/>
        <v>1324655.99</v>
      </c>
      <c r="N596" s="20">
        <f t="shared" si="29"/>
        <v>0.45538200282906532</v>
      </c>
    </row>
    <row r="597" spans="1:14" ht="15.6" customHeight="1">
      <c r="A597" s="17" t="s">
        <v>614</v>
      </c>
      <c r="B597" s="28" t="s">
        <v>21</v>
      </c>
      <c r="C597" s="18">
        <v>2429261.9300000002</v>
      </c>
      <c r="D597" s="18">
        <v>125745.33</v>
      </c>
      <c r="E597" s="18">
        <v>1145177.58</v>
      </c>
      <c r="F597" s="18">
        <v>3098470.8</v>
      </c>
      <c r="G597" s="18">
        <v>85810.91</v>
      </c>
      <c r="H597" s="19">
        <f t="shared" si="27"/>
        <v>6884466.5500000007</v>
      </c>
      <c r="I597" s="18">
        <v>3336073.34</v>
      </c>
      <c r="J597" s="18">
        <v>1690247.4</v>
      </c>
      <c r="K597" s="18">
        <v>40626.49</v>
      </c>
      <c r="L597" s="18">
        <v>711397.27</v>
      </c>
      <c r="M597" s="19">
        <f t="shared" si="28"/>
        <v>5778344.5</v>
      </c>
      <c r="N597" s="20">
        <f t="shared" si="29"/>
        <v>0.16066924604347169</v>
      </c>
    </row>
    <row r="598" spans="1:14" ht="15.6" customHeight="1">
      <c r="A598" s="17" t="s">
        <v>615</v>
      </c>
      <c r="B598" s="28" t="s">
        <v>21</v>
      </c>
      <c r="C598" s="18">
        <v>11457430.550000001</v>
      </c>
      <c r="D598" s="18">
        <v>283747.74</v>
      </c>
      <c r="E598" s="18">
        <v>1676249.22</v>
      </c>
      <c r="F598" s="18">
        <v>6418678.8300000001</v>
      </c>
      <c r="G598" s="18">
        <v>143392.89000000001</v>
      </c>
      <c r="H598" s="19">
        <f t="shared" si="27"/>
        <v>19979499.230000004</v>
      </c>
      <c r="I598" s="18">
        <v>7087385.1699999999</v>
      </c>
      <c r="J598" s="18">
        <v>8103506.0199999996</v>
      </c>
      <c r="K598" s="18">
        <v>193847.73</v>
      </c>
      <c r="L598" s="18">
        <v>1353998.44</v>
      </c>
      <c r="M598" s="19">
        <f t="shared" si="28"/>
        <v>16738737.359999999</v>
      </c>
      <c r="N598" s="20">
        <f t="shared" si="29"/>
        <v>0.16220435921306142</v>
      </c>
    </row>
    <row r="599" spans="1:14" ht="15.6" customHeight="1">
      <c r="A599" s="17" t="s">
        <v>616</v>
      </c>
      <c r="B599" s="28" t="s">
        <v>21</v>
      </c>
      <c r="C599" s="18">
        <v>1804794.6</v>
      </c>
      <c r="D599" s="18">
        <v>76447.37</v>
      </c>
      <c r="E599" s="18">
        <v>344836.06</v>
      </c>
      <c r="F599" s="18">
        <v>2296231.66</v>
      </c>
      <c r="G599" s="18">
        <v>73668.759999999995</v>
      </c>
      <c r="H599" s="19">
        <f t="shared" si="27"/>
        <v>4595978.45</v>
      </c>
      <c r="I599" s="18">
        <v>2208079.27</v>
      </c>
      <c r="J599" s="18">
        <v>2095156.36</v>
      </c>
      <c r="K599" s="18">
        <v>781.52</v>
      </c>
      <c r="L599" s="18">
        <v>130802.39</v>
      </c>
      <c r="M599" s="19">
        <f t="shared" si="28"/>
        <v>4434819.5399999991</v>
      </c>
      <c r="N599" s="20">
        <f t="shared" si="29"/>
        <v>3.5065201404502033E-2</v>
      </c>
    </row>
    <row r="600" spans="1:14" ht="15.6" customHeight="1">
      <c r="A600" s="17" t="s">
        <v>617</v>
      </c>
      <c r="B600" s="28" t="s">
        <v>21</v>
      </c>
      <c r="C600" s="18">
        <v>8310446.3099999996</v>
      </c>
      <c r="D600" s="18">
        <v>230947.39</v>
      </c>
      <c r="E600" s="18">
        <v>4944898.1100000003</v>
      </c>
      <c r="F600" s="18">
        <v>12385645.83</v>
      </c>
      <c r="G600" s="18">
        <v>166.51</v>
      </c>
      <c r="H600" s="19">
        <f t="shared" si="27"/>
        <v>25872104.150000002</v>
      </c>
      <c r="I600" s="18">
        <v>10086446</v>
      </c>
      <c r="J600" s="18">
        <v>12603915.73</v>
      </c>
      <c r="K600" s="18">
        <v>136180.10999999999</v>
      </c>
      <c r="L600" s="18">
        <v>1286322.77</v>
      </c>
      <c r="M600" s="19">
        <f t="shared" si="28"/>
        <v>24112864.609999999</v>
      </c>
      <c r="N600" s="20">
        <f t="shared" si="29"/>
        <v>6.7997543987932757E-2</v>
      </c>
    </row>
    <row r="601" spans="1:14" ht="15.6" customHeight="1">
      <c r="A601" s="17" t="s">
        <v>618</v>
      </c>
      <c r="B601" s="28" t="s">
        <v>24</v>
      </c>
      <c r="C601" s="18">
        <v>518465.81</v>
      </c>
      <c r="D601" s="18">
        <v>4327.33</v>
      </c>
      <c r="E601" s="18">
        <v>122862.32</v>
      </c>
      <c r="F601" s="18">
        <v>2252606.27</v>
      </c>
      <c r="G601" s="18">
        <v>23840.38</v>
      </c>
      <c r="H601" s="19">
        <f t="shared" si="27"/>
        <v>2922102.11</v>
      </c>
      <c r="I601" s="18">
        <v>1909230.78</v>
      </c>
      <c r="J601" s="18">
        <v>524091.76</v>
      </c>
      <c r="K601" s="18">
        <v>0</v>
      </c>
      <c r="L601" s="18">
        <v>45081.4</v>
      </c>
      <c r="M601" s="19">
        <f t="shared" si="28"/>
        <v>2478403.94</v>
      </c>
      <c r="N601" s="20">
        <f t="shared" si="29"/>
        <v>0.15184211683827845</v>
      </c>
    </row>
    <row r="602" spans="1:14" ht="15.6" customHeight="1">
      <c r="A602" s="17" t="s">
        <v>619</v>
      </c>
      <c r="B602" s="28" t="s">
        <v>39</v>
      </c>
      <c r="C602" s="18">
        <v>1860558.19</v>
      </c>
      <c r="D602" s="18">
        <v>26930.86</v>
      </c>
      <c r="E602" s="18">
        <v>1348573.21</v>
      </c>
      <c r="F602" s="18">
        <v>1433361.34</v>
      </c>
      <c r="G602" s="18">
        <v>115088.52</v>
      </c>
      <c r="H602" s="19">
        <f t="shared" si="27"/>
        <v>4784512.1199999992</v>
      </c>
      <c r="I602" s="18">
        <v>2411451.39</v>
      </c>
      <c r="J602" s="18">
        <v>2000758.42</v>
      </c>
      <c r="K602" s="18">
        <v>14283.67</v>
      </c>
      <c r="L602" s="18">
        <v>111809.14</v>
      </c>
      <c r="M602" s="19">
        <f t="shared" si="28"/>
        <v>4538302.62</v>
      </c>
      <c r="N602" s="20">
        <f t="shared" si="29"/>
        <v>5.1459687806162169E-2</v>
      </c>
    </row>
    <row r="603" spans="1:14" ht="15.6" customHeight="1">
      <c r="A603" s="17" t="s">
        <v>620</v>
      </c>
      <c r="B603" s="28" t="s">
        <v>27</v>
      </c>
      <c r="C603" s="18">
        <v>2739689.09</v>
      </c>
      <c r="D603" s="18">
        <v>257839.93</v>
      </c>
      <c r="E603" s="18">
        <v>1168800.69</v>
      </c>
      <c r="F603" s="18">
        <v>2948030.83</v>
      </c>
      <c r="G603" s="18" t="s">
        <v>661</v>
      </c>
      <c r="H603" s="19">
        <f t="shared" si="27"/>
        <v>7114360.54</v>
      </c>
      <c r="I603" s="18">
        <v>2817168.3</v>
      </c>
      <c r="J603" s="18">
        <v>2105906.35</v>
      </c>
      <c r="K603" s="18">
        <v>31571.759999999998</v>
      </c>
      <c r="L603" s="18">
        <v>173398.73</v>
      </c>
      <c r="M603" s="19">
        <f t="shared" si="28"/>
        <v>5128045.1400000006</v>
      </c>
      <c r="N603" s="20">
        <f t="shared" si="29"/>
        <v>0.27919802332649274</v>
      </c>
    </row>
    <row r="604" spans="1:14" ht="15.6" customHeight="1">
      <c r="A604" s="17" t="s">
        <v>621</v>
      </c>
      <c r="B604" s="28" t="s">
        <v>24</v>
      </c>
      <c r="C604" s="18">
        <v>2034955.34</v>
      </c>
      <c r="D604" s="18">
        <v>67197.05</v>
      </c>
      <c r="E604" s="18">
        <v>563322.26</v>
      </c>
      <c r="F604" s="18">
        <v>4438208.6500000004</v>
      </c>
      <c r="G604" s="18">
        <v>72400.22</v>
      </c>
      <c r="H604" s="19">
        <f t="shared" si="27"/>
        <v>7176083.5200000005</v>
      </c>
      <c r="I604" s="18">
        <v>2523792.08</v>
      </c>
      <c r="J604" s="18">
        <v>3489825.12</v>
      </c>
      <c r="K604" s="18">
        <v>40365.5</v>
      </c>
      <c r="L604" s="18">
        <v>350750.52</v>
      </c>
      <c r="M604" s="19">
        <f t="shared" si="28"/>
        <v>6404733.2200000007</v>
      </c>
      <c r="N604" s="20">
        <f t="shared" si="29"/>
        <v>0.10748903602504334</v>
      </c>
    </row>
    <row r="605" spans="1:14" ht="15.6" customHeight="1">
      <c r="A605" s="17" t="s">
        <v>622</v>
      </c>
      <c r="B605" s="28" t="s">
        <v>32</v>
      </c>
      <c r="C605" s="18">
        <v>628137.16</v>
      </c>
      <c r="D605" s="18">
        <v>35021.769999999997</v>
      </c>
      <c r="E605" s="18">
        <v>241776</v>
      </c>
      <c r="F605" s="18">
        <v>1349947.98</v>
      </c>
      <c r="G605" s="18">
        <v>142257.25</v>
      </c>
      <c r="H605" s="19">
        <f t="shared" si="27"/>
        <v>2397140.16</v>
      </c>
      <c r="I605" s="18">
        <v>949558.62</v>
      </c>
      <c r="J605" s="18">
        <v>851723.21</v>
      </c>
      <c r="K605" s="18">
        <v>10256.75</v>
      </c>
      <c r="L605" s="18">
        <v>95890.01</v>
      </c>
      <c r="M605" s="19">
        <f t="shared" si="28"/>
        <v>1907428.59</v>
      </c>
      <c r="N605" s="20">
        <f t="shared" si="29"/>
        <v>0.20428991936791882</v>
      </c>
    </row>
    <row r="606" spans="1:14" ht="15.6" customHeight="1">
      <c r="A606" s="17" t="s">
        <v>623</v>
      </c>
      <c r="B606" s="28" t="s">
        <v>39</v>
      </c>
      <c r="C606" s="18">
        <v>3517677.47</v>
      </c>
      <c r="D606" s="18">
        <v>333453.59000000003</v>
      </c>
      <c r="E606" s="18">
        <v>3191047.79</v>
      </c>
      <c r="F606" s="18">
        <v>5524046.29</v>
      </c>
      <c r="G606" s="18">
        <v>25945.98</v>
      </c>
      <c r="H606" s="19">
        <f t="shared" si="27"/>
        <v>12592171.120000001</v>
      </c>
      <c r="I606" s="18">
        <v>5295488.54</v>
      </c>
      <c r="J606" s="18">
        <v>3886388.32</v>
      </c>
      <c r="K606" s="18">
        <v>87664.57</v>
      </c>
      <c r="L606" s="18">
        <v>239381.51</v>
      </c>
      <c r="M606" s="19">
        <f t="shared" si="28"/>
        <v>9508922.9399999995</v>
      </c>
      <c r="N606" s="20">
        <f t="shared" si="29"/>
        <v>0.24485437424709977</v>
      </c>
    </row>
    <row r="607" spans="1:14" ht="15.6" customHeight="1">
      <c r="A607" s="17" t="s">
        <v>624</v>
      </c>
      <c r="B607" s="28" t="s">
        <v>24</v>
      </c>
      <c r="C607" s="18">
        <v>1755749.22</v>
      </c>
      <c r="D607" s="18">
        <v>73496.009999999995</v>
      </c>
      <c r="E607" s="18">
        <v>297444.05</v>
      </c>
      <c r="F607" s="18">
        <v>3045383.3</v>
      </c>
      <c r="G607" s="18">
        <v>43846.02</v>
      </c>
      <c r="H607" s="19">
        <f t="shared" si="27"/>
        <v>5215918.5999999996</v>
      </c>
      <c r="I607" s="18">
        <v>2322221.69</v>
      </c>
      <c r="J607" s="18">
        <v>2737502.14</v>
      </c>
      <c r="K607" s="18">
        <v>10778.01</v>
      </c>
      <c r="L607" s="18">
        <v>144480.5</v>
      </c>
      <c r="M607" s="19">
        <f t="shared" si="28"/>
        <v>5214982.34</v>
      </c>
      <c r="N607" s="20">
        <f t="shared" si="29"/>
        <v>1.7950050064043877E-4</v>
      </c>
    </row>
    <row r="608" spans="1:14" ht="15.6" customHeight="1">
      <c r="A608" s="17" t="s">
        <v>625</v>
      </c>
      <c r="B608" s="28" t="s">
        <v>47</v>
      </c>
      <c r="C608" s="18">
        <v>153077.01</v>
      </c>
      <c r="D608" s="18">
        <v>19568.48</v>
      </c>
      <c r="E608" s="18">
        <v>82464.08</v>
      </c>
      <c r="F608" s="18">
        <v>560869.87</v>
      </c>
      <c r="G608" s="18">
        <v>148658.54</v>
      </c>
      <c r="H608" s="19">
        <f t="shared" si="27"/>
        <v>964637.98</v>
      </c>
      <c r="I608" s="18">
        <v>210808.14</v>
      </c>
      <c r="J608" s="18">
        <v>577309.51</v>
      </c>
      <c r="K608" s="18">
        <v>5396.43</v>
      </c>
      <c r="L608" s="18">
        <v>43896.57</v>
      </c>
      <c r="M608" s="19">
        <f t="shared" si="28"/>
        <v>837410.65</v>
      </c>
      <c r="N608" s="20">
        <f t="shared" si="29"/>
        <v>0.13189127179089502</v>
      </c>
    </row>
    <row r="609" spans="1:14" ht="15.6" customHeight="1">
      <c r="A609" s="17" t="s">
        <v>626</v>
      </c>
      <c r="B609" s="28" t="s">
        <v>29</v>
      </c>
      <c r="C609" s="18">
        <v>1357939.85</v>
      </c>
      <c r="D609" s="18">
        <v>36424.74</v>
      </c>
      <c r="E609" s="18">
        <v>355691.98</v>
      </c>
      <c r="F609" s="18">
        <v>2363980.91</v>
      </c>
      <c r="G609" s="18">
        <v>21588.81</v>
      </c>
      <c r="H609" s="19">
        <f t="shared" si="27"/>
        <v>4135626.2900000005</v>
      </c>
      <c r="I609" s="18">
        <v>1908520.35</v>
      </c>
      <c r="J609" s="18">
        <v>1097052.3600000001</v>
      </c>
      <c r="K609" s="18">
        <v>11338.66</v>
      </c>
      <c r="L609" s="18">
        <v>499125.22</v>
      </c>
      <c r="M609" s="19">
        <f t="shared" si="28"/>
        <v>3516036.59</v>
      </c>
      <c r="N609" s="20">
        <f t="shared" si="29"/>
        <v>0.14981762290712214</v>
      </c>
    </row>
    <row r="610" spans="1:14" ht="15.6" customHeight="1">
      <c r="A610" s="17" t="s">
        <v>627</v>
      </c>
      <c r="B610" s="28" t="s">
        <v>47</v>
      </c>
      <c r="C610" s="18">
        <v>3782126.99</v>
      </c>
      <c r="D610" s="18">
        <v>60770.98</v>
      </c>
      <c r="E610" s="18">
        <v>1408299.28</v>
      </c>
      <c r="F610" s="18">
        <v>6962509.8300000001</v>
      </c>
      <c r="G610" s="18">
        <v>156031.48000000001</v>
      </c>
      <c r="H610" s="19">
        <f t="shared" si="27"/>
        <v>12369738.560000001</v>
      </c>
      <c r="I610" s="18">
        <v>8182401.96</v>
      </c>
      <c r="J610" s="18">
        <v>2497462.9900000002</v>
      </c>
      <c r="K610" s="18">
        <v>146263.13</v>
      </c>
      <c r="L610" s="18">
        <v>351053.31</v>
      </c>
      <c r="M610" s="19">
        <f t="shared" si="28"/>
        <v>11177181.390000001</v>
      </c>
      <c r="N610" s="20">
        <f t="shared" si="29"/>
        <v>9.6409246178926503E-2</v>
      </c>
    </row>
    <row r="611" spans="1:14" ht="15.6" customHeight="1">
      <c r="A611" s="17" t="s">
        <v>628</v>
      </c>
      <c r="B611" s="28" t="s">
        <v>27</v>
      </c>
      <c r="C611" s="18">
        <v>233771.88</v>
      </c>
      <c r="D611" s="18">
        <v>21000.01</v>
      </c>
      <c r="E611" s="18">
        <v>137481.5</v>
      </c>
      <c r="F611" s="18">
        <v>617580.28</v>
      </c>
      <c r="G611" s="18">
        <v>13027.33</v>
      </c>
      <c r="H611" s="19">
        <f t="shared" si="27"/>
        <v>1022861</v>
      </c>
      <c r="I611" s="18">
        <v>339762.3</v>
      </c>
      <c r="J611" s="18">
        <v>515820.76</v>
      </c>
      <c r="K611" s="18">
        <v>3941.18</v>
      </c>
      <c r="L611" s="18">
        <v>56891.73</v>
      </c>
      <c r="M611" s="19">
        <f t="shared" si="28"/>
        <v>916415.97000000009</v>
      </c>
      <c r="N611" s="20">
        <f t="shared" si="29"/>
        <v>0.10406597768416227</v>
      </c>
    </row>
    <row r="612" spans="1:14" ht="15.6" customHeight="1">
      <c r="A612" s="17" t="s">
        <v>629</v>
      </c>
      <c r="B612" s="28" t="s">
        <v>34</v>
      </c>
      <c r="C612" s="18">
        <v>1446591.83</v>
      </c>
      <c r="D612" s="18">
        <v>58946.76</v>
      </c>
      <c r="E612" s="18">
        <v>351405.62</v>
      </c>
      <c r="F612" s="18">
        <v>2230002.7000000002</v>
      </c>
      <c r="G612" s="18">
        <v>163938.01999999999</v>
      </c>
      <c r="H612" s="19">
        <f t="shared" si="27"/>
        <v>4250884.93</v>
      </c>
      <c r="I612" s="18">
        <v>1673221.2</v>
      </c>
      <c r="J612" s="18">
        <v>1086662</v>
      </c>
      <c r="K612" s="18">
        <v>10535.4</v>
      </c>
      <c r="L612" s="18">
        <v>166536.59</v>
      </c>
      <c r="M612" s="19">
        <f t="shared" si="28"/>
        <v>2936955.19</v>
      </c>
      <c r="N612" s="20">
        <f t="shared" si="29"/>
        <v>0.30909557930564824</v>
      </c>
    </row>
    <row r="613" spans="1:14" ht="15.6" customHeight="1">
      <c r="A613" s="17" t="s">
        <v>630</v>
      </c>
      <c r="B613" s="28" t="s">
        <v>24</v>
      </c>
      <c r="C613" s="18">
        <v>2116629.08</v>
      </c>
      <c r="D613" s="18">
        <v>144960.18</v>
      </c>
      <c r="E613" s="18">
        <v>491740.55</v>
      </c>
      <c r="F613" s="18">
        <v>4498283.67</v>
      </c>
      <c r="G613" s="18">
        <v>58588.959999999999</v>
      </c>
      <c r="H613" s="19">
        <f t="shared" si="27"/>
        <v>7310202.4400000004</v>
      </c>
      <c r="I613" s="18">
        <v>2252989.5099999998</v>
      </c>
      <c r="J613" s="18">
        <v>3697711.64</v>
      </c>
      <c r="K613" s="18">
        <v>3596.66</v>
      </c>
      <c r="L613" s="18">
        <v>395285.28</v>
      </c>
      <c r="M613" s="19">
        <f t="shared" si="28"/>
        <v>6349583.0900000008</v>
      </c>
      <c r="N613" s="20">
        <f t="shared" si="29"/>
        <v>0.13140803662887338</v>
      </c>
    </row>
    <row r="614" spans="1:14" ht="15.6" customHeight="1">
      <c r="A614" s="17" t="s">
        <v>631</v>
      </c>
      <c r="B614" s="28" t="s">
        <v>34</v>
      </c>
      <c r="C614" s="18">
        <v>1049862.92</v>
      </c>
      <c r="D614" s="18">
        <v>16999.689999999999</v>
      </c>
      <c r="E614" s="18">
        <v>158976.4</v>
      </c>
      <c r="F614" s="18">
        <v>2451665.64</v>
      </c>
      <c r="G614" s="18">
        <v>7981.61</v>
      </c>
      <c r="H614" s="19">
        <f t="shared" si="27"/>
        <v>3685486.26</v>
      </c>
      <c r="I614" s="18">
        <v>1191312.3</v>
      </c>
      <c r="J614" s="18">
        <v>933728.31</v>
      </c>
      <c r="K614" s="18">
        <v>22006.41</v>
      </c>
      <c r="L614" s="18">
        <v>1092487.74</v>
      </c>
      <c r="M614" s="19">
        <f t="shared" si="28"/>
        <v>3239534.7600000007</v>
      </c>
      <c r="N614" s="20">
        <f t="shared" si="29"/>
        <v>0.12100207911235004</v>
      </c>
    </row>
    <row r="615" spans="1:14" ht="15.6" customHeight="1">
      <c r="A615" s="17" t="s">
        <v>632</v>
      </c>
      <c r="B615" s="28" t="s">
        <v>39</v>
      </c>
      <c r="C615" s="18">
        <v>790386.22</v>
      </c>
      <c r="D615" s="18">
        <v>48391.66</v>
      </c>
      <c r="E615" s="18">
        <v>376263.82</v>
      </c>
      <c r="F615" s="18">
        <v>1686704.55</v>
      </c>
      <c r="G615" s="18">
        <v>84243.41</v>
      </c>
      <c r="H615" s="19">
        <f t="shared" si="27"/>
        <v>2985989.66</v>
      </c>
      <c r="I615" s="18">
        <v>951316.43</v>
      </c>
      <c r="J615" s="18">
        <v>1388163.74</v>
      </c>
      <c r="K615" s="18">
        <v>3823.73</v>
      </c>
      <c r="L615" s="18">
        <v>248285.9</v>
      </c>
      <c r="M615" s="19">
        <f t="shared" si="28"/>
        <v>2591589.7999999998</v>
      </c>
      <c r="N615" s="20">
        <f t="shared" si="29"/>
        <v>0.1320834647498412</v>
      </c>
    </row>
    <row r="616" spans="1:14" ht="15.6" customHeight="1">
      <c r="A616" s="17" t="s">
        <v>633</v>
      </c>
      <c r="B616" s="28" t="s">
        <v>32</v>
      </c>
      <c r="C616" s="18">
        <v>73050.8</v>
      </c>
      <c r="D616" s="18">
        <v>3751.9</v>
      </c>
      <c r="E616" s="18">
        <v>17673.29</v>
      </c>
      <c r="F616" s="18">
        <v>359605.49</v>
      </c>
      <c r="G616" s="18">
        <v>48465.69</v>
      </c>
      <c r="H616" s="19">
        <f t="shared" si="27"/>
        <v>502547.17</v>
      </c>
      <c r="I616" s="18">
        <v>275175.51</v>
      </c>
      <c r="J616" s="18">
        <v>145963.37</v>
      </c>
      <c r="K616" s="18">
        <v>1207.75</v>
      </c>
      <c r="L616" s="18">
        <v>9118.4</v>
      </c>
      <c r="M616" s="19">
        <f t="shared" si="28"/>
        <v>431465.03</v>
      </c>
      <c r="N616" s="20">
        <f t="shared" si="29"/>
        <v>0.14144371761162233</v>
      </c>
    </row>
    <row r="617" spans="1:14" ht="15.6" customHeight="1">
      <c r="A617" s="17" t="s">
        <v>634</v>
      </c>
      <c r="B617" s="28" t="s">
        <v>32</v>
      </c>
      <c r="C617" s="18">
        <v>1108191.8400000001</v>
      </c>
      <c r="D617" s="18">
        <v>101485.85</v>
      </c>
      <c r="E617" s="18">
        <v>195581.44</v>
      </c>
      <c r="F617" s="18">
        <v>1254876.81</v>
      </c>
      <c r="G617" s="18">
        <v>7186.43</v>
      </c>
      <c r="H617" s="19">
        <f t="shared" si="27"/>
        <v>2667322.3700000006</v>
      </c>
      <c r="I617" s="18">
        <v>985162.72</v>
      </c>
      <c r="J617" s="18">
        <v>940572.84</v>
      </c>
      <c r="K617" s="18">
        <v>8503.14</v>
      </c>
      <c r="L617" s="18">
        <v>69943.740000000005</v>
      </c>
      <c r="M617" s="19">
        <f t="shared" si="28"/>
        <v>2004182.44</v>
      </c>
      <c r="N617" s="20">
        <f t="shared" si="29"/>
        <v>0.24861634178848824</v>
      </c>
    </row>
    <row r="618" spans="1:14" ht="15.6" customHeight="1">
      <c r="A618" s="17" t="s">
        <v>635</v>
      </c>
      <c r="B618" s="28" t="s">
        <v>29</v>
      </c>
      <c r="C618" s="18">
        <v>295575.18</v>
      </c>
      <c r="D618" s="18">
        <v>2110.06</v>
      </c>
      <c r="E618" s="18">
        <v>36714.57</v>
      </c>
      <c r="F618" s="18">
        <v>1097702.71</v>
      </c>
      <c r="G618" s="18">
        <v>10486.93</v>
      </c>
      <c r="H618" s="19">
        <f t="shared" si="27"/>
        <v>1442589.45</v>
      </c>
      <c r="I618" s="18">
        <v>572296.44999999995</v>
      </c>
      <c r="J618" s="18">
        <v>286500.5</v>
      </c>
      <c r="K618" s="18">
        <v>7997.61</v>
      </c>
      <c r="L618" s="18">
        <v>98895.73</v>
      </c>
      <c r="M618" s="19">
        <f t="shared" si="28"/>
        <v>965690.28999999992</v>
      </c>
      <c r="N618" s="20">
        <f t="shared" si="29"/>
        <v>0.33058550372734258</v>
      </c>
    </row>
    <row r="619" spans="1:14" ht="15.6" customHeight="1">
      <c r="A619" s="17" t="s">
        <v>636</v>
      </c>
      <c r="B619" s="28" t="s">
        <v>34</v>
      </c>
      <c r="C619" s="18">
        <v>385553.22</v>
      </c>
      <c r="D619" s="18">
        <v>32085.119999999999</v>
      </c>
      <c r="E619" s="18">
        <v>151771.15</v>
      </c>
      <c r="F619" s="18">
        <v>1290904.3400000001</v>
      </c>
      <c r="G619" s="18">
        <v>14490.58</v>
      </c>
      <c r="H619" s="19">
        <f t="shared" si="27"/>
        <v>1874804.4100000001</v>
      </c>
      <c r="I619" s="18">
        <v>626304.19999999995</v>
      </c>
      <c r="J619" s="18">
        <v>763263.79</v>
      </c>
      <c r="K619" s="18">
        <v>2484.4899999999998</v>
      </c>
      <c r="L619" s="18">
        <v>57343.96</v>
      </c>
      <c r="M619" s="19">
        <f t="shared" si="28"/>
        <v>1449396.44</v>
      </c>
      <c r="N619" s="20">
        <f t="shared" si="29"/>
        <v>0.22690792049075678</v>
      </c>
    </row>
    <row r="620" spans="1:14" ht="15.6" customHeight="1">
      <c r="A620" s="17" t="s">
        <v>637</v>
      </c>
      <c r="B620" s="28" t="s">
        <v>29</v>
      </c>
      <c r="C620" s="18">
        <v>1655761.53</v>
      </c>
      <c r="D620" s="18">
        <v>58083.02</v>
      </c>
      <c r="E620" s="18">
        <v>421103.56</v>
      </c>
      <c r="F620" s="18">
        <v>3173071.84</v>
      </c>
      <c r="G620" s="18">
        <v>9.7899999999999991</v>
      </c>
      <c r="H620" s="19">
        <f t="shared" si="27"/>
        <v>5308029.7399999993</v>
      </c>
      <c r="I620" s="18">
        <v>2688799.19</v>
      </c>
      <c r="J620" s="18">
        <v>2060227.07</v>
      </c>
      <c r="K620" s="18">
        <v>24999.8</v>
      </c>
      <c r="L620" s="18">
        <v>153148.64000000001</v>
      </c>
      <c r="M620" s="19">
        <f t="shared" si="28"/>
        <v>4927174.6999999993</v>
      </c>
      <c r="N620" s="20">
        <f t="shared" si="29"/>
        <v>7.1750735895462422E-2</v>
      </c>
    </row>
    <row r="621" spans="1:14" ht="15.6" customHeight="1">
      <c r="A621" s="17" t="s">
        <v>638</v>
      </c>
      <c r="B621" s="28" t="s">
        <v>39</v>
      </c>
      <c r="C621" s="18">
        <v>2233873.09</v>
      </c>
      <c r="D621" s="18">
        <v>68204.509999999995</v>
      </c>
      <c r="E621" s="18">
        <v>1912593.77</v>
      </c>
      <c r="F621" s="18">
        <v>4307735.0599999996</v>
      </c>
      <c r="G621" s="18">
        <v>11031.21</v>
      </c>
      <c r="H621" s="19">
        <f t="shared" si="27"/>
        <v>8533437.6400000006</v>
      </c>
      <c r="I621" s="18">
        <v>4394688.18</v>
      </c>
      <c r="J621" s="18">
        <v>2927691.32</v>
      </c>
      <c r="K621" s="18">
        <v>130566.43</v>
      </c>
      <c r="L621" s="18">
        <v>236397.66</v>
      </c>
      <c r="M621" s="19">
        <f t="shared" si="28"/>
        <v>7689343.5899999999</v>
      </c>
      <c r="N621" s="20">
        <f t="shared" si="29"/>
        <v>9.8916062390068712E-2</v>
      </c>
    </row>
    <row r="622" spans="1:14" ht="15.6" customHeight="1">
      <c r="A622" s="17" t="s">
        <v>639</v>
      </c>
      <c r="B622" s="28" t="s">
        <v>24</v>
      </c>
      <c r="C622" s="18">
        <v>396674.48</v>
      </c>
      <c r="D622" s="18">
        <v>11606.76</v>
      </c>
      <c r="E622" s="18">
        <v>54060.92</v>
      </c>
      <c r="F622" s="18">
        <v>1748833.36</v>
      </c>
      <c r="G622" s="18">
        <v>41160.82</v>
      </c>
      <c r="H622" s="19">
        <f t="shared" si="27"/>
        <v>2252336.34</v>
      </c>
      <c r="I622" s="18">
        <v>913266.91</v>
      </c>
      <c r="J622" s="18">
        <v>819990.46</v>
      </c>
      <c r="K622" s="18">
        <v>5374.94</v>
      </c>
      <c r="L622" s="18">
        <v>14705</v>
      </c>
      <c r="M622" s="19">
        <f t="shared" si="28"/>
        <v>1753337.31</v>
      </c>
      <c r="N622" s="20">
        <f t="shared" si="29"/>
        <v>0.22154729786049621</v>
      </c>
    </row>
    <row r="623" spans="1:14" ht="15.6" customHeight="1">
      <c r="A623" s="17" t="s">
        <v>640</v>
      </c>
      <c r="B623" s="28" t="s">
        <v>24</v>
      </c>
      <c r="C623" s="18">
        <v>262294.49</v>
      </c>
      <c r="D623" s="18">
        <v>7715.41</v>
      </c>
      <c r="E623" s="18">
        <v>37879.17</v>
      </c>
      <c r="F623" s="18">
        <v>841156.67</v>
      </c>
      <c r="G623" s="18">
        <v>83474.09</v>
      </c>
      <c r="H623" s="19">
        <f t="shared" si="27"/>
        <v>1232519.83</v>
      </c>
      <c r="I623" s="18">
        <v>554415.81999999995</v>
      </c>
      <c r="J623" s="18">
        <v>392522.38</v>
      </c>
      <c r="K623" s="18">
        <v>4574.8900000000003</v>
      </c>
      <c r="L623" s="18">
        <v>219615.89</v>
      </c>
      <c r="M623" s="19">
        <f t="shared" si="28"/>
        <v>1171128.98</v>
      </c>
      <c r="N623" s="20">
        <f t="shared" si="29"/>
        <v>4.980921889102595E-2</v>
      </c>
    </row>
    <row r="624" spans="1:14" ht="15.6" customHeight="1">
      <c r="A624" s="17" t="s">
        <v>641</v>
      </c>
      <c r="B624" s="28" t="s">
        <v>29</v>
      </c>
      <c r="C624" s="18">
        <v>1633260.06</v>
      </c>
      <c r="D624" s="18">
        <v>31602.62</v>
      </c>
      <c r="E624" s="18">
        <v>356825</v>
      </c>
      <c r="F624" s="18">
        <v>2852501.61</v>
      </c>
      <c r="G624" s="18">
        <v>4499.78</v>
      </c>
      <c r="H624" s="19">
        <f t="shared" si="27"/>
        <v>4878689.07</v>
      </c>
      <c r="I624" s="18">
        <v>1932541.13</v>
      </c>
      <c r="J624" s="18">
        <v>1841064.64</v>
      </c>
      <c r="K624" s="18">
        <v>33532.61</v>
      </c>
      <c r="L624" s="18">
        <v>143313.60999999999</v>
      </c>
      <c r="M624" s="19">
        <f t="shared" si="28"/>
        <v>3950451.9899999993</v>
      </c>
      <c r="N624" s="20">
        <f t="shared" si="29"/>
        <v>0.19026362751992329</v>
      </c>
    </row>
    <row r="625" spans="1:14" ht="15.6" customHeight="1">
      <c r="A625" s="17" t="s">
        <v>642</v>
      </c>
      <c r="B625" s="28" t="s">
        <v>34</v>
      </c>
      <c r="C625" s="18">
        <v>1150029.6200000001</v>
      </c>
      <c r="D625" s="18">
        <v>64251.68</v>
      </c>
      <c r="E625" s="18">
        <v>449182.41</v>
      </c>
      <c r="F625" s="18">
        <v>2076082.52</v>
      </c>
      <c r="G625" s="18">
        <v>43529.15</v>
      </c>
      <c r="H625" s="19">
        <f t="shared" si="27"/>
        <v>3783075.38</v>
      </c>
      <c r="I625" s="18">
        <v>1980333.41</v>
      </c>
      <c r="J625" s="18">
        <v>986320.16</v>
      </c>
      <c r="K625" s="18">
        <v>8028.07</v>
      </c>
      <c r="L625" s="18">
        <v>187505.67</v>
      </c>
      <c r="M625" s="19">
        <f t="shared" si="28"/>
        <v>3162187.3099999996</v>
      </c>
      <c r="N625" s="20">
        <f t="shared" si="29"/>
        <v>0.16412257426390492</v>
      </c>
    </row>
    <row r="626" spans="1:14" ht="15.6" customHeight="1">
      <c r="A626" s="17" t="s">
        <v>643</v>
      </c>
      <c r="B626" s="28" t="s">
        <v>34</v>
      </c>
      <c r="C626" s="18">
        <v>1681479.84</v>
      </c>
      <c r="D626" s="18">
        <v>26687.119999999999</v>
      </c>
      <c r="E626" s="18">
        <v>731849.99</v>
      </c>
      <c r="F626" s="18">
        <v>3579741.55</v>
      </c>
      <c r="G626" s="18">
        <v>187778.18</v>
      </c>
      <c r="H626" s="19">
        <f t="shared" si="27"/>
        <v>6207536.6799999997</v>
      </c>
      <c r="I626" s="18">
        <v>1756097.47</v>
      </c>
      <c r="J626" s="18">
        <v>1697612.54</v>
      </c>
      <c r="K626" s="18">
        <v>993.26</v>
      </c>
      <c r="L626" s="18">
        <v>578375.5</v>
      </c>
      <c r="M626" s="19">
        <f t="shared" si="28"/>
        <v>4033078.7699999996</v>
      </c>
      <c r="N626" s="20">
        <f t="shared" si="29"/>
        <v>0.35029320358361543</v>
      </c>
    </row>
    <row r="627" spans="1:14" ht="15.6" customHeight="1">
      <c r="A627" s="17" t="s">
        <v>644</v>
      </c>
      <c r="B627" s="28" t="s">
        <v>27</v>
      </c>
      <c r="C627" s="18">
        <v>456243.06</v>
      </c>
      <c r="D627" s="18">
        <v>5676.36</v>
      </c>
      <c r="E627" s="18">
        <v>364917.48</v>
      </c>
      <c r="F627" s="18">
        <v>1277105.6499999999</v>
      </c>
      <c r="G627" s="18">
        <v>81117.960000000006</v>
      </c>
      <c r="H627" s="19">
        <f t="shared" si="27"/>
        <v>2185060.5099999998</v>
      </c>
      <c r="I627" s="18">
        <v>1267026.17</v>
      </c>
      <c r="J627" s="18">
        <v>643820.26</v>
      </c>
      <c r="K627" s="18">
        <v>6933.51</v>
      </c>
      <c r="L627" s="18">
        <v>38376.160000000003</v>
      </c>
      <c r="M627" s="19">
        <f t="shared" si="28"/>
        <v>1956156.0999999999</v>
      </c>
      <c r="N627" s="20">
        <f t="shared" si="29"/>
        <v>0.10475884258235024</v>
      </c>
    </row>
    <row r="628" spans="1:14" ht="15.6" customHeight="1">
      <c r="A628" s="17" t="s">
        <v>645</v>
      </c>
      <c r="B628" s="28" t="s">
        <v>39</v>
      </c>
      <c r="C628" s="18">
        <v>176622.28</v>
      </c>
      <c r="D628" s="18">
        <v>11946.09</v>
      </c>
      <c r="E628" s="18">
        <v>168597.23</v>
      </c>
      <c r="F628" s="18">
        <v>730380.37</v>
      </c>
      <c r="G628" s="18">
        <v>19097.09</v>
      </c>
      <c r="H628" s="19">
        <f t="shared" si="27"/>
        <v>1106643.06</v>
      </c>
      <c r="I628" s="18">
        <v>407500.82</v>
      </c>
      <c r="J628" s="18">
        <v>574223.42000000004</v>
      </c>
      <c r="K628" s="18">
        <v>1004.42</v>
      </c>
      <c r="L628" s="18">
        <v>14393.81</v>
      </c>
      <c r="M628" s="19">
        <f t="shared" si="28"/>
        <v>997122.47000000009</v>
      </c>
      <c r="N628" s="20">
        <f t="shared" si="29"/>
        <v>9.8966499640814595E-2</v>
      </c>
    </row>
    <row r="629" spans="1:14" ht="15.6" customHeight="1">
      <c r="A629" s="17" t="s">
        <v>646</v>
      </c>
      <c r="B629" s="28" t="s">
        <v>32</v>
      </c>
      <c r="C629" s="18">
        <v>579665.06000000006</v>
      </c>
      <c r="D629" s="18">
        <v>20876.740000000002</v>
      </c>
      <c r="E629" s="18">
        <v>141848.20000000001</v>
      </c>
      <c r="F629" s="18">
        <v>1005005.76</v>
      </c>
      <c r="G629" s="18">
        <v>475934.5</v>
      </c>
      <c r="H629" s="19">
        <f t="shared" si="27"/>
        <v>2223330.2599999998</v>
      </c>
      <c r="I629" s="18">
        <v>1385844.58</v>
      </c>
      <c r="J629" s="18">
        <v>601633.13</v>
      </c>
      <c r="K629" s="18">
        <v>7386.19</v>
      </c>
      <c r="L629" s="18">
        <v>141480.57</v>
      </c>
      <c r="M629" s="19">
        <f t="shared" si="28"/>
        <v>2136344.4699999997</v>
      </c>
      <c r="N629" s="20">
        <f t="shared" si="29"/>
        <v>3.9124097559847019E-2</v>
      </c>
    </row>
    <row r="630" spans="1:14" ht="15.6" customHeight="1">
      <c r="A630" s="17" t="s">
        <v>647</v>
      </c>
      <c r="B630" s="28" t="s">
        <v>39</v>
      </c>
      <c r="C630" s="18">
        <v>104278.19</v>
      </c>
      <c r="D630" s="18">
        <v>3670.59</v>
      </c>
      <c r="E630" s="18">
        <v>23986.18</v>
      </c>
      <c r="F630" s="18">
        <v>426630.14</v>
      </c>
      <c r="G630" s="18">
        <v>29356.67</v>
      </c>
      <c r="H630" s="19">
        <f t="shared" si="27"/>
        <v>587921.77</v>
      </c>
      <c r="I630" s="18">
        <v>258451.96</v>
      </c>
      <c r="J630" s="18">
        <v>321717.07</v>
      </c>
      <c r="K630" s="18">
        <v>2984.83</v>
      </c>
      <c r="L630" s="18">
        <v>27265.03</v>
      </c>
      <c r="M630" s="19">
        <f t="shared" si="28"/>
        <v>610418.89</v>
      </c>
      <c r="N630" s="20">
        <f t="shared" si="29"/>
        <v>-3.8265499166666335E-2</v>
      </c>
    </row>
    <row r="631" spans="1:14" ht="15.6" customHeight="1">
      <c r="A631" s="17" t="s">
        <v>648</v>
      </c>
      <c r="B631" s="28" t="s">
        <v>39</v>
      </c>
      <c r="C631" s="18">
        <v>1202603.6399999999</v>
      </c>
      <c r="D631" s="18">
        <v>16986.21</v>
      </c>
      <c r="E631" s="18">
        <v>308577.14</v>
      </c>
      <c r="F631" s="18">
        <v>2085558.13</v>
      </c>
      <c r="G631" s="18">
        <v>3331.24</v>
      </c>
      <c r="H631" s="19">
        <f t="shared" si="27"/>
        <v>3617056.36</v>
      </c>
      <c r="I631" s="18">
        <v>1758607.75</v>
      </c>
      <c r="J631" s="18">
        <v>1184648.3799999999</v>
      </c>
      <c r="K631" s="18">
        <v>4377.8900000000003</v>
      </c>
      <c r="L631" s="18">
        <v>124879.85</v>
      </c>
      <c r="M631" s="19">
        <f t="shared" si="28"/>
        <v>3072513.87</v>
      </c>
      <c r="N631" s="20">
        <f t="shared" si="29"/>
        <v>0.15054852227959195</v>
      </c>
    </row>
    <row r="632" spans="1:14" ht="15.6" customHeight="1">
      <c r="A632" s="17" t="s">
        <v>649</v>
      </c>
      <c r="B632" s="28" t="s">
        <v>24</v>
      </c>
      <c r="C632" s="18">
        <v>623342.01</v>
      </c>
      <c r="D632" s="18">
        <v>19526.650000000001</v>
      </c>
      <c r="E632" s="18">
        <v>111973.68</v>
      </c>
      <c r="F632" s="18">
        <v>2528015.64</v>
      </c>
      <c r="G632" s="18">
        <v>26876.13</v>
      </c>
      <c r="H632" s="19">
        <f t="shared" si="27"/>
        <v>3309734.1100000003</v>
      </c>
      <c r="I632" s="18">
        <v>1245341.75</v>
      </c>
      <c r="J632" s="18">
        <v>1416665.77</v>
      </c>
      <c r="K632" s="18">
        <v>7213.44</v>
      </c>
      <c r="L632" s="18">
        <v>127036.54</v>
      </c>
      <c r="M632" s="19">
        <f t="shared" si="28"/>
        <v>2796257.5</v>
      </c>
      <c r="N632" s="20">
        <f t="shared" si="29"/>
        <v>0.1551413475930247</v>
      </c>
    </row>
    <row r="633" spans="1:14" ht="15.6" customHeight="1">
      <c r="A633" s="17" t="s">
        <v>650</v>
      </c>
      <c r="B633" s="28" t="s">
        <v>34</v>
      </c>
      <c r="C633" s="18">
        <v>1681264.98</v>
      </c>
      <c r="D633" s="18">
        <v>1612.57</v>
      </c>
      <c r="E633" s="18">
        <v>637277.9</v>
      </c>
      <c r="F633" s="18">
        <v>706629.26</v>
      </c>
      <c r="G633" s="18">
        <v>5078.68</v>
      </c>
      <c r="H633" s="19">
        <f t="shared" si="27"/>
        <v>3031863.39</v>
      </c>
      <c r="I633" s="18">
        <v>1238101.08</v>
      </c>
      <c r="J633" s="18">
        <v>1101599.8899999999</v>
      </c>
      <c r="K633" s="18">
        <v>1519.33</v>
      </c>
      <c r="L633" s="18">
        <v>205622.39</v>
      </c>
      <c r="M633" s="19">
        <f t="shared" si="28"/>
        <v>2546842.69</v>
      </c>
      <c r="N633" s="20">
        <f t="shared" si="29"/>
        <v>0.15997445716048578</v>
      </c>
    </row>
    <row r="634" spans="1:14" ht="15.6" customHeight="1">
      <c r="A634" s="17" t="s">
        <v>651</v>
      </c>
      <c r="B634" s="28" t="s">
        <v>24</v>
      </c>
      <c r="C634" s="18">
        <v>858423.14</v>
      </c>
      <c r="D634" s="18">
        <v>33322.04</v>
      </c>
      <c r="E634" s="18">
        <v>352567.81</v>
      </c>
      <c r="F634" s="18">
        <v>1595378.6</v>
      </c>
      <c r="G634" s="18">
        <v>69830.8</v>
      </c>
      <c r="H634" s="19">
        <f t="shared" si="27"/>
        <v>2909522.3899999997</v>
      </c>
      <c r="I634" s="18">
        <v>818612.69</v>
      </c>
      <c r="J634" s="18">
        <v>1283991.1299999999</v>
      </c>
      <c r="K634" s="18">
        <v>5073.29</v>
      </c>
      <c r="L634" s="18">
        <v>48452.93</v>
      </c>
      <c r="M634" s="19">
        <f t="shared" si="28"/>
        <v>2156130.04</v>
      </c>
      <c r="N634" s="20">
        <f t="shared" si="29"/>
        <v>0.25894021389538086</v>
      </c>
    </row>
    <row r="635" spans="1:14" ht="15.6" customHeight="1">
      <c r="A635" s="17" t="s">
        <v>652</v>
      </c>
      <c r="B635" s="28" t="s">
        <v>29</v>
      </c>
      <c r="C635" s="18">
        <v>4728003.46</v>
      </c>
      <c r="D635" s="18">
        <v>276133.59999999998</v>
      </c>
      <c r="E635" s="18">
        <v>2205618.5099999998</v>
      </c>
      <c r="F635" s="18">
        <v>8649594.3599999994</v>
      </c>
      <c r="G635" s="18">
        <v>106688.31</v>
      </c>
      <c r="H635" s="19">
        <f t="shared" si="27"/>
        <v>15966038.24</v>
      </c>
      <c r="I635" s="18">
        <v>10856844.75</v>
      </c>
      <c r="J635" s="18">
        <v>3727752.43</v>
      </c>
      <c r="K635" s="18">
        <v>47170.28</v>
      </c>
      <c r="L635" s="18">
        <v>459946.82</v>
      </c>
      <c r="M635" s="19">
        <f t="shared" si="28"/>
        <v>15091714.279999999</v>
      </c>
      <c r="N635" s="20">
        <f t="shared" si="29"/>
        <v>5.4761484775198738E-2</v>
      </c>
    </row>
    <row r="636" spans="1:14" ht="15.6" customHeight="1">
      <c r="A636" s="17" t="s">
        <v>653</v>
      </c>
      <c r="B636" s="28" t="s">
        <v>27</v>
      </c>
      <c r="C636" s="18">
        <v>261627.29</v>
      </c>
      <c r="D636" s="18">
        <v>21749.71</v>
      </c>
      <c r="E636" s="18">
        <v>73604.45</v>
      </c>
      <c r="F636" s="18">
        <v>554035.07999999996</v>
      </c>
      <c r="G636" s="18">
        <v>22692.59</v>
      </c>
      <c r="H636" s="19">
        <f t="shared" si="27"/>
        <v>933709.12</v>
      </c>
      <c r="I636" s="18">
        <v>425958.96</v>
      </c>
      <c r="J636" s="18">
        <v>365621.5</v>
      </c>
      <c r="K636" s="18">
        <v>1471.7</v>
      </c>
      <c r="L636" s="18">
        <v>31015.9</v>
      </c>
      <c r="M636" s="19">
        <f t="shared" si="28"/>
        <v>824068.05999999994</v>
      </c>
      <c r="N636" s="20">
        <f t="shared" si="29"/>
        <v>0.11742528551075955</v>
      </c>
    </row>
    <row r="637" spans="1:14" ht="15.6" customHeight="1">
      <c r="A637" s="17" t="s">
        <v>654</v>
      </c>
      <c r="B637" s="28" t="s">
        <v>34</v>
      </c>
      <c r="C637" s="18">
        <v>722489.43</v>
      </c>
      <c r="D637" s="18">
        <v>16426.66</v>
      </c>
      <c r="E637" s="18">
        <v>370057.22</v>
      </c>
      <c r="F637" s="18">
        <v>1934066.39</v>
      </c>
      <c r="G637" s="18">
        <v>1771.96</v>
      </c>
      <c r="H637" s="19">
        <f t="shared" si="27"/>
        <v>3044811.66</v>
      </c>
      <c r="I637" s="18">
        <v>1081229.33</v>
      </c>
      <c r="J637" s="18">
        <v>1180809.6599999999</v>
      </c>
      <c r="K637" s="18">
        <v>7971.24</v>
      </c>
      <c r="L637" s="18">
        <v>295422.45</v>
      </c>
      <c r="M637" s="19">
        <f t="shared" si="28"/>
        <v>2565432.6800000006</v>
      </c>
      <c r="N637" s="20">
        <f t="shared" si="29"/>
        <v>0.15744125861630454</v>
      </c>
    </row>
    <row r="638" spans="1:14" ht="15.6" customHeight="1">
      <c r="A638" s="17" t="s">
        <v>655</v>
      </c>
      <c r="B638" s="28" t="s">
        <v>27</v>
      </c>
      <c r="C638" s="18">
        <v>657775.51</v>
      </c>
      <c r="D638" s="18">
        <v>16832.43</v>
      </c>
      <c r="E638" s="18">
        <v>411533.66</v>
      </c>
      <c r="F638" s="18">
        <v>1237324.8</v>
      </c>
      <c r="G638" s="18">
        <v>51462</v>
      </c>
      <c r="H638" s="19">
        <f t="shared" si="27"/>
        <v>2374928.4000000004</v>
      </c>
      <c r="I638" s="18">
        <v>887135.87</v>
      </c>
      <c r="J638" s="18">
        <v>1171317.71</v>
      </c>
      <c r="K638" s="18">
        <v>936.28</v>
      </c>
      <c r="L638" s="18">
        <v>343243.22</v>
      </c>
      <c r="M638" s="19">
        <f t="shared" si="28"/>
        <v>2402633.08</v>
      </c>
      <c r="N638" s="20">
        <f t="shared" si="29"/>
        <v>-1.1665480104579025E-2</v>
      </c>
    </row>
    <row r="639" spans="1:14" ht="15.6" customHeight="1">
      <c r="A639" s="17" t="s">
        <v>656</v>
      </c>
      <c r="B639" s="28" t="s">
        <v>27</v>
      </c>
      <c r="C639" s="18">
        <v>143004.10999999999</v>
      </c>
      <c r="D639" s="18">
        <v>1346.76</v>
      </c>
      <c r="E639" s="18">
        <v>198261.87</v>
      </c>
      <c r="F639" s="18">
        <v>783904.39</v>
      </c>
      <c r="G639" s="18">
        <v>1229.1500000000001</v>
      </c>
      <c r="H639" s="19">
        <f t="shared" si="27"/>
        <v>1127746.2799999998</v>
      </c>
      <c r="I639" s="18">
        <v>383870.77</v>
      </c>
      <c r="J639" s="18">
        <v>779288.68</v>
      </c>
      <c r="K639" s="18">
        <v>1919.05</v>
      </c>
      <c r="L639" s="18">
        <v>19972.93</v>
      </c>
      <c r="M639" s="19">
        <f t="shared" si="28"/>
        <v>1185051.4300000002</v>
      </c>
      <c r="N639" s="20">
        <f t="shared" si="29"/>
        <v>-5.0813867459620778E-2</v>
      </c>
    </row>
    <row r="640" spans="1:14" ht="15.6" customHeight="1">
      <c r="A640" s="17" t="s">
        <v>657</v>
      </c>
      <c r="B640" s="28" t="s">
        <v>32</v>
      </c>
      <c r="C640" s="18">
        <v>1131422.7</v>
      </c>
      <c r="D640" s="18">
        <v>44727.3</v>
      </c>
      <c r="E640" s="18">
        <v>395355.99</v>
      </c>
      <c r="F640" s="18">
        <v>1260527.1599999999</v>
      </c>
      <c r="G640" s="18">
        <v>1081514.08</v>
      </c>
      <c r="H640" s="19">
        <f t="shared" si="27"/>
        <v>3913547.23</v>
      </c>
      <c r="I640" s="18">
        <v>1306146.8500000001</v>
      </c>
      <c r="J640" s="18">
        <v>934579.25</v>
      </c>
      <c r="K640" s="18">
        <v>238780.55</v>
      </c>
      <c r="L640" s="18">
        <v>149004.57</v>
      </c>
      <c r="M640" s="19">
        <f t="shared" si="28"/>
        <v>2628511.2199999997</v>
      </c>
      <c r="N640" s="20">
        <f t="shared" si="29"/>
        <v>0.32835582004717501</v>
      </c>
    </row>
    <row r="641" spans="1:14" ht="15.6" customHeight="1">
      <c r="A641" s="17" t="s">
        <v>658</v>
      </c>
      <c r="B641" s="28" t="s">
        <v>32</v>
      </c>
      <c r="C641" s="18">
        <v>181793.84</v>
      </c>
      <c r="D641" s="18">
        <v>25106</v>
      </c>
      <c r="E641" s="18">
        <v>48169</v>
      </c>
      <c r="F641" s="18">
        <v>647332.47</v>
      </c>
      <c r="G641" s="18">
        <v>33095.449999999997</v>
      </c>
      <c r="H641" s="19">
        <f t="shared" si="27"/>
        <v>935496.75999999989</v>
      </c>
      <c r="I641" s="18">
        <v>574044.12</v>
      </c>
      <c r="J641" s="18">
        <v>340178.93</v>
      </c>
      <c r="K641" s="18">
        <v>3667.17</v>
      </c>
      <c r="L641" s="18">
        <v>22422.74</v>
      </c>
      <c r="M641" s="19">
        <f t="shared" si="28"/>
        <v>940312.96000000008</v>
      </c>
      <c r="N641" s="20">
        <f t="shared" si="29"/>
        <v>-5.1482807914804392E-3</v>
      </c>
    </row>
    <row r="642" spans="1:14" ht="15.6" customHeight="1">
      <c r="A642" s="17" t="s">
        <v>659</v>
      </c>
      <c r="B642" s="28" t="s">
        <v>32</v>
      </c>
      <c r="C642" s="18">
        <v>504070.71</v>
      </c>
      <c r="D642" s="18">
        <v>40012.870000000003</v>
      </c>
      <c r="E642" s="18">
        <v>73264.05</v>
      </c>
      <c r="F642" s="18">
        <v>463717.03</v>
      </c>
      <c r="G642" s="18">
        <v>36573.29</v>
      </c>
      <c r="H642" s="19">
        <f t="shared" si="27"/>
        <v>1117637.9500000002</v>
      </c>
      <c r="I642" s="18">
        <v>550192.56000000006</v>
      </c>
      <c r="J642" s="18">
        <v>420914.11</v>
      </c>
      <c r="K642" s="18">
        <v>1786.65</v>
      </c>
      <c r="L642" s="18">
        <v>28488.39</v>
      </c>
      <c r="M642" s="19">
        <f t="shared" si="28"/>
        <v>1001381.7100000001</v>
      </c>
      <c r="N642" s="20">
        <f t="shared" si="29"/>
        <v>0.10401958881228048</v>
      </c>
    </row>
    <row r="643" spans="1:14" ht="15.6" customHeight="1">
      <c r="A643" s="17" t="s">
        <v>660</v>
      </c>
      <c r="B643" s="28" t="s">
        <v>27</v>
      </c>
      <c r="C643" s="18">
        <v>888713.42</v>
      </c>
      <c r="D643" s="18">
        <v>12856.16</v>
      </c>
      <c r="E643" s="18">
        <v>226738.15</v>
      </c>
      <c r="F643" s="18">
        <v>1686007.44</v>
      </c>
      <c r="G643" s="18">
        <v>232626.32</v>
      </c>
      <c r="H643" s="19">
        <f t="shared" si="27"/>
        <v>3046941.4899999998</v>
      </c>
      <c r="I643" s="18">
        <v>1450044.68</v>
      </c>
      <c r="J643" s="18">
        <v>1434028.02</v>
      </c>
      <c r="K643" s="18">
        <v>4986.16</v>
      </c>
      <c r="L643" s="18">
        <v>120915.08</v>
      </c>
      <c r="M643" s="19">
        <f t="shared" si="28"/>
        <v>3009973.9400000004</v>
      </c>
      <c r="N643" s="20">
        <f t="shared" si="29"/>
        <v>1.2132674723596137E-2</v>
      </c>
    </row>
  </sheetData>
  <sortState ref="A13:I59">
    <sortCondition ref="A13:A59"/>
  </sortState>
  <mergeCells count="4">
    <mergeCell ref="A3:N3"/>
    <mergeCell ref="A4:N4"/>
    <mergeCell ref="A6:N6"/>
    <mergeCell ref="A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6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3"/>
  <sheetViews>
    <sheetView workbookViewId="0">
      <selection activeCell="H647" sqref="H647"/>
    </sheetView>
  </sheetViews>
  <sheetFormatPr baseColWidth="10" defaultRowHeight="18"/>
  <cols>
    <col min="1" max="1" width="40.77734375" style="21" customWidth="1"/>
    <col min="2" max="2" width="16.21875" style="21" customWidth="1"/>
    <col min="3" max="3" width="14.109375" style="21" hidden="1" customWidth="1"/>
    <col min="4" max="4" width="14" style="21" hidden="1" customWidth="1"/>
    <col min="5" max="5" width="13.33203125" style="21" hidden="1" customWidth="1"/>
    <col min="6" max="6" width="14.33203125" style="21" hidden="1" customWidth="1"/>
    <col min="7" max="7" width="10.88671875" style="21" hidden="1" customWidth="1"/>
    <col min="8" max="8" width="15.109375" style="21" customWidth="1"/>
    <col min="9" max="9" width="14.109375" style="21" hidden="1" customWidth="1"/>
    <col min="10" max="10" width="15.6640625" style="21" hidden="1" customWidth="1"/>
    <col min="11" max="11" width="14.109375" style="21" hidden="1" customWidth="1"/>
    <col min="12" max="12" width="14.33203125" style="21" hidden="1" customWidth="1"/>
    <col min="13" max="13" width="15.44140625" style="21" customWidth="1"/>
    <col min="14" max="14" width="13.6640625" style="21" customWidth="1"/>
    <col min="15" max="16384" width="11.5546875" style="21"/>
  </cols>
  <sheetData>
    <row r="1" spans="1:17" s="1" customFormat="1" ht="16.8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s="1" customFormat="1" ht="27.75" customHeigh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s="1" customFormat="1" ht="26.25" customHeight="1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7" s="1" customFormat="1" ht="21.6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7" s="1" customFormat="1" ht="16.8">
      <c r="A5" s="1" t="s">
        <v>1</v>
      </c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7" s="1" customFormat="1" ht="27" customHeight="1">
      <c r="A6" s="33" t="s">
        <v>14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8"/>
      <c r="P6" s="8"/>
      <c r="Q6" s="8"/>
    </row>
    <row r="7" spans="1:17" s="1" customFormat="1" ht="10.5" customHeight="1">
      <c r="A7" s="9"/>
      <c r="B7" s="2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s="1" customFormat="1" ht="38.25" customHeight="1">
      <c r="A8" s="34" t="s">
        <v>19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7" s="1" customFormat="1" ht="16.8">
      <c r="A9" s="23"/>
      <c r="B9" s="2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7" s="1" customFormat="1" ht="52.5" customHeight="1">
      <c r="A10" s="12" t="s">
        <v>0</v>
      </c>
      <c r="B10" s="27" t="s">
        <v>15</v>
      </c>
      <c r="C10" s="13" t="s">
        <v>3</v>
      </c>
      <c r="D10" s="13" t="s">
        <v>4</v>
      </c>
      <c r="E10" s="13" t="s">
        <v>7</v>
      </c>
      <c r="F10" s="14" t="s">
        <v>6</v>
      </c>
      <c r="G10" s="13" t="s">
        <v>5</v>
      </c>
      <c r="H10" s="15" t="s">
        <v>13</v>
      </c>
      <c r="I10" s="13" t="s">
        <v>8</v>
      </c>
      <c r="J10" s="13" t="s">
        <v>9</v>
      </c>
      <c r="K10" s="13" t="s">
        <v>2</v>
      </c>
      <c r="L10" s="13" t="s">
        <v>10</v>
      </c>
      <c r="M10" s="15" t="s">
        <v>12</v>
      </c>
      <c r="N10" s="16" t="s">
        <v>11</v>
      </c>
    </row>
    <row r="11" spans="1:17" ht="15.6" customHeight="1">
      <c r="A11" s="17" t="s">
        <v>388</v>
      </c>
      <c r="B11" s="28" t="s">
        <v>21</v>
      </c>
      <c r="C11" s="18">
        <v>384461.92</v>
      </c>
      <c r="D11" s="18">
        <v>1088493.82</v>
      </c>
      <c r="E11" s="18">
        <v>1525033.85</v>
      </c>
      <c r="F11" s="18">
        <v>359243.11</v>
      </c>
      <c r="G11" s="18">
        <v>4968.05</v>
      </c>
      <c r="H11" s="19">
        <f>SUM(C11:G11)</f>
        <v>3362200.7499999995</v>
      </c>
      <c r="I11" s="18">
        <v>382277.07</v>
      </c>
      <c r="J11" s="18">
        <v>502084.15</v>
      </c>
      <c r="K11" s="18">
        <v>2789.66</v>
      </c>
      <c r="L11" s="18">
        <v>78038.16</v>
      </c>
      <c r="M11" s="19">
        <f>SUM(I11:L11)</f>
        <v>965189.04</v>
      </c>
      <c r="N11" s="20">
        <f>(H11-M11)/H11</f>
        <v>0.71292938412437146</v>
      </c>
    </row>
    <row r="12" spans="1:17" ht="15.6" customHeight="1">
      <c r="A12" s="17" t="s">
        <v>392</v>
      </c>
      <c r="B12" s="28" t="s">
        <v>29</v>
      </c>
      <c r="C12" s="18">
        <v>1487219.32</v>
      </c>
      <c r="D12" s="18">
        <v>565026.74</v>
      </c>
      <c r="E12" s="18">
        <v>2922898.15</v>
      </c>
      <c r="F12" s="18">
        <v>2860546.21</v>
      </c>
      <c r="G12" s="18">
        <v>18927.37</v>
      </c>
      <c r="H12" s="19">
        <f>SUM(C12:G12)</f>
        <v>7854617.79</v>
      </c>
      <c r="I12" s="18">
        <v>1788900.3</v>
      </c>
      <c r="J12" s="18">
        <v>1550584.77</v>
      </c>
      <c r="K12" s="18">
        <v>11955.18</v>
      </c>
      <c r="L12" s="18">
        <v>162469.76000000001</v>
      </c>
      <c r="M12" s="19">
        <f>SUM(I12:L12)</f>
        <v>3513910.0100000007</v>
      </c>
      <c r="N12" s="20">
        <f>(H12-M12)/H12</f>
        <v>0.55263131778688357</v>
      </c>
    </row>
    <row r="13" spans="1:17" ht="15.6" customHeight="1">
      <c r="A13" s="17" t="s">
        <v>206</v>
      </c>
      <c r="B13" s="28" t="s">
        <v>29</v>
      </c>
      <c r="C13" s="18">
        <v>1958818.62</v>
      </c>
      <c r="D13" s="18">
        <v>2069952.41</v>
      </c>
      <c r="E13" s="18">
        <v>7256409.8399999999</v>
      </c>
      <c r="F13" s="18">
        <v>3339957.7</v>
      </c>
      <c r="G13" s="18">
        <v>43344.71</v>
      </c>
      <c r="H13" s="19">
        <f>SUM(C13:G13)</f>
        <v>14668483.280000001</v>
      </c>
      <c r="I13" s="18">
        <v>3559512.24</v>
      </c>
      <c r="J13" s="18">
        <v>2141450.4700000002</v>
      </c>
      <c r="K13" s="18">
        <v>20789.36</v>
      </c>
      <c r="L13" s="18">
        <v>878226.79</v>
      </c>
      <c r="M13" s="19">
        <f>SUM(I13:L13)</f>
        <v>6599978.8600000013</v>
      </c>
      <c r="N13" s="20">
        <f>(H13-M13)/H13</f>
        <v>0.55005717128240128</v>
      </c>
    </row>
    <row r="14" spans="1:17" ht="15.6" customHeight="1">
      <c r="A14" s="17" t="s">
        <v>533</v>
      </c>
      <c r="B14" s="28" t="s">
        <v>47</v>
      </c>
      <c r="C14" s="18">
        <v>747237.78</v>
      </c>
      <c r="D14" s="18">
        <v>30309.85</v>
      </c>
      <c r="E14" s="18">
        <v>73886.070000000007</v>
      </c>
      <c r="F14" s="18">
        <v>2460042.5</v>
      </c>
      <c r="G14" s="18">
        <v>4305.0200000000004</v>
      </c>
      <c r="H14" s="19">
        <f>SUM(C14:G14)</f>
        <v>3315781.22</v>
      </c>
      <c r="I14" s="18">
        <v>992156.77</v>
      </c>
      <c r="J14" s="18">
        <v>625942.63</v>
      </c>
      <c r="K14" s="18">
        <v>533.24</v>
      </c>
      <c r="L14" s="18">
        <v>60351.4</v>
      </c>
      <c r="M14" s="19">
        <f>SUM(I14:L14)</f>
        <v>1678984.0399999998</v>
      </c>
      <c r="N14" s="20">
        <f>(H14-M14)/H14</f>
        <v>0.4936384735299274</v>
      </c>
    </row>
    <row r="15" spans="1:17" ht="15.6" customHeight="1">
      <c r="A15" s="17" t="s">
        <v>198</v>
      </c>
      <c r="B15" s="28" t="s">
        <v>34</v>
      </c>
      <c r="C15" s="18">
        <v>56052.72</v>
      </c>
      <c r="D15" s="18">
        <v>478.33</v>
      </c>
      <c r="E15" s="18">
        <v>36217.78</v>
      </c>
      <c r="F15" s="18">
        <v>713059.85</v>
      </c>
      <c r="G15" s="18">
        <v>42829.78</v>
      </c>
      <c r="H15" s="19">
        <f>SUM(C15:G15)</f>
        <v>848638.46</v>
      </c>
      <c r="I15" s="18">
        <v>212101.73</v>
      </c>
      <c r="J15" s="18">
        <v>204738.6</v>
      </c>
      <c r="K15" s="18">
        <v>0</v>
      </c>
      <c r="L15" s="18">
        <v>20041.150000000001</v>
      </c>
      <c r="M15" s="19">
        <f>SUM(I15:L15)</f>
        <v>436881.48000000004</v>
      </c>
      <c r="N15" s="20">
        <f>(H15-M15)/H15</f>
        <v>0.48519717100730969</v>
      </c>
    </row>
    <row r="16" spans="1:17" ht="15.6" customHeight="1">
      <c r="A16" s="17" t="s">
        <v>463</v>
      </c>
      <c r="B16" s="28" t="s">
        <v>32</v>
      </c>
      <c r="C16" s="18">
        <v>21824451.309999999</v>
      </c>
      <c r="D16" s="18">
        <v>4165679.28</v>
      </c>
      <c r="E16" s="18">
        <v>11940305.560000001</v>
      </c>
      <c r="F16" s="18">
        <v>4810412.8099999996</v>
      </c>
      <c r="G16" s="18">
        <v>114749.52</v>
      </c>
      <c r="H16" s="19">
        <f>SUM(C16:G16)</f>
        <v>42855598.480000004</v>
      </c>
      <c r="I16" s="18">
        <v>11990692.050000001</v>
      </c>
      <c r="J16" s="18">
        <v>8472906.8000000007</v>
      </c>
      <c r="K16" s="18">
        <v>101809.88</v>
      </c>
      <c r="L16" s="18">
        <v>1624456.62</v>
      </c>
      <c r="M16" s="19">
        <f>SUM(I16:L16)</f>
        <v>22189865.350000001</v>
      </c>
      <c r="N16" s="20">
        <f>(H16-M16)/H16</f>
        <v>0.48221781664405777</v>
      </c>
    </row>
    <row r="17" spans="1:14" ht="15.6" customHeight="1">
      <c r="A17" s="17" t="s">
        <v>466</v>
      </c>
      <c r="B17" s="28" t="s">
        <v>21</v>
      </c>
      <c r="C17" s="18">
        <v>318588.28000000003</v>
      </c>
      <c r="D17" s="18">
        <v>50189.919999999998</v>
      </c>
      <c r="E17" s="18">
        <v>789828.57</v>
      </c>
      <c r="F17" s="18">
        <v>402526.61</v>
      </c>
      <c r="G17" s="18">
        <v>3100</v>
      </c>
      <c r="H17" s="19">
        <f>SUM(C17:G17)</f>
        <v>1564233.38</v>
      </c>
      <c r="I17" s="18">
        <v>397956.39</v>
      </c>
      <c r="J17" s="18">
        <v>422583.09</v>
      </c>
      <c r="K17" s="18">
        <v>2585.46</v>
      </c>
      <c r="L17" s="18">
        <v>15110.09</v>
      </c>
      <c r="M17" s="19">
        <f>SUM(I17:L17)</f>
        <v>838235.02999999991</v>
      </c>
      <c r="N17" s="20">
        <f>(H17-M17)/H17</f>
        <v>0.46412406184555405</v>
      </c>
    </row>
    <row r="18" spans="1:14" ht="15.6" customHeight="1">
      <c r="A18" s="17" t="s">
        <v>131</v>
      </c>
      <c r="B18" s="28" t="s">
        <v>34</v>
      </c>
      <c r="C18" s="18">
        <v>13910328.130000001</v>
      </c>
      <c r="D18" s="18">
        <v>4099764.2</v>
      </c>
      <c r="E18" s="18">
        <v>3257632.21</v>
      </c>
      <c r="F18" s="18">
        <v>3276565.64</v>
      </c>
      <c r="G18" s="18">
        <v>189547.28</v>
      </c>
      <c r="H18" s="19">
        <f>SUM(C18:G18)</f>
        <v>24733837.460000005</v>
      </c>
      <c r="I18" s="18">
        <v>6768987.9800000004</v>
      </c>
      <c r="J18" s="18">
        <v>5940183.1200000001</v>
      </c>
      <c r="K18" s="18">
        <v>40287.93</v>
      </c>
      <c r="L18" s="18">
        <v>557410.52</v>
      </c>
      <c r="M18" s="19">
        <f>SUM(I18:L18)</f>
        <v>13306869.550000001</v>
      </c>
      <c r="N18" s="20">
        <f>(H18-M18)/H18</f>
        <v>0.46199737216191772</v>
      </c>
    </row>
    <row r="19" spans="1:14" ht="15.6" customHeight="1">
      <c r="A19" s="17" t="s">
        <v>613</v>
      </c>
      <c r="B19" s="28" t="s">
        <v>21</v>
      </c>
      <c r="C19" s="18">
        <v>722353.74</v>
      </c>
      <c r="D19" s="18">
        <v>47697.43</v>
      </c>
      <c r="E19" s="18">
        <v>101120.69</v>
      </c>
      <c r="F19" s="18">
        <v>1535090.71</v>
      </c>
      <c r="G19" s="18">
        <v>26003.71</v>
      </c>
      <c r="H19" s="19">
        <f>SUM(C19:G19)</f>
        <v>2432266.2800000003</v>
      </c>
      <c r="I19" s="18">
        <v>745673.61</v>
      </c>
      <c r="J19" s="18">
        <v>562707.29</v>
      </c>
      <c r="K19" s="18">
        <v>213.48</v>
      </c>
      <c r="L19" s="18">
        <v>16061.61</v>
      </c>
      <c r="M19" s="19">
        <f>SUM(I19:L19)</f>
        <v>1324655.99</v>
      </c>
      <c r="N19" s="20">
        <f>(H19-M19)/H19</f>
        <v>0.45538200282906532</v>
      </c>
    </row>
    <row r="20" spans="1:14" ht="15.6" customHeight="1">
      <c r="A20" s="17" t="s">
        <v>369</v>
      </c>
      <c r="B20" s="28" t="s">
        <v>34</v>
      </c>
      <c r="C20" s="18">
        <v>45167.61</v>
      </c>
      <c r="D20" s="18">
        <v>51.18</v>
      </c>
      <c r="E20" s="18">
        <v>14135.71</v>
      </c>
      <c r="F20" s="18">
        <v>727146.48</v>
      </c>
      <c r="G20" s="18">
        <v>17871.86</v>
      </c>
      <c r="H20" s="19">
        <f>SUM(C20:G20)</f>
        <v>804372.84</v>
      </c>
      <c r="I20" s="18">
        <v>247841.19</v>
      </c>
      <c r="J20" s="18">
        <v>178845.48</v>
      </c>
      <c r="K20" s="18">
        <v>0</v>
      </c>
      <c r="L20" s="18">
        <v>12714.72</v>
      </c>
      <c r="M20" s="19">
        <f>SUM(I20:L20)</f>
        <v>439401.39</v>
      </c>
      <c r="N20" s="20">
        <f>(H20-M20)/H20</f>
        <v>0.45373417879201389</v>
      </c>
    </row>
    <row r="21" spans="1:14" ht="15.6" customHeight="1">
      <c r="A21" s="17" t="s">
        <v>487</v>
      </c>
      <c r="B21" s="28" t="s">
        <v>27</v>
      </c>
      <c r="C21" s="18">
        <v>613349.30000000005</v>
      </c>
      <c r="D21" s="18">
        <v>5841.46</v>
      </c>
      <c r="E21" s="18">
        <v>271419.25</v>
      </c>
      <c r="F21" s="18">
        <v>1753048.63</v>
      </c>
      <c r="G21" s="18">
        <v>3.27</v>
      </c>
      <c r="H21" s="19">
        <f>SUM(C21:G21)</f>
        <v>2643661.9099999997</v>
      </c>
      <c r="I21" s="18">
        <v>959799.84</v>
      </c>
      <c r="J21" s="18">
        <v>465426.38</v>
      </c>
      <c r="K21" s="18">
        <v>4648.97</v>
      </c>
      <c r="L21" s="18">
        <v>24095.54</v>
      </c>
      <c r="M21" s="19">
        <f>SUM(I21:L21)</f>
        <v>1453970.73</v>
      </c>
      <c r="N21" s="20">
        <f>(H21-M21)/H21</f>
        <v>0.45001638655072951</v>
      </c>
    </row>
    <row r="22" spans="1:14" ht="15.6" customHeight="1">
      <c r="A22" s="17" t="s">
        <v>290</v>
      </c>
      <c r="B22" s="28" t="s">
        <v>32</v>
      </c>
      <c r="C22" s="18">
        <v>223234.23</v>
      </c>
      <c r="D22" s="18">
        <v>6877.04</v>
      </c>
      <c r="E22" s="18">
        <v>49936.93</v>
      </c>
      <c r="F22" s="18">
        <v>454162.28</v>
      </c>
      <c r="G22" s="18">
        <v>409645.21</v>
      </c>
      <c r="H22" s="19">
        <f>SUM(C22:G22)</f>
        <v>1143855.69</v>
      </c>
      <c r="I22" s="18">
        <v>387768.52</v>
      </c>
      <c r="J22" s="18">
        <v>227132.34</v>
      </c>
      <c r="K22" s="18">
        <v>32637.31</v>
      </c>
      <c r="L22" s="18">
        <v>22693.54</v>
      </c>
      <c r="M22" s="19">
        <f>SUM(I22:L22)</f>
        <v>670231.71000000008</v>
      </c>
      <c r="N22" s="20">
        <f>(H22-M22)/H22</f>
        <v>0.41405920706658361</v>
      </c>
    </row>
    <row r="23" spans="1:14" ht="15.6" customHeight="1">
      <c r="A23" s="17" t="s">
        <v>94</v>
      </c>
      <c r="B23" s="28" t="s">
        <v>21</v>
      </c>
      <c r="C23" s="18">
        <v>1368815.36</v>
      </c>
      <c r="D23" s="18">
        <v>43747.85</v>
      </c>
      <c r="E23" s="18">
        <v>228435.57</v>
      </c>
      <c r="F23" s="18">
        <v>2029372.84</v>
      </c>
      <c r="G23" s="18">
        <v>8146.34</v>
      </c>
      <c r="H23" s="19">
        <f>SUM(C23:G23)</f>
        <v>3678517.96</v>
      </c>
      <c r="I23" s="18">
        <v>903500.93</v>
      </c>
      <c r="J23" s="18">
        <v>1240404.04</v>
      </c>
      <c r="K23" s="18">
        <v>5744.51</v>
      </c>
      <c r="L23" s="18">
        <v>40988.51</v>
      </c>
      <c r="M23" s="19">
        <f>SUM(I23:L23)</f>
        <v>2190637.9899999998</v>
      </c>
      <c r="N23" s="20">
        <f>(H23-M23)/H23</f>
        <v>0.40447810400251527</v>
      </c>
    </row>
    <row r="24" spans="1:14" ht="15.6" customHeight="1">
      <c r="A24" s="17" t="s">
        <v>246</v>
      </c>
      <c r="B24" s="28" t="s">
        <v>34</v>
      </c>
      <c r="C24" s="18">
        <v>420825.45</v>
      </c>
      <c r="D24" s="18">
        <v>8577.39</v>
      </c>
      <c r="E24" s="18">
        <v>238293.82</v>
      </c>
      <c r="F24" s="18">
        <v>1595288.4</v>
      </c>
      <c r="G24" s="18">
        <v>53331.66</v>
      </c>
      <c r="H24" s="19">
        <f>SUM(C24:G24)</f>
        <v>2316316.7200000002</v>
      </c>
      <c r="I24" s="18">
        <v>613188.5</v>
      </c>
      <c r="J24" s="18">
        <v>670036.5</v>
      </c>
      <c r="K24" s="18">
        <v>1470.07</v>
      </c>
      <c r="L24" s="18">
        <v>117034.55</v>
      </c>
      <c r="M24" s="19">
        <f>SUM(I24:L24)</f>
        <v>1401729.62</v>
      </c>
      <c r="N24" s="20">
        <f>(H24-M24)/H24</f>
        <v>0.39484544237974506</v>
      </c>
    </row>
    <row r="25" spans="1:14" ht="15.6" customHeight="1">
      <c r="A25" s="17" t="s">
        <v>279</v>
      </c>
      <c r="B25" s="28" t="s">
        <v>21</v>
      </c>
      <c r="C25" s="18">
        <v>609550.74</v>
      </c>
      <c r="D25" s="18">
        <v>1828.4</v>
      </c>
      <c r="E25" s="18">
        <v>1635778.31</v>
      </c>
      <c r="F25" s="18">
        <v>877122.38</v>
      </c>
      <c r="G25" s="18">
        <v>12291.95</v>
      </c>
      <c r="H25" s="19">
        <f>SUM(C25:G25)</f>
        <v>3136571.7800000003</v>
      </c>
      <c r="I25" s="18">
        <v>610214.76</v>
      </c>
      <c r="J25" s="18">
        <v>1111400.78</v>
      </c>
      <c r="K25" s="18">
        <v>0</v>
      </c>
      <c r="L25" s="18">
        <v>189792.47</v>
      </c>
      <c r="M25" s="19">
        <f>SUM(I25:L25)</f>
        <v>1911408.01</v>
      </c>
      <c r="N25" s="20">
        <f>(H25-M25)/H25</f>
        <v>0.39060600424071917</v>
      </c>
    </row>
    <row r="26" spans="1:14" ht="15.6" customHeight="1">
      <c r="A26" s="17" t="s">
        <v>556</v>
      </c>
      <c r="B26" s="28" t="s">
        <v>34</v>
      </c>
      <c r="C26" s="18">
        <v>99236.7</v>
      </c>
      <c r="D26" s="18">
        <v>2838.83</v>
      </c>
      <c r="E26" s="18">
        <v>66727.63</v>
      </c>
      <c r="F26" s="18">
        <v>891636.78</v>
      </c>
      <c r="G26" s="18">
        <v>1846.15</v>
      </c>
      <c r="H26" s="19">
        <f>SUM(C26:G26)</f>
        <v>1062286.0899999999</v>
      </c>
      <c r="I26" s="18">
        <v>330054.86</v>
      </c>
      <c r="J26" s="18">
        <v>182284.32</v>
      </c>
      <c r="K26" s="18">
        <v>0</v>
      </c>
      <c r="L26" s="18">
        <v>136230.43</v>
      </c>
      <c r="M26" s="19">
        <f>SUM(I26:L26)</f>
        <v>648569.61</v>
      </c>
      <c r="N26" s="20">
        <f>(H26-M26)/H26</f>
        <v>0.38945862503009893</v>
      </c>
    </row>
    <row r="27" spans="1:14" ht="15.6" customHeight="1">
      <c r="A27" s="17" t="s">
        <v>484</v>
      </c>
      <c r="B27" s="28" t="s">
        <v>27</v>
      </c>
      <c r="C27" s="18">
        <v>2669271.08</v>
      </c>
      <c r="D27" s="18">
        <v>1864123.97</v>
      </c>
      <c r="E27" s="18">
        <v>3972473.72</v>
      </c>
      <c r="F27" s="18">
        <v>5291970.8600000003</v>
      </c>
      <c r="G27" s="18">
        <v>32763.86</v>
      </c>
      <c r="H27" s="19">
        <f>SUM(C27:G27)</f>
        <v>13830603.489999998</v>
      </c>
      <c r="I27" s="18">
        <v>3913339.61</v>
      </c>
      <c r="J27" s="18">
        <v>4112142.56</v>
      </c>
      <c r="K27" s="18">
        <v>53442.59</v>
      </c>
      <c r="L27" s="18">
        <v>429793.17</v>
      </c>
      <c r="M27" s="19">
        <f>SUM(I27:L27)</f>
        <v>8508717.9299999997</v>
      </c>
      <c r="N27" s="20">
        <f>(H27-M27)/H27</f>
        <v>0.38479055262106998</v>
      </c>
    </row>
    <row r="28" spans="1:14" ht="15.6" customHeight="1">
      <c r="A28" s="17" t="s">
        <v>215</v>
      </c>
      <c r="B28" s="28" t="s">
        <v>29</v>
      </c>
      <c r="C28" s="18">
        <v>1649773.6</v>
      </c>
      <c r="D28" s="18">
        <v>85625.85</v>
      </c>
      <c r="E28" s="18">
        <v>893283.66</v>
      </c>
      <c r="F28" s="18">
        <v>4697709</v>
      </c>
      <c r="G28" s="18">
        <v>36535.08</v>
      </c>
      <c r="H28" s="19">
        <f>SUM(C28:G28)</f>
        <v>7362927.1900000004</v>
      </c>
      <c r="I28" s="18">
        <v>3128459.08</v>
      </c>
      <c r="J28" s="18">
        <v>1262017.21</v>
      </c>
      <c r="K28" s="18">
        <v>18901.37</v>
      </c>
      <c r="L28" s="18">
        <v>132753.13</v>
      </c>
      <c r="M28" s="19">
        <f>SUM(I28:L28)</f>
        <v>4542130.79</v>
      </c>
      <c r="N28" s="20">
        <f>(H28-M28)/H28</f>
        <v>0.38310801223609547</v>
      </c>
    </row>
    <row r="29" spans="1:14" ht="15.6" customHeight="1">
      <c r="A29" s="17" t="s">
        <v>181</v>
      </c>
      <c r="B29" s="28" t="s">
        <v>21</v>
      </c>
      <c r="C29" s="18">
        <v>2071096.75</v>
      </c>
      <c r="D29" s="18">
        <v>1363684.98</v>
      </c>
      <c r="E29" s="18">
        <v>4718557.1500000004</v>
      </c>
      <c r="F29" s="18">
        <v>1379220.7</v>
      </c>
      <c r="G29" s="18">
        <v>14279.71</v>
      </c>
      <c r="H29" s="19">
        <f>SUM(C29:G29)</f>
        <v>9546839.290000001</v>
      </c>
      <c r="I29" s="18">
        <v>2461685.67</v>
      </c>
      <c r="J29" s="18">
        <v>3200634.95</v>
      </c>
      <c r="K29" s="18">
        <v>20368.849999999999</v>
      </c>
      <c r="L29" s="18">
        <v>258488.81</v>
      </c>
      <c r="M29" s="19">
        <f>SUM(I29:L29)</f>
        <v>5941178.2799999993</v>
      </c>
      <c r="N29" s="20">
        <f>(H29-M29)/H29</f>
        <v>0.3776811257079411</v>
      </c>
    </row>
    <row r="30" spans="1:14" ht="15.6" customHeight="1">
      <c r="A30" s="17" t="s">
        <v>571</v>
      </c>
      <c r="B30" s="28" t="s">
        <v>34</v>
      </c>
      <c r="C30" s="18">
        <v>2280391.96</v>
      </c>
      <c r="D30" s="18">
        <v>48534.76</v>
      </c>
      <c r="E30" s="18">
        <v>735580.03</v>
      </c>
      <c r="F30" s="18">
        <v>2210527.98</v>
      </c>
      <c r="G30" s="18">
        <v>52362.83</v>
      </c>
      <c r="H30" s="19">
        <f>SUM(C30:G30)</f>
        <v>5327397.5600000005</v>
      </c>
      <c r="I30" s="18">
        <v>1887505.66</v>
      </c>
      <c r="J30" s="18">
        <v>1137687.22</v>
      </c>
      <c r="K30" s="18">
        <v>63.61</v>
      </c>
      <c r="L30" s="18">
        <v>355280.04</v>
      </c>
      <c r="M30" s="19">
        <f>SUM(I30:L30)</f>
        <v>3380536.53</v>
      </c>
      <c r="N30" s="20">
        <f>(H30-M30)/H30</f>
        <v>0.3654431658372424</v>
      </c>
    </row>
    <row r="31" spans="1:14" ht="15.6" customHeight="1">
      <c r="A31" s="17" t="s">
        <v>140</v>
      </c>
      <c r="B31" s="28" t="s">
        <v>34</v>
      </c>
      <c r="C31" s="18">
        <v>410571.23</v>
      </c>
      <c r="D31" s="18" t="s">
        <v>661</v>
      </c>
      <c r="E31" s="18">
        <v>262145.59000000003</v>
      </c>
      <c r="F31" s="18">
        <v>1673603.35</v>
      </c>
      <c r="G31" s="18">
        <v>29108.78</v>
      </c>
      <c r="H31" s="19">
        <f>SUM(C31:G31)</f>
        <v>2375428.9499999997</v>
      </c>
      <c r="I31" s="18">
        <v>938136.89</v>
      </c>
      <c r="J31" s="18">
        <v>547515.94999999995</v>
      </c>
      <c r="K31" s="18">
        <v>3519.89</v>
      </c>
      <c r="L31" s="18">
        <v>23827.26</v>
      </c>
      <c r="M31" s="19">
        <f>SUM(I31:L31)</f>
        <v>1512999.9899999998</v>
      </c>
      <c r="N31" s="20">
        <f>(H31-M31)/H31</f>
        <v>0.36306241026489133</v>
      </c>
    </row>
    <row r="32" spans="1:14" ht="15.6" customHeight="1">
      <c r="A32" s="17" t="s">
        <v>243</v>
      </c>
      <c r="B32" s="28" t="s">
        <v>34</v>
      </c>
      <c r="C32" s="18">
        <v>307286.09000000003</v>
      </c>
      <c r="D32" s="18">
        <v>4439.3</v>
      </c>
      <c r="E32" s="18">
        <v>113347.59</v>
      </c>
      <c r="F32" s="18">
        <v>1507966.22</v>
      </c>
      <c r="G32" s="18">
        <v>9502.82</v>
      </c>
      <c r="H32" s="19">
        <f>SUM(C32:G32)</f>
        <v>1942542.02</v>
      </c>
      <c r="I32" s="18">
        <v>442481.54</v>
      </c>
      <c r="J32" s="18">
        <v>746357.06</v>
      </c>
      <c r="K32" s="18">
        <v>1986.5</v>
      </c>
      <c r="L32" s="18">
        <v>63321.29</v>
      </c>
      <c r="M32" s="19">
        <f>SUM(I32:L32)</f>
        <v>1254146.3900000001</v>
      </c>
      <c r="N32" s="20">
        <f>(H32-M32)/H32</f>
        <v>0.35437875881830339</v>
      </c>
    </row>
    <row r="33" spans="1:14" ht="15.6" customHeight="1">
      <c r="A33" s="17" t="s">
        <v>643</v>
      </c>
      <c r="B33" s="28" t="s">
        <v>34</v>
      </c>
      <c r="C33" s="18">
        <v>1681479.84</v>
      </c>
      <c r="D33" s="18">
        <v>26687.119999999999</v>
      </c>
      <c r="E33" s="18">
        <v>731849.99</v>
      </c>
      <c r="F33" s="18">
        <v>3579741.55</v>
      </c>
      <c r="G33" s="18">
        <v>187778.18</v>
      </c>
      <c r="H33" s="19">
        <f>SUM(C33:G33)</f>
        <v>6207536.6799999997</v>
      </c>
      <c r="I33" s="18">
        <v>1756097.47</v>
      </c>
      <c r="J33" s="18">
        <v>1697612.54</v>
      </c>
      <c r="K33" s="18">
        <v>993.26</v>
      </c>
      <c r="L33" s="18">
        <v>578375.5</v>
      </c>
      <c r="M33" s="19">
        <f>SUM(I33:L33)</f>
        <v>4033078.7699999996</v>
      </c>
      <c r="N33" s="20">
        <f>(H33-M33)/H33</f>
        <v>0.35029320358361543</v>
      </c>
    </row>
    <row r="34" spans="1:14" ht="15.6" customHeight="1">
      <c r="A34" s="17" t="s">
        <v>575</v>
      </c>
      <c r="B34" s="28" t="s">
        <v>34</v>
      </c>
      <c r="C34" s="18">
        <v>931229.41</v>
      </c>
      <c r="D34" s="18">
        <v>8919.89</v>
      </c>
      <c r="E34" s="18">
        <v>460296.58</v>
      </c>
      <c r="F34" s="18">
        <v>1515397.03</v>
      </c>
      <c r="G34" s="18">
        <v>16177.71</v>
      </c>
      <c r="H34" s="19">
        <f>SUM(C34:G34)</f>
        <v>2932020.62</v>
      </c>
      <c r="I34" s="18">
        <v>1038637.98</v>
      </c>
      <c r="J34" s="18">
        <v>817543.06</v>
      </c>
      <c r="K34" s="18">
        <v>6294.95</v>
      </c>
      <c r="L34" s="18">
        <v>53175.11</v>
      </c>
      <c r="M34" s="19">
        <f>SUM(I34:L34)</f>
        <v>1915651.1</v>
      </c>
      <c r="N34" s="20">
        <f>(H34-M34)/H34</f>
        <v>0.34664473812602314</v>
      </c>
    </row>
    <row r="35" spans="1:14" ht="15.6" customHeight="1">
      <c r="A35" s="17" t="s">
        <v>389</v>
      </c>
      <c r="B35" s="28" t="s">
        <v>21</v>
      </c>
      <c r="C35" s="18">
        <v>354758.3</v>
      </c>
      <c r="D35" s="18">
        <v>4756.7299999999996</v>
      </c>
      <c r="E35" s="18">
        <v>62725.63</v>
      </c>
      <c r="F35" s="18">
        <v>431650.14</v>
      </c>
      <c r="G35" s="18">
        <v>62126.32</v>
      </c>
      <c r="H35" s="19">
        <f>SUM(C35:G35)</f>
        <v>916017.12</v>
      </c>
      <c r="I35" s="18">
        <v>248026</v>
      </c>
      <c r="J35" s="18">
        <v>320805.89</v>
      </c>
      <c r="K35" s="18">
        <v>14204.84</v>
      </c>
      <c r="L35" s="18">
        <v>21209.7</v>
      </c>
      <c r="M35" s="19">
        <f>SUM(I35:L35)</f>
        <v>604246.42999999993</v>
      </c>
      <c r="N35" s="20">
        <f>(H35-M35)/H35</f>
        <v>0.34035465407022092</v>
      </c>
    </row>
    <row r="36" spans="1:14" ht="15.6" customHeight="1">
      <c r="A36" s="17" t="s">
        <v>274</v>
      </c>
      <c r="B36" s="28" t="s">
        <v>34</v>
      </c>
      <c r="C36" s="18">
        <v>56895672.840000004</v>
      </c>
      <c r="D36" s="18">
        <v>8023563.9199999999</v>
      </c>
      <c r="E36" s="18">
        <v>26115908.140000001</v>
      </c>
      <c r="F36" s="18">
        <v>27092487.469999999</v>
      </c>
      <c r="G36" s="18">
        <v>1005112.38</v>
      </c>
      <c r="H36" s="19">
        <f>SUM(C36:G36)</f>
        <v>119132744.75</v>
      </c>
      <c r="I36" s="18">
        <v>29069385.66</v>
      </c>
      <c r="J36" s="18">
        <v>41416362.030000001</v>
      </c>
      <c r="K36" s="18">
        <v>1371448.9</v>
      </c>
      <c r="L36" s="18">
        <v>6739312.7300000004</v>
      </c>
      <c r="M36" s="19">
        <f>SUM(I36:L36)</f>
        <v>78596509.320000008</v>
      </c>
      <c r="N36" s="20">
        <f>(H36-M36)/H36</f>
        <v>0.34026107192497967</v>
      </c>
    </row>
    <row r="37" spans="1:14" ht="15.6" customHeight="1">
      <c r="A37" s="17" t="s">
        <v>523</v>
      </c>
      <c r="B37" s="28" t="s">
        <v>27</v>
      </c>
      <c r="C37" s="18">
        <v>186556.45</v>
      </c>
      <c r="D37" s="18">
        <v>12914.92</v>
      </c>
      <c r="E37" s="18">
        <v>33516.97</v>
      </c>
      <c r="F37" s="18">
        <v>466435.1</v>
      </c>
      <c r="G37" s="18" t="s">
        <v>661</v>
      </c>
      <c r="H37" s="19">
        <f>SUM(C37:G37)</f>
        <v>699423.44</v>
      </c>
      <c r="I37" s="18">
        <v>263881.44</v>
      </c>
      <c r="J37" s="18">
        <v>191404.79</v>
      </c>
      <c r="K37" s="18">
        <v>2322.09</v>
      </c>
      <c r="L37" s="18">
        <v>4318.1899999999996</v>
      </c>
      <c r="M37" s="19">
        <f>SUM(I37:L37)</f>
        <v>461926.51</v>
      </c>
      <c r="N37" s="20">
        <f>(H37-M37)/H37</f>
        <v>0.33956101042309927</v>
      </c>
    </row>
    <row r="38" spans="1:14" ht="15.6" customHeight="1">
      <c r="A38" s="17" t="s">
        <v>368</v>
      </c>
      <c r="B38" s="28" t="s">
        <v>27</v>
      </c>
      <c r="C38" s="18">
        <v>49310.28</v>
      </c>
      <c r="D38" s="18">
        <v>276</v>
      </c>
      <c r="E38" s="18">
        <v>24341.26</v>
      </c>
      <c r="F38" s="18">
        <v>237172.14</v>
      </c>
      <c r="G38" s="18">
        <v>4901.79</v>
      </c>
      <c r="H38" s="19">
        <f>SUM(C38:G38)</f>
        <v>316001.46999999997</v>
      </c>
      <c r="I38" s="18">
        <v>92454.05</v>
      </c>
      <c r="J38" s="18">
        <v>97218.52</v>
      </c>
      <c r="K38" s="18">
        <v>570.02</v>
      </c>
      <c r="L38" s="18">
        <v>19229.73</v>
      </c>
      <c r="M38" s="19">
        <f>SUM(I38:L38)</f>
        <v>209472.32</v>
      </c>
      <c r="N38" s="20">
        <f>(H38-M38)/H38</f>
        <v>0.33711599506166845</v>
      </c>
    </row>
    <row r="39" spans="1:14" ht="15.6" customHeight="1">
      <c r="A39" s="17" t="s">
        <v>217</v>
      </c>
      <c r="B39" s="28" t="s">
        <v>27</v>
      </c>
      <c r="C39" s="18">
        <v>1347984.01</v>
      </c>
      <c r="D39" s="18">
        <v>16168.75</v>
      </c>
      <c r="E39" s="18">
        <v>1128091.52</v>
      </c>
      <c r="F39" s="18">
        <v>3304949.51</v>
      </c>
      <c r="G39" s="18">
        <v>547.79999999999995</v>
      </c>
      <c r="H39" s="19">
        <f>SUM(C39:G39)</f>
        <v>5797741.5899999999</v>
      </c>
      <c r="I39" s="18">
        <v>2305389.41</v>
      </c>
      <c r="J39" s="18">
        <v>1395925.34</v>
      </c>
      <c r="K39" s="18">
        <v>8867.9599999999991</v>
      </c>
      <c r="L39" s="18">
        <v>154537.65</v>
      </c>
      <c r="M39" s="19">
        <f>SUM(I39:L39)</f>
        <v>3864720.36</v>
      </c>
      <c r="N39" s="20">
        <f>(H39-M39)/H39</f>
        <v>0.33340934568972397</v>
      </c>
    </row>
    <row r="40" spans="1:14" ht="15.6" customHeight="1">
      <c r="A40" s="17" t="s">
        <v>419</v>
      </c>
      <c r="B40" s="28" t="s">
        <v>34</v>
      </c>
      <c r="C40" s="18">
        <v>233889.52</v>
      </c>
      <c r="D40" s="18">
        <v>6367.98</v>
      </c>
      <c r="E40" s="18">
        <v>83411.59</v>
      </c>
      <c r="F40" s="18">
        <v>907067.11</v>
      </c>
      <c r="G40" s="18">
        <v>3024.31</v>
      </c>
      <c r="H40" s="19">
        <f>SUM(C40:G40)</f>
        <v>1233760.51</v>
      </c>
      <c r="I40" s="18">
        <v>381634.76</v>
      </c>
      <c r="J40" s="18">
        <v>303463.98</v>
      </c>
      <c r="K40" s="18">
        <v>0</v>
      </c>
      <c r="L40" s="18">
        <v>140663.01</v>
      </c>
      <c r="M40" s="19">
        <f>SUM(I40:L40)</f>
        <v>825761.75</v>
      </c>
      <c r="N40" s="20">
        <f>(H40-M40)/H40</f>
        <v>0.33069526597183763</v>
      </c>
    </row>
    <row r="41" spans="1:14" ht="15.6" customHeight="1">
      <c r="A41" s="17" t="s">
        <v>635</v>
      </c>
      <c r="B41" s="28" t="s">
        <v>29</v>
      </c>
      <c r="C41" s="18">
        <v>295575.18</v>
      </c>
      <c r="D41" s="18">
        <v>2110.06</v>
      </c>
      <c r="E41" s="18">
        <v>36714.57</v>
      </c>
      <c r="F41" s="18">
        <v>1097702.71</v>
      </c>
      <c r="G41" s="18">
        <v>10486.93</v>
      </c>
      <c r="H41" s="19">
        <f>SUM(C41:G41)</f>
        <v>1442589.45</v>
      </c>
      <c r="I41" s="18">
        <v>572296.44999999995</v>
      </c>
      <c r="J41" s="18">
        <v>286500.5</v>
      </c>
      <c r="K41" s="18">
        <v>7997.61</v>
      </c>
      <c r="L41" s="18">
        <v>98895.73</v>
      </c>
      <c r="M41" s="19">
        <f>SUM(I41:L41)</f>
        <v>965690.28999999992</v>
      </c>
      <c r="N41" s="20">
        <f>(H41-M41)/H41</f>
        <v>0.33058550372734258</v>
      </c>
    </row>
    <row r="42" spans="1:14" ht="15.6" customHeight="1">
      <c r="A42" s="17" t="s">
        <v>657</v>
      </c>
      <c r="B42" s="28" t="s">
        <v>32</v>
      </c>
      <c r="C42" s="18">
        <v>1131422.7</v>
      </c>
      <c r="D42" s="18">
        <v>44727.3</v>
      </c>
      <c r="E42" s="18">
        <v>395355.99</v>
      </c>
      <c r="F42" s="18">
        <v>1260527.1599999999</v>
      </c>
      <c r="G42" s="18">
        <v>1081514.08</v>
      </c>
      <c r="H42" s="19">
        <f>SUM(C42:G42)</f>
        <v>3913547.23</v>
      </c>
      <c r="I42" s="18">
        <v>1306146.8500000001</v>
      </c>
      <c r="J42" s="18">
        <v>934579.25</v>
      </c>
      <c r="K42" s="18">
        <v>238780.55</v>
      </c>
      <c r="L42" s="18">
        <v>149004.57</v>
      </c>
      <c r="M42" s="19">
        <f>SUM(I42:L42)</f>
        <v>2628511.2199999997</v>
      </c>
      <c r="N42" s="20">
        <f>(H42-M42)/H42</f>
        <v>0.32835582004717501</v>
      </c>
    </row>
    <row r="43" spans="1:14" ht="15.6" customHeight="1">
      <c r="A43" s="17" t="s">
        <v>316</v>
      </c>
      <c r="B43" s="28" t="s">
        <v>24</v>
      </c>
      <c r="C43" s="18">
        <v>577086.41</v>
      </c>
      <c r="D43" s="18">
        <v>370.47</v>
      </c>
      <c r="E43" s="18">
        <v>129507.58</v>
      </c>
      <c r="F43" s="18">
        <v>1694127.23</v>
      </c>
      <c r="G43" s="18">
        <v>3681</v>
      </c>
      <c r="H43" s="19">
        <f>SUM(C43:G43)</f>
        <v>2404772.69</v>
      </c>
      <c r="I43" s="18">
        <v>687905.48</v>
      </c>
      <c r="J43" s="18">
        <v>902344.87</v>
      </c>
      <c r="K43" s="18">
        <v>11709.96</v>
      </c>
      <c r="L43" s="18">
        <v>16165.32</v>
      </c>
      <c r="M43" s="19">
        <f>SUM(I43:L43)</f>
        <v>1618125.6300000001</v>
      </c>
      <c r="N43" s="20">
        <f>(H43-M43)/H43</f>
        <v>0.3271190924910245</v>
      </c>
    </row>
    <row r="44" spans="1:14" ht="15.6" customHeight="1">
      <c r="A44" s="17" t="s">
        <v>603</v>
      </c>
      <c r="B44" s="28" t="s">
        <v>29</v>
      </c>
      <c r="C44" s="18">
        <v>3399507.84</v>
      </c>
      <c r="D44" s="18">
        <v>984224.78</v>
      </c>
      <c r="E44" s="18">
        <v>1557525.3</v>
      </c>
      <c r="F44" s="18">
        <v>3433280.84</v>
      </c>
      <c r="G44" s="18">
        <v>25639.15</v>
      </c>
      <c r="H44" s="19">
        <f>SUM(C44:G44)</f>
        <v>9400177.9100000001</v>
      </c>
      <c r="I44" s="18">
        <v>3946813.67</v>
      </c>
      <c r="J44" s="18">
        <v>1691218.77</v>
      </c>
      <c r="K44" s="18">
        <v>163912.70000000001</v>
      </c>
      <c r="L44" s="18">
        <v>531067.30000000005</v>
      </c>
      <c r="M44" s="19">
        <f>SUM(I44:L44)</f>
        <v>6333012.4399999995</v>
      </c>
      <c r="N44" s="20">
        <f>(H44-M44)/H44</f>
        <v>0.32628802341465479</v>
      </c>
    </row>
    <row r="45" spans="1:14" ht="15.6" customHeight="1">
      <c r="A45" s="17" t="s">
        <v>67</v>
      </c>
      <c r="B45" s="28" t="s">
        <v>47</v>
      </c>
      <c r="C45" s="18">
        <v>1502470.67</v>
      </c>
      <c r="D45" s="18">
        <v>32065.42</v>
      </c>
      <c r="E45" s="18">
        <v>466010.3</v>
      </c>
      <c r="F45" s="18">
        <v>3250729.3</v>
      </c>
      <c r="G45" s="18">
        <v>46459.73</v>
      </c>
      <c r="H45" s="19">
        <f>SUM(C45:G45)</f>
        <v>5297735.42</v>
      </c>
      <c r="I45" s="18">
        <v>1998347.82</v>
      </c>
      <c r="J45" s="18">
        <v>1393549.47</v>
      </c>
      <c r="K45" s="18">
        <v>57075.14</v>
      </c>
      <c r="L45" s="18">
        <v>123063.23</v>
      </c>
      <c r="M45" s="19">
        <f>SUM(I45:L45)</f>
        <v>3572035.66</v>
      </c>
      <c r="N45" s="20">
        <f>(H45-M45)/H45</f>
        <v>0.32574291148726331</v>
      </c>
    </row>
    <row r="46" spans="1:14" ht="15.6" customHeight="1">
      <c r="A46" s="17" t="s">
        <v>415</v>
      </c>
      <c r="B46" s="28" t="s">
        <v>27</v>
      </c>
      <c r="C46" s="18">
        <v>251870.8</v>
      </c>
      <c r="D46" s="18">
        <v>50948.67</v>
      </c>
      <c r="E46" s="18">
        <v>604151.42000000004</v>
      </c>
      <c r="F46" s="18">
        <v>1571252.12</v>
      </c>
      <c r="G46" s="18">
        <v>141.69</v>
      </c>
      <c r="H46" s="19">
        <f>SUM(C46:G46)</f>
        <v>2478364.7000000002</v>
      </c>
      <c r="I46" s="18">
        <v>1078599.6499999999</v>
      </c>
      <c r="J46" s="18">
        <v>579593.16</v>
      </c>
      <c r="K46" s="18">
        <v>1772.88</v>
      </c>
      <c r="L46" s="18">
        <v>15051.73</v>
      </c>
      <c r="M46" s="19">
        <f>SUM(I46:L46)</f>
        <v>1675017.42</v>
      </c>
      <c r="N46" s="20">
        <f>(H46-M46)/H46</f>
        <v>0.32414409388577886</v>
      </c>
    </row>
    <row r="47" spans="1:14" ht="15.6" customHeight="1">
      <c r="A47" s="17" t="s">
        <v>61</v>
      </c>
      <c r="B47" s="28" t="s">
        <v>34</v>
      </c>
      <c r="C47" s="18">
        <v>153311.20000000001</v>
      </c>
      <c r="D47" s="18">
        <v>2832.53</v>
      </c>
      <c r="E47" s="18">
        <v>82280.399999999994</v>
      </c>
      <c r="F47" s="18">
        <v>831478.72</v>
      </c>
      <c r="G47" s="18">
        <v>6015.61</v>
      </c>
      <c r="H47" s="19">
        <f>SUM(C47:G47)</f>
        <v>1075918.4600000002</v>
      </c>
      <c r="I47" s="18">
        <v>347178.35</v>
      </c>
      <c r="J47" s="18">
        <v>354619.83</v>
      </c>
      <c r="K47" s="18">
        <v>1534.28</v>
      </c>
      <c r="L47" s="18">
        <v>25106.14</v>
      </c>
      <c r="M47" s="19">
        <f>SUM(I47:L47)</f>
        <v>728438.6</v>
      </c>
      <c r="N47" s="20">
        <f>(H47-M47)/H47</f>
        <v>0.3229611470742868</v>
      </c>
    </row>
    <row r="48" spans="1:14" ht="15.6" customHeight="1">
      <c r="A48" s="17" t="s">
        <v>576</v>
      </c>
      <c r="B48" s="28" t="s">
        <v>47</v>
      </c>
      <c r="C48" s="18">
        <v>347965.06</v>
      </c>
      <c r="D48" s="18">
        <v>4108.26</v>
      </c>
      <c r="E48" s="18">
        <v>91368.36</v>
      </c>
      <c r="F48" s="18">
        <v>709139.04</v>
      </c>
      <c r="G48" s="18">
        <v>5605.8</v>
      </c>
      <c r="H48" s="19">
        <f>SUM(C48:G48)</f>
        <v>1158186.52</v>
      </c>
      <c r="I48" s="18">
        <v>554571.11</v>
      </c>
      <c r="J48" s="18">
        <v>231355.96</v>
      </c>
      <c r="K48" s="18">
        <v>0</v>
      </c>
      <c r="L48" s="18">
        <v>5075.68</v>
      </c>
      <c r="M48" s="19">
        <f>SUM(I48:L48)</f>
        <v>791002.75</v>
      </c>
      <c r="N48" s="20">
        <f>(H48-M48)/H48</f>
        <v>0.31703336523032577</v>
      </c>
    </row>
    <row r="49" spans="1:14" ht="15.6" customHeight="1">
      <c r="A49" s="17" t="s">
        <v>52</v>
      </c>
      <c r="B49" s="28" t="s">
        <v>34</v>
      </c>
      <c r="C49" s="18">
        <v>1112725.07</v>
      </c>
      <c r="D49" s="18">
        <v>9310.2099999999991</v>
      </c>
      <c r="E49" s="18">
        <v>747891.43</v>
      </c>
      <c r="F49" s="18">
        <v>1046786.58</v>
      </c>
      <c r="G49" s="18">
        <v>8576.4</v>
      </c>
      <c r="H49" s="19">
        <f>SUM(C49:G49)</f>
        <v>2925289.69</v>
      </c>
      <c r="I49" s="18">
        <v>904502.47</v>
      </c>
      <c r="J49" s="18">
        <v>1031952.96</v>
      </c>
      <c r="K49" s="18">
        <v>3.63</v>
      </c>
      <c r="L49" s="18">
        <v>61913.89</v>
      </c>
      <c r="M49" s="19">
        <f>SUM(I49:L49)</f>
        <v>1998372.9499999997</v>
      </c>
      <c r="N49" s="20">
        <f>(H49-M49)/H49</f>
        <v>0.31686323004816669</v>
      </c>
    </row>
    <row r="50" spans="1:14" ht="15.6" customHeight="1">
      <c r="A50" s="17" t="s">
        <v>43</v>
      </c>
      <c r="B50" s="28" t="s">
        <v>21</v>
      </c>
      <c r="C50" s="18">
        <v>3779709.39</v>
      </c>
      <c r="D50" s="18">
        <v>299371.63</v>
      </c>
      <c r="E50" s="18">
        <v>1461095.24</v>
      </c>
      <c r="F50" s="18">
        <v>3843293.66</v>
      </c>
      <c r="G50" s="18">
        <v>1.83</v>
      </c>
      <c r="H50" s="19">
        <f>SUM(C50:G50)</f>
        <v>9383471.75</v>
      </c>
      <c r="I50" s="18">
        <v>4014779.12</v>
      </c>
      <c r="J50" s="18">
        <v>2206837.12</v>
      </c>
      <c r="K50" s="18">
        <v>67098.070000000007</v>
      </c>
      <c r="L50" s="18">
        <v>130304.59</v>
      </c>
      <c r="M50" s="19">
        <f>SUM(I50:L50)</f>
        <v>6419018.9000000004</v>
      </c>
      <c r="N50" s="20">
        <f>(H50-M50)/H50</f>
        <v>0.31592281929127136</v>
      </c>
    </row>
    <row r="51" spans="1:14" ht="15.6" customHeight="1">
      <c r="A51" s="17" t="s">
        <v>126</v>
      </c>
      <c r="B51" s="28" t="s">
        <v>24</v>
      </c>
      <c r="C51" s="18">
        <v>1059527.08</v>
      </c>
      <c r="D51" s="18">
        <v>922.1</v>
      </c>
      <c r="E51" s="18">
        <v>192998.75</v>
      </c>
      <c r="F51" s="18">
        <v>2025537.97</v>
      </c>
      <c r="G51" s="18">
        <v>48199.23</v>
      </c>
      <c r="H51" s="19">
        <f>SUM(C51:G51)</f>
        <v>3327185.1300000004</v>
      </c>
      <c r="I51" s="18">
        <v>849815.71</v>
      </c>
      <c r="J51" s="18">
        <v>589287.6</v>
      </c>
      <c r="K51" s="18">
        <v>9299.2900000000009</v>
      </c>
      <c r="L51" s="18">
        <v>828097.53</v>
      </c>
      <c r="M51" s="19">
        <f>SUM(I51:L51)</f>
        <v>2276500.13</v>
      </c>
      <c r="N51" s="20">
        <f>(H51-M51)/H51</f>
        <v>0.31578795857385922</v>
      </c>
    </row>
    <row r="52" spans="1:14" ht="15.6" customHeight="1">
      <c r="A52" s="17" t="s">
        <v>472</v>
      </c>
      <c r="B52" s="28" t="s">
        <v>21</v>
      </c>
      <c r="C52" s="18">
        <v>1253421.98</v>
      </c>
      <c r="D52" s="18">
        <v>10249.83</v>
      </c>
      <c r="E52" s="18">
        <v>149316.14000000001</v>
      </c>
      <c r="F52" s="18">
        <v>1650435.2</v>
      </c>
      <c r="G52" s="18" t="s">
        <v>661</v>
      </c>
      <c r="H52" s="19">
        <f>SUM(C52:G52)</f>
        <v>3063423.1500000004</v>
      </c>
      <c r="I52" s="18">
        <v>939023.41</v>
      </c>
      <c r="J52" s="18">
        <v>1076275.52</v>
      </c>
      <c r="K52" s="18">
        <v>1085.77</v>
      </c>
      <c r="L52" s="18">
        <v>90075.77</v>
      </c>
      <c r="M52" s="19">
        <f>SUM(I52:L52)</f>
        <v>2106460.4700000002</v>
      </c>
      <c r="N52" s="20">
        <f>(H52-M52)/H52</f>
        <v>0.31238344594999878</v>
      </c>
    </row>
    <row r="53" spans="1:14" ht="15.6" customHeight="1">
      <c r="A53" s="17" t="s">
        <v>391</v>
      </c>
      <c r="B53" s="28" t="s">
        <v>27</v>
      </c>
      <c r="C53" s="18">
        <v>72141.710000000006</v>
      </c>
      <c r="D53" s="18">
        <v>656.29</v>
      </c>
      <c r="E53" s="18">
        <v>50133.95</v>
      </c>
      <c r="F53" s="18">
        <v>362497.19</v>
      </c>
      <c r="G53" s="18">
        <v>3859.92</v>
      </c>
      <c r="H53" s="19">
        <f>SUM(C53:G53)</f>
        <v>489289.06</v>
      </c>
      <c r="I53" s="18">
        <v>131745.07</v>
      </c>
      <c r="J53" s="18">
        <v>198146.13</v>
      </c>
      <c r="K53" s="18">
        <v>422.74</v>
      </c>
      <c r="L53" s="18">
        <v>6502.66</v>
      </c>
      <c r="M53" s="19">
        <f>SUM(I53:L53)</f>
        <v>336816.6</v>
      </c>
      <c r="N53" s="20">
        <f>(H53-M53)/H53</f>
        <v>0.31162041513865041</v>
      </c>
    </row>
    <row r="54" spans="1:14" ht="15.6" customHeight="1">
      <c r="A54" s="17" t="s">
        <v>347</v>
      </c>
      <c r="B54" s="28" t="s">
        <v>34</v>
      </c>
      <c r="C54" s="18">
        <v>163429.82999999999</v>
      </c>
      <c r="D54" s="18" t="s">
        <v>661</v>
      </c>
      <c r="E54" s="18">
        <v>82153.279999999999</v>
      </c>
      <c r="F54" s="18">
        <v>1006483</v>
      </c>
      <c r="G54" s="18">
        <v>54045.14</v>
      </c>
      <c r="H54" s="19">
        <f>SUM(C54:G54)</f>
        <v>1306111.2499999998</v>
      </c>
      <c r="I54" s="18">
        <v>398356.72</v>
      </c>
      <c r="J54" s="18">
        <v>500516.08</v>
      </c>
      <c r="K54" s="18">
        <v>69.3</v>
      </c>
      <c r="L54" s="18">
        <v>1788.46</v>
      </c>
      <c r="M54" s="19">
        <f>SUM(I54:L54)</f>
        <v>900730.56</v>
      </c>
      <c r="N54" s="20">
        <f>(H54-M54)/H54</f>
        <v>0.31037225198083224</v>
      </c>
    </row>
    <row r="55" spans="1:14" ht="15.6" customHeight="1">
      <c r="A55" s="17" t="s">
        <v>629</v>
      </c>
      <c r="B55" s="28" t="s">
        <v>34</v>
      </c>
      <c r="C55" s="18">
        <v>1446591.83</v>
      </c>
      <c r="D55" s="18">
        <v>58946.76</v>
      </c>
      <c r="E55" s="18">
        <v>351405.62</v>
      </c>
      <c r="F55" s="18">
        <v>2230002.7000000002</v>
      </c>
      <c r="G55" s="18">
        <v>163938.01999999999</v>
      </c>
      <c r="H55" s="19">
        <f>SUM(C55:G55)</f>
        <v>4250884.93</v>
      </c>
      <c r="I55" s="18">
        <v>1673221.2</v>
      </c>
      <c r="J55" s="18">
        <v>1086662</v>
      </c>
      <c r="K55" s="18">
        <v>10535.4</v>
      </c>
      <c r="L55" s="18">
        <v>166536.59</v>
      </c>
      <c r="M55" s="19">
        <f>SUM(I55:L55)</f>
        <v>2936955.19</v>
      </c>
      <c r="N55" s="20">
        <f>(H55-M55)/H55</f>
        <v>0.30909557930564824</v>
      </c>
    </row>
    <row r="56" spans="1:14" ht="15.6" customHeight="1">
      <c r="A56" s="17" t="s">
        <v>192</v>
      </c>
      <c r="B56" s="28" t="s">
        <v>24</v>
      </c>
      <c r="C56" s="18">
        <v>659477.6</v>
      </c>
      <c r="D56" s="18">
        <v>35208.81</v>
      </c>
      <c r="E56" s="18">
        <v>125448.75</v>
      </c>
      <c r="F56" s="18">
        <v>1384622.99</v>
      </c>
      <c r="G56" s="18">
        <v>24562.22</v>
      </c>
      <c r="H56" s="19">
        <f>SUM(C56:G56)</f>
        <v>2229320.37</v>
      </c>
      <c r="I56" s="18">
        <v>931446.38</v>
      </c>
      <c r="J56" s="18">
        <v>582413.97</v>
      </c>
      <c r="K56" s="18">
        <v>15507.6</v>
      </c>
      <c r="L56" s="18">
        <v>18574.919999999998</v>
      </c>
      <c r="M56" s="19">
        <f>SUM(I56:L56)</f>
        <v>1547942.87</v>
      </c>
      <c r="N56" s="20">
        <f>(H56-M56)/H56</f>
        <v>0.30564359845686961</v>
      </c>
    </row>
    <row r="57" spans="1:14" ht="15.6" customHeight="1">
      <c r="A57" s="17" t="s">
        <v>170</v>
      </c>
      <c r="B57" s="28" t="s">
        <v>39</v>
      </c>
      <c r="C57" s="18">
        <v>866913.34</v>
      </c>
      <c r="D57" s="18">
        <v>33890.400000000001</v>
      </c>
      <c r="E57" s="18">
        <v>408241.63</v>
      </c>
      <c r="F57" s="18">
        <v>1414144.78</v>
      </c>
      <c r="G57" s="18">
        <v>29401.4</v>
      </c>
      <c r="H57" s="19">
        <f>SUM(C57:G57)</f>
        <v>2752591.5500000003</v>
      </c>
      <c r="I57" s="18">
        <v>831399.82</v>
      </c>
      <c r="J57" s="18">
        <v>729077.68</v>
      </c>
      <c r="K57" s="18">
        <v>24240.62</v>
      </c>
      <c r="L57" s="18">
        <v>326713.2</v>
      </c>
      <c r="M57" s="19">
        <f>SUM(I57:L57)</f>
        <v>1911431.32</v>
      </c>
      <c r="N57" s="20">
        <f>(H57-M57)/H57</f>
        <v>0.30558846625827946</v>
      </c>
    </row>
    <row r="58" spans="1:14" ht="15.6" customHeight="1">
      <c r="A58" s="17" t="s">
        <v>268</v>
      </c>
      <c r="B58" s="28" t="s">
        <v>27</v>
      </c>
      <c r="C58" s="18">
        <v>580942.51</v>
      </c>
      <c r="D58" s="18">
        <v>299811.40999999997</v>
      </c>
      <c r="E58" s="18">
        <v>191663.8</v>
      </c>
      <c r="F58" s="18">
        <v>634274.76</v>
      </c>
      <c r="G58" s="18">
        <v>20942.73</v>
      </c>
      <c r="H58" s="19">
        <f>SUM(C58:G58)</f>
        <v>1727635.21</v>
      </c>
      <c r="I58" s="18">
        <v>489936.73</v>
      </c>
      <c r="J58" s="18">
        <v>627261.35</v>
      </c>
      <c r="K58" s="18">
        <v>3345.81</v>
      </c>
      <c r="L58" s="18">
        <v>80252.75</v>
      </c>
      <c r="M58" s="19">
        <f>SUM(I58:L58)</f>
        <v>1200796.6400000001</v>
      </c>
      <c r="N58" s="20">
        <f>(H58-M58)/H58</f>
        <v>0.30494780781875813</v>
      </c>
    </row>
    <row r="59" spans="1:14" ht="15.6" customHeight="1">
      <c r="A59" s="17" t="s">
        <v>65</v>
      </c>
      <c r="B59" s="28" t="s">
        <v>34</v>
      </c>
      <c r="C59" s="18">
        <v>165615.79</v>
      </c>
      <c r="D59" s="18">
        <v>764.31</v>
      </c>
      <c r="E59" s="18">
        <v>43310.13</v>
      </c>
      <c r="F59" s="18">
        <v>990806.5</v>
      </c>
      <c r="G59" s="18">
        <v>64218.98</v>
      </c>
      <c r="H59" s="19">
        <f>SUM(C59:G59)</f>
        <v>1264715.71</v>
      </c>
      <c r="I59" s="18">
        <v>504260.39</v>
      </c>
      <c r="J59" s="18">
        <v>341959.85</v>
      </c>
      <c r="K59" s="18">
        <v>593.16999999999996</v>
      </c>
      <c r="L59" s="18">
        <v>32292.62</v>
      </c>
      <c r="M59" s="19">
        <f>SUM(I59:L59)</f>
        <v>879106.03</v>
      </c>
      <c r="N59" s="20">
        <f>(H59-M59)/H59</f>
        <v>0.30489830793672984</v>
      </c>
    </row>
    <row r="60" spans="1:14" ht="15.6" customHeight="1">
      <c r="A60" s="17" t="s">
        <v>148</v>
      </c>
      <c r="B60" s="28" t="s">
        <v>32</v>
      </c>
      <c r="C60" s="18">
        <v>111009.09</v>
      </c>
      <c r="D60" s="18">
        <v>3822.11</v>
      </c>
      <c r="E60" s="18">
        <v>28017.14</v>
      </c>
      <c r="F60" s="18">
        <v>368362.04</v>
      </c>
      <c r="G60" s="18">
        <v>44963.67</v>
      </c>
      <c r="H60" s="19">
        <f>SUM(C60:G60)</f>
        <v>556174.05000000005</v>
      </c>
      <c r="I60" s="18">
        <v>185021.78</v>
      </c>
      <c r="J60" s="18">
        <v>196959.92</v>
      </c>
      <c r="K60" s="18">
        <v>2817.07</v>
      </c>
      <c r="L60" s="18">
        <v>2836.15</v>
      </c>
      <c r="M60" s="19">
        <f>SUM(I60:L60)</f>
        <v>387634.92000000004</v>
      </c>
      <c r="N60" s="20">
        <f>(H60-M60)/H60</f>
        <v>0.30303307031315108</v>
      </c>
    </row>
    <row r="61" spans="1:14" ht="15.6" customHeight="1">
      <c r="A61" s="17" t="s">
        <v>370</v>
      </c>
      <c r="B61" s="28" t="s">
        <v>27</v>
      </c>
      <c r="C61" s="18">
        <v>723512.74</v>
      </c>
      <c r="D61" s="18">
        <v>20662.2</v>
      </c>
      <c r="E61" s="18">
        <v>94603.48</v>
      </c>
      <c r="F61" s="18">
        <v>2038584.23</v>
      </c>
      <c r="G61" s="18">
        <v>0</v>
      </c>
      <c r="H61" s="19">
        <f>SUM(C61:G61)</f>
        <v>2877362.65</v>
      </c>
      <c r="I61" s="18">
        <v>1113564.0900000001</v>
      </c>
      <c r="J61" s="18">
        <v>550153.76</v>
      </c>
      <c r="K61" s="18">
        <v>16006.07</v>
      </c>
      <c r="L61" s="18">
        <v>340498.46</v>
      </c>
      <c r="M61" s="19">
        <f>SUM(I61:L61)</f>
        <v>2020222.3800000001</v>
      </c>
      <c r="N61" s="20">
        <f>(H61-M61)/H61</f>
        <v>0.29789094190125803</v>
      </c>
    </row>
    <row r="62" spans="1:14" ht="15.6" customHeight="1">
      <c r="A62" s="17" t="s">
        <v>417</v>
      </c>
      <c r="B62" s="28" t="s">
        <v>34</v>
      </c>
      <c r="C62" s="18">
        <v>873948.73</v>
      </c>
      <c r="D62" s="18">
        <v>32816.81</v>
      </c>
      <c r="E62" s="18">
        <v>418256.28</v>
      </c>
      <c r="F62" s="18">
        <v>1997346.32</v>
      </c>
      <c r="G62" s="18">
        <v>1402.98</v>
      </c>
      <c r="H62" s="19">
        <f>SUM(C62:G62)</f>
        <v>3323771.12</v>
      </c>
      <c r="I62" s="18">
        <v>1134374.18</v>
      </c>
      <c r="J62" s="18">
        <v>1089841.71</v>
      </c>
      <c r="K62" s="18">
        <v>4998.03</v>
      </c>
      <c r="L62" s="18">
        <v>126735.88</v>
      </c>
      <c r="M62" s="19">
        <f>SUM(I62:L62)</f>
        <v>2355949.7999999993</v>
      </c>
      <c r="N62" s="20">
        <f>(H62-M62)/H62</f>
        <v>0.29118169845581926</v>
      </c>
    </row>
    <row r="63" spans="1:14" ht="15.6" customHeight="1">
      <c r="A63" s="17" t="s">
        <v>75</v>
      </c>
      <c r="B63" s="28" t="s">
        <v>34</v>
      </c>
      <c r="C63" s="18">
        <v>961426.9</v>
      </c>
      <c r="D63" s="18">
        <v>13010.5</v>
      </c>
      <c r="E63" s="18">
        <v>232733.49</v>
      </c>
      <c r="F63" s="18">
        <v>1510668.28</v>
      </c>
      <c r="G63" s="18">
        <v>6253.05</v>
      </c>
      <c r="H63" s="19">
        <f>SUM(C63:G63)</f>
        <v>2724092.2199999997</v>
      </c>
      <c r="I63" s="18">
        <v>1208368.19</v>
      </c>
      <c r="J63" s="18">
        <v>690478.53</v>
      </c>
      <c r="K63" s="18">
        <v>5989.6</v>
      </c>
      <c r="L63" s="18">
        <v>31260.84</v>
      </c>
      <c r="M63" s="19">
        <f>SUM(I63:L63)</f>
        <v>1936097.1600000001</v>
      </c>
      <c r="N63" s="20">
        <f>(H63-M63)/H63</f>
        <v>0.28926886329861462</v>
      </c>
    </row>
    <row r="64" spans="1:14" ht="15.6" customHeight="1">
      <c r="A64" s="17" t="s">
        <v>252</v>
      </c>
      <c r="B64" s="28" t="s">
        <v>34</v>
      </c>
      <c r="C64" s="18">
        <v>185301.52</v>
      </c>
      <c r="D64" s="18">
        <v>874.09</v>
      </c>
      <c r="E64" s="18">
        <v>109906.45</v>
      </c>
      <c r="F64" s="18">
        <v>675850.44</v>
      </c>
      <c r="G64" s="18">
        <v>1913.24</v>
      </c>
      <c r="H64" s="19">
        <f>SUM(C64:G64)</f>
        <v>973845.74</v>
      </c>
      <c r="I64" s="18">
        <v>282910.21999999997</v>
      </c>
      <c r="J64" s="18">
        <v>373919.18</v>
      </c>
      <c r="K64" s="18">
        <v>0.11</v>
      </c>
      <c r="L64" s="18">
        <v>35329.39</v>
      </c>
      <c r="M64" s="19">
        <f>SUM(I64:L64)</f>
        <v>692158.89999999991</v>
      </c>
      <c r="N64" s="20">
        <f>(H64-M64)/H64</f>
        <v>0.28925201233616332</v>
      </c>
    </row>
    <row r="65" spans="1:14" ht="15.6" customHeight="1">
      <c r="A65" s="17" t="s">
        <v>588</v>
      </c>
      <c r="B65" s="28" t="s">
        <v>34</v>
      </c>
      <c r="C65" s="18">
        <v>178244.47</v>
      </c>
      <c r="D65" s="18">
        <v>4602.79</v>
      </c>
      <c r="E65" s="18">
        <v>105492.58</v>
      </c>
      <c r="F65" s="18">
        <v>764326.07</v>
      </c>
      <c r="G65" s="18">
        <v>283.17</v>
      </c>
      <c r="H65" s="19">
        <f>SUM(C65:G65)</f>
        <v>1052949.0799999998</v>
      </c>
      <c r="I65" s="18">
        <v>404105.95</v>
      </c>
      <c r="J65" s="18">
        <v>305596.49</v>
      </c>
      <c r="K65" s="18">
        <v>648.15</v>
      </c>
      <c r="L65" s="18">
        <v>40087.629999999997</v>
      </c>
      <c r="M65" s="19">
        <f>SUM(I65:L65)</f>
        <v>750438.22</v>
      </c>
      <c r="N65" s="20">
        <f>(H65-M65)/H65</f>
        <v>0.28729866025430206</v>
      </c>
    </row>
    <row r="66" spans="1:14" ht="15.6" customHeight="1">
      <c r="A66" s="17" t="s">
        <v>357</v>
      </c>
      <c r="B66" s="28" t="s">
        <v>32</v>
      </c>
      <c r="C66" s="18">
        <v>1300999.93</v>
      </c>
      <c r="D66" s="18">
        <v>104791.07</v>
      </c>
      <c r="E66" s="18">
        <v>302531.26</v>
      </c>
      <c r="F66" s="18">
        <v>1017528.22</v>
      </c>
      <c r="G66" s="18">
        <v>730129.86</v>
      </c>
      <c r="H66" s="19">
        <f>SUM(C66:G66)</f>
        <v>3455980.34</v>
      </c>
      <c r="I66" s="18">
        <v>1288443.81</v>
      </c>
      <c r="J66" s="18">
        <v>1069764.28</v>
      </c>
      <c r="K66" s="18">
        <v>233.9</v>
      </c>
      <c r="L66" s="18">
        <v>108184</v>
      </c>
      <c r="M66" s="19">
        <f>SUM(I66:L66)</f>
        <v>2466625.9899999998</v>
      </c>
      <c r="N66" s="20">
        <f>(H66-M66)/H66</f>
        <v>0.28627314182001395</v>
      </c>
    </row>
    <row r="67" spans="1:14" ht="15.6" customHeight="1">
      <c r="A67" s="17" t="s">
        <v>196</v>
      </c>
      <c r="B67" s="28" t="s">
        <v>34</v>
      </c>
      <c r="C67" s="18">
        <v>260519.94</v>
      </c>
      <c r="D67" s="18">
        <v>4110.2299999999996</v>
      </c>
      <c r="E67" s="18">
        <v>139619.92000000001</v>
      </c>
      <c r="F67" s="18">
        <v>759545.61</v>
      </c>
      <c r="G67" s="18">
        <v>3068.68</v>
      </c>
      <c r="H67" s="19">
        <f>SUM(C67:G67)</f>
        <v>1166864.3799999999</v>
      </c>
      <c r="I67" s="18">
        <v>385289.19</v>
      </c>
      <c r="J67" s="18">
        <v>404748.18</v>
      </c>
      <c r="K67" s="18">
        <v>3565.28</v>
      </c>
      <c r="L67" s="18">
        <v>41843.97</v>
      </c>
      <c r="M67" s="19">
        <f>SUM(I67:L67)</f>
        <v>835446.62</v>
      </c>
      <c r="N67" s="20">
        <f>(H67-M67)/H67</f>
        <v>0.28402423253334713</v>
      </c>
    </row>
    <row r="68" spans="1:14" ht="15.6" customHeight="1">
      <c r="A68" s="17" t="s">
        <v>508</v>
      </c>
      <c r="B68" s="28" t="s">
        <v>32</v>
      </c>
      <c r="C68" s="18">
        <v>12526308.449999999</v>
      </c>
      <c r="D68" s="18">
        <v>186576.32</v>
      </c>
      <c r="E68" s="18">
        <v>2248825.66</v>
      </c>
      <c r="F68" s="18">
        <v>6440548.9500000002</v>
      </c>
      <c r="G68" s="18">
        <v>7160592.29</v>
      </c>
      <c r="H68" s="19">
        <f>SUM(C68:G68)</f>
        <v>28562851.669999998</v>
      </c>
      <c r="I68" s="18">
        <v>12363227.310000001</v>
      </c>
      <c r="J68" s="18">
        <v>7313523.4199999999</v>
      </c>
      <c r="K68" s="18">
        <v>214442.28</v>
      </c>
      <c r="L68" s="18">
        <v>573960.22</v>
      </c>
      <c r="M68" s="19">
        <f>SUM(I68:L68)</f>
        <v>20465153.23</v>
      </c>
      <c r="N68" s="20">
        <f>(H68-M68)/H68</f>
        <v>0.28350455107061789</v>
      </c>
    </row>
    <row r="69" spans="1:14" ht="15.6" customHeight="1">
      <c r="A69" s="17" t="s">
        <v>331</v>
      </c>
      <c r="B69" s="28" t="s">
        <v>39</v>
      </c>
      <c r="C69" s="18">
        <v>266389.17</v>
      </c>
      <c r="D69" s="18">
        <v>7688.41</v>
      </c>
      <c r="E69" s="18">
        <v>227167.92</v>
      </c>
      <c r="F69" s="18">
        <v>396582.68</v>
      </c>
      <c r="G69" s="18">
        <v>299.95</v>
      </c>
      <c r="H69" s="19">
        <f>SUM(C69:G69)</f>
        <v>898128.12999999989</v>
      </c>
      <c r="I69" s="18">
        <v>195301.34</v>
      </c>
      <c r="J69" s="18">
        <v>334111.84000000003</v>
      </c>
      <c r="K69" s="18">
        <v>24423.59</v>
      </c>
      <c r="L69" s="18">
        <v>89882.3</v>
      </c>
      <c r="M69" s="19">
        <f>SUM(I69:L69)</f>
        <v>643719.07000000007</v>
      </c>
      <c r="N69" s="20">
        <f>(H69-M69)/H69</f>
        <v>0.28326588545890424</v>
      </c>
    </row>
    <row r="70" spans="1:14" ht="15.6" customHeight="1">
      <c r="A70" s="17" t="s">
        <v>73</v>
      </c>
      <c r="B70" s="28" t="s">
        <v>32</v>
      </c>
      <c r="C70" s="18">
        <v>7830146.9500000002</v>
      </c>
      <c r="D70" s="18">
        <v>953957.53</v>
      </c>
      <c r="E70" s="18">
        <v>2066776.93</v>
      </c>
      <c r="F70" s="18">
        <v>11939231.300000001</v>
      </c>
      <c r="G70" s="18">
        <v>215523.42</v>
      </c>
      <c r="H70" s="19">
        <f>SUM(C70:G70)</f>
        <v>23005636.130000003</v>
      </c>
      <c r="I70" s="18">
        <v>10770881.859999999</v>
      </c>
      <c r="J70" s="18">
        <v>4893238.5199999996</v>
      </c>
      <c r="K70" s="18">
        <v>202812.12</v>
      </c>
      <c r="L70" s="18">
        <v>639366.15</v>
      </c>
      <c r="M70" s="19">
        <f>SUM(I70:L70)</f>
        <v>16506298.649999999</v>
      </c>
      <c r="N70" s="20">
        <f>(H70-M70)/H70</f>
        <v>0.28251066144285764</v>
      </c>
    </row>
    <row r="71" spans="1:14" ht="15.6" customHeight="1">
      <c r="A71" s="17" t="s">
        <v>422</v>
      </c>
      <c r="B71" s="28" t="s">
        <v>27</v>
      </c>
      <c r="C71" s="18">
        <v>458532.09</v>
      </c>
      <c r="D71" s="18">
        <v>6031.7</v>
      </c>
      <c r="E71" s="18">
        <v>297643.88</v>
      </c>
      <c r="F71" s="18">
        <v>1472304.28</v>
      </c>
      <c r="G71" s="18">
        <v>18721.43</v>
      </c>
      <c r="H71" s="19">
        <f>SUM(C71:G71)</f>
        <v>2253233.3800000004</v>
      </c>
      <c r="I71" s="18">
        <v>498784.05</v>
      </c>
      <c r="J71" s="18">
        <v>940429.71</v>
      </c>
      <c r="K71" s="18">
        <v>3805.37</v>
      </c>
      <c r="L71" s="18">
        <v>176549.67</v>
      </c>
      <c r="M71" s="19">
        <f>SUM(I71:L71)</f>
        <v>1619568.8</v>
      </c>
      <c r="N71" s="20">
        <f>(H71-M71)/H71</f>
        <v>0.28122456627195902</v>
      </c>
    </row>
    <row r="72" spans="1:14" ht="15.6" customHeight="1">
      <c r="A72" s="17" t="s">
        <v>620</v>
      </c>
      <c r="B72" s="28" t="s">
        <v>27</v>
      </c>
      <c r="C72" s="18">
        <v>2739689.09</v>
      </c>
      <c r="D72" s="18">
        <v>257839.93</v>
      </c>
      <c r="E72" s="18">
        <v>1168800.69</v>
      </c>
      <c r="F72" s="18">
        <v>2948030.83</v>
      </c>
      <c r="G72" s="18" t="s">
        <v>661</v>
      </c>
      <c r="H72" s="19">
        <f>SUM(C72:G72)</f>
        <v>7114360.54</v>
      </c>
      <c r="I72" s="18">
        <v>2817168.3</v>
      </c>
      <c r="J72" s="18">
        <v>2105906.35</v>
      </c>
      <c r="K72" s="18">
        <v>31571.759999999998</v>
      </c>
      <c r="L72" s="18">
        <v>173398.73</v>
      </c>
      <c r="M72" s="19">
        <f>SUM(I72:L72)</f>
        <v>5128045.1400000006</v>
      </c>
      <c r="N72" s="20">
        <f>(H72-M72)/H72</f>
        <v>0.27919802332649274</v>
      </c>
    </row>
    <row r="73" spans="1:14" ht="15.6" customHeight="1">
      <c r="A73" s="17" t="s">
        <v>593</v>
      </c>
      <c r="B73" s="28" t="s">
        <v>21</v>
      </c>
      <c r="C73" s="18">
        <v>1477056.76</v>
      </c>
      <c r="D73" s="18">
        <v>30687</v>
      </c>
      <c r="E73" s="18">
        <v>327165.5</v>
      </c>
      <c r="F73" s="18">
        <v>1389080.88</v>
      </c>
      <c r="G73" s="18">
        <v>1590</v>
      </c>
      <c r="H73" s="19">
        <f>SUM(C73:G73)</f>
        <v>3225580.1399999997</v>
      </c>
      <c r="I73" s="18">
        <v>1104036.32</v>
      </c>
      <c r="J73" s="18">
        <v>1042298.8</v>
      </c>
      <c r="K73" s="18">
        <v>84492.02</v>
      </c>
      <c r="L73" s="18">
        <v>94763.28</v>
      </c>
      <c r="M73" s="19">
        <f>SUM(I73:L73)</f>
        <v>2325590.42</v>
      </c>
      <c r="N73" s="20">
        <f>(H73-M73)/H73</f>
        <v>0.27901638804112922</v>
      </c>
    </row>
    <row r="74" spans="1:14" ht="15.6" customHeight="1">
      <c r="A74" s="17" t="s">
        <v>113</v>
      </c>
      <c r="B74" s="28" t="s">
        <v>21</v>
      </c>
      <c r="C74" s="18">
        <v>1274676.98</v>
      </c>
      <c r="D74" s="18">
        <v>17070.080000000002</v>
      </c>
      <c r="E74" s="18">
        <v>463323.24</v>
      </c>
      <c r="F74" s="18">
        <v>1229599.8500000001</v>
      </c>
      <c r="G74" s="18">
        <v>31557.05</v>
      </c>
      <c r="H74" s="19">
        <f>SUM(C74:G74)</f>
        <v>3016227.2</v>
      </c>
      <c r="I74" s="18">
        <v>999693.3</v>
      </c>
      <c r="J74" s="18">
        <v>938004.79</v>
      </c>
      <c r="K74" s="18">
        <v>108.3</v>
      </c>
      <c r="L74" s="18">
        <v>245093.37</v>
      </c>
      <c r="M74" s="19">
        <f>SUM(I74:L74)</f>
        <v>2182899.7600000002</v>
      </c>
      <c r="N74" s="20">
        <f>(H74-M74)/H74</f>
        <v>0.27628138888211068</v>
      </c>
    </row>
    <row r="75" spans="1:14" ht="15.6" customHeight="1">
      <c r="A75" s="17" t="s">
        <v>559</v>
      </c>
      <c r="B75" s="28" t="s">
        <v>34</v>
      </c>
      <c r="C75" s="18">
        <v>1117193.67</v>
      </c>
      <c r="D75" s="18">
        <v>37887.17</v>
      </c>
      <c r="E75" s="18">
        <v>475216.93</v>
      </c>
      <c r="F75" s="18">
        <v>2035557.32</v>
      </c>
      <c r="G75" s="18">
        <v>244441.61</v>
      </c>
      <c r="H75" s="19">
        <f>SUM(C75:G75)</f>
        <v>3910296.6999999997</v>
      </c>
      <c r="I75" s="18">
        <v>1294199.48</v>
      </c>
      <c r="J75" s="18">
        <v>1388830.13</v>
      </c>
      <c r="K75" s="18">
        <v>4053.19</v>
      </c>
      <c r="L75" s="18">
        <v>148194.06</v>
      </c>
      <c r="M75" s="19">
        <f>SUM(I75:L75)</f>
        <v>2835276.86</v>
      </c>
      <c r="N75" s="20">
        <f>(H75-M75)/H75</f>
        <v>0.27492027395261337</v>
      </c>
    </row>
    <row r="76" spans="1:14" ht="15.6" customHeight="1">
      <c r="A76" s="17" t="s">
        <v>46</v>
      </c>
      <c r="B76" s="28" t="s">
        <v>47</v>
      </c>
      <c r="C76" s="18">
        <v>2339513.29</v>
      </c>
      <c r="D76" s="18">
        <v>1493569.81</v>
      </c>
      <c r="E76" s="18">
        <v>2024534.64</v>
      </c>
      <c r="F76" s="18">
        <v>2370994.98</v>
      </c>
      <c r="G76" s="18">
        <v>178472.34</v>
      </c>
      <c r="H76" s="19">
        <f>SUM(C76:G76)</f>
        <v>8407085.0600000005</v>
      </c>
      <c r="I76" s="18">
        <v>3697086.74</v>
      </c>
      <c r="J76" s="18">
        <v>2222593.39</v>
      </c>
      <c r="K76" s="18">
        <v>41696.04</v>
      </c>
      <c r="L76" s="18">
        <v>136613.73000000001</v>
      </c>
      <c r="M76" s="19">
        <f>SUM(I76:L76)</f>
        <v>6097989.9000000013</v>
      </c>
      <c r="N76" s="20">
        <f>(H76-M76)/H76</f>
        <v>0.27466061584013507</v>
      </c>
    </row>
    <row r="77" spans="1:14" ht="15.6" customHeight="1">
      <c r="A77" s="17" t="s">
        <v>592</v>
      </c>
      <c r="B77" s="28" t="s">
        <v>27</v>
      </c>
      <c r="C77" s="18">
        <v>63548.47</v>
      </c>
      <c r="D77" s="18">
        <v>4440</v>
      </c>
      <c r="E77" s="18">
        <v>63940.62</v>
      </c>
      <c r="F77" s="18">
        <v>332854.90999999997</v>
      </c>
      <c r="G77" s="18">
        <v>0</v>
      </c>
      <c r="H77" s="19">
        <f>SUM(C77:G77)</f>
        <v>464784</v>
      </c>
      <c r="I77" s="18">
        <v>161430.25</v>
      </c>
      <c r="J77" s="18">
        <v>161181.88</v>
      </c>
      <c r="K77" s="18">
        <v>496.67</v>
      </c>
      <c r="L77" s="18">
        <v>15144.3</v>
      </c>
      <c r="M77" s="19">
        <f>SUM(I77:L77)</f>
        <v>338253.1</v>
      </c>
      <c r="N77" s="20">
        <f>(H77-M77)/H77</f>
        <v>0.27223592034149202</v>
      </c>
    </row>
    <row r="78" spans="1:14" ht="15.6" customHeight="1">
      <c r="A78" s="17" t="s">
        <v>305</v>
      </c>
      <c r="B78" s="28" t="s">
        <v>32</v>
      </c>
      <c r="C78" s="18">
        <v>4448830.5199999996</v>
      </c>
      <c r="D78" s="18">
        <v>621465.29</v>
      </c>
      <c r="E78" s="18">
        <v>2861354.76</v>
      </c>
      <c r="F78" s="18">
        <v>4943652.79</v>
      </c>
      <c r="G78" s="18">
        <v>532502.18999999994</v>
      </c>
      <c r="H78" s="19">
        <f>SUM(C78:G78)</f>
        <v>13407805.549999999</v>
      </c>
      <c r="I78" s="18">
        <v>6444459.4100000001</v>
      </c>
      <c r="J78" s="18">
        <v>2806681.02</v>
      </c>
      <c r="K78" s="18">
        <v>147900.56</v>
      </c>
      <c r="L78" s="18">
        <v>359038.68</v>
      </c>
      <c r="M78" s="19">
        <f>SUM(I78:L78)</f>
        <v>9758079.6699999999</v>
      </c>
      <c r="N78" s="20">
        <f>(H78-M78)/H78</f>
        <v>0.27220904020345071</v>
      </c>
    </row>
    <row r="79" spans="1:14" ht="15.6" customHeight="1">
      <c r="A79" s="17" t="s">
        <v>445</v>
      </c>
      <c r="B79" s="28" t="s">
        <v>34</v>
      </c>
      <c r="C79" s="18">
        <v>2735003.1</v>
      </c>
      <c r="D79" s="18">
        <v>134546.45000000001</v>
      </c>
      <c r="E79" s="18">
        <v>1245906.52</v>
      </c>
      <c r="F79" s="18">
        <v>2483219.83</v>
      </c>
      <c r="G79" s="18">
        <v>4200</v>
      </c>
      <c r="H79" s="19">
        <f>SUM(C79:G79)</f>
        <v>6602875.9000000004</v>
      </c>
      <c r="I79" s="18">
        <v>2972427.47</v>
      </c>
      <c r="J79" s="18">
        <v>1769682.57</v>
      </c>
      <c r="K79" s="18">
        <v>531.54</v>
      </c>
      <c r="L79" s="18">
        <v>65987.67</v>
      </c>
      <c r="M79" s="19">
        <f>SUM(I79:L79)</f>
        <v>4808629.25</v>
      </c>
      <c r="N79" s="20">
        <f>(H79-M79)/H79</f>
        <v>0.27173714562771056</v>
      </c>
    </row>
    <row r="80" spans="1:14" ht="15.6" customHeight="1">
      <c r="A80" s="17" t="s">
        <v>119</v>
      </c>
      <c r="B80" s="28" t="s">
        <v>32</v>
      </c>
      <c r="C80" s="18">
        <v>1942473.57</v>
      </c>
      <c r="D80" s="18">
        <v>41309.980000000003</v>
      </c>
      <c r="E80" s="18">
        <v>433061.29</v>
      </c>
      <c r="F80" s="18">
        <v>1772196.02</v>
      </c>
      <c r="G80" s="18">
        <v>1137662.23</v>
      </c>
      <c r="H80" s="19">
        <f>SUM(C80:G80)</f>
        <v>5326703.09</v>
      </c>
      <c r="I80" s="18">
        <v>2322731.38</v>
      </c>
      <c r="J80" s="18">
        <v>1340450.58</v>
      </c>
      <c r="K80" s="18">
        <v>33109.21</v>
      </c>
      <c r="L80" s="18">
        <v>186221.53</v>
      </c>
      <c r="M80" s="19">
        <f>SUM(I80:L80)</f>
        <v>3882512.6999999997</v>
      </c>
      <c r="N80" s="20">
        <f>(H80-M80)/H80</f>
        <v>0.27112274996352392</v>
      </c>
    </row>
    <row r="81" spans="1:14" ht="15.6" customHeight="1">
      <c r="A81" s="17" t="s">
        <v>197</v>
      </c>
      <c r="B81" s="28" t="s">
        <v>29</v>
      </c>
      <c r="C81" s="18">
        <v>782179.82</v>
      </c>
      <c r="D81" s="18">
        <v>5272.36</v>
      </c>
      <c r="E81" s="18">
        <v>281030.02</v>
      </c>
      <c r="F81" s="18">
        <v>2227148.39</v>
      </c>
      <c r="G81" s="18">
        <v>4098.46</v>
      </c>
      <c r="H81" s="19">
        <f>SUM(C81:G81)</f>
        <v>3299729.05</v>
      </c>
      <c r="I81" s="18">
        <v>1715605.33</v>
      </c>
      <c r="J81" s="18">
        <v>568549.74</v>
      </c>
      <c r="K81" s="18">
        <v>18317.57</v>
      </c>
      <c r="L81" s="18">
        <v>105488.9</v>
      </c>
      <c r="M81" s="19">
        <f>SUM(I81:L81)</f>
        <v>2407961.54</v>
      </c>
      <c r="N81" s="20">
        <f>(H81-M81)/H81</f>
        <v>0.2702547683422673</v>
      </c>
    </row>
    <row r="82" spans="1:14" ht="15.6" customHeight="1">
      <c r="A82" s="17" t="s">
        <v>33</v>
      </c>
      <c r="B82" s="28" t="s">
        <v>34</v>
      </c>
      <c r="C82" s="18">
        <v>1757068.74</v>
      </c>
      <c r="D82" s="18">
        <v>31325.43</v>
      </c>
      <c r="E82" s="18">
        <v>769369.49</v>
      </c>
      <c r="F82" s="18">
        <v>2877862.44</v>
      </c>
      <c r="G82" s="18">
        <v>109324.77</v>
      </c>
      <c r="H82" s="19">
        <f>SUM(C82:G82)</f>
        <v>5544950.8699999992</v>
      </c>
      <c r="I82" s="18">
        <v>1894976.22</v>
      </c>
      <c r="J82" s="18">
        <v>1623085.33</v>
      </c>
      <c r="K82" s="18">
        <v>15191.41</v>
      </c>
      <c r="L82" s="18">
        <v>519477.14</v>
      </c>
      <c r="M82" s="19">
        <f>SUM(I82:L82)</f>
        <v>4052730.1</v>
      </c>
      <c r="N82" s="20">
        <f>(H82-M82)/H82</f>
        <v>0.26911343400234661</v>
      </c>
    </row>
    <row r="83" spans="1:14" ht="15.6" customHeight="1">
      <c r="A83" s="17" t="s">
        <v>255</v>
      </c>
      <c r="B83" s="28" t="s">
        <v>27</v>
      </c>
      <c r="C83" s="18">
        <v>64068.99</v>
      </c>
      <c r="D83" s="18">
        <v>230.42</v>
      </c>
      <c r="E83" s="18">
        <v>145410.44</v>
      </c>
      <c r="F83" s="18">
        <v>575632.48</v>
      </c>
      <c r="G83" s="18">
        <v>4219.04</v>
      </c>
      <c r="H83" s="19">
        <f>SUM(C83:G83)</f>
        <v>789561.37</v>
      </c>
      <c r="I83" s="18">
        <v>393666.54</v>
      </c>
      <c r="J83" s="18">
        <v>170911.07</v>
      </c>
      <c r="K83" s="18">
        <v>203.6</v>
      </c>
      <c r="L83" s="18">
        <v>14797.05</v>
      </c>
      <c r="M83" s="19">
        <f>SUM(I83:L83)</f>
        <v>579578.26</v>
      </c>
      <c r="N83" s="20">
        <f>(H83-M83)/H83</f>
        <v>0.26594906739168356</v>
      </c>
    </row>
    <row r="84" spans="1:14" ht="15.6" customHeight="1">
      <c r="A84" s="17" t="s">
        <v>60</v>
      </c>
      <c r="B84" s="28" t="s">
        <v>34</v>
      </c>
      <c r="C84" s="18">
        <v>287755.37</v>
      </c>
      <c r="D84" s="18">
        <v>11986.17</v>
      </c>
      <c r="E84" s="18">
        <v>98014.78</v>
      </c>
      <c r="F84" s="18">
        <v>1058002.8</v>
      </c>
      <c r="G84" s="18">
        <v>15926.85</v>
      </c>
      <c r="H84" s="19">
        <f>SUM(C84:G84)</f>
        <v>1471685.9700000002</v>
      </c>
      <c r="I84" s="18">
        <v>496452.66</v>
      </c>
      <c r="J84" s="18">
        <v>498691.66</v>
      </c>
      <c r="K84" s="18">
        <v>1987.07</v>
      </c>
      <c r="L84" s="18">
        <v>86307.7</v>
      </c>
      <c r="M84" s="19">
        <f>SUM(I84:L84)</f>
        <v>1083439.0899999999</v>
      </c>
      <c r="N84" s="20">
        <f>(H84-M84)/H84</f>
        <v>0.26381095418066691</v>
      </c>
    </row>
    <row r="85" spans="1:14" ht="15.6" customHeight="1">
      <c r="A85" s="17" t="s">
        <v>353</v>
      </c>
      <c r="B85" s="28" t="s">
        <v>34</v>
      </c>
      <c r="C85" s="18">
        <v>922875.85</v>
      </c>
      <c r="D85" s="18">
        <v>338543.09</v>
      </c>
      <c r="E85" s="18">
        <v>604137.69999999995</v>
      </c>
      <c r="F85" s="18">
        <v>1243708.99</v>
      </c>
      <c r="G85" s="18">
        <v>22907.21</v>
      </c>
      <c r="H85" s="19">
        <f>SUM(C85:G85)</f>
        <v>3132172.84</v>
      </c>
      <c r="I85" s="18">
        <v>1256389.81</v>
      </c>
      <c r="J85" s="18">
        <v>992516.09</v>
      </c>
      <c r="K85" s="18">
        <v>476.77</v>
      </c>
      <c r="L85" s="18">
        <v>57954.86</v>
      </c>
      <c r="M85" s="19">
        <f>SUM(I85:L85)</f>
        <v>2307337.5299999998</v>
      </c>
      <c r="N85" s="20">
        <f>(H85-M85)/H85</f>
        <v>0.26334284604804892</v>
      </c>
    </row>
    <row r="86" spans="1:14" ht="15.6" customHeight="1">
      <c r="A86" s="17" t="s">
        <v>435</v>
      </c>
      <c r="B86" s="28" t="s">
        <v>21</v>
      </c>
      <c r="C86" s="18">
        <v>189337.1</v>
      </c>
      <c r="D86" s="18">
        <v>5686.73</v>
      </c>
      <c r="E86" s="18">
        <v>194175.69</v>
      </c>
      <c r="F86" s="18">
        <v>360100.01</v>
      </c>
      <c r="G86" s="18">
        <v>650.99</v>
      </c>
      <c r="H86" s="19">
        <f>SUM(C86:G86)</f>
        <v>749950.52</v>
      </c>
      <c r="I86" s="18">
        <v>177772.01</v>
      </c>
      <c r="J86" s="18">
        <v>267741.5</v>
      </c>
      <c r="K86" s="18">
        <v>0</v>
      </c>
      <c r="L86" s="18">
        <v>107437.1</v>
      </c>
      <c r="M86" s="19">
        <f>SUM(I86:L86)</f>
        <v>552950.61</v>
      </c>
      <c r="N86" s="20">
        <f>(H86-M86)/H86</f>
        <v>0.26268387679763194</v>
      </c>
    </row>
    <row r="87" spans="1:14" ht="15.6" customHeight="1">
      <c r="A87" s="17" t="s">
        <v>178</v>
      </c>
      <c r="B87" s="28" t="s">
        <v>27</v>
      </c>
      <c r="C87" s="18">
        <v>1149447.3500000001</v>
      </c>
      <c r="D87" s="18">
        <v>54057.93</v>
      </c>
      <c r="E87" s="18">
        <v>591479.56999999995</v>
      </c>
      <c r="F87" s="18">
        <v>3762207.87</v>
      </c>
      <c r="G87" s="18">
        <v>19285.240000000002</v>
      </c>
      <c r="H87" s="19">
        <f>SUM(C87:G87)</f>
        <v>5576477.9600000009</v>
      </c>
      <c r="I87" s="18">
        <v>1184819.92</v>
      </c>
      <c r="J87" s="18">
        <v>2727356.18</v>
      </c>
      <c r="K87" s="18">
        <v>5567.57</v>
      </c>
      <c r="L87" s="18">
        <v>197452.85</v>
      </c>
      <c r="M87" s="19">
        <f>SUM(I87:L87)</f>
        <v>4115196.52</v>
      </c>
      <c r="N87" s="20">
        <f>(H87-M87)/H87</f>
        <v>0.26204379367797243</v>
      </c>
    </row>
    <row r="88" spans="1:14" ht="15.6" customHeight="1">
      <c r="A88" s="17" t="s">
        <v>38</v>
      </c>
      <c r="B88" s="28" t="s">
        <v>39</v>
      </c>
      <c r="C88" s="18">
        <v>276696.53999999998</v>
      </c>
      <c r="D88" s="18">
        <v>15941.94</v>
      </c>
      <c r="E88" s="18">
        <v>179579.02</v>
      </c>
      <c r="F88" s="18">
        <v>661025.6</v>
      </c>
      <c r="G88" s="18">
        <v>14073.38</v>
      </c>
      <c r="H88" s="19">
        <f>SUM(C88:G88)</f>
        <v>1147316.48</v>
      </c>
      <c r="I88" s="18">
        <v>389679.72</v>
      </c>
      <c r="J88" s="18">
        <v>385322.19</v>
      </c>
      <c r="K88" s="18">
        <v>26000.13</v>
      </c>
      <c r="L88" s="18">
        <v>46592.98</v>
      </c>
      <c r="M88" s="19">
        <f>SUM(I88:L88)</f>
        <v>847595.0199999999</v>
      </c>
      <c r="N88" s="20">
        <f>(H88-M88)/H88</f>
        <v>0.26123695181298195</v>
      </c>
    </row>
    <row r="89" spans="1:14" ht="15.6" customHeight="1">
      <c r="A89" s="17" t="s">
        <v>376</v>
      </c>
      <c r="B89" s="28" t="s">
        <v>21</v>
      </c>
      <c r="C89" s="18">
        <v>661750.34</v>
      </c>
      <c r="D89" s="18">
        <v>25280.86</v>
      </c>
      <c r="E89" s="18">
        <v>276088.06</v>
      </c>
      <c r="F89" s="18">
        <v>906285.56</v>
      </c>
      <c r="G89" s="18">
        <v>19219.64</v>
      </c>
      <c r="H89" s="19">
        <f>SUM(C89:G89)</f>
        <v>1888624.46</v>
      </c>
      <c r="I89" s="18">
        <v>630880.41</v>
      </c>
      <c r="J89" s="18">
        <v>720526.19</v>
      </c>
      <c r="K89" s="18">
        <v>540.05999999999995</v>
      </c>
      <c r="L89" s="18">
        <v>45901.58</v>
      </c>
      <c r="M89" s="19">
        <f>SUM(I89:L89)</f>
        <v>1397848.2400000002</v>
      </c>
      <c r="N89" s="20">
        <f>(H89-M89)/H89</f>
        <v>0.25985908283746351</v>
      </c>
    </row>
    <row r="90" spans="1:14" ht="15.6" customHeight="1">
      <c r="A90" s="17" t="s">
        <v>406</v>
      </c>
      <c r="B90" s="28" t="s">
        <v>29</v>
      </c>
      <c r="C90" s="18">
        <v>748219.79</v>
      </c>
      <c r="D90" s="18">
        <v>186854.19</v>
      </c>
      <c r="E90" s="18">
        <v>381695.54</v>
      </c>
      <c r="F90" s="18">
        <v>2400030.54</v>
      </c>
      <c r="G90" s="18">
        <v>37369.71</v>
      </c>
      <c r="H90" s="19">
        <f>SUM(C90:G90)</f>
        <v>3754169.77</v>
      </c>
      <c r="I90" s="18">
        <v>514126.02</v>
      </c>
      <c r="J90" s="18">
        <v>852892.68</v>
      </c>
      <c r="K90" s="18">
        <v>8367.35</v>
      </c>
      <c r="L90" s="18">
        <v>1403605.22</v>
      </c>
      <c r="M90" s="19">
        <f>SUM(I90:L90)</f>
        <v>2778991.2700000005</v>
      </c>
      <c r="N90" s="20">
        <f>(H90-M90)/H90</f>
        <v>0.25975876418609578</v>
      </c>
    </row>
    <row r="91" spans="1:14" ht="15.6" customHeight="1">
      <c r="A91" s="17" t="s">
        <v>651</v>
      </c>
      <c r="B91" s="28" t="s">
        <v>24</v>
      </c>
      <c r="C91" s="18">
        <v>858423.14</v>
      </c>
      <c r="D91" s="18">
        <v>33322.04</v>
      </c>
      <c r="E91" s="18">
        <v>352567.81</v>
      </c>
      <c r="F91" s="18">
        <v>1595378.6</v>
      </c>
      <c r="G91" s="18">
        <v>69830.8</v>
      </c>
      <c r="H91" s="19">
        <f>SUM(C91:G91)</f>
        <v>2909522.3899999997</v>
      </c>
      <c r="I91" s="18">
        <v>818612.69</v>
      </c>
      <c r="J91" s="18">
        <v>1283991.1299999999</v>
      </c>
      <c r="K91" s="18">
        <v>5073.29</v>
      </c>
      <c r="L91" s="18">
        <v>48452.93</v>
      </c>
      <c r="M91" s="19">
        <f>SUM(I91:L91)</f>
        <v>2156130.04</v>
      </c>
      <c r="N91" s="20">
        <f>(H91-M91)/H91</f>
        <v>0.25894021389538086</v>
      </c>
    </row>
    <row r="92" spans="1:14" ht="15.6" customHeight="1">
      <c r="A92" s="17" t="s">
        <v>133</v>
      </c>
      <c r="B92" s="28" t="s">
        <v>34</v>
      </c>
      <c r="C92" s="18">
        <v>49446691.140000001</v>
      </c>
      <c r="D92" s="18">
        <v>2694982.75</v>
      </c>
      <c r="E92" s="18">
        <v>19944199.23</v>
      </c>
      <c r="F92" s="18">
        <v>27071211.719999999</v>
      </c>
      <c r="G92" s="18">
        <v>1463279.19</v>
      </c>
      <c r="H92" s="19">
        <f>SUM(C92:G92)</f>
        <v>100620364.03</v>
      </c>
      <c r="I92" s="18">
        <v>39728143.149999999</v>
      </c>
      <c r="J92" s="18">
        <v>24943041.829999998</v>
      </c>
      <c r="K92" s="18">
        <v>469764.35</v>
      </c>
      <c r="L92" s="18">
        <v>9478978.75</v>
      </c>
      <c r="M92" s="19">
        <f>SUM(I92:L92)</f>
        <v>74619928.079999998</v>
      </c>
      <c r="N92" s="20">
        <f>(H92-M92)/H92</f>
        <v>0.25840133059196607</v>
      </c>
    </row>
    <row r="93" spans="1:14" ht="15.6" customHeight="1">
      <c r="A93" s="17" t="s">
        <v>551</v>
      </c>
      <c r="B93" s="28" t="s">
        <v>39</v>
      </c>
      <c r="C93" s="18">
        <v>1465260.47</v>
      </c>
      <c r="D93" s="18">
        <v>27322.44</v>
      </c>
      <c r="E93" s="18">
        <v>1093513.45</v>
      </c>
      <c r="F93" s="18">
        <v>2273578.06</v>
      </c>
      <c r="G93" s="18">
        <v>102796.03</v>
      </c>
      <c r="H93" s="19">
        <f>SUM(C93:G93)</f>
        <v>4962470.45</v>
      </c>
      <c r="I93" s="18">
        <v>1689363.19</v>
      </c>
      <c r="J93" s="18">
        <v>1818403.23</v>
      </c>
      <c r="K93" s="18">
        <v>24230.15</v>
      </c>
      <c r="L93" s="18">
        <v>148838.12</v>
      </c>
      <c r="M93" s="19">
        <f>SUM(I93:L93)</f>
        <v>3680834.69</v>
      </c>
      <c r="N93" s="20">
        <f>(H93-M93)/H93</f>
        <v>0.25826567088172792</v>
      </c>
    </row>
    <row r="94" spans="1:14" ht="15.6" customHeight="1">
      <c r="A94" s="17" t="s">
        <v>167</v>
      </c>
      <c r="B94" s="28" t="s">
        <v>32</v>
      </c>
      <c r="C94" s="18">
        <v>1074942.95</v>
      </c>
      <c r="D94" s="18">
        <v>32555.96</v>
      </c>
      <c r="E94" s="18">
        <v>1389465.97</v>
      </c>
      <c r="F94" s="18">
        <v>1134185.07</v>
      </c>
      <c r="G94" s="18">
        <v>53540</v>
      </c>
      <c r="H94" s="19">
        <f>SUM(C94:G94)</f>
        <v>3684689.95</v>
      </c>
      <c r="I94" s="18">
        <v>1636604.13</v>
      </c>
      <c r="J94" s="18">
        <v>1020081.87</v>
      </c>
      <c r="K94" s="18">
        <v>20184.32</v>
      </c>
      <c r="L94" s="18">
        <v>61655.69</v>
      </c>
      <c r="M94" s="19">
        <f>SUM(I94:L94)</f>
        <v>2738526.01</v>
      </c>
      <c r="N94" s="20">
        <f>(H94-M94)/H94</f>
        <v>0.25678251164660415</v>
      </c>
    </row>
    <row r="95" spans="1:14" ht="15.6" customHeight="1">
      <c r="A95" s="17" t="s">
        <v>41</v>
      </c>
      <c r="B95" s="28" t="s">
        <v>27</v>
      </c>
      <c r="C95" s="18">
        <v>7521829.4199999999</v>
      </c>
      <c r="D95" s="18">
        <v>1315042.26</v>
      </c>
      <c r="E95" s="18">
        <v>2586993.77</v>
      </c>
      <c r="F95" s="18">
        <v>8841667.9199999999</v>
      </c>
      <c r="G95" s="18">
        <v>120.22</v>
      </c>
      <c r="H95" s="19">
        <f>SUM(C95:G95)</f>
        <v>20265653.589999996</v>
      </c>
      <c r="I95" s="18">
        <v>6669437.04</v>
      </c>
      <c r="J95" s="18">
        <v>6646642.5499999998</v>
      </c>
      <c r="K95" s="18">
        <v>11915.35</v>
      </c>
      <c r="L95" s="18">
        <v>1739999.93</v>
      </c>
      <c r="M95" s="19">
        <f>SUM(I95:L95)</f>
        <v>15067994.869999999</v>
      </c>
      <c r="N95" s="20">
        <f>(H95-M95)/H95</f>
        <v>0.25647624424828619</v>
      </c>
    </row>
    <row r="96" spans="1:14" ht="15.6" customHeight="1">
      <c r="A96" s="17" t="s">
        <v>462</v>
      </c>
      <c r="B96" s="28" t="s">
        <v>29</v>
      </c>
      <c r="C96" s="18">
        <v>3309534.61</v>
      </c>
      <c r="D96" s="18">
        <v>643323.48</v>
      </c>
      <c r="E96" s="18">
        <v>383925.82</v>
      </c>
      <c r="F96" s="18">
        <v>3443975.58</v>
      </c>
      <c r="G96" s="18">
        <v>93289.84</v>
      </c>
      <c r="H96" s="19">
        <f>SUM(C96:G96)</f>
        <v>7874049.3300000001</v>
      </c>
      <c r="I96" s="18">
        <v>3532044.76</v>
      </c>
      <c r="J96" s="18">
        <v>2098062.64</v>
      </c>
      <c r="K96" s="18">
        <v>74251.59</v>
      </c>
      <c r="L96" s="18">
        <v>169610.23999999999</v>
      </c>
      <c r="M96" s="19">
        <f>SUM(I96:L96)</f>
        <v>5873969.2300000004</v>
      </c>
      <c r="N96" s="20">
        <f>(H96-M96)/H96</f>
        <v>0.25400908937409461</v>
      </c>
    </row>
    <row r="97" spans="1:14" ht="15.6" customHeight="1">
      <c r="A97" s="17" t="s">
        <v>275</v>
      </c>
      <c r="B97" s="28" t="s">
        <v>34</v>
      </c>
      <c r="C97" s="18">
        <v>63162.44</v>
      </c>
      <c r="D97" s="18">
        <v>292.62</v>
      </c>
      <c r="E97" s="18">
        <v>21349.75</v>
      </c>
      <c r="F97" s="18">
        <v>561779.13</v>
      </c>
      <c r="G97" s="18">
        <v>3471.38</v>
      </c>
      <c r="H97" s="19">
        <f>SUM(C97:G97)</f>
        <v>650055.31999999995</v>
      </c>
      <c r="I97" s="18">
        <v>241107</v>
      </c>
      <c r="J97" s="18">
        <v>241696.74</v>
      </c>
      <c r="K97" s="18">
        <v>17.89</v>
      </c>
      <c r="L97" s="18">
        <v>2430.41</v>
      </c>
      <c r="M97" s="19">
        <f>SUM(I97:L97)</f>
        <v>485252.04</v>
      </c>
      <c r="N97" s="20">
        <f>(H97-M97)/H97</f>
        <v>0.25352193102580867</v>
      </c>
    </row>
    <row r="98" spans="1:14" ht="15.6" customHeight="1">
      <c r="A98" s="17" t="s">
        <v>76</v>
      </c>
      <c r="B98" s="28" t="s">
        <v>24</v>
      </c>
      <c r="C98" s="18">
        <v>600370.48</v>
      </c>
      <c r="D98" s="18">
        <v>33241.97</v>
      </c>
      <c r="E98" s="18">
        <v>232100.84</v>
      </c>
      <c r="F98" s="18">
        <v>2354316.9</v>
      </c>
      <c r="G98" s="18">
        <v>384638.38</v>
      </c>
      <c r="H98" s="19">
        <f>SUM(C98:G98)</f>
        <v>3604668.57</v>
      </c>
      <c r="I98" s="18">
        <v>798986.58</v>
      </c>
      <c r="J98" s="18">
        <v>1371677.36</v>
      </c>
      <c r="K98" s="18">
        <v>6005.03</v>
      </c>
      <c r="L98" s="18">
        <v>516325.19</v>
      </c>
      <c r="M98" s="19">
        <f>SUM(I98:L98)</f>
        <v>2692994.1599999997</v>
      </c>
      <c r="N98" s="20">
        <f>(H98-M98)/H98</f>
        <v>0.25291490529460803</v>
      </c>
    </row>
    <row r="99" spans="1:14" ht="15.6" customHeight="1">
      <c r="A99" s="17" t="s">
        <v>421</v>
      </c>
      <c r="B99" s="28" t="s">
        <v>34</v>
      </c>
      <c r="C99" s="18">
        <v>779274.18</v>
      </c>
      <c r="D99" s="18">
        <v>0</v>
      </c>
      <c r="E99" s="18">
        <v>103039.73</v>
      </c>
      <c r="F99" s="18">
        <v>932331.26</v>
      </c>
      <c r="G99" s="18">
        <v>85929.99</v>
      </c>
      <c r="H99" s="19">
        <f>SUM(C99:G99)</f>
        <v>1900575.16</v>
      </c>
      <c r="I99" s="18">
        <v>536308.68999999994</v>
      </c>
      <c r="J99" s="18">
        <v>857812.58</v>
      </c>
      <c r="K99" s="18">
        <v>7270.82</v>
      </c>
      <c r="L99" s="18">
        <v>21218.06</v>
      </c>
      <c r="M99" s="19">
        <f>SUM(I99:L99)</f>
        <v>1422610.1500000001</v>
      </c>
      <c r="N99" s="20">
        <f>(H99-M99)/H99</f>
        <v>0.25148440327926824</v>
      </c>
    </row>
    <row r="100" spans="1:14" ht="15.6" customHeight="1">
      <c r="A100" s="17" t="s">
        <v>129</v>
      </c>
      <c r="B100" s="28" t="s">
        <v>29</v>
      </c>
      <c r="C100" s="18">
        <v>2029457.21</v>
      </c>
      <c r="D100" s="18">
        <v>70750.009999999995</v>
      </c>
      <c r="E100" s="18">
        <v>376400.82</v>
      </c>
      <c r="F100" s="18">
        <v>3424627.56</v>
      </c>
      <c r="G100" s="18">
        <v>28371.66</v>
      </c>
      <c r="H100" s="19">
        <f>SUM(C100:G100)</f>
        <v>5929607.2599999998</v>
      </c>
      <c r="I100" s="18">
        <v>3198469.06</v>
      </c>
      <c r="J100" s="18">
        <v>1085894.5</v>
      </c>
      <c r="K100" s="18">
        <v>33075.24</v>
      </c>
      <c r="L100" s="18">
        <v>123035.09</v>
      </c>
      <c r="M100" s="19">
        <f>SUM(I100:L100)</f>
        <v>4440473.8900000006</v>
      </c>
      <c r="N100" s="20">
        <f>(H100-M100)/H100</f>
        <v>0.25113524466374171</v>
      </c>
    </row>
    <row r="101" spans="1:14" ht="15.6" customHeight="1">
      <c r="A101" s="17" t="s">
        <v>527</v>
      </c>
      <c r="B101" s="28" t="s">
        <v>27</v>
      </c>
      <c r="C101" s="18">
        <v>8030219.4000000004</v>
      </c>
      <c r="D101" s="18">
        <v>610452.36</v>
      </c>
      <c r="E101" s="18">
        <v>2883959.86</v>
      </c>
      <c r="F101" s="18">
        <v>6467860.7400000002</v>
      </c>
      <c r="G101" s="18">
        <v>365349.31</v>
      </c>
      <c r="H101" s="19">
        <f>SUM(C101:G101)</f>
        <v>18357841.669999998</v>
      </c>
      <c r="I101" s="18">
        <v>5879319.6500000004</v>
      </c>
      <c r="J101" s="18">
        <v>7292904.71</v>
      </c>
      <c r="K101" s="18">
        <v>45033.72</v>
      </c>
      <c r="L101" s="18">
        <v>536804.94999999995</v>
      </c>
      <c r="M101" s="19">
        <f>SUM(I101:L101)</f>
        <v>13754063.029999999</v>
      </c>
      <c r="N101" s="20">
        <f>(H101-M101)/H101</f>
        <v>0.25077995130132308</v>
      </c>
    </row>
    <row r="102" spans="1:14" ht="15.6" customHeight="1">
      <c r="A102" s="17" t="s">
        <v>448</v>
      </c>
      <c r="B102" s="28" t="s">
        <v>21</v>
      </c>
      <c r="C102" s="18">
        <v>1795493</v>
      </c>
      <c r="D102" s="18">
        <v>62500.54</v>
      </c>
      <c r="E102" s="18">
        <v>409985.57</v>
      </c>
      <c r="F102" s="18">
        <v>2767696.75</v>
      </c>
      <c r="G102" s="18">
        <v>11598.99</v>
      </c>
      <c r="H102" s="19">
        <f>SUM(C102:G102)</f>
        <v>5047274.8499999996</v>
      </c>
      <c r="I102" s="18">
        <v>2532767.5099999998</v>
      </c>
      <c r="J102" s="18">
        <v>955648.17</v>
      </c>
      <c r="K102" s="18">
        <v>9887.49</v>
      </c>
      <c r="L102" s="18">
        <v>283489.87</v>
      </c>
      <c r="M102" s="19">
        <f>SUM(I102:L102)</f>
        <v>3781793.04</v>
      </c>
      <c r="N102" s="20">
        <f>(H102-M102)/H102</f>
        <v>0.25072575748475429</v>
      </c>
    </row>
    <row r="103" spans="1:14" ht="15.6" customHeight="1">
      <c r="A103" s="17" t="s">
        <v>141</v>
      </c>
      <c r="B103" s="28" t="s">
        <v>34</v>
      </c>
      <c r="C103" s="18">
        <v>99756.93</v>
      </c>
      <c r="D103" s="18">
        <v>1515.56</v>
      </c>
      <c r="E103" s="18">
        <v>50208.76</v>
      </c>
      <c r="F103" s="18">
        <v>688091.87</v>
      </c>
      <c r="G103" s="18">
        <v>203150.8</v>
      </c>
      <c r="H103" s="19">
        <f>SUM(C103:G103)</f>
        <v>1042723.9199999999</v>
      </c>
      <c r="I103" s="18">
        <v>369692.5</v>
      </c>
      <c r="J103" s="18">
        <v>395191.51</v>
      </c>
      <c r="K103" s="18">
        <v>415</v>
      </c>
      <c r="L103" s="18">
        <v>16675.28</v>
      </c>
      <c r="M103" s="19">
        <f>SUM(I103:L103)</f>
        <v>781974.29</v>
      </c>
      <c r="N103" s="20">
        <f>(H103-M103)/H103</f>
        <v>0.25006583717768738</v>
      </c>
    </row>
    <row r="104" spans="1:14" ht="15.6" customHeight="1">
      <c r="A104" s="17" t="s">
        <v>634</v>
      </c>
      <c r="B104" s="28" t="s">
        <v>32</v>
      </c>
      <c r="C104" s="18">
        <v>1108191.8400000001</v>
      </c>
      <c r="D104" s="18">
        <v>101485.85</v>
      </c>
      <c r="E104" s="18">
        <v>195581.44</v>
      </c>
      <c r="F104" s="18">
        <v>1254876.81</v>
      </c>
      <c r="G104" s="18">
        <v>7186.43</v>
      </c>
      <c r="H104" s="19">
        <f>SUM(C104:G104)</f>
        <v>2667322.3700000006</v>
      </c>
      <c r="I104" s="18">
        <v>985162.72</v>
      </c>
      <c r="J104" s="18">
        <v>940572.84</v>
      </c>
      <c r="K104" s="18">
        <v>8503.14</v>
      </c>
      <c r="L104" s="18">
        <v>69943.740000000005</v>
      </c>
      <c r="M104" s="19">
        <f>SUM(I104:L104)</f>
        <v>2004182.44</v>
      </c>
      <c r="N104" s="20">
        <f>(H104-M104)/H104</f>
        <v>0.24861634178848824</v>
      </c>
    </row>
    <row r="105" spans="1:14" ht="15.6" customHeight="1">
      <c r="A105" s="17" t="s">
        <v>224</v>
      </c>
      <c r="B105" s="28" t="s">
        <v>32</v>
      </c>
      <c r="C105" s="18">
        <v>757856</v>
      </c>
      <c r="D105" s="18">
        <v>27607.74</v>
      </c>
      <c r="E105" s="18">
        <v>122595.43</v>
      </c>
      <c r="F105" s="18">
        <v>1119603.94</v>
      </c>
      <c r="G105" s="18">
        <v>584362.44999999995</v>
      </c>
      <c r="H105" s="19">
        <f>SUM(C105:G105)</f>
        <v>2612025.5599999996</v>
      </c>
      <c r="I105" s="18">
        <v>1038631.64</v>
      </c>
      <c r="J105" s="18">
        <v>819993.38</v>
      </c>
      <c r="K105" s="18">
        <v>8386.76</v>
      </c>
      <c r="L105" s="18">
        <v>97589.02</v>
      </c>
      <c r="M105" s="19">
        <f>SUM(I105:L105)</f>
        <v>1964600.8</v>
      </c>
      <c r="N105" s="20">
        <f>(H105-M105)/H105</f>
        <v>0.24786310284038707</v>
      </c>
    </row>
    <row r="106" spans="1:14" ht="15.6" customHeight="1">
      <c r="A106" s="17" t="s">
        <v>265</v>
      </c>
      <c r="B106" s="28" t="s">
        <v>21</v>
      </c>
      <c r="C106" s="18">
        <v>39381450.060000002</v>
      </c>
      <c r="D106" s="18">
        <v>3891963.45</v>
      </c>
      <c r="E106" s="18">
        <v>16631067.369999999</v>
      </c>
      <c r="F106" s="18">
        <v>32231547.82</v>
      </c>
      <c r="G106" s="18">
        <v>466784.65</v>
      </c>
      <c r="H106" s="19">
        <f>SUM(C106:G106)</f>
        <v>92602813.350000009</v>
      </c>
      <c r="I106" s="18">
        <v>25423465.449999999</v>
      </c>
      <c r="J106" s="18">
        <v>27529400.620000001</v>
      </c>
      <c r="K106" s="18">
        <v>656649.29</v>
      </c>
      <c r="L106" s="18">
        <v>16251025.560000001</v>
      </c>
      <c r="M106" s="19">
        <f>SUM(I106:L106)</f>
        <v>69860540.920000002</v>
      </c>
      <c r="N106" s="20">
        <f>(H106-M106)/H106</f>
        <v>0.24558943305581551</v>
      </c>
    </row>
    <row r="107" spans="1:14" ht="15.6" customHeight="1">
      <c r="A107" s="17" t="s">
        <v>232</v>
      </c>
      <c r="B107" s="28" t="s">
        <v>34</v>
      </c>
      <c r="C107" s="18">
        <v>1301284.43</v>
      </c>
      <c r="D107" s="18">
        <v>6589.87</v>
      </c>
      <c r="E107" s="18">
        <v>964413.83</v>
      </c>
      <c r="F107" s="18">
        <v>1942723.52</v>
      </c>
      <c r="G107" s="18">
        <v>13854.88</v>
      </c>
      <c r="H107" s="19">
        <f>SUM(C107:G107)</f>
        <v>4228866.53</v>
      </c>
      <c r="I107" s="18">
        <v>1439996.37</v>
      </c>
      <c r="J107" s="18">
        <v>1533778.94</v>
      </c>
      <c r="K107" s="18">
        <v>8181.69</v>
      </c>
      <c r="L107" s="18">
        <v>208363.36</v>
      </c>
      <c r="M107" s="19">
        <f>SUM(I107:L107)</f>
        <v>3190320.36</v>
      </c>
      <c r="N107" s="20">
        <f>(H107-M107)/H107</f>
        <v>0.24558499603438663</v>
      </c>
    </row>
    <row r="108" spans="1:14" ht="15.6" customHeight="1">
      <c r="A108" s="17" t="s">
        <v>623</v>
      </c>
      <c r="B108" s="28" t="s">
        <v>39</v>
      </c>
      <c r="C108" s="18">
        <v>3517677.47</v>
      </c>
      <c r="D108" s="18">
        <v>333453.59000000003</v>
      </c>
      <c r="E108" s="18">
        <v>3191047.79</v>
      </c>
      <c r="F108" s="18">
        <v>5524046.29</v>
      </c>
      <c r="G108" s="18">
        <v>25945.98</v>
      </c>
      <c r="H108" s="19">
        <f>SUM(C108:G108)</f>
        <v>12592171.120000001</v>
      </c>
      <c r="I108" s="18">
        <v>5295488.54</v>
      </c>
      <c r="J108" s="18">
        <v>3886388.32</v>
      </c>
      <c r="K108" s="18">
        <v>87664.57</v>
      </c>
      <c r="L108" s="18">
        <v>239381.51</v>
      </c>
      <c r="M108" s="19">
        <f>SUM(I108:L108)</f>
        <v>9508922.9399999995</v>
      </c>
      <c r="N108" s="20">
        <f>(H108-M108)/H108</f>
        <v>0.24485437424709977</v>
      </c>
    </row>
    <row r="109" spans="1:14" ht="15.6" customHeight="1">
      <c r="A109" s="17" t="s">
        <v>496</v>
      </c>
      <c r="B109" s="28" t="s">
        <v>27</v>
      </c>
      <c r="C109" s="18">
        <v>930794.48</v>
      </c>
      <c r="D109" s="18">
        <v>18567.259999999998</v>
      </c>
      <c r="E109" s="18">
        <v>335152.42</v>
      </c>
      <c r="F109" s="18">
        <v>1455105.84</v>
      </c>
      <c r="G109" s="18">
        <v>35267.75</v>
      </c>
      <c r="H109" s="19">
        <f>SUM(C109:G109)</f>
        <v>2774887.75</v>
      </c>
      <c r="I109" s="18">
        <v>799040.06</v>
      </c>
      <c r="J109" s="18">
        <v>1187317.9099999999</v>
      </c>
      <c r="K109" s="18">
        <v>4964.1000000000004</v>
      </c>
      <c r="L109" s="18">
        <v>104844.9</v>
      </c>
      <c r="M109" s="19">
        <f>SUM(I109:L109)</f>
        <v>2096166.97</v>
      </c>
      <c r="N109" s="20">
        <f>(H109-M109)/H109</f>
        <v>0.24459395880067583</v>
      </c>
    </row>
    <row r="110" spans="1:14" ht="15.6" customHeight="1">
      <c r="A110" s="17" t="s">
        <v>539</v>
      </c>
      <c r="B110" s="28" t="s">
        <v>29</v>
      </c>
      <c r="C110" s="18">
        <v>4185000.73</v>
      </c>
      <c r="D110" s="18">
        <v>209466.99</v>
      </c>
      <c r="E110" s="18">
        <v>1457687.36</v>
      </c>
      <c r="F110" s="18">
        <v>7943858.6600000001</v>
      </c>
      <c r="G110" s="18">
        <v>27067.87</v>
      </c>
      <c r="H110" s="19">
        <f>SUM(C110:G110)</f>
        <v>13823081.609999999</v>
      </c>
      <c r="I110" s="18">
        <v>7461899.04</v>
      </c>
      <c r="J110" s="18">
        <v>2735672.63</v>
      </c>
      <c r="K110" s="18">
        <v>16815.3</v>
      </c>
      <c r="L110" s="18">
        <v>247000.84</v>
      </c>
      <c r="M110" s="19">
        <f>SUM(I110:L110)</f>
        <v>10461387.810000001</v>
      </c>
      <c r="N110" s="20">
        <f>(H110-M110)/H110</f>
        <v>0.24319423807554291</v>
      </c>
    </row>
    <row r="111" spans="1:14" ht="15.6" customHeight="1">
      <c r="A111" s="17" t="s">
        <v>457</v>
      </c>
      <c r="B111" s="28" t="s">
        <v>21</v>
      </c>
      <c r="C111" s="18">
        <v>113646.8</v>
      </c>
      <c r="D111" s="18">
        <v>5608.3</v>
      </c>
      <c r="E111" s="18">
        <v>95208.85</v>
      </c>
      <c r="F111" s="18">
        <v>545026.92000000004</v>
      </c>
      <c r="G111" s="18">
        <v>30052.59</v>
      </c>
      <c r="H111" s="19">
        <f>SUM(C111:G111)</f>
        <v>789543.46000000008</v>
      </c>
      <c r="I111" s="18">
        <v>248333.34</v>
      </c>
      <c r="J111" s="18">
        <v>192812.28</v>
      </c>
      <c r="K111" s="18">
        <v>2016.67</v>
      </c>
      <c r="L111" s="18">
        <v>157260.60999999999</v>
      </c>
      <c r="M111" s="19">
        <f>SUM(I111:L111)</f>
        <v>600422.89999999991</v>
      </c>
      <c r="N111" s="20">
        <f>(H111-M111)/H111</f>
        <v>0.23953153889717502</v>
      </c>
    </row>
    <row r="112" spans="1:14" ht="15.6" customHeight="1">
      <c r="A112" s="17" t="s">
        <v>428</v>
      </c>
      <c r="B112" s="28" t="s">
        <v>24</v>
      </c>
      <c r="C112" s="18">
        <v>463473.02</v>
      </c>
      <c r="D112" s="18">
        <v>12297.45</v>
      </c>
      <c r="E112" s="18">
        <v>129525.02</v>
      </c>
      <c r="F112" s="18">
        <v>2221543.1</v>
      </c>
      <c r="G112" s="18">
        <v>12383.01</v>
      </c>
      <c r="H112" s="19">
        <f>SUM(C112:G112)</f>
        <v>2839221.5999999996</v>
      </c>
      <c r="I112" s="18">
        <v>654396.17000000004</v>
      </c>
      <c r="J112" s="18">
        <v>1423837.19</v>
      </c>
      <c r="K112" s="18">
        <v>8685.7099999999991</v>
      </c>
      <c r="L112" s="18">
        <v>76081.240000000005</v>
      </c>
      <c r="M112" s="19">
        <f>SUM(I112:L112)</f>
        <v>2163000.31</v>
      </c>
      <c r="N112" s="20">
        <f>(H112-M112)/H112</f>
        <v>0.23817136710991479</v>
      </c>
    </row>
    <row r="113" spans="1:14" ht="15.6" customHeight="1">
      <c r="A113" s="17" t="s">
        <v>313</v>
      </c>
      <c r="B113" s="28" t="s">
        <v>24</v>
      </c>
      <c r="C113" s="18">
        <v>141721.91</v>
      </c>
      <c r="D113" s="18">
        <v>2857.63</v>
      </c>
      <c r="E113" s="18">
        <v>23136.98</v>
      </c>
      <c r="F113" s="18">
        <v>676232.03</v>
      </c>
      <c r="G113" s="18">
        <v>29416.07</v>
      </c>
      <c r="H113" s="19">
        <f>SUM(C113:G113)</f>
        <v>873364.62</v>
      </c>
      <c r="I113" s="18">
        <v>337968.54</v>
      </c>
      <c r="J113" s="18">
        <v>206061.97</v>
      </c>
      <c r="K113" s="18">
        <v>6320.08</v>
      </c>
      <c r="L113" s="18">
        <v>115034.65</v>
      </c>
      <c r="M113" s="19">
        <f>SUM(I113:L113)</f>
        <v>665385.24</v>
      </c>
      <c r="N113" s="20">
        <f>(H113-M113)/H113</f>
        <v>0.23813579716567865</v>
      </c>
    </row>
    <row r="114" spans="1:14" ht="15.6" customHeight="1">
      <c r="A114" s="17" t="s">
        <v>150</v>
      </c>
      <c r="B114" s="28" t="s">
        <v>29</v>
      </c>
      <c r="C114" s="18">
        <v>4426152.3</v>
      </c>
      <c r="D114" s="18">
        <v>305402.53000000003</v>
      </c>
      <c r="E114" s="18">
        <v>790121.52</v>
      </c>
      <c r="F114" s="18">
        <v>5046588.29</v>
      </c>
      <c r="G114" s="18">
        <v>40684.160000000003</v>
      </c>
      <c r="H114" s="19">
        <f>SUM(C114:G114)</f>
        <v>10608948.800000001</v>
      </c>
      <c r="I114" s="18">
        <v>4965125</v>
      </c>
      <c r="J114" s="18">
        <v>2905634.1</v>
      </c>
      <c r="K114" s="18">
        <v>98830.65</v>
      </c>
      <c r="L114" s="18">
        <v>116189.69</v>
      </c>
      <c r="M114" s="19">
        <f>SUM(I114:L114)</f>
        <v>8085779.4400000004</v>
      </c>
      <c r="N114" s="20">
        <f>(H114-M114)/H114</f>
        <v>0.23783405948759034</v>
      </c>
    </row>
    <row r="115" spans="1:14" ht="15.6" customHeight="1">
      <c r="A115" s="17" t="s">
        <v>416</v>
      </c>
      <c r="B115" s="28" t="s">
        <v>27</v>
      </c>
      <c r="C115" s="18">
        <v>5886403.8200000003</v>
      </c>
      <c r="D115" s="18">
        <v>355110.46</v>
      </c>
      <c r="E115" s="18">
        <v>3374938.62</v>
      </c>
      <c r="F115" s="18">
        <v>4137021.18</v>
      </c>
      <c r="G115" s="18">
        <v>131655.01</v>
      </c>
      <c r="H115" s="19">
        <f>SUM(C115:G115)</f>
        <v>13885129.09</v>
      </c>
      <c r="I115" s="18">
        <v>4793990.79</v>
      </c>
      <c r="J115" s="18">
        <v>5470124.3700000001</v>
      </c>
      <c r="K115" s="18">
        <v>44391.66</v>
      </c>
      <c r="L115" s="18">
        <v>278784.15999999997</v>
      </c>
      <c r="M115" s="19">
        <f>SUM(I115:L115)</f>
        <v>10587290.98</v>
      </c>
      <c r="N115" s="20">
        <f>(H115-M115)/H115</f>
        <v>0.2375086388195761</v>
      </c>
    </row>
    <row r="116" spans="1:14" ht="15.6" customHeight="1">
      <c r="A116" s="17" t="s">
        <v>465</v>
      </c>
      <c r="B116" s="28" t="s">
        <v>34</v>
      </c>
      <c r="C116" s="18">
        <v>75519.09</v>
      </c>
      <c r="D116" s="18">
        <v>0</v>
      </c>
      <c r="E116" s="18">
        <v>57038.17</v>
      </c>
      <c r="F116" s="18">
        <v>796930.68</v>
      </c>
      <c r="G116" s="18">
        <v>66809.77</v>
      </c>
      <c r="H116" s="19">
        <f>SUM(C116:G116)</f>
        <v>996297.71000000008</v>
      </c>
      <c r="I116" s="18">
        <v>357130.86</v>
      </c>
      <c r="J116" s="18">
        <v>400257.66</v>
      </c>
      <c r="K116" s="18">
        <v>13.15</v>
      </c>
      <c r="L116" s="18">
        <v>3402.31</v>
      </c>
      <c r="M116" s="19">
        <f>SUM(I116:L116)</f>
        <v>760803.9800000001</v>
      </c>
      <c r="N116" s="20">
        <f>(H116-M116)/H116</f>
        <v>0.23636883597775205</v>
      </c>
    </row>
    <row r="117" spans="1:14" ht="15.6" customHeight="1">
      <c r="A117" s="17" t="s">
        <v>231</v>
      </c>
      <c r="B117" s="28" t="s">
        <v>34</v>
      </c>
      <c r="C117" s="18">
        <v>534350.43999999994</v>
      </c>
      <c r="D117" s="18">
        <v>4452.1099999999997</v>
      </c>
      <c r="E117" s="18">
        <v>399704.85</v>
      </c>
      <c r="F117" s="18">
        <v>1168677.31</v>
      </c>
      <c r="G117" s="18">
        <v>20181.61</v>
      </c>
      <c r="H117" s="19">
        <f>SUM(C117:G117)</f>
        <v>2127366.3199999998</v>
      </c>
      <c r="I117" s="18">
        <v>684977.45</v>
      </c>
      <c r="J117" s="18">
        <v>890600.94</v>
      </c>
      <c r="K117" s="18">
        <v>2484.42</v>
      </c>
      <c r="L117" s="18">
        <v>49774.92</v>
      </c>
      <c r="M117" s="19">
        <f>SUM(I117:L117)</f>
        <v>1627837.7299999997</v>
      </c>
      <c r="N117" s="20">
        <f>(H117-M117)/H117</f>
        <v>0.23481080117880221</v>
      </c>
    </row>
    <row r="118" spans="1:14" ht="15.6" customHeight="1">
      <c r="A118" s="17" t="s">
        <v>202</v>
      </c>
      <c r="B118" s="28" t="s">
        <v>34</v>
      </c>
      <c r="C118" s="18">
        <v>1005267.43</v>
      </c>
      <c r="D118" s="18">
        <v>17572.650000000001</v>
      </c>
      <c r="E118" s="18">
        <v>438143.75</v>
      </c>
      <c r="F118" s="18">
        <v>1431960.34</v>
      </c>
      <c r="G118" s="18">
        <v>107314.91</v>
      </c>
      <c r="H118" s="19">
        <f>SUM(C118:G118)</f>
        <v>3000259.08</v>
      </c>
      <c r="I118" s="18">
        <v>1148450.6599999999</v>
      </c>
      <c r="J118" s="18">
        <v>953903.13</v>
      </c>
      <c r="K118" s="18">
        <v>35471.550000000003</v>
      </c>
      <c r="L118" s="18">
        <v>163062.72</v>
      </c>
      <c r="M118" s="19">
        <f>SUM(I118:L118)</f>
        <v>2300888.06</v>
      </c>
      <c r="N118" s="20">
        <f>(H118-M118)/H118</f>
        <v>0.23310354251140206</v>
      </c>
    </row>
    <row r="119" spans="1:14" ht="15.6" customHeight="1">
      <c r="A119" s="17" t="s">
        <v>351</v>
      </c>
      <c r="B119" s="28" t="s">
        <v>32</v>
      </c>
      <c r="C119" s="18">
        <v>10520349.189999999</v>
      </c>
      <c r="D119" s="18">
        <v>112760.93</v>
      </c>
      <c r="E119" s="18">
        <v>1590853.72</v>
      </c>
      <c r="F119" s="18">
        <v>14067907.24</v>
      </c>
      <c r="G119" s="18">
        <v>1884338.72</v>
      </c>
      <c r="H119" s="19">
        <f>SUM(C119:G119)</f>
        <v>28176209.799999997</v>
      </c>
      <c r="I119" s="18">
        <v>10388949.359999999</v>
      </c>
      <c r="J119" s="18">
        <v>10413080.41</v>
      </c>
      <c r="K119" s="18">
        <v>166356.98000000001</v>
      </c>
      <c r="L119" s="18">
        <v>656957.99</v>
      </c>
      <c r="M119" s="19">
        <f>SUM(I119:L119)</f>
        <v>21625344.739999998</v>
      </c>
      <c r="N119" s="20">
        <f>(H119-M119)/H119</f>
        <v>0.23249631893357067</v>
      </c>
    </row>
    <row r="120" spans="1:14" ht="15.6" customHeight="1">
      <c r="A120" s="17" t="s">
        <v>339</v>
      </c>
      <c r="B120" s="28" t="s">
        <v>39</v>
      </c>
      <c r="C120" s="18">
        <v>633989.91</v>
      </c>
      <c r="D120" s="18">
        <v>54175.05</v>
      </c>
      <c r="E120" s="18">
        <v>447142.54</v>
      </c>
      <c r="F120" s="18">
        <v>1010777.58</v>
      </c>
      <c r="G120" s="18">
        <v>75496.56</v>
      </c>
      <c r="H120" s="19">
        <f>SUM(C120:G120)</f>
        <v>2221581.64</v>
      </c>
      <c r="I120" s="18">
        <v>728661.9</v>
      </c>
      <c r="J120" s="18">
        <v>929051.88</v>
      </c>
      <c r="K120" s="18">
        <v>16059.97</v>
      </c>
      <c r="L120" s="18">
        <v>32568.81</v>
      </c>
      <c r="M120" s="19">
        <f>SUM(I120:L120)</f>
        <v>1706342.56</v>
      </c>
      <c r="N120" s="20">
        <f>(H120-M120)/H120</f>
        <v>0.23192444100321249</v>
      </c>
    </row>
    <row r="121" spans="1:14" ht="15.6" customHeight="1">
      <c r="A121" s="17" t="s">
        <v>423</v>
      </c>
      <c r="B121" s="28" t="s">
        <v>29</v>
      </c>
      <c r="C121" s="18">
        <v>2191274.77</v>
      </c>
      <c r="D121" s="18">
        <v>78287.11</v>
      </c>
      <c r="E121" s="18">
        <v>998466.23</v>
      </c>
      <c r="F121" s="18">
        <v>4545571.5</v>
      </c>
      <c r="G121" s="18">
        <v>23142.19</v>
      </c>
      <c r="H121" s="19">
        <f>SUM(C121:G121)</f>
        <v>7836741.7999999998</v>
      </c>
      <c r="I121" s="18">
        <v>3739591.44</v>
      </c>
      <c r="J121" s="18">
        <v>1898787.59</v>
      </c>
      <c r="K121" s="18">
        <v>107279.48</v>
      </c>
      <c r="L121" s="18">
        <v>278649.78999999998</v>
      </c>
      <c r="M121" s="19">
        <f>SUM(I121:L121)</f>
        <v>6024308.3000000007</v>
      </c>
      <c r="N121" s="20">
        <f>(H121-M121)/H121</f>
        <v>0.23127385669386213</v>
      </c>
    </row>
    <row r="122" spans="1:14" ht="15.6" customHeight="1">
      <c r="A122" s="17" t="s">
        <v>163</v>
      </c>
      <c r="B122" s="28" t="s">
        <v>47</v>
      </c>
      <c r="C122" s="18">
        <v>54523622.590000004</v>
      </c>
      <c r="D122" s="18">
        <v>4717456.03</v>
      </c>
      <c r="E122" s="18">
        <v>20391936.27</v>
      </c>
      <c r="F122" s="18">
        <v>84899582.719999999</v>
      </c>
      <c r="G122" s="18">
        <v>11932725.83</v>
      </c>
      <c r="H122" s="19">
        <f>SUM(C122:G122)</f>
        <v>176465323.44000003</v>
      </c>
      <c r="I122" s="18">
        <v>52143443.600000001</v>
      </c>
      <c r="J122" s="18">
        <v>57735657.619999997</v>
      </c>
      <c r="K122" s="18">
        <v>668841.13</v>
      </c>
      <c r="L122" s="18">
        <v>25105992.690000001</v>
      </c>
      <c r="M122" s="19">
        <f>SUM(I122:L122)</f>
        <v>135653935.03999999</v>
      </c>
      <c r="N122" s="20">
        <f>(H122-M122)/H122</f>
        <v>0.23127143398162481</v>
      </c>
    </row>
    <row r="123" spans="1:14" ht="15.6" customHeight="1">
      <c r="A123" s="17" t="s">
        <v>228</v>
      </c>
      <c r="B123" s="28" t="s">
        <v>34</v>
      </c>
      <c r="C123" s="18">
        <v>10029133.76</v>
      </c>
      <c r="D123" s="18">
        <v>458779.85</v>
      </c>
      <c r="E123" s="18">
        <v>5933787.3600000003</v>
      </c>
      <c r="F123" s="18">
        <v>9992799.4299999997</v>
      </c>
      <c r="G123" s="18">
        <v>449525.59</v>
      </c>
      <c r="H123" s="19">
        <f>SUM(C123:G123)</f>
        <v>26864025.989999998</v>
      </c>
      <c r="I123" s="18">
        <v>12110692.109999999</v>
      </c>
      <c r="J123" s="18">
        <v>6093028.7999999998</v>
      </c>
      <c r="K123" s="18">
        <v>185950.67</v>
      </c>
      <c r="L123" s="18">
        <v>2283755.77</v>
      </c>
      <c r="M123" s="19">
        <f>SUM(I123:L123)</f>
        <v>20673427.350000001</v>
      </c>
      <c r="N123" s="20">
        <f>(H123-M123)/H123</f>
        <v>0.23044195394630784</v>
      </c>
    </row>
    <row r="124" spans="1:14" ht="15.6" customHeight="1">
      <c r="A124" s="17" t="s">
        <v>409</v>
      </c>
      <c r="B124" s="28" t="s">
        <v>39</v>
      </c>
      <c r="C124" s="18">
        <v>2820448.84</v>
      </c>
      <c r="D124" s="18">
        <v>70989.149999999994</v>
      </c>
      <c r="E124" s="18">
        <v>2402622.4</v>
      </c>
      <c r="F124" s="18">
        <v>4400406.5999999996</v>
      </c>
      <c r="G124" s="18">
        <v>104532.55</v>
      </c>
      <c r="H124" s="19">
        <f>SUM(C124:G124)</f>
        <v>9798999.5399999991</v>
      </c>
      <c r="I124" s="18">
        <v>3575671.77</v>
      </c>
      <c r="J124" s="18">
        <v>3715805.22</v>
      </c>
      <c r="K124" s="18">
        <v>17405.990000000002</v>
      </c>
      <c r="L124" s="18">
        <v>251714.5</v>
      </c>
      <c r="M124" s="19">
        <f>SUM(I124:L124)</f>
        <v>7560597.4800000004</v>
      </c>
      <c r="N124" s="20">
        <f>(H124-M124)/H124</f>
        <v>0.22843169354817613</v>
      </c>
    </row>
    <row r="125" spans="1:14" ht="15.6" customHeight="1">
      <c r="A125" s="17" t="s">
        <v>530</v>
      </c>
      <c r="B125" s="28" t="s">
        <v>47</v>
      </c>
      <c r="C125" s="18">
        <v>1401039.22</v>
      </c>
      <c r="D125" s="18">
        <v>558553.01</v>
      </c>
      <c r="E125" s="18">
        <v>623334.78</v>
      </c>
      <c r="F125" s="18">
        <v>2818993.99</v>
      </c>
      <c r="G125" s="18">
        <v>87243.03</v>
      </c>
      <c r="H125" s="19">
        <f>SUM(C125:G125)</f>
        <v>5489164.0300000003</v>
      </c>
      <c r="I125" s="18">
        <v>2711578.66</v>
      </c>
      <c r="J125" s="18">
        <v>1199244.55</v>
      </c>
      <c r="K125" s="18">
        <v>2688.93</v>
      </c>
      <c r="L125" s="18">
        <v>321952.15999999997</v>
      </c>
      <c r="M125" s="19">
        <f>SUM(I125:L125)</f>
        <v>4235464.3</v>
      </c>
      <c r="N125" s="20">
        <f>(H125-M125)/H125</f>
        <v>0.22839538464293266</v>
      </c>
    </row>
    <row r="126" spans="1:14" ht="15.6" customHeight="1">
      <c r="A126" s="17" t="s">
        <v>381</v>
      </c>
      <c r="B126" s="28" t="s">
        <v>47</v>
      </c>
      <c r="C126" s="18">
        <v>21857663.809999999</v>
      </c>
      <c r="D126" s="18">
        <v>1097174.71</v>
      </c>
      <c r="E126" s="18">
        <v>12581382.439999999</v>
      </c>
      <c r="F126" s="18">
        <v>33117390.420000002</v>
      </c>
      <c r="G126" s="18">
        <v>435929.34</v>
      </c>
      <c r="H126" s="19">
        <f>SUM(C126:G126)</f>
        <v>69089540.719999999</v>
      </c>
      <c r="I126" s="18">
        <v>30452264.960000001</v>
      </c>
      <c r="J126" s="18">
        <v>18356718.32</v>
      </c>
      <c r="K126" s="18">
        <v>1503367.29</v>
      </c>
      <c r="L126" s="18">
        <v>3001995.55</v>
      </c>
      <c r="M126" s="19">
        <f>SUM(I126:L126)</f>
        <v>53314346.119999997</v>
      </c>
      <c r="N126" s="20">
        <f>(H126-M126)/H126</f>
        <v>0.22832970715397169</v>
      </c>
    </row>
    <row r="127" spans="1:14" ht="15.6" customHeight="1">
      <c r="A127" s="17" t="s">
        <v>636</v>
      </c>
      <c r="B127" s="28" t="s">
        <v>34</v>
      </c>
      <c r="C127" s="18">
        <v>385553.22</v>
      </c>
      <c r="D127" s="18">
        <v>32085.119999999999</v>
      </c>
      <c r="E127" s="18">
        <v>151771.15</v>
      </c>
      <c r="F127" s="18">
        <v>1290904.3400000001</v>
      </c>
      <c r="G127" s="18">
        <v>14490.58</v>
      </c>
      <c r="H127" s="19">
        <f>SUM(C127:G127)</f>
        <v>1874804.4100000001</v>
      </c>
      <c r="I127" s="18">
        <v>626304.19999999995</v>
      </c>
      <c r="J127" s="18">
        <v>763263.79</v>
      </c>
      <c r="K127" s="18">
        <v>2484.4899999999998</v>
      </c>
      <c r="L127" s="18">
        <v>57343.96</v>
      </c>
      <c r="M127" s="19">
        <f>SUM(I127:L127)</f>
        <v>1449396.44</v>
      </c>
      <c r="N127" s="20">
        <f>(H127-M127)/H127</f>
        <v>0.22690792049075678</v>
      </c>
    </row>
    <row r="128" spans="1:14" ht="15.6" customHeight="1">
      <c r="A128" s="17" t="s">
        <v>266</v>
      </c>
      <c r="B128" s="28" t="s">
        <v>32</v>
      </c>
      <c r="C128" s="18">
        <v>830685.66</v>
      </c>
      <c r="D128" s="18">
        <v>14535.18</v>
      </c>
      <c r="E128" s="18">
        <v>98667.69</v>
      </c>
      <c r="F128" s="18">
        <v>887509.78</v>
      </c>
      <c r="G128" s="18">
        <v>602652.81000000006</v>
      </c>
      <c r="H128" s="19">
        <f>SUM(C128:G128)</f>
        <v>2434051.12</v>
      </c>
      <c r="I128" s="18">
        <v>1105341.6599999999</v>
      </c>
      <c r="J128" s="18">
        <v>678149.39</v>
      </c>
      <c r="K128" s="18">
        <v>31451.45</v>
      </c>
      <c r="L128" s="18">
        <v>68040.89</v>
      </c>
      <c r="M128" s="19">
        <f>SUM(I128:L128)</f>
        <v>1882983.3899999997</v>
      </c>
      <c r="N128" s="20">
        <f>(H128-M128)/H128</f>
        <v>0.22639940692782182</v>
      </c>
    </row>
    <row r="129" spans="1:14" ht="15.6" customHeight="1">
      <c r="A129" s="17" t="s">
        <v>54</v>
      </c>
      <c r="B129" s="28" t="s">
        <v>21</v>
      </c>
      <c r="C129" s="18">
        <v>535002.17000000004</v>
      </c>
      <c r="D129" s="18">
        <v>1966.33</v>
      </c>
      <c r="E129" s="18">
        <v>125412.13</v>
      </c>
      <c r="F129" s="18">
        <v>430688.49</v>
      </c>
      <c r="G129" s="18">
        <v>50682.239999999998</v>
      </c>
      <c r="H129" s="19">
        <f>SUM(C129:G129)</f>
        <v>1143751.3600000001</v>
      </c>
      <c r="I129" s="18">
        <v>322775.17</v>
      </c>
      <c r="J129" s="18">
        <v>499234.56</v>
      </c>
      <c r="K129" s="18">
        <v>41.3</v>
      </c>
      <c r="L129" s="18">
        <v>62822.66</v>
      </c>
      <c r="M129" s="19">
        <f>SUM(I129:L129)</f>
        <v>884873.69000000006</v>
      </c>
      <c r="N129" s="20">
        <f>(H129-M129)/H129</f>
        <v>0.22634086310507209</v>
      </c>
    </row>
    <row r="130" spans="1:14" ht="15.6" customHeight="1">
      <c r="A130" s="17" t="s">
        <v>521</v>
      </c>
      <c r="B130" s="28" t="s">
        <v>21</v>
      </c>
      <c r="C130" s="18">
        <v>42469633.689999998</v>
      </c>
      <c r="D130" s="18">
        <v>2773637.51</v>
      </c>
      <c r="E130" s="18">
        <v>18377595.989999998</v>
      </c>
      <c r="F130" s="18">
        <v>31676480.890000001</v>
      </c>
      <c r="G130" s="18">
        <v>271642.62</v>
      </c>
      <c r="H130" s="19">
        <f>SUM(C130:G130)</f>
        <v>95568990.700000003</v>
      </c>
      <c r="I130" s="18">
        <v>31487561.460000001</v>
      </c>
      <c r="J130" s="18">
        <v>37109602.030000001</v>
      </c>
      <c r="K130" s="18">
        <v>79492.639999999999</v>
      </c>
      <c r="L130" s="18">
        <v>5333357.57</v>
      </c>
      <c r="M130" s="19">
        <f>SUM(I130:L130)</f>
        <v>74010013.700000018</v>
      </c>
      <c r="N130" s="20">
        <f>(H130-M130)/H130</f>
        <v>0.22558548376508056</v>
      </c>
    </row>
    <row r="131" spans="1:14" ht="15.6" customHeight="1">
      <c r="A131" s="17" t="s">
        <v>30</v>
      </c>
      <c r="B131" s="28" t="s">
        <v>24</v>
      </c>
      <c r="C131" s="18">
        <v>3238425.46</v>
      </c>
      <c r="D131" s="18">
        <v>54106.35</v>
      </c>
      <c r="E131" s="18">
        <v>666049.67000000004</v>
      </c>
      <c r="F131" s="18">
        <v>9610919.8100000005</v>
      </c>
      <c r="G131" s="18">
        <v>2827.39</v>
      </c>
      <c r="H131" s="19">
        <f>SUM(C131:G131)</f>
        <v>13572328.680000002</v>
      </c>
      <c r="I131" s="18">
        <v>4726077.9400000004</v>
      </c>
      <c r="J131" s="18">
        <v>5289496.29</v>
      </c>
      <c r="K131" s="18">
        <v>74344.55</v>
      </c>
      <c r="L131" s="18">
        <v>440286.97</v>
      </c>
      <c r="M131" s="19">
        <f>SUM(I131:L131)</f>
        <v>10530205.750000002</v>
      </c>
      <c r="N131" s="20">
        <f>(H131-M131)/H131</f>
        <v>0.22414156050338147</v>
      </c>
    </row>
    <row r="132" spans="1:14" ht="15.6" customHeight="1">
      <c r="A132" s="17" t="s">
        <v>516</v>
      </c>
      <c r="B132" s="28" t="s">
        <v>34</v>
      </c>
      <c r="C132" s="18">
        <v>958632</v>
      </c>
      <c r="D132" s="18">
        <v>6955.96</v>
      </c>
      <c r="E132" s="18">
        <v>407512.57</v>
      </c>
      <c r="F132" s="18">
        <v>1675398.68</v>
      </c>
      <c r="G132" s="18">
        <v>4353.78</v>
      </c>
      <c r="H132" s="19">
        <f>SUM(C132:G132)</f>
        <v>3052852.9899999998</v>
      </c>
      <c r="I132" s="18">
        <v>1243187.45</v>
      </c>
      <c r="J132" s="18">
        <v>965543.17</v>
      </c>
      <c r="K132" s="18">
        <v>2200</v>
      </c>
      <c r="L132" s="18">
        <v>160767.45000000001</v>
      </c>
      <c r="M132" s="19">
        <f>SUM(I132:L132)</f>
        <v>2371698.0700000003</v>
      </c>
      <c r="N132" s="20">
        <f>(H132-M132)/H132</f>
        <v>0.22312077333275046</v>
      </c>
    </row>
    <row r="133" spans="1:14" ht="15.6" customHeight="1">
      <c r="A133" s="17" t="s">
        <v>505</v>
      </c>
      <c r="B133" s="28" t="s">
        <v>34</v>
      </c>
      <c r="C133" s="18">
        <v>20322.77</v>
      </c>
      <c r="D133" s="18" t="s">
        <v>661</v>
      </c>
      <c r="E133" s="18">
        <v>22454.49</v>
      </c>
      <c r="F133" s="18">
        <v>769437.15</v>
      </c>
      <c r="G133" s="18">
        <v>6817.87</v>
      </c>
      <c r="H133" s="19">
        <f>SUM(C133:G133)</f>
        <v>819032.28</v>
      </c>
      <c r="I133" s="18">
        <v>376445.42</v>
      </c>
      <c r="J133" s="18">
        <v>258667.55</v>
      </c>
      <c r="K133" s="18">
        <v>0</v>
      </c>
      <c r="L133" s="18">
        <v>1666.43</v>
      </c>
      <c r="M133" s="19">
        <f>SUM(I133:L133)</f>
        <v>636779.4</v>
      </c>
      <c r="N133" s="20">
        <f>(H133-M133)/H133</f>
        <v>0.22252221853819973</v>
      </c>
    </row>
    <row r="134" spans="1:14" ht="15.6" customHeight="1">
      <c r="A134" s="17" t="s">
        <v>639</v>
      </c>
      <c r="B134" s="28" t="s">
        <v>24</v>
      </c>
      <c r="C134" s="18">
        <v>396674.48</v>
      </c>
      <c r="D134" s="18">
        <v>11606.76</v>
      </c>
      <c r="E134" s="18">
        <v>54060.92</v>
      </c>
      <c r="F134" s="18">
        <v>1748833.36</v>
      </c>
      <c r="G134" s="18">
        <v>41160.82</v>
      </c>
      <c r="H134" s="19">
        <f>SUM(C134:G134)</f>
        <v>2252336.34</v>
      </c>
      <c r="I134" s="18">
        <v>913266.91</v>
      </c>
      <c r="J134" s="18">
        <v>819990.46</v>
      </c>
      <c r="K134" s="18">
        <v>5374.94</v>
      </c>
      <c r="L134" s="18">
        <v>14705</v>
      </c>
      <c r="M134" s="19">
        <f>SUM(I134:L134)</f>
        <v>1753337.31</v>
      </c>
      <c r="N134" s="20">
        <f>(H134-M134)/H134</f>
        <v>0.22154729786049621</v>
      </c>
    </row>
    <row r="135" spans="1:14" ht="15.6" customHeight="1">
      <c r="A135" s="17" t="s">
        <v>165</v>
      </c>
      <c r="B135" s="28" t="s">
        <v>32</v>
      </c>
      <c r="C135" s="18">
        <v>352860.62</v>
      </c>
      <c r="D135" s="18">
        <v>13768.02</v>
      </c>
      <c r="E135" s="18">
        <v>75710.720000000001</v>
      </c>
      <c r="F135" s="18">
        <v>621993.18000000005</v>
      </c>
      <c r="G135" s="18">
        <v>65891.11</v>
      </c>
      <c r="H135" s="19">
        <f>SUM(C135:G135)</f>
        <v>1130223.6500000001</v>
      </c>
      <c r="I135" s="18">
        <v>457477.84</v>
      </c>
      <c r="J135" s="18">
        <v>236491.67</v>
      </c>
      <c r="K135" s="18">
        <v>12395.5</v>
      </c>
      <c r="L135" s="18">
        <v>173804.61</v>
      </c>
      <c r="M135" s="19">
        <f>SUM(I135:L135)</f>
        <v>880169.62</v>
      </c>
      <c r="N135" s="20">
        <f>(H135-M135)/H135</f>
        <v>0.22124296372669261</v>
      </c>
    </row>
    <row r="136" spans="1:14" ht="15.6" customHeight="1">
      <c r="A136" s="17" t="s">
        <v>506</v>
      </c>
      <c r="B136" s="28" t="s">
        <v>27</v>
      </c>
      <c r="C136" s="18">
        <v>1937265.8</v>
      </c>
      <c r="D136" s="18">
        <v>124652.99</v>
      </c>
      <c r="E136" s="18">
        <v>682802.1</v>
      </c>
      <c r="F136" s="18">
        <v>2554391.13</v>
      </c>
      <c r="G136" s="18">
        <v>143626.87</v>
      </c>
      <c r="H136" s="19">
        <f>SUM(C136:G136)</f>
        <v>5442738.8899999997</v>
      </c>
      <c r="I136" s="18">
        <v>1276516.24</v>
      </c>
      <c r="J136" s="18">
        <v>2836585.25</v>
      </c>
      <c r="K136" s="18">
        <v>13439.51</v>
      </c>
      <c r="L136" s="18">
        <v>115368.34</v>
      </c>
      <c r="M136" s="19">
        <f>SUM(I136:L136)</f>
        <v>4241909.34</v>
      </c>
      <c r="N136" s="20">
        <f>(H136-M136)/H136</f>
        <v>0.22062964516014102</v>
      </c>
    </row>
    <row r="137" spans="1:14" ht="15.6" customHeight="1">
      <c r="A137" s="17" t="s">
        <v>607</v>
      </c>
      <c r="B137" s="28" t="s">
        <v>27</v>
      </c>
      <c r="C137" s="18">
        <v>437533.64</v>
      </c>
      <c r="D137" s="18">
        <v>18973.169999999998</v>
      </c>
      <c r="E137" s="18">
        <v>214298.23999999999</v>
      </c>
      <c r="F137" s="18">
        <v>1401656.08</v>
      </c>
      <c r="G137" s="18">
        <v>6150.99</v>
      </c>
      <c r="H137" s="19">
        <f>SUM(C137:G137)</f>
        <v>2078612.12</v>
      </c>
      <c r="I137" s="18">
        <v>428579.79</v>
      </c>
      <c r="J137" s="18">
        <v>1154757.76</v>
      </c>
      <c r="K137" s="18">
        <v>5510.07</v>
      </c>
      <c r="L137" s="18">
        <v>31331.3</v>
      </c>
      <c r="M137" s="19">
        <f>SUM(I137:L137)</f>
        <v>1620178.9200000002</v>
      </c>
      <c r="N137" s="20">
        <f>(H137-M137)/H137</f>
        <v>0.22054773740085762</v>
      </c>
    </row>
    <row r="138" spans="1:14" ht="15.6" customHeight="1">
      <c r="A138" s="17" t="s">
        <v>366</v>
      </c>
      <c r="B138" s="28" t="s">
        <v>34</v>
      </c>
      <c r="C138" s="18">
        <v>131200.67000000001</v>
      </c>
      <c r="D138" s="18">
        <v>2545.06</v>
      </c>
      <c r="E138" s="18">
        <v>65006.64</v>
      </c>
      <c r="F138" s="18">
        <v>728785.02</v>
      </c>
      <c r="G138" s="18">
        <v>30301.48</v>
      </c>
      <c r="H138" s="19">
        <f>SUM(C138:G138)</f>
        <v>957838.87</v>
      </c>
      <c r="I138" s="18">
        <v>363840.98</v>
      </c>
      <c r="J138" s="18">
        <v>373324.83</v>
      </c>
      <c r="K138" s="18">
        <v>85.29</v>
      </c>
      <c r="L138" s="18">
        <v>11692.5</v>
      </c>
      <c r="M138" s="19">
        <f>SUM(I138:L138)</f>
        <v>748943.60000000009</v>
      </c>
      <c r="N138" s="20">
        <f>(H138-M138)/H138</f>
        <v>0.21809019924196635</v>
      </c>
    </row>
    <row r="139" spans="1:14" ht="15.6" customHeight="1">
      <c r="A139" s="17" t="s">
        <v>402</v>
      </c>
      <c r="B139" s="28" t="s">
        <v>27</v>
      </c>
      <c r="C139" s="18">
        <v>58482.71</v>
      </c>
      <c r="D139" s="18">
        <v>2076.0100000000002</v>
      </c>
      <c r="E139" s="18">
        <v>51320.07</v>
      </c>
      <c r="F139" s="18">
        <v>510697.38</v>
      </c>
      <c r="G139" s="18">
        <v>56164.91</v>
      </c>
      <c r="H139" s="19">
        <f>SUM(C139:G139)</f>
        <v>678741.08000000007</v>
      </c>
      <c r="I139" s="18">
        <v>150182.06</v>
      </c>
      <c r="J139" s="18">
        <v>366275.22</v>
      </c>
      <c r="K139" s="18">
        <v>399.77</v>
      </c>
      <c r="L139" s="18">
        <v>15102.77</v>
      </c>
      <c r="M139" s="19">
        <f>SUM(I139:L139)</f>
        <v>531959.81999999995</v>
      </c>
      <c r="N139" s="20">
        <f>(H139-M139)/H139</f>
        <v>0.21625515874182849</v>
      </c>
    </row>
    <row r="140" spans="1:14" ht="15.6" customHeight="1">
      <c r="A140" s="17" t="s">
        <v>323</v>
      </c>
      <c r="B140" s="28" t="s">
        <v>24</v>
      </c>
      <c r="C140" s="18">
        <v>364031.32</v>
      </c>
      <c r="D140" s="18">
        <v>7483.09</v>
      </c>
      <c r="E140" s="18">
        <v>176374.77</v>
      </c>
      <c r="F140" s="18">
        <v>1076820.8400000001</v>
      </c>
      <c r="G140" s="18">
        <v>8000</v>
      </c>
      <c r="H140" s="19">
        <f>SUM(C140:G140)</f>
        <v>1632710.02</v>
      </c>
      <c r="I140" s="18">
        <v>613027.47</v>
      </c>
      <c r="J140" s="18">
        <v>618588.24</v>
      </c>
      <c r="K140" s="18">
        <v>0</v>
      </c>
      <c r="L140" s="18">
        <v>48308.87</v>
      </c>
      <c r="M140" s="19">
        <f>SUM(I140:L140)</f>
        <v>1279924.58</v>
      </c>
      <c r="N140" s="20">
        <f>(H140-M140)/H140</f>
        <v>0.21607354378825944</v>
      </c>
    </row>
    <row r="141" spans="1:14" ht="15.6" customHeight="1">
      <c r="A141" s="17" t="s">
        <v>45</v>
      </c>
      <c r="B141" s="28" t="s">
        <v>29</v>
      </c>
      <c r="C141" s="18">
        <v>34807732.840000004</v>
      </c>
      <c r="D141" s="18">
        <v>12474800.130000001</v>
      </c>
      <c r="E141" s="18">
        <v>12630696.09</v>
      </c>
      <c r="F141" s="18">
        <v>30874444.489999998</v>
      </c>
      <c r="G141" s="18">
        <v>723762.8</v>
      </c>
      <c r="H141" s="19">
        <f>SUM(C141:G141)</f>
        <v>91511436.349999994</v>
      </c>
      <c r="I141" s="18">
        <v>32302648.960000001</v>
      </c>
      <c r="J141" s="18">
        <v>26757829.850000001</v>
      </c>
      <c r="K141" s="18">
        <v>513606.13</v>
      </c>
      <c r="L141" s="18">
        <v>12238011.630000001</v>
      </c>
      <c r="M141" s="19">
        <f>SUM(I141:L141)</f>
        <v>71812096.570000008</v>
      </c>
      <c r="N141" s="20">
        <f>(H141-M141)/H141</f>
        <v>0.2152664253313295</v>
      </c>
    </row>
    <row r="142" spans="1:14" ht="15.6" customHeight="1">
      <c r="A142" s="17" t="s">
        <v>547</v>
      </c>
      <c r="B142" s="28" t="s">
        <v>24</v>
      </c>
      <c r="C142" s="18">
        <v>1903836.61</v>
      </c>
      <c r="D142" s="18">
        <v>864.4</v>
      </c>
      <c r="E142" s="18">
        <v>198152.16</v>
      </c>
      <c r="F142" s="18">
        <v>4175373.98</v>
      </c>
      <c r="G142" s="18">
        <v>10499.9</v>
      </c>
      <c r="H142" s="19">
        <f>SUM(C142:G142)</f>
        <v>6288727.0500000007</v>
      </c>
      <c r="I142" s="18">
        <v>2492518.6</v>
      </c>
      <c r="J142" s="18">
        <v>2232395.8199999998</v>
      </c>
      <c r="K142" s="18">
        <v>5916.62</v>
      </c>
      <c r="L142" s="18">
        <v>206416.58</v>
      </c>
      <c r="M142" s="19">
        <f>SUM(I142:L142)</f>
        <v>4937247.62</v>
      </c>
      <c r="N142" s="20">
        <f>(H142-M142)/H142</f>
        <v>0.21490508639582323</v>
      </c>
    </row>
    <row r="143" spans="1:14" ht="15.6" customHeight="1">
      <c r="A143" s="17" t="s">
        <v>207</v>
      </c>
      <c r="B143" s="28" t="s">
        <v>29</v>
      </c>
      <c r="C143" s="18">
        <v>713685.65</v>
      </c>
      <c r="D143" s="18">
        <v>10566.87</v>
      </c>
      <c r="E143" s="18">
        <v>124829.32</v>
      </c>
      <c r="F143" s="18">
        <v>1435101.06</v>
      </c>
      <c r="G143" s="18">
        <v>2160</v>
      </c>
      <c r="H143" s="19">
        <f>SUM(C143:G143)</f>
        <v>2286342.9000000004</v>
      </c>
      <c r="I143" s="18">
        <v>1286934.31</v>
      </c>
      <c r="J143" s="18">
        <v>437841.35</v>
      </c>
      <c r="K143" s="18">
        <v>48193.79</v>
      </c>
      <c r="L143" s="18">
        <v>22279.3</v>
      </c>
      <c r="M143" s="19">
        <f>SUM(I143:L143)</f>
        <v>1795248.7500000002</v>
      </c>
      <c r="N143" s="20">
        <f>(H143-M143)/H143</f>
        <v>0.21479461807762959</v>
      </c>
    </row>
    <row r="144" spans="1:14" ht="15.6" customHeight="1">
      <c r="A144" s="17" t="s">
        <v>492</v>
      </c>
      <c r="B144" s="28" t="s">
        <v>47</v>
      </c>
      <c r="C144" s="18">
        <v>1593215.99</v>
      </c>
      <c r="D144" s="18">
        <v>28043.91</v>
      </c>
      <c r="E144" s="18">
        <v>634247.04</v>
      </c>
      <c r="F144" s="18">
        <v>2553519.88</v>
      </c>
      <c r="G144" s="18">
        <v>10787.96</v>
      </c>
      <c r="H144" s="19">
        <f>SUM(C144:G144)</f>
        <v>4819814.78</v>
      </c>
      <c r="I144" s="18">
        <v>2566814.71</v>
      </c>
      <c r="J144" s="18">
        <v>1000353.46</v>
      </c>
      <c r="K144" s="18">
        <v>120858.25</v>
      </c>
      <c r="L144" s="18">
        <v>103983.5</v>
      </c>
      <c r="M144" s="19">
        <f>SUM(I144:L144)</f>
        <v>3792009.92</v>
      </c>
      <c r="N144" s="20">
        <f>(H144-M144)/H144</f>
        <v>0.21324571729704522</v>
      </c>
    </row>
    <row r="145" spans="1:14" ht="15.6" customHeight="1">
      <c r="A145" s="17" t="s">
        <v>528</v>
      </c>
      <c r="B145" s="28" t="s">
        <v>32</v>
      </c>
      <c r="C145" s="18">
        <v>1040480.84</v>
      </c>
      <c r="D145" s="18">
        <v>29697.200000000001</v>
      </c>
      <c r="E145" s="18">
        <v>229265.79</v>
      </c>
      <c r="F145" s="18">
        <v>1591815.02</v>
      </c>
      <c r="G145" s="18">
        <v>151801.31</v>
      </c>
      <c r="H145" s="19">
        <f>SUM(C145:G145)</f>
        <v>3043060.16</v>
      </c>
      <c r="I145" s="18">
        <v>1443621.1</v>
      </c>
      <c r="J145" s="18">
        <v>870791.65</v>
      </c>
      <c r="K145" s="18">
        <v>5708.9</v>
      </c>
      <c r="L145" s="18">
        <v>76070.2</v>
      </c>
      <c r="M145" s="19">
        <f>SUM(I145:L145)</f>
        <v>2396191.85</v>
      </c>
      <c r="N145" s="20">
        <f>(H145-M145)/H145</f>
        <v>0.21257164695685807</v>
      </c>
    </row>
    <row r="146" spans="1:14" ht="15.6" customHeight="1">
      <c r="A146" s="17" t="s">
        <v>258</v>
      </c>
      <c r="B146" s="28" t="s">
        <v>27</v>
      </c>
      <c r="C146" s="18">
        <v>635733.06000000006</v>
      </c>
      <c r="D146" s="18">
        <v>82828.42</v>
      </c>
      <c r="E146" s="18">
        <v>266624.90000000002</v>
      </c>
      <c r="F146" s="18">
        <v>1325491.51</v>
      </c>
      <c r="G146" s="18">
        <v>29977.439999999999</v>
      </c>
      <c r="H146" s="19">
        <f>SUM(C146:G146)</f>
        <v>2340655.33</v>
      </c>
      <c r="I146" s="18">
        <v>806127.58</v>
      </c>
      <c r="J146" s="18">
        <v>983010.22</v>
      </c>
      <c r="K146" s="18">
        <v>2081.6799999999998</v>
      </c>
      <c r="L146" s="18">
        <v>52343.82</v>
      </c>
      <c r="M146" s="19">
        <f>SUM(I146:L146)</f>
        <v>1843563.2999999998</v>
      </c>
      <c r="N146" s="20">
        <f>(H146-M146)/H146</f>
        <v>0.21237301521023186</v>
      </c>
    </row>
    <row r="147" spans="1:14" ht="15.6" customHeight="1">
      <c r="A147" s="17" t="s">
        <v>95</v>
      </c>
      <c r="B147" s="28" t="s">
        <v>34</v>
      </c>
      <c r="C147" s="18">
        <v>2825599.54</v>
      </c>
      <c r="D147" s="18">
        <v>372615.31</v>
      </c>
      <c r="E147" s="18">
        <v>1696946.07</v>
      </c>
      <c r="F147" s="18">
        <v>3579107.8</v>
      </c>
      <c r="G147" s="18">
        <v>186778.33</v>
      </c>
      <c r="H147" s="19">
        <f>SUM(C147:G147)</f>
        <v>8661047.0499999989</v>
      </c>
      <c r="I147" s="18">
        <v>3644476.7</v>
      </c>
      <c r="J147" s="18">
        <v>2406970.87</v>
      </c>
      <c r="K147" s="18">
        <v>9171.8799999999992</v>
      </c>
      <c r="L147" s="18">
        <v>763185.94</v>
      </c>
      <c r="M147" s="19">
        <f>SUM(I147:L147)</f>
        <v>6823805.3900000006</v>
      </c>
      <c r="N147" s="20">
        <f>(H147-M147)/H147</f>
        <v>0.21212696910588871</v>
      </c>
    </row>
    <row r="148" spans="1:14" ht="15.6" customHeight="1">
      <c r="A148" s="17" t="s">
        <v>107</v>
      </c>
      <c r="B148" s="28" t="s">
        <v>29</v>
      </c>
      <c r="C148" s="18">
        <v>1626084.73</v>
      </c>
      <c r="D148" s="18">
        <v>114664.68</v>
      </c>
      <c r="E148" s="18">
        <v>337474</v>
      </c>
      <c r="F148" s="18">
        <v>3739325.52</v>
      </c>
      <c r="G148" s="18">
        <v>83904.74</v>
      </c>
      <c r="H148" s="19">
        <f>SUM(C148:G148)</f>
        <v>5901453.6699999999</v>
      </c>
      <c r="I148" s="18">
        <v>3184519.05</v>
      </c>
      <c r="J148" s="18">
        <v>1143291.23</v>
      </c>
      <c r="K148" s="18">
        <v>16612.59</v>
      </c>
      <c r="L148" s="18">
        <v>306264.49</v>
      </c>
      <c r="M148" s="19">
        <f>SUM(I148:L148)</f>
        <v>4650687.3599999994</v>
      </c>
      <c r="N148" s="20">
        <f>(H148-M148)/H148</f>
        <v>0.21194207053734279</v>
      </c>
    </row>
    <row r="149" spans="1:14" ht="15.6" customHeight="1">
      <c r="A149" s="17" t="s">
        <v>238</v>
      </c>
      <c r="B149" s="28" t="s">
        <v>29</v>
      </c>
      <c r="C149" s="18">
        <v>1228215.83</v>
      </c>
      <c r="D149" s="18">
        <v>9228.0400000000009</v>
      </c>
      <c r="E149" s="18">
        <v>175940.99</v>
      </c>
      <c r="F149" s="18">
        <v>2064104.56</v>
      </c>
      <c r="G149" s="18">
        <v>29975.09</v>
      </c>
      <c r="H149" s="19">
        <f>SUM(C149:G149)</f>
        <v>3507464.51</v>
      </c>
      <c r="I149" s="18">
        <v>1444578.65</v>
      </c>
      <c r="J149" s="18">
        <v>938144.11</v>
      </c>
      <c r="K149" s="18">
        <v>9229.5400000000009</v>
      </c>
      <c r="L149" s="18">
        <v>372364.95</v>
      </c>
      <c r="M149" s="19">
        <f>SUM(I149:L149)</f>
        <v>2764317.25</v>
      </c>
      <c r="N149" s="20">
        <f>(H149-M149)/H149</f>
        <v>0.21187591717071994</v>
      </c>
    </row>
    <row r="150" spans="1:14" ht="15.6" customHeight="1">
      <c r="A150" s="17" t="s">
        <v>474</v>
      </c>
      <c r="B150" s="28" t="s">
        <v>24</v>
      </c>
      <c r="C150" s="18">
        <v>330526.81</v>
      </c>
      <c r="D150" s="18">
        <v>201.74</v>
      </c>
      <c r="E150" s="18">
        <v>80160.78</v>
      </c>
      <c r="F150" s="18">
        <v>1739613.8</v>
      </c>
      <c r="G150" s="18">
        <v>290087.83</v>
      </c>
      <c r="H150" s="19">
        <f>SUM(C150:G150)</f>
        <v>2440590.96</v>
      </c>
      <c r="I150" s="18">
        <v>1156208.03</v>
      </c>
      <c r="J150" s="18">
        <v>682316.38</v>
      </c>
      <c r="K150" s="18">
        <v>5983.22</v>
      </c>
      <c r="L150" s="18">
        <v>80109.960000000006</v>
      </c>
      <c r="M150" s="19">
        <f>SUM(I150:L150)</f>
        <v>1924617.59</v>
      </c>
      <c r="N150" s="20">
        <f>(H150-M150)/H150</f>
        <v>0.21141329229540368</v>
      </c>
    </row>
    <row r="151" spans="1:14" ht="15.6" customHeight="1">
      <c r="A151" s="17" t="s">
        <v>173</v>
      </c>
      <c r="B151" s="28" t="s">
        <v>39</v>
      </c>
      <c r="C151" s="18">
        <v>636075.51</v>
      </c>
      <c r="D151" s="18">
        <v>12626.26</v>
      </c>
      <c r="E151" s="18">
        <v>366157.45</v>
      </c>
      <c r="F151" s="18">
        <v>940253.05</v>
      </c>
      <c r="G151" s="18">
        <v>45549.47</v>
      </c>
      <c r="H151" s="19">
        <f>SUM(C151:G151)</f>
        <v>2000661.74</v>
      </c>
      <c r="I151" s="18">
        <v>647974.81999999995</v>
      </c>
      <c r="J151" s="18">
        <v>819142.05</v>
      </c>
      <c r="K151" s="18">
        <v>69833.210000000006</v>
      </c>
      <c r="L151" s="18">
        <v>41145.83</v>
      </c>
      <c r="M151" s="19">
        <f>SUM(I151:L151)</f>
        <v>1578095.9100000001</v>
      </c>
      <c r="N151" s="20">
        <f>(H151-M151)/H151</f>
        <v>0.21121303094445132</v>
      </c>
    </row>
    <row r="152" spans="1:14" ht="15.6" customHeight="1">
      <c r="A152" s="17" t="s">
        <v>254</v>
      </c>
      <c r="B152" s="28" t="s">
        <v>27</v>
      </c>
      <c r="C152" s="18">
        <v>278734.17</v>
      </c>
      <c r="D152" s="18">
        <v>9466.2800000000007</v>
      </c>
      <c r="E152" s="18">
        <v>86750.52</v>
      </c>
      <c r="F152" s="18">
        <v>1052713.26</v>
      </c>
      <c r="G152" s="18">
        <v>5481.79</v>
      </c>
      <c r="H152" s="19">
        <f>SUM(C152:G152)</f>
        <v>1433146.02</v>
      </c>
      <c r="I152" s="18">
        <v>338369.24</v>
      </c>
      <c r="J152" s="18">
        <v>754923.99</v>
      </c>
      <c r="K152" s="18">
        <v>2042.34</v>
      </c>
      <c r="L152" s="18">
        <v>35165.269999999997</v>
      </c>
      <c r="M152" s="19">
        <f>SUM(I152:L152)</f>
        <v>1130500.8400000001</v>
      </c>
      <c r="N152" s="20">
        <f>(H152-M152)/H152</f>
        <v>0.21117539718667322</v>
      </c>
    </row>
    <row r="153" spans="1:14" ht="15.6" customHeight="1">
      <c r="A153" s="17" t="s">
        <v>349</v>
      </c>
      <c r="B153" s="28" t="s">
        <v>27</v>
      </c>
      <c r="C153" s="18">
        <v>2956474.88</v>
      </c>
      <c r="D153" s="18">
        <v>77988.97</v>
      </c>
      <c r="E153" s="18">
        <v>1008105.25</v>
      </c>
      <c r="F153" s="18">
        <v>6132780.8600000003</v>
      </c>
      <c r="G153" s="18">
        <v>82580.31</v>
      </c>
      <c r="H153" s="19">
        <f>SUM(C153:G153)</f>
        <v>10257930.270000001</v>
      </c>
      <c r="I153" s="18">
        <v>5362219.42</v>
      </c>
      <c r="J153" s="18">
        <v>2386826.9300000002</v>
      </c>
      <c r="K153" s="18">
        <v>154416.9</v>
      </c>
      <c r="L153" s="18">
        <v>192166.39999999999</v>
      </c>
      <c r="M153" s="19">
        <f>SUM(I153:L153)</f>
        <v>8095629.6500000004</v>
      </c>
      <c r="N153" s="20">
        <f>(H153-M153)/H153</f>
        <v>0.21079307063763075</v>
      </c>
    </row>
    <row r="154" spans="1:14" ht="15.6" customHeight="1">
      <c r="A154" s="17" t="s">
        <v>393</v>
      </c>
      <c r="B154" s="28" t="s">
        <v>39</v>
      </c>
      <c r="C154" s="18">
        <v>211731.61</v>
      </c>
      <c r="D154" s="18">
        <v>6357.75</v>
      </c>
      <c r="E154" s="18">
        <v>92506.31</v>
      </c>
      <c r="F154" s="18">
        <v>582910.11</v>
      </c>
      <c r="G154" s="18">
        <v>500</v>
      </c>
      <c r="H154" s="19">
        <f>SUM(C154:G154)</f>
        <v>894005.78</v>
      </c>
      <c r="I154" s="18">
        <v>359288.24</v>
      </c>
      <c r="J154" s="18">
        <v>310628.37</v>
      </c>
      <c r="K154" s="18">
        <v>1176.55</v>
      </c>
      <c r="L154" s="18">
        <v>34808.94</v>
      </c>
      <c r="M154" s="19">
        <f>SUM(I154:L154)</f>
        <v>705902.10000000009</v>
      </c>
      <c r="N154" s="20">
        <f>(H154-M154)/H154</f>
        <v>0.21040544055542898</v>
      </c>
    </row>
    <row r="155" spans="1:14" ht="15.6" customHeight="1">
      <c r="A155" s="17" t="s">
        <v>408</v>
      </c>
      <c r="B155" s="28" t="s">
        <v>47</v>
      </c>
      <c r="C155" s="18">
        <v>3918050.58</v>
      </c>
      <c r="D155" s="18">
        <v>1116143.51</v>
      </c>
      <c r="E155" s="18">
        <v>2413128.98</v>
      </c>
      <c r="F155" s="18">
        <v>4776781.6500000004</v>
      </c>
      <c r="G155" s="18">
        <v>64039.48</v>
      </c>
      <c r="H155" s="19">
        <f>SUM(C155:G155)</f>
        <v>12288144.200000001</v>
      </c>
      <c r="I155" s="18">
        <v>4683679.43</v>
      </c>
      <c r="J155" s="18">
        <v>3743847.48</v>
      </c>
      <c r="K155" s="18">
        <v>24380.33</v>
      </c>
      <c r="L155" s="18">
        <v>1251574.1200000001</v>
      </c>
      <c r="M155" s="19">
        <f>SUM(I155:L155)</f>
        <v>9703481.3599999994</v>
      </c>
      <c r="N155" s="20">
        <f>(H155-M155)/H155</f>
        <v>0.21033793206951473</v>
      </c>
    </row>
    <row r="156" spans="1:14" ht="15.6" customHeight="1">
      <c r="A156" s="17" t="s">
        <v>222</v>
      </c>
      <c r="B156" s="28" t="s">
        <v>27</v>
      </c>
      <c r="C156" s="18">
        <v>360675.86</v>
      </c>
      <c r="D156" s="18">
        <v>10848.47</v>
      </c>
      <c r="E156" s="18">
        <v>120199.23</v>
      </c>
      <c r="F156" s="18">
        <v>992653.18</v>
      </c>
      <c r="G156" s="18">
        <v>873</v>
      </c>
      <c r="H156" s="19">
        <f>SUM(C156:G156)</f>
        <v>1485249.74</v>
      </c>
      <c r="I156" s="18">
        <v>736316.98</v>
      </c>
      <c r="J156" s="18">
        <v>386175.87</v>
      </c>
      <c r="K156" s="18">
        <v>1358.22</v>
      </c>
      <c r="L156" s="18">
        <v>51513.93</v>
      </c>
      <c r="M156" s="19">
        <f>SUM(I156:L156)</f>
        <v>1175365</v>
      </c>
      <c r="N156" s="20">
        <f>(H156-M156)/H156</f>
        <v>0.20864150429004619</v>
      </c>
    </row>
    <row r="157" spans="1:14" ht="15.6" customHeight="1">
      <c r="A157" s="17" t="s">
        <v>122</v>
      </c>
      <c r="B157" s="28" t="s">
        <v>21</v>
      </c>
      <c r="C157" s="18">
        <v>494786.13</v>
      </c>
      <c r="D157" s="18">
        <v>13381.84</v>
      </c>
      <c r="E157" s="18">
        <v>59118.15</v>
      </c>
      <c r="F157" s="18">
        <v>477081.62</v>
      </c>
      <c r="G157" s="18">
        <v>3000</v>
      </c>
      <c r="H157" s="19">
        <f>SUM(C157:G157)</f>
        <v>1047367.74</v>
      </c>
      <c r="I157" s="18">
        <v>457052.57</v>
      </c>
      <c r="J157" s="18">
        <v>339239.72</v>
      </c>
      <c r="K157" s="18">
        <v>113.37</v>
      </c>
      <c r="L157" s="18">
        <v>34391.83</v>
      </c>
      <c r="M157" s="19">
        <f>SUM(I157:L157)</f>
        <v>830797.49</v>
      </c>
      <c r="N157" s="20">
        <f>(H157-M157)/H157</f>
        <v>0.20677575003408069</v>
      </c>
    </row>
    <row r="158" spans="1:14" ht="15.6" customHeight="1">
      <c r="A158" s="17" t="s">
        <v>77</v>
      </c>
      <c r="B158" s="28" t="s">
        <v>27</v>
      </c>
      <c r="C158" s="18">
        <v>43827.74</v>
      </c>
      <c r="D158" s="18">
        <v>1347.81</v>
      </c>
      <c r="E158" s="18">
        <v>59906.83</v>
      </c>
      <c r="F158" s="18">
        <v>504772.71</v>
      </c>
      <c r="G158" s="18">
        <v>22106.59</v>
      </c>
      <c r="H158" s="19">
        <f>SUM(C158:G158)</f>
        <v>631961.68000000005</v>
      </c>
      <c r="I158" s="18">
        <v>318448.96999999997</v>
      </c>
      <c r="J158" s="18">
        <v>144645.31</v>
      </c>
      <c r="K158" s="18">
        <v>815.2</v>
      </c>
      <c r="L158" s="18">
        <v>37556.480000000003</v>
      </c>
      <c r="M158" s="19">
        <f>SUM(I158:L158)</f>
        <v>501465.95999999996</v>
      </c>
      <c r="N158" s="20">
        <f>(H158-M158)/H158</f>
        <v>0.2064930898974762</v>
      </c>
    </row>
    <row r="159" spans="1:14" ht="15.6" customHeight="1">
      <c r="A159" s="17" t="s">
        <v>317</v>
      </c>
      <c r="B159" s="28" t="s">
        <v>27</v>
      </c>
      <c r="C159" s="18">
        <v>5134741.09</v>
      </c>
      <c r="D159" s="18">
        <v>924823.27</v>
      </c>
      <c r="E159" s="18">
        <v>2226356.0699999998</v>
      </c>
      <c r="F159" s="18">
        <v>9242389.5899999999</v>
      </c>
      <c r="G159" s="18">
        <v>381026.54</v>
      </c>
      <c r="H159" s="19">
        <f>SUM(C159:G159)</f>
        <v>17909336.559999999</v>
      </c>
      <c r="I159" s="18">
        <v>5595149.75</v>
      </c>
      <c r="J159" s="18">
        <v>8116339.3399999999</v>
      </c>
      <c r="K159" s="18">
        <v>22968.85</v>
      </c>
      <c r="L159" s="18">
        <v>489067.65</v>
      </c>
      <c r="M159" s="19">
        <f>SUM(I159:L159)</f>
        <v>14223525.59</v>
      </c>
      <c r="N159" s="20">
        <f>(H159-M159)/H159</f>
        <v>0.20580388098977123</v>
      </c>
    </row>
    <row r="160" spans="1:14" ht="15.6" customHeight="1">
      <c r="A160" s="17" t="s">
        <v>286</v>
      </c>
      <c r="B160" s="28" t="s">
        <v>24</v>
      </c>
      <c r="C160" s="18">
        <v>252707.09</v>
      </c>
      <c r="D160" s="18">
        <v>5049.24</v>
      </c>
      <c r="E160" s="18">
        <v>24821</v>
      </c>
      <c r="F160" s="18">
        <v>1269111.5</v>
      </c>
      <c r="G160" s="18">
        <v>4005.84</v>
      </c>
      <c r="H160" s="19">
        <f>SUM(C160:G160)</f>
        <v>1555694.6700000002</v>
      </c>
      <c r="I160" s="18">
        <v>621643.44999999995</v>
      </c>
      <c r="J160" s="18">
        <v>591523.93000000005</v>
      </c>
      <c r="K160" s="18">
        <v>1639.71</v>
      </c>
      <c r="L160" s="18">
        <v>22032.81</v>
      </c>
      <c r="M160" s="19">
        <f>SUM(I160:L160)</f>
        <v>1236839.8999999999</v>
      </c>
      <c r="N160" s="20">
        <f>(H160-M160)/H160</f>
        <v>0.20495973673291573</v>
      </c>
    </row>
    <row r="161" spans="1:14" ht="15.6" customHeight="1">
      <c r="A161" s="17" t="s">
        <v>622</v>
      </c>
      <c r="B161" s="28" t="s">
        <v>32</v>
      </c>
      <c r="C161" s="18">
        <v>628137.16</v>
      </c>
      <c r="D161" s="18">
        <v>35021.769999999997</v>
      </c>
      <c r="E161" s="18">
        <v>241776</v>
      </c>
      <c r="F161" s="18">
        <v>1349947.98</v>
      </c>
      <c r="G161" s="18">
        <v>142257.25</v>
      </c>
      <c r="H161" s="19">
        <f>SUM(C161:G161)</f>
        <v>2397140.16</v>
      </c>
      <c r="I161" s="18">
        <v>949558.62</v>
      </c>
      <c r="J161" s="18">
        <v>851723.21</v>
      </c>
      <c r="K161" s="18">
        <v>10256.75</v>
      </c>
      <c r="L161" s="18">
        <v>95890.01</v>
      </c>
      <c r="M161" s="19">
        <f>SUM(I161:L161)</f>
        <v>1907428.59</v>
      </c>
      <c r="N161" s="20">
        <f>(H161-M161)/H161</f>
        <v>0.20428991936791882</v>
      </c>
    </row>
    <row r="162" spans="1:14" ht="15.6" customHeight="1">
      <c r="A162" s="17" t="s">
        <v>288</v>
      </c>
      <c r="B162" s="28" t="s">
        <v>24</v>
      </c>
      <c r="C162" s="18">
        <v>1265057.58</v>
      </c>
      <c r="D162" s="18">
        <v>30160.12</v>
      </c>
      <c r="E162" s="18">
        <v>408820.81</v>
      </c>
      <c r="F162" s="18">
        <v>4101927.56</v>
      </c>
      <c r="G162" s="18">
        <v>77421.259999999995</v>
      </c>
      <c r="H162" s="19">
        <f>SUM(C162:G162)</f>
        <v>5883387.3300000001</v>
      </c>
      <c r="I162" s="18">
        <v>2198802.4900000002</v>
      </c>
      <c r="J162" s="18">
        <v>2392539.4</v>
      </c>
      <c r="K162" s="18">
        <v>9397.49</v>
      </c>
      <c r="L162" s="18">
        <v>82262.559999999998</v>
      </c>
      <c r="M162" s="19">
        <f>SUM(I162:L162)</f>
        <v>4683001.9400000004</v>
      </c>
      <c r="N162" s="20">
        <f>(H162-M162)/H162</f>
        <v>0.20402963848378816</v>
      </c>
    </row>
    <row r="163" spans="1:14" ht="15.6" customHeight="1">
      <c r="A163" s="17" t="s">
        <v>294</v>
      </c>
      <c r="B163" s="28" t="s">
        <v>32</v>
      </c>
      <c r="C163" s="18">
        <v>526584.48</v>
      </c>
      <c r="D163" s="18">
        <v>8256.6200000000008</v>
      </c>
      <c r="E163" s="18">
        <v>94039.03</v>
      </c>
      <c r="F163" s="18">
        <v>825194</v>
      </c>
      <c r="G163" s="18">
        <v>17179.240000000002</v>
      </c>
      <c r="H163" s="19">
        <f>SUM(C163:G163)</f>
        <v>1471253.3699999999</v>
      </c>
      <c r="I163" s="18">
        <v>729325.29</v>
      </c>
      <c r="J163" s="18">
        <v>400806.95</v>
      </c>
      <c r="K163" s="18">
        <v>5786.75</v>
      </c>
      <c r="L163" s="18">
        <v>35269.01</v>
      </c>
      <c r="M163" s="19">
        <f>SUM(I163:L163)</f>
        <v>1171188</v>
      </c>
      <c r="N163" s="20">
        <f>(H163-M163)/H163</f>
        <v>0.20395220573054654</v>
      </c>
    </row>
    <row r="164" spans="1:14" ht="15.6" customHeight="1">
      <c r="A164" s="17" t="s">
        <v>188</v>
      </c>
      <c r="B164" s="28" t="s">
        <v>21</v>
      </c>
      <c r="C164" s="18">
        <v>5678544.0800000001</v>
      </c>
      <c r="D164" s="18">
        <v>1087473.27</v>
      </c>
      <c r="E164" s="18">
        <v>1714998.3</v>
      </c>
      <c r="F164" s="18">
        <v>3081756</v>
      </c>
      <c r="G164" s="18">
        <v>371296.09</v>
      </c>
      <c r="H164" s="19">
        <f>SUM(C164:G164)</f>
        <v>11934067.74</v>
      </c>
      <c r="I164" s="18">
        <v>4197448.83</v>
      </c>
      <c r="J164" s="18">
        <v>4819925.6399999997</v>
      </c>
      <c r="K164" s="18">
        <v>23948.85</v>
      </c>
      <c r="L164" s="18">
        <v>470580.38</v>
      </c>
      <c r="M164" s="19">
        <f>SUM(I164:L164)</f>
        <v>9511903.6999999993</v>
      </c>
      <c r="N164" s="20">
        <f>(H164-M164)/H164</f>
        <v>0.20296214943388624</v>
      </c>
    </row>
    <row r="165" spans="1:14" ht="15.6" customHeight="1">
      <c r="A165" s="17" t="s">
        <v>84</v>
      </c>
      <c r="B165" s="28" t="s">
        <v>27</v>
      </c>
      <c r="C165" s="18">
        <v>20130735.260000002</v>
      </c>
      <c r="D165" s="18">
        <v>-543.66999999999996</v>
      </c>
      <c r="E165" s="18">
        <v>2938818.33</v>
      </c>
      <c r="F165" s="18">
        <v>13785275.970000001</v>
      </c>
      <c r="G165" s="18">
        <v>1365143.42</v>
      </c>
      <c r="H165" s="19">
        <f>SUM(C165:G165)</f>
        <v>38219429.310000002</v>
      </c>
      <c r="I165" s="18">
        <v>12136782.23</v>
      </c>
      <c r="J165" s="18">
        <v>17006927.559999999</v>
      </c>
      <c r="K165" s="18">
        <v>726697.07</v>
      </c>
      <c r="L165" s="18">
        <v>613569.86</v>
      </c>
      <c r="M165" s="19">
        <f>SUM(I165:L165)</f>
        <v>30483976.719999999</v>
      </c>
      <c r="N165" s="20">
        <f>(H165-M165)/H165</f>
        <v>0.20239581620273028</v>
      </c>
    </row>
    <row r="166" spans="1:14" ht="15.6" customHeight="1">
      <c r="A166" s="17" t="s">
        <v>89</v>
      </c>
      <c r="B166" s="28" t="s">
        <v>27</v>
      </c>
      <c r="C166" s="18">
        <v>296124.5</v>
      </c>
      <c r="D166" s="18">
        <v>9889.81</v>
      </c>
      <c r="E166" s="18">
        <v>94337.08</v>
      </c>
      <c r="F166" s="18">
        <v>970588.92</v>
      </c>
      <c r="G166" s="18">
        <v>0</v>
      </c>
      <c r="H166" s="19">
        <f>SUM(C166:G166)</f>
        <v>1370940.31</v>
      </c>
      <c r="I166" s="18">
        <v>805653.51</v>
      </c>
      <c r="J166" s="18">
        <v>241057.61</v>
      </c>
      <c r="K166" s="18">
        <v>5276.71</v>
      </c>
      <c r="L166" s="18">
        <v>41532.800000000003</v>
      </c>
      <c r="M166" s="19">
        <f>SUM(I166:L166)</f>
        <v>1093520.6300000001</v>
      </c>
      <c r="N166" s="20">
        <f>(H166-M166)/H166</f>
        <v>0.20235722735441336</v>
      </c>
    </row>
    <row r="167" spans="1:14" ht="15.6" customHeight="1">
      <c r="A167" s="17" t="s">
        <v>236</v>
      </c>
      <c r="B167" s="28" t="s">
        <v>29</v>
      </c>
      <c r="C167" s="18">
        <v>8954561.5299999993</v>
      </c>
      <c r="D167" s="18">
        <v>102028.76</v>
      </c>
      <c r="E167" s="18">
        <v>4561998.01</v>
      </c>
      <c r="F167" s="18">
        <v>14514361</v>
      </c>
      <c r="G167" s="18">
        <v>101224.3</v>
      </c>
      <c r="H167" s="19">
        <f>SUM(C167:G167)</f>
        <v>28234173.599999998</v>
      </c>
      <c r="I167" s="18">
        <v>13621890.439999999</v>
      </c>
      <c r="J167" s="18">
        <v>7676042.8499999996</v>
      </c>
      <c r="K167" s="18">
        <v>65209.8</v>
      </c>
      <c r="L167" s="18">
        <v>1177340.6599999999</v>
      </c>
      <c r="M167" s="19">
        <f>SUM(I167:L167)</f>
        <v>22540483.75</v>
      </c>
      <c r="N167" s="20">
        <f>(H167-M167)/H167</f>
        <v>0.20165951837882012</v>
      </c>
    </row>
    <row r="168" spans="1:14" ht="15.6" customHeight="1">
      <c r="A168" s="17" t="s">
        <v>138</v>
      </c>
      <c r="B168" s="28" t="s">
        <v>34</v>
      </c>
      <c r="C168" s="18">
        <v>853831.95</v>
      </c>
      <c r="D168" s="18">
        <v>9664.15</v>
      </c>
      <c r="E168" s="18">
        <v>197875.6</v>
      </c>
      <c r="F168" s="18">
        <v>1927685.33</v>
      </c>
      <c r="G168" s="18">
        <v>60334.31</v>
      </c>
      <c r="H168" s="19">
        <f>SUM(C168:G168)</f>
        <v>3049391.3400000003</v>
      </c>
      <c r="I168" s="18">
        <v>1197203.1399999999</v>
      </c>
      <c r="J168" s="18">
        <v>1052115.78</v>
      </c>
      <c r="K168" s="18">
        <v>17685.45</v>
      </c>
      <c r="L168" s="18">
        <v>168563.21</v>
      </c>
      <c r="M168" s="19">
        <f>SUM(I168:L168)</f>
        <v>2435567.58</v>
      </c>
      <c r="N168" s="20">
        <f>(H168-M168)/H168</f>
        <v>0.20129386213840306</v>
      </c>
    </row>
    <row r="169" spans="1:14" ht="15.6" customHeight="1">
      <c r="A169" s="17" t="s">
        <v>355</v>
      </c>
      <c r="B169" s="28" t="s">
        <v>39</v>
      </c>
      <c r="C169" s="18">
        <v>382806.66</v>
      </c>
      <c r="D169" s="18">
        <v>11540.58</v>
      </c>
      <c r="E169" s="18">
        <v>127053.06</v>
      </c>
      <c r="F169" s="18">
        <v>667018.23999999999</v>
      </c>
      <c r="G169" s="18">
        <v>57170.65</v>
      </c>
      <c r="H169" s="19">
        <f>SUM(C169:G169)</f>
        <v>1245589.19</v>
      </c>
      <c r="I169" s="18">
        <v>378864.18</v>
      </c>
      <c r="J169" s="18">
        <v>586176.14</v>
      </c>
      <c r="K169" s="18">
        <v>4978.7</v>
      </c>
      <c r="L169" s="18">
        <v>25345.11</v>
      </c>
      <c r="M169" s="19">
        <f>SUM(I169:L169)</f>
        <v>995364.13</v>
      </c>
      <c r="N169" s="20">
        <f>(H169-M169)/H169</f>
        <v>0.20088891426554525</v>
      </c>
    </row>
    <row r="170" spans="1:14" ht="15.6" customHeight="1">
      <c r="A170" s="17" t="s">
        <v>443</v>
      </c>
      <c r="B170" s="28" t="s">
        <v>27</v>
      </c>
      <c r="C170" s="18">
        <v>3751107.29</v>
      </c>
      <c r="D170" s="18">
        <v>141837.29</v>
      </c>
      <c r="E170" s="18">
        <v>2025214.86</v>
      </c>
      <c r="F170" s="18">
        <v>5159834.17</v>
      </c>
      <c r="G170" s="18">
        <v>84361.52</v>
      </c>
      <c r="H170" s="19">
        <f>SUM(C170:G170)</f>
        <v>11162355.129999999</v>
      </c>
      <c r="I170" s="18">
        <v>4491884.26</v>
      </c>
      <c r="J170" s="18">
        <v>3925704.33</v>
      </c>
      <c r="K170" s="18">
        <v>36032.54</v>
      </c>
      <c r="L170" s="18">
        <v>483147.27</v>
      </c>
      <c r="M170" s="19">
        <f>SUM(I170:L170)</f>
        <v>8936768.3999999985</v>
      </c>
      <c r="N170" s="20">
        <f>(H170-M170)/H170</f>
        <v>0.19938325775162832</v>
      </c>
    </row>
    <row r="171" spans="1:14" ht="15.6" customHeight="1">
      <c r="A171" s="17" t="s">
        <v>230</v>
      </c>
      <c r="B171" s="28" t="s">
        <v>27</v>
      </c>
      <c r="C171" s="18">
        <v>589757.64</v>
      </c>
      <c r="D171" s="18">
        <v>6418.13</v>
      </c>
      <c r="E171" s="18">
        <v>62493.919999999998</v>
      </c>
      <c r="F171" s="18">
        <v>1082166.22</v>
      </c>
      <c r="G171" s="18">
        <v>30703.16</v>
      </c>
      <c r="H171" s="19">
        <f>SUM(C171:G171)</f>
        <v>1771539.07</v>
      </c>
      <c r="I171" s="18">
        <v>866158.72</v>
      </c>
      <c r="J171" s="18">
        <v>507186.42</v>
      </c>
      <c r="K171" s="18">
        <v>2718.03</v>
      </c>
      <c r="L171" s="18">
        <v>43958.42</v>
      </c>
      <c r="M171" s="19">
        <f>SUM(I171:L171)</f>
        <v>1420021.5899999999</v>
      </c>
      <c r="N171" s="20">
        <f>(H171-M171)/H171</f>
        <v>0.19842490970295124</v>
      </c>
    </row>
    <row r="172" spans="1:14" ht="15.6" customHeight="1">
      <c r="A172" s="17" t="s">
        <v>110</v>
      </c>
      <c r="B172" s="28" t="s">
        <v>24</v>
      </c>
      <c r="C172" s="18">
        <v>5660698.2300000004</v>
      </c>
      <c r="D172" s="18">
        <v>347307.44</v>
      </c>
      <c r="E172" s="18">
        <v>1528202.31</v>
      </c>
      <c r="F172" s="18">
        <v>8950624.2200000007</v>
      </c>
      <c r="G172" s="18">
        <v>761924.05</v>
      </c>
      <c r="H172" s="19">
        <f>SUM(C172:G172)</f>
        <v>17248756.25</v>
      </c>
      <c r="I172" s="18">
        <v>6543183.6500000004</v>
      </c>
      <c r="J172" s="18">
        <v>6623456.3499999996</v>
      </c>
      <c r="K172" s="18">
        <v>23365.74</v>
      </c>
      <c r="L172" s="18">
        <v>658176.28</v>
      </c>
      <c r="M172" s="19">
        <f>SUM(I172:L172)</f>
        <v>13848182.02</v>
      </c>
      <c r="N172" s="20">
        <f>(H172-M172)/H172</f>
        <v>0.19714895269622704</v>
      </c>
    </row>
    <row r="173" spans="1:14" ht="15.6" customHeight="1">
      <c r="A173" s="17" t="s">
        <v>395</v>
      </c>
      <c r="B173" s="28" t="s">
        <v>21</v>
      </c>
      <c r="C173" s="18">
        <v>1383541.4</v>
      </c>
      <c r="D173" s="18">
        <v>80389.42</v>
      </c>
      <c r="E173" s="18">
        <v>354923.04</v>
      </c>
      <c r="F173" s="18">
        <v>2008339.25</v>
      </c>
      <c r="G173" s="18">
        <v>794485.06</v>
      </c>
      <c r="H173" s="19">
        <f>SUM(C173:G173)</f>
        <v>4621678.17</v>
      </c>
      <c r="I173" s="18">
        <v>1996589.79</v>
      </c>
      <c r="J173" s="18">
        <v>1413578.78</v>
      </c>
      <c r="K173" s="18">
        <v>105391.84</v>
      </c>
      <c r="L173" s="18">
        <v>196406.72</v>
      </c>
      <c r="M173" s="19">
        <f>SUM(I173:L173)</f>
        <v>3711967.1300000004</v>
      </c>
      <c r="N173" s="20">
        <f>(H173-M173)/H173</f>
        <v>0.19683565288147262</v>
      </c>
    </row>
    <row r="174" spans="1:14" ht="15.6" customHeight="1">
      <c r="A174" s="17" t="s">
        <v>503</v>
      </c>
      <c r="B174" s="28" t="s">
        <v>47</v>
      </c>
      <c r="C174" s="18">
        <v>18239081.600000001</v>
      </c>
      <c r="D174" s="18">
        <v>815329.31</v>
      </c>
      <c r="E174" s="18">
        <v>2751546</v>
      </c>
      <c r="F174" s="18">
        <v>17635075.640000001</v>
      </c>
      <c r="G174" s="18">
        <v>369524.65</v>
      </c>
      <c r="H174" s="19">
        <f>SUM(C174:G174)</f>
        <v>39810557.199999996</v>
      </c>
      <c r="I174" s="18">
        <v>15432893.710000001</v>
      </c>
      <c r="J174" s="18">
        <v>11245743.92</v>
      </c>
      <c r="K174" s="18">
        <v>658152.15</v>
      </c>
      <c r="L174" s="18">
        <v>4639769.55</v>
      </c>
      <c r="M174" s="19">
        <f>SUM(I174:L174)</f>
        <v>31976559.330000002</v>
      </c>
      <c r="N174" s="20">
        <f>(H174-M174)/H174</f>
        <v>0.19678191969641648</v>
      </c>
    </row>
    <row r="175" spans="1:14" ht="15.6" customHeight="1">
      <c r="A175" s="17" t="s">
        <v>309</v>
      </c>
      <c r="B175" s="28" t="s">
        <v>27</v>
      </c>
      <c r="C175" s="18">
        <v>1556878.22</v>
      </c>
      <c r="D175" s="18">
        <v>22373.54</v>
      </c>
      <c r="E175" s="18">
        <v>434523.99</v>
      </c>
      <c r="F175" s="18">
        <v>2270355.09</v>
      </c>
      <c r="G175" s="18">
        <v>10493.44</v>
      </c>
      <c r="H175" s="19">
        <f>SUM(C175:G175)</f>
        <v>4294624.28</v>
      </c>
      <c r="I175" s="18">
        <v>1854813.11</v>
      </c>
      <c r="J175" s="18">
        <v>1384529.35</v>
      </c>
      <c r="K175" s="18">
        <v>37201.269999999997</v>
      </c>
      <c r="L175" s="18">
        <v>173166.56</v>
      </c>
      <c r="M175" s="19">
        <f>SUM(I175:L175)</f>
        <v>3449710.29</v>
      </c>
      <c r="N175" s="20">
        <f>(H175-M175)/H175</f>
        <v>0.19673758049912579</v>
      </c>
    </row>
    <row r="176" spans="1:14" ht="15.6" customHeight="1">
      <c r="A176" s="17" t="s">
        <v>535</v>
      </c>
      <c r="B176" s="28" t="s">
        <v>47</v>
      </c>
      <c r="C176" s="18">
        <v>36335736.950000003</v>
      </c>
      <c r="D176" s="18">
        <v>3709777.74</v>
      </c>
      <c r="E176" s="18">
        <v>4975714.6500000004</v>
      </c>
      <c r="F176" s="18">
        <v>15318380.710000001</v>
      </c>
      <c r="G176" s="18">
        <v>981717.78</v>
      </c>
      <c r="H176" s="19">
        <f>SUM(C176:G176)</f>
        <v>61321327.830000006</v>
      </c>
      <c r="I176" s="18">
        <v>18248773.059999999</v>
      </c>
      <c r="J176" s="18">
        <v>14895685.02</v>
      </c>
      <c r="K176" s="18">
        <v>114150.71</v>
      </c>
      <c r="L176" s="18">
        <v>16006923.84</v>
      </c>
      <c r="M176" s="19">
        <f>SUM(I176:L176)</f>
        <v>49265532.629999995</v>
      </c>
      <c r="N176" s="20">
        <f>(H176-M176)/H176</f>
        <v>0.19660036118953703</v>
      </c>
    </row>
    <row r="177" spans="1:14" ht="15.6" customHeight="1">
      <c r="A177" s="17" t="s">
        <v>327</v>
      </c>
      <c r="B177" s="28" t="s">
        <v>32</v>
      </c>
      <c r="C177" s="18">
        <v>492295.69</v>
      </c>
      <c r="D177" s="18">
        <v>4703.3900000000003</v>
      </c>
      <c r="E177" s="18">
        <v>102077.05</v>
      </c>
      <c r="F177" s="18">
        <v>759001.3</v>
      </c>
      <c r="G177" s="18">
        <v>500767.66</v>
      </c>
      <c r="H177" s="19">
        <f>SUM(C177:G177)</f>
        <v>1858845.09</v>
      </c>
      <c r="I177" s="18">
        <v>989302.37</v>
      </c>
      <c r="J177" s="18">
        <v>436543.24</v>
      </c>
      <c r="K177" s="18">
        <v>32156.07</v>
      </c>
      <c r="L177" s="18">
        <v>35566.86</v>
      </c>
      <c r="M177" s="19">
        <f>SUM(I177:L177)</f>
        <v>1493568.54</v>
      </c>
      <c r="N177" s="20">
        <f>(H177-M177)/H177</f>
        <v>0.19650725709478031</v>
      </c>
    </row>
    <row r="178" spans="1:14" ht="15.6" customHeight="1">
      <c r="A178" s="17" t="s">
        <v>524</v>
      </c>
      <c r="B178" s="28" t="s">
        <v>39</v>
      </c>
      <c r="C178" s="18">
        <v>1021834.28</v>
      </c>
      <c r="D178" s="18">
        <v>16823.599999999999</v>
      </c>
      <c r="E178" s="18">
        <v>534302.94999999995</v>
      </c>
      <c r="F178" s="18">
        <v>2418870.4</v>
      </c>
      <c r="G178" s="18">
        <v>1355.24</v>
      </c>
      <c r="H178" s="19">
        <f>SUM(C178:G178)</f>
        <v>3993186.47</v>
      </c>
      <c r="I178" s="18">
        <v>1276652.8700000001</v>
      </c>
      <c r="J178" s="18">
        <v>1691055.48</v>
      </c>
      <c r="K178" s="18">
        <v>4611.25</v>
      </c>
      <c r="L178" s="18">
        <v>236224.21</v>
      </c>
      <c r="M178" s="19">
        <f>SUM(I178:L178)</f>
        <v>3208543.81</v>
      </c>
      <c r="N178" s="20">
        <f>(H178-M178)/H178</f>
        <v>0.196495371777617</v>
      </c>
    </row>
    <row r="179" spans="1:14" ht="15.6" customHeight="1">
      <c r="A179" s="17" t="s">
        <v>56</v>
      </c>
      <c r="B179" s="28" t="s">
        <v>21</v>
      </c>
      <c r="C179" s="18">
        <v>100702.29</v>
      </c>
      <c r="D179" s="18">
        <v>848.92</v>
      </c>
      <c r="E179" s="18">
        <v>131901.51999999999</v>
      </c>
      <c r="F179" s="18">
        <v>339088.28</v>
      </c>
      <c r="G179" s="18">
        <v>4250</v>
      </c>
      <c r="H179" s="19">
        <f>SUM(C179:G179)</f>
        <v>576791.01</v>
      </c>
      <c r="I179" s="18">
        <v>243105.47</v>
      </c>
      <c r="J179" s="18">
        <v>169063.4</v>
      </c>
      <c r="K179" s="18">
        <v>1276.3800000000001</v>
      </c>
      <c r="L179" s="18">
        <v>51244.45</v>
      </c>
      <c r="M179" s="19">
        <f>SUM(I179:L179)</f>
        <v>464689.7</v>
      </c>
      <c r="N179" s="20">
        <f>(H179-M179)/H179</f>
        <v>0.19435342794264424</v>
      </c>
    </row>
    <row r="180" spans="1:14" ht="15.6" customHeight="1">
      <c r="A180" s="17" t="s">
        <v>105</v>
      </c>
      <c r="B180" s="28" t="s">
        <v>32</v>
      </c>
      <c r="C180" s="18">
        <v>11687295.119999999</v>
      </c>
      <c r="D180" s="18">
        <v>1680539.05</v>
      </c>
      <c r="E180" s="18">
        <v>3556172.48</v>
      </c>
      <c r="F180" s="18">
        <v>11171235.07</v>
      </c>
      <c r="G180" s="18">
        <v>1249762.3899999999</v>
      </c>
      <c r="H180" s="19">
        <f>SUM(C180:G180)</f>
        <v>29345004.109999999</v>
      </c>
      <c r="I180" s="18">
        <v>11896770.15</v>
      </c>
      <c r="J180" s="18">
        <v>10612806.789999999</v>
      </c>
      <c r="K180" s="18">
        <v>351909.93</v>
      </c>
      <c r="L180" s="18">
        <v>785381.34</v>
      </c>
      <c r="M180" s="19">
        <f>SUM(I180:L180)</f>
        <v>23646868.209999997</v>
      </c>
      <c r="N180" s="20">
        <f>(H180-M180)/H180</f>
        <v>0.19417737610942193</v>
      </c>
    </row>
    <row r="181" spans="1:14" ht="15.6" customHeight="1">
      <c r="A181" s="17" t="s">
        <v>287</v>
      </c>
      <c r="B181" s="28" t="s">
        <v>24</v>
      </c>
      <c r="C181" s="18">
        <v>60273.88</v>
      </c>
      <c r="D181" s="18">
        <v>120</v>
      </c>
      <c r="E181" s="18">
        <v>4028.72</v>
      </c>
      <c r="F181" s="18">
        <v>743059.51</v>
      </c>
      <c r="G181" s="18">
        <v>37173.35</v>
      </c>
      <c r="H181" s="19">
        <f>SUM(C181:G181)</f>
        <v>844655.46</v>
      </c>
      <c r="I181" s="18">
        <v>458379.47</v>
      </c>
      <c r="J181" s="18">
        <v>210843.18</v>
      </c>
      <c r="K181" s="18">
        <v>3506.99</v>
      </c>
      <c r="L181" s="18">
        <v>8051.54</v>
      </c>
      <c r="M181" s="19">
        <f>SUM(I181:L181)</f>
        <v>680781.17999999993</v>
      </c>
      <c r="N181" s="20">
        <f>(H181-M181)/H181</f>
        <v>0.19401316603103475</v>
      </c>
    </row>
    <row r="182" spans="1:14" ht="15.6" customHeight="1">
      <c r="A182" s="17" t="s">
        <v>240</v>
      </c>
      <c r="B182" s="28" t="s">
        <v>32</v>
      </c>
      <c r="C182" s="18">
        <v>61502.71</v>
      </c>
      <c r="D182" s="18">
        <v>2784.63</v>
      </c>
      <c r="E182" s="18">
        <v>28876.52</v>
      </c>
      <c r="F182" s="18">
        <v>376401.32</v>
      </c>
      <c r="G182" s="18">
        <v>54634.75</v>
      </c>
      <c r="H182" s="19">
        <f>SUM(C182:G182)</f>
        <v>524199.93</v>
      </c>
      <c r="I182" s="18">
        <v>244813.9</v>
      </c>
      <c r="J182" s="18">
        <v>169586.67</v>
      </c>
      <c r="K182" s="18">
        <v>2240.17</v>
      </c>
      <c r="L182" s="18">
        <v>6539.45</v>
      </c>
      <c r="M182" s="19">
        <f>SUM(I182:L182)</f>
        <v>423180.19</v>
      </c>
      <c r="N182" s="20">
        <f>(H182-M182)/H182</f>
        <v>0.19271223481468225</v>
      </c>
    </row>
    <row r="183" spans="1:14" ht="15.6" customHeight="1">
      <c r="A183" s="17" t="s">
        <v>583</v>
      </c>
      <c r="B183" s="28" t="s">
        <v>27</v>
      </c>
      <c r="C183" s="18">
        <v>2058632.85</v>
      </c>
      <c r="D183" s="18">
        <v>35557.97</v>
      </c>
      <c r="E183" s="18">
        <v>1118080.2</v>
      </c>
      <c r="F183" s="18">
        <v>1455463.21</v>
      </c>
      <c r="G183" s="18">
        <v>7865.78</v>
      </c>
      <c r="H183" s="19">
        <f>SUM(C183:G183)</f>
        <v>4675600.0100000007</v>
      </c>
      <c r="I183" s="18">
        <v>2317674.27</v>
      </c>
      <c r="J183" s="18">
        <v>1245379.6299999999</v>
      </c>
      <c r="K183" s="18">
        <v>10483.290000000001</v>
      </c>
      <c r="L183" s="18">
        <v>204987.05</v>
      </c>
      <c r="M183" s="19">
        <f>SUM(I183:L183)</f>
        <v>3778524.2399999998</v>
      </c>
      <c r="N183" s="20">
        <f>(H183-M183)/H183</f>
        <v>0.19186324067100874</v>
      </c>
    </row>
    <row r="184" spans="1:14" ht="15.6" customHeight="1">
      <c r="A184" s="17" t="s">
        <v>469</v>
      </c>
      <c r="B184" s="28" t="s">
        <v>21</v>
      </c>
      <c r="C184" s="18">
        <v>261653.61</v>
      </c>
      <c r="D184" s="18">
        <v>948.14</v>
      </c>
      <c r="E184" s="18">
        <v>80117.89</v>
      </c>
      <c r="F184" s="18">
        <v>251171.1</v>
      </c>
      <c r="G184" s="18">
        <v>49276.19</v>
      </c>
      <c r="H184" s="19">
        <f>SUM(C184:G184)</f>
        <v>643166.92999999993</v>
      </c>
      <c r="I184" s="18">
        <v>220569.17</v>
      </c>
      <c r="J184" s="18">
        <v>292429.14</v>
      </c>
      <c r="K184" s="18">
        <v>594.17999999999995</v>
      </c>
      <c r="L184" s="18">
        <v>6613.57</v>
      </c>
      <c r="M184" s="19">
        <f>SUM(I184:L184)</f>
        <v>520206.06000000006</v>
      </c>
      <c r="N184" s="20">
        <f>(H184-M184)/H184</f>
        <v>0.19118033633974293</v>
      </c>
    </row>
    <row r="185" spans="1:14" ht="15.6" customHeight="1">
      <c r="A185" s="17" t="s">
        <v>169</v>
      </c>
      <c r="B185" s="28" t="s">
        <v>29</v>
      </c>
      <c r="C185" s="18">
        <v>8832063.8300000001</v>
      </c>
      <c r="D185" s="18">
        <v>839754.05</v>
      </c>
      <c r="E185" s="18">
        <v>3785831.13</v>
      </c>
      <c r="F185" s="18">
        <v>11390941.58</v>
      </c>
      <c r="G185" s="18">
        <v>6845.03</v>
      </c>
      <c r="H185" s="19">
        <f>SUM(C185:G185)</f>
        <v>24855435.620000005</v>
      </c>
      <c r="I185" s="18">
        <v>13685767.1</v>
      </c>
      <c r="J185" s="18">
        <v>5537107.5599999996</v>
      </c>
      <c r="K185" s="18">
        <v>40561.15</v>
      </c>
      <c r="L185" s="18">
        <v>851309.53</v>
      </c>
      <c r="M185" s="19">
        <f>SUM(I185:L185)</f>
        <v>20114745.34</v>
      </c>
      <c r="N185" s="20">
        <f>(H185-M185)/H185</f>
        <v>0.19073052480260669</v>
      </c>
    </row>
    <row r="186" spans="1:14" ht="15.6" customHeight="1">
      <c r="A186" s="17" t="s">
        <v>641</v>
      </c>
      <c r="B186" s="28" t="s">
        <v>29</v>
      </c>
      <c r="C186" s="18">
        <v>1633260.06</v>
      </c>
      <c r="D186" s="18">
        <v>31602.62</v>
      </c>
      <c r="E186" s="18">
        <v>356825</v>
      </c>
      <c r="F186" s="18">
        <v>2852501.61</v>
      </c>
      <c r="G186" s="18">
        <v>4499.78</v>
      </c>
      <c r="H186" s="19">
        <f>SUM(C186:G186)</f>
        <v>4878689.07</v>
      </c>
      <c r="I186" s="18">
        <v>1932541.13</v>
      </c>
      <c r="J186" s="18">
        <v>1841064.64</v>
      </c>
      <c r="K186" s="18">
        <v>33532.61</v>
      </c>
      <c r="L186" s="18">
        <v>143313.60999999999</v>
      </c>
      <c r="M186" s="19">
        <f>SUM(I186:L186)</f>
        <v>3950451.9899999993</v>
      </c>
      <c r="N186" s="20">
        <f>(H186-M186)/H186</f>
        <v>0.19026362751992329</v>
      </c>
    </row>
    <row r="187" spans="1:14" ht="15.6" customHeight="1">
      <c r="A187" s="17" t="s">
        <v>570</v>
      </c>
      <c r="B187" s="28" t="s">
        <v>47</v>
      </c>
      <c r="C187" s="18">
        <v>13867935.619999999</v>
      </c>
      <c r="D187" s="18">
        <v>1355868.14</v>
      </c>
      <c r="E187" s="18">
        <v>4486857.68</v>
      </c>
      <c r="F187" s="18">
        <v>6940777.0700000003</v>
      </c>
      <c r="G187" s="18">
        <v>2557604.15</v>
      </c>
      <c r="H187" s="19">
        <f>SUM(C187:G187)</f>
        <v>29209042.659999996</v>
      </c>
      <c r="I187" s="18">
        <v>12862864.640000001</v>
      </c>
      <c r="J187" s="18">
        <v>9367622.0999999996</v>
      </c>
      <c r="K187" s="18">
        <v>85270.02</v>
      </c>
      <c r="L187" s="18">
        <v>1343417.07</v>
      </c>
      <c r="M187" s="19">
        <f>SUM(I187:L187)</f>
        <v>23659173.830000002</v>
      </c>
      <c r="N187" s="20">
        <f>(H187-M187)/H187</f>
        <v>0.19000516020335723</v>
      </c>
    </row>
    <row r="188" spans="1:14" ht="15.6" customHeight="1">
      <c r="A188" s="17" t="s">
        <v>499</v>
      </c>
      <c r="B188" s="28" t="s">
        <v>29</v>
      </c>
      <c r="C188" s="18">
        <v>3539359.53</v>
      </c>
      <c r="D188" s="18">
        <v>76870.17</v>
      </c>
      <c r="E188" s="18">
        <v>488852.72</v>
      </c>
      <c r="F188" s="18">
        <v>5370750.3600000003</v>
      </c>
      <c r="G188" s="18">
        <v>74277.98</v>
      </c>
      <c r="H188" s="19">
        <f>SUM(C188:G188)</f>
        <v>9550110.7600000016</v>
      </c>
      <c r="I188" s="18">
        <v>4648251.51</v>
      </c>
      <c r="J188" s="18">
        <v>2166342</v>
      </c>
      <c r="K188" s="18">
        <v>51703.72</v>
      </c>
      <c r="L188" s="18">
        <v>870894.32</v>
      </c>
      <c r="M188" s="19">
        <f>SUM(I188:L188)</f>
        <v>7737191.5499999998</v>
      </c>
      <c r="N188" s="20">
        <f>(H188-M188)/H188</f>
        <v>0.18983227059452465</v>
      </c>
    </row>
    <row r="189" spans="1:14" ht="15.6" customHeight="1">
      <c r="A189" s="17" t="s">
        <v>303</v>
      </c>
      <c r="B189" s="28" t="s">
        <v>29</v>
      </c>
      <c r="C189" s="18">
        <v>2534997.16</v>
      </c>
      <c r="D189" s="18">
        <v>149400.65</v>
      </c>
      <c r="E189" s="18">
        <v>804327.94</v>
      </c>
      <c r="F189" s="18">
        <v>5182399.78</v>
      </c>
      <c r="G189" s="18">
        <v>5527.82</v>
      </c>
      <c r="H189" s="19">
        <f>SUM(C189:G189)</f>
        <v>8676653.3500000015</v>
      </c>
      <c r="I189" s="18">
        <v>3774921.33</v>
      </c>
      <c r="J189" s="18">
        <v>2857432.48</v>
      </c>
      <c r="K189" s="18">
        <v>27969.05</v>
      </c>
      <c r="L189" s="18">
        <v>370764.78</v>
      </c>
      <c r="M189" s="19">
        <f>SUM(I189:L189)</f>
        <v>7031087.6400000006</v>
      </c>
      <c r="N189" s="20">
        <f>(H189-M189)/H189</f>
        <v>0.18965442591987389</v>
      </c>
    </row>
    <row r="190" spans="1:14" ht="15.6" customHeight="1">
      <c r="A190" s="17" t="s">
        <v>100</v>
      </c>
      <c r="B190" s="28" t="s">
        <v>27</v>
      </c>
      <c r="C190" s="18">
        <v>7751717.3899999997</v>
      </c>
      <c r="D190" s="18">
        <v>689957.81</v>
      </c>
      <c r="E190" s="18">
        <v>4371722.9000000004</v>
      </c>
      <c r="F190" s="18">
        <v>9764111.8599999994</v>
      </c>
      <c r="G190" s="18">
        <v>226316.31</v>
      </c>
      <c r="H190" s="19">
        <f>SUM(C190:G190)</f>
        <v>22803826.27</v>
      </c>
      <c r="I190" s="18">
        <v>8480835.3599999994</v>
      </c>
      <c r="J190" s="18">
        <v>8878380.4399999995</v>
      </c>
      <c r="K190" s="18">
        <v>78795.23</v>
      </c>
      <c r="L190" s="18">
        <v>1060592.96</v>
      </c>
      <c r="M190" s="19">
        <f>SUM(I190:L190)</f>
        <v>18498603.989999998</v>
      </c>
      <c r="N190" s="20">
        <f>(H190-M190)/H190</f>
        <v>0.18879385542696478</v>
      </c>
    </row>
    <row r="191" spans="1:14" ht="15.6" customHeight="1">
      <c r="A191" s="17" t="s">
        <v>335</v>
      </c>
      <c r="B191" s="28" t="s">
        <v>32</v>
      </c>
      <c r="C191" s="18">
        <v>55423474.469999999</v>
      </c>
      <c r="D191" s="18">
        <v>12354068.51</v>
      </c>
      <c r="E191" s="18">
        <v>18273312.050000001</v>
      </c>
      <c r="F191" s="18">
        <v>62941479.43</v>
      </c>
      <c r="G191" s="18">
        <v>1958229.32</v>
      </c>
      <c r="H191" s="19">
        <f>SUM(C191:G191)</f>
        <v>150950563.78</v>
      </c>
      <c r="I191" s="18">
        <v>53479432.960000001</v>
      </c>
      <c r="J191" s="18">
        <v>51809891.159999996</v>
      </c>
      <c r="K191" s="18">
        <v>1961123.93</v>
      </c>
      <c r="L191" s="18">
        <v>15233278.640000001</v>
      </c>
      <c r="M191" s="19">
        <f>SUM(I191:L191)</f>
        <v>122483726.69000001</v>
      </c>
      <c r="N191" s="20">
        <f>(H191-M191)/H191</f>
        <v>0.18858384080955426</v>
      </c>
    </row>
    <row r="192" spans="1:14" ht="15.6" customHeight="1">
      <c r="A192" s="17" t="s">
        <v>604</v>
      </c>
      <c r="B192" s="28" t="s">
        <v>24</v>
      </c>
      <c r="C192" s="18">
        <v>272725.39</v>
      </c>
      <c r="D192" s="18">
        <v>10475.709999999999</v>
      </c>
      <c r="E192" s="18">
        <v>44422.32</v>
      </c>
      <c r="F192" s="18">
        <v>993409.92</v>
      </c>
      <c r="G192" s="18">
        <v>0</v>
      </c>
      <c r="H192" s="19">
        <f>SUM(C192:G192)</f>
        <v>1321033.3400000001</v>
      </c>
      <c r="I192" s="18">
        <v>469119.93</v>
      </c>
      <c r="J192" s="18">
        <v>565034.92000000004</v>
      </c>
      <c r="K192" s="18">
        <v>4280.83</v>
      </c>
      <c r="L192" s="18">
        <v>33586.080000000002</v>
      </c>
      <c r="M192" s="19">
        <f>SUM(I192:L192)</f>
        <v>1072021.76</v>
      </c>
      <c r="N192" s="20">
        <f>(H192-M192)/H192</f>
        <v>0.18849757417931637</v>
      </c>
    </row>
    <row r="193" spans="1:14" ht="15.6" customHeight="1">
      <c r="A193" s="17" t="s">
        <v>529</v>
      </c>
      <c r="B193" s="28" t="s">
        <v>47</v>
      </c>
      <c r="C193" s="18">
        <v>26231980.280000001</v>
      </c>
      <c r="D193" s="18">
        <v>4525701.33</v>
      </c>
      <c r="E193" s="18">
        <v>15533655.630000001</v>
      </c>
      <c r="F193" s="18">
        <v>29799389.609999999</v>
      </c>
      <c r="G193" s="18">
        <v>298572.49</v>
      </c>
      <c r="H193" s="19">
        <f>SUM(C193:G193)</f>
        <v>76389299.339999989</v>
      </c>
      <c r="I193" s="18">
        <v>20689653.969999999</v>
      </c>
      <c r="J193" s="18">
        <v>33238505.050000001</v>
      </c>
      <c r="K193" s="18">
        <v>539328.31999999995</v>
      </c>
      <c r="L193" s="18">
        <v>7523937.6299999999</v>
      </c>
      <c r="M193" s="19">
        <f>SUM(I193:L193)</f>
        <v>61991424.969999999</v>
      </c>
      <c r="N193" s="20">
        <f>(H193-M193)/H193</f>
        <v>0.18848025174202354</v>
      </c>
    </row>
    <row r="194" spans="1:14" ht="15.6" customHeight="1">
      <c r="A194" s="17" t="s">
        <v>427</v>
      </c>
      <c r="B194" s="28" t="s">
        <v>24</v>
      </c>
      <c r="C194" s="18">
        <v>3814549.35</v>
      </c>
      <c r="D194" s="18">
        <v>78509.240000000005</v>
      </c>
      <c r="E194" s="18">
        <v>458958.39</v>
      </c>
      <c r="F194" s="18">
        <v>6021883.1699999999</v>
      </c>
      <c r="G194" s="18">
        <v>86411.56</v>
      </c>
      <c r="H194" s="19">
        <f>SUM(C194:G194)</f>
        <v>10460311.710000001</v>
      </c>
      <c r="I194" s="18">
        <v>3548331.79</v>
      </c>
      <c r="J194" s="18">
        <v>4487721.9400000004</v>
      </c>
      <c r="K194" s="18">
        <v>48289.77</v>
      </c>
      <c r="L194" s="18">
        <v>405497.72</v>
      </c>
      <c r="M194" s="19">
        <f>SUM(I194:L194)</f>
        <v>8489841.2200000007</v>
      </c>
      <c r="N194" s="20">
        <f>(H194-M194)/H194</f>
        <v>0.18837588636256808</v>
      </c>
    </row>
    <row r="195" spans="1:14" ht="15.6" customHeight="1">
      <c r="A195" s="17" t="s">
        <v>298</v>
      </c>
      <c r="B195" s="28" t="s">
        <v>21</v>
      </c>
      <c r="C195" s="18">
        <v>2474721.58</v>
      </c>
      <c r="D195" s="18">
        <v>150747.46</v>
      </c>
      <c r="E195" s="18">
        <v>567478.75</v>
      </c>
      <c r="F195" s="18">
        <v>2980586.12</v>
      </c>
      <c r="G195" s="18">
        <v>4065170.27</v>
      </c>
      <c r="H195" s="19">
        <f>SUM(C195:G195)</f>
        <v>10238704.18</v>
      </c>
      <c r="I195" s="18">
        <v>5668462.8300000001</v>
      </c>
      <c r="J195" s="18">
        <v>2378694.2400000002</v>
      </c>
      <c r="K195" s="18">
        <v>71782.48</v>
      </c>
      <c r="L195" s="18">
        <v>193580.67</v>
      </c>
      <c r="M195" s="19">
        <f>SUM(I195:L195)</f>
        <v>8312520.2200000007</v>
      </c>
      <c r="N195" s="20">
        <f>(H195-M195)/H195</f>
        <v>0.18812770894998151</v>
      </c>
    </row>
    <row r="196" spans="1:14" ht="15.6" customHeight="1">
      <c r="A196" s="17" t="s">
        <v>461</v>
      </c>
      <c r="B196" s="28" t="s">
        <v>24</v>
      </c>
      <c r="C196" s="18">
        <v>7622796.6500000004</v>
      </c>
      <c r="D196" s="18">
        <v>173612.11</v>
      </c>
      <c r="E196" s="18">
        <v>4158110.13</v>
      </c>
      <c r="F196" s="18">
        <v>11551114.710000001</v>
      </c>
      <c r="G196" s="18">
        <v>374953.09</v>
      </c>
      <c r="H196" s="19">
        <f>SUM(C196:G196)</f>
        <v>23880586.690000001</v>
      </c>
      <c r="I196" s="18">
        <v>8495449.6199999992</v>
      </c>
      <c r="J196" s="18">
        <v>9625667.6500000004</v>
      </c>
      <c r="K196" s="18">
        <v>51588.35</v>
      </c>
      <c r="L196" s="18">
        <v>1255659.97</v>
      </c>
      <c r="M196" s="19">
        <f>SUM(I196:L196)</f>
        <v>19428365.59</v>
      </c>
      <c r="N196" s="20">
        <f>(H196-M196)/H196</f>
        <v>0.18643683916963269</v>
      </c>
    </row>
    <row r="197" spans="1:14" ht="15.6" customHeight="1">
      <c r="A197" s="17" t="s">
        <v>281</v>
      </c>
      <c r="B197" s="28" t="s">
        <v>27</v>
      </c>
      <c r="C197" s="18">
        <v>178402.55</v>
      </c>
      <c r="D197" s="18">
        <v>8029.94</v>
      </c>
      <c r="E197" s="18">
        <v>125442.6</v>
      </c>
      <c r="F197" s="18">
        <v>758850.87</v>
      </c>
      <c r="G197" s="18">
        <v>6459.87</v>
      </c>
      <c r="H197" s="19">
        <f>SUM(C197:G197)</f>
        <v>1077185.83</v>
      </c>
      <c r="I197" s="18">
        <v>231625.75</v>
      </c>
      <c r="J197" s="18">
        <v>612687.86</v>
      </c>
      <c r="K197" s="18">
        <v>5079.34</v>
      </c>
      <c r="L197" s="18">
        <v>27562.49</v>
      </c>
      <c r="M197" s="19">
        <f>SUM(I197:L197)</f>
        <v>876955.44</v>
      </c>
      <c r="N197" s="20">
        <f>(H197-M197)/H197</f>
        <v>0.18588286665449369</v>
      </c>
    </row>
    <row r="198" spans="1:14" ht="15.6" customHeight="1">
      <c r="A198" s="17" t="s">
        <v>584</v>
      </c>
      <c r="B198" s="28" t="s">
        <v>39</v>
      </c>
      <c r="C198" s="18">
        <v>2143285.0699999998</v>
      </c>
      <c r="D198" s="18">
        <v>58008.33</v>
      </c>
      <c r="E198" s="18">
        <v>1320592.1000000001</v>
      </c>
      <c r="F198" s="18">
        <v>3248892.48</v>
      </c>
      <c r="G198" s="18">
        <v>41262.32</v>
      </c>
      <c r="H198" s="19">
        <f>SUM(C198:G198)</f>
        <v>6812040.3000000007</v>
      </c>
      <c r="I198" s="18">
        <v>2677073.84</v>
      </c>
      <c r="J198" s="18">
        <v>2416778.21</v>
      </c>
      <c r="K198" s="18">
        <v>17831.5</v>
      </c>
      <c r="L198" s="18">
        <v>435316.05</v>
      </c>
      <c r="M198" s="19">
        <f>SUM(I198:L198)</f>
        <v>5546999.5999999996</v>
      </c>
      <c r="N198" s="20">
        <f>(H198-M198)/H198</f>
        <v>0.18570657898192425</v>
      </c>
    </row>
    <row r="199" spans="1:14" ht="15.6" customHeight="1">
      <c r="A199" s="17" t="s">
        <v>83</v>
      </c>
      <c r="B199" s="28" t="s">
        <v>32</v>
      </c>
      <c r="C199" s="18">
        <v>1060103.1599999999</v>
      </c>
      <c r="D199" s="18">
        <v>33003.58</v>
      </c>
      <c r="E199" s="18">
        <v>383773.8</v>
      </c>
      <c r="F199" s="18">
        <v>999270.11</v>
      </c>
      <c r="G199" s="18">
        <v>244215.51</v>
      </c>
      <c r="H199" s="19">
        <f>SUM(C199:G199)</f>
        <v>2720366.16</v>
      </c>
      <c r="I199" s="18">
        <v>1199205.77</v>
      </c>
      <c r="J199" s="18">
        <v>963221.09</v>
      </c>
      <c r="K199" s="18">
        <v>10994.86</v>
      </c>
      <c r="L199" s="18">
        <v>42730.73</v>
      </c>
      <c r="M199" s="19">
        <f>SUM(I199:L199)</f>
        <v>2216152.4499999997</v>
      </c>
      <c r="N199" s="20">
        <f>(H199-M199)/H199</f>
        <v>0.18534773642383509</v>
      </c>
    </row>
    <row r="200" spans="1:14" ht="15.6" customHeight="1">
      <c r="A200" s="17" t="s">
        <v>329</v>
      </c>
      <c r="B200" s="28" t="s">
        <v>39</v>
      </c>
      <c r="C200" s="18">
        <v>88765.85</v>
      </c>
      <c r="D200" s="18">
        <v>2380.98</v>
      </c>
      <c r="E200" s="18">
        <v>150704.43</v>
      </c>
      <c r="F200" s="18">
        <v>373617.8</v>
      </c>
      <c r="G200" s="18">
        <v>11959.54</v>
      </c>
      <c r="H200" s="19">
        <f>SUM(C200:G200)</f>
        <v>627428.60000000009</v>
      </c>
      <c r="I200" s="18">
        <v>152751.51</v>
      </c>
      <c r="J200" s="18">
        <v>350029.22</v>
      </c>
      <c r="K200" s="18">
        <v>222.14</v>
      </c>
      <c r="L200" s="18">
        <v>8554.5</v>
      </c>
      <c r="M200" s="19">
        <f>SUM(I200:L200)</f>
        <v>511557.37</v>
      </c>
      <c r="N200" s="20">
        <f>(H200-M200)/H200</f>
        <v>0.18467635998741544</v>
      </c>
    </row>
    <row r="201" spans="1:14" ht="15.6" customHeight="1">
      <c r="A201" s="17" t="s">
        <v>456</v>
      </c>
      <c r="B201" s="28" t="s">
        <v>27</v>
      </c>
      <c r="C201" s="18">
        <v>2493562.02</v>
      </c>
      <c r="D201" s="18">
        <v>99757.26</v>
      </c>
      <c r="E201" s="18">
        <v>1206475.45</v>
      </c>
      <c r="F201" s="18">
        <v>4720864.9800000004</v>
      </c>
      <c r="G201" s="18">
        <v>95813.99</v>
      </c>
      <c r="H201" s="19">
        <f>SUM(C201:G201)</f>
        <v>8616473.7000000011</v>
      </c>
      <c r="I201" s="18">
        <v>2610443.0299999998</v>
      </c>
      <c r="J201" s="18">
        <v>4212441.7300000004</v>
      </c>
      <c r="K201" s="18">
        <v>31091.99</v>
      </c>
      <c r="L201" s="18">
        <v>173586.26</v>
      </c>
      <c r="M201" s="19">
        <f>SUM(I201:L201)</f>
        <v>7027563.0099999998</v>
      </c>
      <c r="N201" s="20">
        <f>(H201-M201)/H201</f>
        <v>0.18440382287710125</v>
      </c>
    </row>
    <row r="202" spans="1:14" ht="15.6" customHeight="1">
      <c r="A202" s="17" t="s">
        <v>453</v>
      </c>
      <c r="B202" s="28" t="s">
        <v>21</v>
      </c>
      <c r="C202" s="18">
        <v>718198.6</v>
      </c>
      <c r="D202" s="18">
        <v>40169.760000000002</v>
      </c>
      <c r="E202" s="18">
        <v>297934.3</v>
      </c>
      <c r="F202" s="18">
        <v>899500.49</v>
      </c>
      <c r="G202" s="18">
        <v>8142.37</v>
      </c>
      <c r="H202" s="19">
        <f>SUM(C202:G202)</f>
        <v>1963945.52</v>
      </c>
      <c r="I202" s="18">
        <v>669850.25</v>
      </c>
      <c r="J202" s="18">
        <v>814873.47</v>
      </c>
      <c r="K202" s="18">
        <v>57912.54</v>
      </c>
      <c r="L202" s="18">
        <v>60350</v>
      </c>
      <c r="M202" s="19">
        <f>SUM(I202:L202)</f>
        <v>1602986.26</v>
      </c>
      <c r="N202" s="20">
        <f>(H202-M202)/H202</f>
        <v>0.18379290887865363</v>
      </c>
    </row>
    <row r="203" spans="1:14" ht="15.6" customHeight="1">
      <c r="A203" s="17" t="s">
        <v>168</v>
      </c>
      <c r="B203" s="28" t="s">
        <v>27</v>
      </c>
      <c r="C203" s="18">
        <v>160180.65</v>
      </c>
      <c r="D203" s="18">
        <v>1839.64</v>
      </c>
      <c r="E203" s="18">
        <v>68564.22</v>
      </c>
      <c r="F203" s="18">
        <v>516357.98</v>
      </c>
      <c r="G203" s="18">
        <v>41.38</v>
      </c>
      <c r="H203" s="19">
        <f>SUM(C203:G203)</f>
        <v>746983.87</v>
      </c>
      <c r="I203" s="18">
        <v>296316.73</v>
      </c>
      <c r="J203" s="18">
        <v>269656.78000000003</v>
      </c>
      <c r="K203" s="18">
        <v>4263.72</v>
      </c>
      <c r="L203" s="18">
        <v>39750.769999999997</v>
      </c>
      <c r="M203" s="19">
        <f>SUM(I203:L203)</f>
        <v>609988</v>
      </c>
      <c r="N203" s="20">
        <f>(H203-M203)/H203</f>
        <v>0.18339869909105266</v>
      </c>
    </row>
    <row r="204" spans="1:14" ht="15.6" customHeight="1">
      <c r="A204" s="17" t="s">
        <v>152</v>
      </c>
      <c r="B204" s="28" t="s">
        <v>32</v>
      </c>
      <c r="C204" s="18">
        <v>1725589.83</v>
      </c>
      <c r="D204" s="18">
        <v>62217.68</v>
      </c>
      <c r="E204" s="18">
        <v>398080.64</v>
      </c>
      <c r="F204" s="18">
        <v>2394317.7000000002</v>
      </c>
      <c r="G204" s="18">
        <v>223821.34</v>
      </c>
      <c r="H204" s="19">
        <f>SUM(C204:G204)</f>
        <v>4804027.1899999995</v>
      </c>
      <c r="I204" s="18">
        <v>1946788.11</v>
      </c>
      <c r="J204" s="18">
        <v>1528135.17</v>
      </c>
      <c r="K204" s="18">
        <v>5074.24</v>
      </c>
      <c r="L204" s="18">
        <v>443152.77</v>
      </c>
      <c r="M204" s="19">
        <f>SUM(I204:L204)</f>
        <v>3923150.2900000005</v>
      </c>
      <c r="N204" s="20">
        <f>(H204-M204)/H204</f>
        <v>0.18336218034602736</v>
      </c>
    </row>
    <row r="205" spans="1:14" ht="15.6" customHeight="1">
      <c r="A205" s="17" t="s">
        <v>249</v>
      </c>
      <c r="B205" s="28" t="s">
        <v>27</v>
      </c>
      <c r="C205" s="18">
        <v>1945713.58</v>
      </c>
      <c r="D205" s="18">
        <v>139509.59</v>
      </c>
      <c r="E205" s="18">
        <v>661026.07999999996</v>
      </c>
      <c r="F205" s="18">
        <v>3541146.12</v>
      </c>
      <c r="G205" s="18">
        <v>74339.94</v>
      </c>
      <c r="H205" s="19">
        <f>SUM(C205:G205)</f>
        <v>6361735.3100000005</v>
      </c>
      <c r="I205" s="18">
        <v>2585081.94</v>
      </c>
      <c r="J205" s="18">
        <v>2354365.94</v>
      </c>
      <c r="K205" s="18">
        <v>32168.2</v>
      </c>
      <c r="L205" s="18">
        <v>223858.61</v>
      </c>
      <c r="M205" s="19">
        <f>SUM(I205:L205)</f>
        <v>5195474.6900000004</v>
      </c>
      <c r="N205" s="20">
        <f>(H205-M205)/H205</f>
        <v>0.18332429174894421</v>
      </c>
    </row>
    <row r="206" spans="1:14" ht="15.6" customHeight="1">
      <c r="A206" s="17" t="s">
        <v>404</v>
      </c>
      <c r="B206" s="28" t="s">
        <v>21</v>
      </c>
      <c r="C206" s="18">
        <v>315534.71000000002</v>
      </c>
      <c r="D206" s="18">
        <v>17781.64</v>
      </c>
      <c r="E206" s="18">
        <v>119269.97</v>
      </c>
      <c r="F206" s="18">
        <v>684789.19</v>
      </c>
      <c r="G206" s="18">
        <v>30089.5</v>
      </c>
      <c r="H206" s="19">
        <f>SUM(C206:G206)</f>
        <v>1167465.01</v>
      </c>
      <c r="I206" s="18">
        <v>400443.17</v>
      </c>
      <c r="J206" s="18">
        <v>520693.27</v>
      </c>
      <c r="K206" s="18">
        <v>4419.16</v>
      </c>
      <c r="L206" s="18">
        <v>28494.03</v>
      </c>
      <c r="M206" s="19">
        <f>SUM(I206:L206)</f>
        <v>954049.63</v>
      </c>
      <c r="N206" s="20">
        <f>(H206-M206)/H206</f>
        <v>0.18280237794878323</v>
      </c>
    </row>
    <row r="207" spans="1:14" ht="15.6" customHeight="1">
      <c r="A207" s="17" t="s">
        <v>473</v>
      </c>
      <c r="B207" s="28" t="s">
        <v>24</v>
      </c>
      <c r="C207" s="18">
        <v>913032.57</v>
      </c>
      <c r="D207" s="18">
        <v>51836.18</v>
      </c>
      <c r="E207" s="18">
        <v>290621.01</v>
      </c>
      <c r="F207" s="18">
        <v>2132627.46</v>
      </c>
      <c r="G207" s="18">
        <v>3750</v>
      </c>
      <c r="H207" s="19">
        <f>SUM(C207:G207)</f>
        <v>3391867.2199999997</v>
      </c>
      <c r="I207" s="18">
        <v>1346228.14</v>
      </c>
      <c r="J207" s="18">
        <v>1341998.55</v>
      </c>
      <c r="K207" s="18">
        <v>8710.9500000000007</v>
      </c>
      <c r="L207" s="18">
        <v>76302.720000000001</v>
      </c>
      <c r="M207" s="19">
        <f>SUM(I207:L207)</f>
        <v>2773240.3600000003</v>
      </c>
      <c r="N207" s="20">
        <f>(H207-M207)/H207</f>
        <v>0.18238534113372501</v>
      </c>
    </row>
    <row r="208" spans="1:14" ht="15.6" customHeight="1">
      <c r="A208" s="17" t="s">
        <v>324</v>
      </c>
      <c r="B208" s="28" t="s">
        <v>29</v>
      </c>
      <c r="C208" s="18">
        <v>5931946.6299999999</v>
      </c>
      <c r="D208" s="18">
        <v>1050424.2</v>
      </c>
      <c r="E208" s="18">
        <v>1452377.43</v>
      </c>
      <c r="F208" s="18">
        <v>6919914.9800000004</v>
      </c>
      <c r="G208" s="18">
        <v>93527.69</v>
      </c>
      <c r="H208" s="19">
        <f>SUM(C208:G208)</f>
        <v>15448190.93</v>
      </c>
      <c r="I208" s="18">
        <v>5404755.4400000004</v>
      </c>
      <c r="J208" s="18">
        <v>5182881.22</v>
      </c>
      <c r="K208" s="18">
        <v>36829.64</v>
      </c>
      <c r="L208" s="18">
        <v>2016021.05</v>
      </c>
      <c r="M208" s="19">
        <f>SUM(I208:L208)</f>
        <v>12640487.350000001</v>
      </c>
      <c r="N208" s="20">
        <f>(H208-M208)/H208</f>
        <v>0.1817496684707274</v>
      </c>
    </row>
    <row r="209" spans="1:14" ht="15.6" customHeight="1">
      <c r="A209" s="17" t="s">
        <v>282</v>
      </c>
      <c r="B209" s="28" t="s">
        <v>27</v>
      </c>
      <c r="C209" s="18">
        <v>109477.16</v>
      </c>
      <c r="D209" s="18">
        <v>2210.35</v>
      </c>
      <c r="E209" s="18">
        <v>57572.41</v>
      </c>
      <c r="F209" s="18">
        <v>473373.02</v>
      </c>
      <c r="G209" s="18">
        <v>11824.6</v>
      </c>
      <c r="H209" s="19">
        <f>SUM(C209:G209)</f>
        <v>654457.54</v>
      </c>
      <c r="I209" s="18">
        <v>346629.93</v>
      </c>
      <c r="J209" s="18">
        <v>157900.04</v>
      </c>
      <c r="K209" s="18">
        <v>0</v>
      </c>
      <c r="L209" s="18">
        <v>31669.39</v>
      </c>
      <c r="M209" s="19">
        <f>SUM(I209:L209)</f>
        <v>536199.36</v>
      </c>
      <c r="N209" s="20">
        <f>(H209-M209)/H209</f>
        <v>0.18069648949265685</v>
      </c>
    </row>
    <row r="210" spans="1:14" ht="15.6" customHeight="1">
      <c r="A210" s="17" t="s">
        <v>79</v>
      </c>
      <c r="B210" s="28" t="s">
        <v>29</v>
      </c>
      <c r="C210" s="18">
        <v>1544067.16</v>
      </c>
      <c r="D210" s="18">
        <v>50895.360000000001</v>
      </c>
      <c r="E210" s="18">
        <v>412193.09</v>
      </c>
      <c r="F210" s="18">
        <v>3092414.27</v>
      </c>
      <c r="G210" s="18">
        <v>45500.74</v>
      </c>
      <c r="H210" s="19">
        <f>SUM(C210:G210)</f>
        <v>5145070.62</v>
      </c>
      <c r="I210" s="18">
        <v>2932865.09</v>
      </c>
      <c r="J210" s="18">
        <v>1149953.3799999999</v>
      </c>
      <c r="K210" s="18">
        <v>29131.39</v>
      </c>
      <c r="L210" s="18">
        <v>108592.78</v>
      </c>
      <c r="M210" s="19">
        <f>SUM(I210:L210)</f>
        <v>4220542.6399999997</v>
      </c>
      <c r="N210" s="20">
        <f>(H210-M210)/H210</f>
        <v>0.1796919903113012</v>
      </c>
    </row>
    <row r="211" spans="1:14" ht="15.6" customHeight="1">
      <c r="A211" s="17" t="s">
        <v>407</v>
      </c>
      <c r="B211" s="28" t="s">
        <v>39</v>
      </c>
      <c r="C211" s="18">
        <v>6856410.3700000001</v>
      </c>
      <c r="D211" s="18">
        <v>306625.86</v>
      </c>
      <c r="E211" s="18">
        <v>5745380.5899999999</v>
      </c>
      <c r="F211" s="18">
        <v>14174077.109999999</v>
      </c>
      <c r="G211" s="18">
        <v>28849.58</v>
      </c>
      <c r="H211" s="19">
        <f>SUM(C211:G211)</f>
        <v>27111343.509999998</v>
      </c>
      <c r="I211" s="18">
        <v>10688094.58</v>
      </c>
      <c r="J211" s="18">
        <v>11213198.390000001</v>
      </c>
      <c r="K211" s="18">
        <v>46267.62</v>
      </c>
      <c r="L211" s="18">
        <v>299424.88</v>
      </c>
      <c r="M211" s="19">
        <f>SUM(I211:L211)</f>
        <v>22246985.469999999</v>
      </c>
      <c r="N211" s="20">
        <f>(H211-M211)/H211</f>
        <v>0.17942150444170296</v>
      </c>
    </row>
    <row r="212" spans="1:14" ht="15.6" customHeight="1">
      <c r="A212" s="17" t="s">
        <v>158</v>
      </c>
      <c r="B212" s="28" t="s">
        <v>27</v>
      </c>
      <c r="C212" s="18">
        <v>114370.41</v>
      </c>
      <c r="D212" s="18">
        <v>247.17</v>
      </c>
      <c r="E212" s="18">
        <v>16656.05</v>
      </c>
      <c r="F212" s="18">
        <v>341889.41</v>
      </c>
      <c r="G212" s="18">
        <v>292.83999999999997</v>
      </c>
      <c r="H212" s="19">
        <f>SUM(C212:G212)</f>
        <v>473455.88</v>
      </c>
      <c r="I212" s="18">
        <v>206907.51999999999</v>
      </c>
      <c r="J212" s="18">
        <v>163277.72</v>
      </c>
      <c r="K212" s="18">
        <v>646.35</v>
      </c>
      <c r="L212" s="18">
        <v>18176.12</v>
      </c>
      <c r="M212" s="19">
        <f>SUM(I212:L212)</f>
        <v>389007.70999999996</v>
      </c>
      <c r="N212" s="20">
        <f>(H212-M212)/H212</f>
        <v>0.17836544769493631</v>
      </c>
    </row>
    <row r="213" spans="1:14" ht="15.6" customHeight="1">
      <c r="A213" s="17" t="s">
        <v>522</v>
      </c>
      <c r="B213" s="28" t="s">
        <v>29</v>
      </c>
      <c r="C213" s="18">
        <v>861139.78</v>
      </c>
      <c r="D213" s="18">
        <v>42857.09</v>
      </c>
      <c r="E213" s="18">
        <v>322248.71000000002</v>
      </c>
      <c r="F213" s="18">
        <v>2276743.75</v>
      </c>
      <c r="G213" s="18">
        <v>60092.22</v>
      </c>
      <c r="H213" s="19">
        <f>SUM(C213:G213)</f>
        <v>3563081.5500000003</v>
      </c>
      <c r="I213" s="18">
        <v>2011630.47</v>
      </c>
      <c r="J213" s="18">
        <v>684068.77</v>
      </c>
      <c r="K213" s="18">
        <v>7156.22</v>
      </c>
      <c r="L213" s="18">
        <v>226461.96</v>
      </c>
      <c r="M213" s="19">
        <f>SUM(I213:L213)</f>
        <v>2929317.4200000004</v>
      </c>
      <c r="N213" s="20">
        <f>(H213-M213)/H213</f>
        <v>0.17786966733893583</v>
      </c>
    </row>
    <row r="214" spans="1:14" ht="15.6" customHeight="1">
      <c r="A214" s="17" t="s">
        <v>300</v>
      </c>
      <c r="B214" s="28" t="s">
        <v>34</v>
      </c>
      <c r="C214" s="18">
        <v>816613.07</v>
      </c>
      <c r="D214" s="18">
        <v>52939.96</v>
      </c>
      <c r="E214" s="18">
        <v>386290.52</v>
      </c>
      <c r="F214" s="18">
        <v>1081483.99</v>
      </c>
      <c r="G214" s="18">
        <v>110828.33</v>
      </c>
      <c r="H214" s="19">
        <f>SUM(C214:G214)</f>
        <v>2448155.87</v>
      </c>
      <c r="I214" s="18">
        <v>1197381.46</v>
      </c>
      <c r="J214" s="18">
        <v>732460.67</v>
      </c>
      <c r="K214" s="18">
        <v>3711.7</v>
      </c>
      <c r="L214" s="18">
        <v>79205.67</v>
      </c>
      <c r="M214" s="19">
        <f>SUM(I214:L214)</f>
        <v>2012759.4999999998</v>
      </c>
      <c r="N214" s="20">
        <f>(H214-M214)/H214</f>
        <v>0.17784667035926938</v>
      </c>
    </row>
    <row r="215" spans="1:14" ht="15.6" customHeight="1">
      <c r="A215" s="17" t="s">
        <v>44</v>
      </c>
      <c r="B215" s="28" t="s">
        <v>27</v>
      </c>
      <c r="C215" s="18">
        <v>302999.2</v>
      </c>
      <c r="D215" s="18">
        <v>1883.5</v>
      </c>
      <c r="E215" s="18">
        <v>138438.20000000001</v>
      </c>
      <c r="F215" s="18">
        <v>619473.87</v>
      </c>
      <c r="G215" s="18">
        <v>343657.12</v>
      </c>
      <c r="H215" s="19">
        <f>SUM(C215:G215)</f>
        <v>1406451.8900000001</v>
      </c>
      <c r="I215" s="18">
        <v>635725.6</v>
      </c>
      <c r="J215" s="18">
        <v>442546.42</v>
      </c>
      <c r="K215" s="18">
        <v>6563.25</v>
      </c>
      <c r="L215" s="18">
        <v>71740.86</v>
      </c>
      <c r="M215" s="19">
        <f>SUM(I215:L215)</f>
        <v>1156576.1300000001</v>
      </c>
      <c r="N215" s="20">
        <f>(H215-M215)/H215</f>
        <v>0.17766392279511245</v>
      </c>
    </row>
    <row r="216" spans="1:14" ht="15.6" customHeight="1">
      <c r="A216" s="17" t="s">
        <v>597</v>
      </c>
      <c r="B216" s="28" t="s">
        <v>27</v>
      </c>
      <c r="C216" s="18">
        <v>602798.44999999995</v>
      </c>
      <c r="D216" s="18">
        <v>11523.82</v>
      </c>
      <c r="E216" s="18">
        <v>227207.05</v>
      </c>
      <c r="F216" s="18">
        <v>1780963.25</v>
      </c>
      <c r="G216" s="18">
        <v>16065.04</v>
      </c>
      <c r="H216" s="19">
        <f>SUM(C216:G216)</f>
        <v>2638557.61</v>
      </c>
      <c r="I216" s="18">
        <v>1299211.8799999999</v>
      </c>
      <c r="J216" s="18">
        <v>780288.59</v>
      </c>
      <c r="K216" s="18">
        <v>8873.07</v>
      </c>
      <c r="L216" s="18">
        <v>81480.789999999994</v>
      </c>
      <c r="M216" s="19">
        <f>SUM(I216:L216)</f>
        <v>2169854.3299999996</v>
      </c>
      <c r="N216" s="20">
        <f>(H216-M216)/H216</f>
        <v>0.17763617448549865</v>
      </c>
    </row>
    <row r="217" spans="1:14" ht="15.6" customHeight="1">
      <c r="A217" s="17" t="s">
        <v>540</v>
      </c>
      <c r="B217" s="28" t="s">
        <v>32</v>
      </c>
      <c r="C217" s="18">
        <v>268853.27</v>
      </c>
      <c r="D217" s="18">
        <v>17786.52</v>
      </c>
      <c r="E217" s="18">
        <v>53275.73</v>
      </c>
      <c r="F217" s="18">
        <v>642012.72</v>
      </c>
      <c r="G217" s="18">
        <v>49076.22</v>
      </c>
      <c r="H217" s="19">
        <f>SUM(C217:G217)</f>
        <v>1031004.46</v>
      </c>
      <c r="I217" s="18">
        <v>371300.9</v>
      </c>
      <c r="J217" s="18">
        <v>426473.55</v>
      </c>
      <c r="K217" s="18">
        <v>2996.68</v>
      </c>
      <c r="L217" s="18">
        <v>47510.2</v>
      </c>
      <c r="M217" s="19">
        <f>SUM(I217:L217)</f>
        <v>848281.33</v>
      </c>
      <c r="N217" s="20">
        <f>(H217-M217)/H217</f>
        <v>0.17722826339664913</v>
      </c>
    </row>
    <row r="218" spans="1:14" ht="15.6" customHeight="1">
      <c r="A218" s="17" t="s">
        <v>585</v>
      </c>
      <c r="B218" s="28" t="s">
        <v>39</v>
      </c>
      <c r="C218" s="18">
        <v>566921.9</v>
      </c>
      <c r="D218" s="18">
        <v>21905.89</v>
      </c>
      <c r="E218" s="18">
        <v>353449.08</v>
      </c>
      <c r="F218" s="18">
        <v>874880.71</v>
      </c>
      <c r="G218" s="18">
        <v>85765.38</v>
      </c>
      <c r="H218" s="19">
        <f>SUM(C218:G218)</f>
        <v>1902922.96</v>
      </c>
      <c r="I218" s="18">
        <v>708354.07</v>
      </c>
      <c r="J218" s="18">
        <v>610875.30000000005</v>
      </c>
      <c r="K218" s="18">
        <v>10415.549999999999</v>
      </c>
      <c r="L218" s="18">
        <v>236718.17</v>
      </c>
      <c r="M218" s="19">
        <f>SUM(I218:L218)</f>
        <v>1566363.09</v>
      </c>
      <c r="N218" s="20">
        <f>(H218-M218)/H218</f>
        <v>0.17686468505272535</v>
      </c>
    </row>
    <row r="219" spans="1:14" ht="15.6" customHeight="1">
      <c r="A219" s="17" t="s">
        <v>455</v>
      </c>
      <c r="B219" s="28" t="s">
        <v>27</v>
      </c>
      <c r="C219" s="18">
        <v>243761.04</v>
      </c>
      <c r="D219" s="18">
        <v>21</v>
      </c>
      <c r="E219" s="18">
        <v>159568.70000000001</v>
      </c>
      <c r="F219" s="18">
        <v>709771.57</v>
      </c>
      <c r="G219" s="18">
        <v>0</v>
      </c>
      <c r="H219" s="19">
        <f>SUM(C219:G219)</f>
        <v>1113122.31</v>
      </c>
      <c r="I219" s="18">
        <v>559619.85</v>
      </c>
      <c r="J219" s="18">
        <v>284877.62</v>
      </c>
      <c r="K219" s="18">
        <v>806.2</v>
      </c>
      <c r="L219" s="18">
        <v>71836.41</v>
      </c>
      <c r="M219" s="19">
        <f>SUM(I219:L219)</f>
        <v>917140.08</v>
      </c>
      <c r="N219" s="20">
        <f>(H219-M219)/H219</f>
        <v>0.17606531487092383</v>
      </c>
    </row>
    <row r="220" spans="1:14" ht="15.6" customHeight="1">
      <c r="A220" s="17" t="s">
        <v>98</v>
      </c>
      <c r="B220" s="28" t="s">
        <v>39</v>
      </c>
      <c r="C220" s="18">
        <v>1432160.47</v>
      </c>
      <c r="D220" s="18">
        <v>708774.31</v>
      </c>
      <c r="E220" s="18">
        <v>1150298.48</v>
      </c>
      <c r="F220" s="18">
        <v>2315980.86</v>
      </c>
      <c r="G220" s="18">
        <v>74282.7</v>
      </c>
      <c r="H220" s="19">
        <f>SUM(C220:G220)</f>
        <v>5681496.8200000003</v>
      </c>
      <c r="I220" s="18">
        <v>1566050.12</v>
      </c>
      <c r="J220" s="18">
        <v>2668682.63</v>
      </c>
      <c r="K220" s="18">
        <v>14405.75</v>
      </c>
      <c r="L220" s="18">
        <v>432166.41</v>
      </c>
      <c r="M220" s="19">
        <f>SUM(I220:L220)</f>
        <v>4681304.91</v>
      </c>
      <c r="N220" s="20">
        <f>(H220-M220)/H220</f>
        <v>0.17604373313721225</v>
      </c>
    </row>
    <row r="221" spans="1:14" ht="15.6" customHeight="1">
      <c r="A221" s="17" t="s">
        <v>481</v>
      </c>
      <c r="B221" s="28" t="s">
        <v>29</v>
      </c>
      <c r="C221" s="18">
        <v>4231705.4800000004</v>
      </c>
      <c r="D221" s="18">
        <v>335797.29</v>
      </c>
      <c r="E221" s="18">
        <v>817893.93</v>
      </c>
      <c r="F221" s="18">
        <v>7491398.7699999996</v>
      </c>
      <c r="G221" s="18">
        <v>140268.35999999999</v>
      </c>
      <c r="H221" s="19">
        <f>SUM(C221:G221)</f>
        <v>13017063.829999998</v>
      </c>
      <c r="I221" s="18">
        <v>5699367.2300000004</v>
      </c>
      <c r="J221" s="18">
        <v>4246196.3899999997</v>
      </c>
      <c r="K221" s="18">
        <v>136421.26</v>
      </c>
      <c r="L221" s="18">
        <v>656717.97</v>
      </c>
      <c r="M221" s="19">
        <f>SUM(I221:L221)</f>
        <v>10738702.850000001</v>
      </c>
      <c r="N221" s="20">
        <f>(H221-M221)/H221</f>
        <v>0.17502879372452129</v>
      </c>
    </row>
    <row r="222" spans="1:14" ht="15.6" customHeight="1">
      <c r="A222" s="17" t="s">
        <v>459</v>
      </c>
      <c r="B222" s="28" t="s">
        <v>24</v>
      </c>
      <c r="C222" s="18">
        <v>496828.89</v>
      </c>
      <c r="D222" s="18">
        <v>5360.1</v>
      </c>
      <c r="E222" s="18">
        <v>192647.1</v>
      </c>
      <c r="F222" s="18">
        <v>1410875.48</v>
      </c>
      <c r="G222" s="18">
        <v>30662.03</v>
      </c>
      <c r="H222" s="19">
        <f>SUM(C222:G222)</f>
        <v>2136373.5999999996</v>
      </c>
      <c r="I222" s="18">
        <v>706256.02</v>
      </c>
      <c r="J222" s="18">
        <v>1028204.07</v>
      </c>
      <c r="K222" s="18">
        <v>4565.7700000000004</v>
      </c>
      <c r="L222" s="18">
        <v>25185.51</v>
      </c>
      <c r="M222" s="19">
        <f>SUM(I222:L222)</f>
        <v>1764211.3699999999</v>
      </c>
      <c r="N222" s="20">
        <f>(H222-M222)/H222</f>
        <v>0.17420278456914082</v>
      </c>
    </row>
    <row r="223" spans="1:14" ht="15.6" customHeight="1">
      <c r="A223" s="17" t="s">
        <v>264</v>
      </c>
      <c r="B223" s="28" t="s">
        <v>27</v>
      </c>
      <c r="C223" s="18">
        <v>1753164.03</v>
      </c>
      <c r="D223" s="18">
        <v>70654.75</v>
      </c>
      <c r="E223" s="18">
        <v>1020058.75</v>
      </c>
      <c r="F223" s="18">
        <v>3699914.31</v>
      </c>
      <c r="G223" s="18">
        <v>376.31</v>
      </c>
      <c r="H223" s="19">
        <f>SUM(C223:G223)</f>
        <v>6544168.1499999994</v>
      </c>
      <c r="I223" s="18">
        <v>2624791.75</v>
      </c>
      <c r="J223" s="18">
        <v>2618239.16</v>
      </c>
      <c r="K223" s="18">
        <v>18147.04</v>
      </c>
      <c r="L223" s="18">
        <v>143372.34</v>
      </c>
      <c r="M223" s="19">
        <f>SUM(I223:L223)</f>
        <v>5404550.29</v>
      </c>
      <c r="N223" s="20">
        <f>(H223-M223)/H223</f>
        <v>0.17414250885347429</v>
      </c>
    </row>
    <row r="224" spans="1:14" ht="15.6" customHeight="1">
      <c r="A224" s="17" t="s">
        <v>241</v>
      </c>
      <c r="B224" s="28" t="s">
        <v>34</v>
      </c>
      <c r="C224" s="18">
        <v>1133878.08</v>
      </c>
      <c r="D224" s="18">
        <v>8331.94</v>
      </c>
      <c r="E224" s="18">
        <v>236977.27</v>
      </c>
      <c r="F224" s="18">
        <v>1889260.24</v>
      </c>
      <c r="G224" s="18">
        <v>2081234.24</v>
      </c>
      <c r="H224" s="19">
        <f>SUM(C224:G224)</f>
        <v>5349681.7700000005</v>
      </c>
      <c r="I224" s="18">
        <v>2534530.69</v>
      </c>
      <c r="J224" s="18">
        <v>1741684.62</v>
      </c>
      <c r="K224" s="18">
        <v>16085.97</v>
      </c>
      <c r="L224" s="18">
        <v>126031.93</v>
      </c>
      <c r="M224" s="19">
        <f>SUM(I224:L224)</f>
        <v>4418333.21</v>
      </c>
      <c r="N224" s="20">
        <f>(H224-M224)/H224</f>
        <v>0.17409419850407298</v>
      </c>
    </row>
    <row r="225" spans="1:14" ht="15.6" customHeight="1">
      <c r="A225" s="17" t="s">
        <v>512</v>
      </c>
      <c r="B225" s="28" t="s">
        <v>24</v>
      </c>
      <c r="C225" s="18">
        <v>2384389.4900000002</v>
      </c>
      <c r="D225" s="18">
        <v>38639</v>
      </c>
      <c r="E225" s="18">
        <v>761247.35</v>
      </c>
      <c r="F225" s="18">
        <v>4568639.28</v>
      </c>
      <c r="G225" s="18">
        <v>20259.169999999998</v>
      </c>
      <c r="H225" s="19">
        <f>SUM(C225:G225)</f>
        <v>7773174.290000001</v>
      </c>
      <c r="I225" s="18">
        <v>2920362.03</v>
      </c>
      <c r="J225" s="18">
        <v>3136370.18</v>
      </c>
      <c r="K225" s="18">
        <v>1012.92</v>
      </c>
      <c r="L225" s="18">
        <v>364217.16</v>
      </c>
      <c r="M225" s="19">
        <f>SUM(I225:L225)</f>
        <v>6421962.29</v>
      </c>
      <c r="N225" s="20">
        <f>(H225-M225)/H225</f>
        <v>0.1738301432065279</v>
      </c>
    </row>
    <row r="226" spans="1:14" ht="15.6" customHeight="1">
      <c r="A226" s="17" t="s">
        <v>221</v>
      </c>
      <c r="B226" s="28" t="s">
        <v>39</v>
      </c>
      <c r="C226" s="18">
        <v>421772.34</v>
      </c>
      <c r="D226" s="18">
        <v>11658.85</v>
      </c>
      <c r="E226" s="18">
        <v>581156.19999999995</v>
      </c>
      <c r="F226" s="18">
        <v>841735.86</v>
      </c>
      <c r="G226" s="18">
        <v>2147.34</v>
      </c>
      <c r="H226" s="19">
        <f>SUM(C226:G226)</f>
        <v>1858470.59</v>
      </c>
      <c r="I226" s="18">
        <v>549663.12</v>
      </c>
      <c r="J226" s="18">
        <v>944746.27</v>
      </c>
      <c r="K226" s="18">
        <v>3992.56</v>
      </c>
      <c r="L226" s="18">
        <v>39004.839999999997</v>
      </c>
      <c r="M226" s="19">
        <f>SUM(I226:L226)</f>
        <v>1537406.7900000003</v>
      </c>
      <c r="N226" s="20">
        <f>(H226-M226)/H226</f>
        <v>0.17275699800016733</v>
      </c>
    </row>
    <row r="227" spans="1:14" ht="15.6" customHeight="1">
      <c r="A227" s="17" t="s">
        <v>80</v>
      </c>
      <c r="B227" s="28" t="s">
        <v>21</v>
      </c>
      <c r="C227" s="18">
        <v>74957829.019999996</v>
      </c>
      <c r="D227" s="18">
        <v>9202581.8200000003</v>
      </c>
      <c r="E227" s="18">
        <v>35794388.560000002</v>
      </c>
      <c r="F227" s="18">
        <v>79669975.019999996</v>
      </c>
      <c r="G227" s="18">
        <v>2643591.58</v>
      </c>
      <c r="H227" s="19">
        <f>SUM(C227:G227)</f>
        <v>202268366.00000003</v>
      </c>
      <c r="I227" s="18">
        <v>62970539.630000003</v>
      </c>
      <c r="J227" s="18">
        <v>94810085.590000004</v>
      </c>
      <c r="K227" s="18">
        <v>673328.02</v>
      </c>
      <c r="L227" s="18">
        <v>8915413.1300000008</v>
      </c>
      <c r="M227" s="19">
        <f>SUM(I227:L227)</f>
        <v>167369366.37</v>
      </c>
      <c r="N227" s="20">
        <f>(H227-M227)/H227</f>
        <v>0.17253810034733766</v>
      </c>
    </row>
    <row r="228" spans="1:14" ht="15.6" customHeight="1">
      <c r="A228" s="17" t="s">
        <v>237</v>
      </c>
      <c r="B228" s="28" t="s">
        <v>29</v>
      </c>
      <c r="C228" s="18">
        <v>1230344.3700000001</v>
      </c>
      <c r="D228" s="18">
        <v>13227.69</v>
      </c>
      <c r="E228" s="18">
        <v>519824.02</v>
      </c>
      <c r="F228" s="18">
        <v>2901531.09</v>
      </c>
      <c r="G228" s="18">
        <v>6762</v>
      </c>
      <c r="H228" s="19">
        <f>SUM(C228:G228)</f>
        <v>4671689.17</v>
      </c>
      <c r="I228" s="18">
        <v>3072105.16</v>
      </c>
      <c r="J228" s="18">
        <v>734270.87</v>
      </c>
      <c r="K228" s="18">
        <v>17196.830000000002</v>
      </c>
      <c r="L228" s="18">
        <v>43136.95</v>
      </c>
      <c r="M228" s="19">
        <f>SUM(I228:L228)</f>
        <v>3866709.8100000005</v>
      </c>
      <c r="N228" s="20">
        <f>(H228-M228)/H228</f>
        <v>0.17231012824425548</v>
      </c>
    </row>
    <row r="229" spans="1:14" ht="15.6" customHeight="1">
      <c r="A229" s="17" t="s">
        <v>611</v>
      </c>
      <c r="B229" s="28" t="s">
        <v>21</v>
      </c>
      <c r="C229" s="18">
        <v>69548.820000000007</v>
      </c>
      <c r="D229" s="18">
        <v>12.64</v>
      </c>
      <c r="E229" s="18">
        <v>28696.03</v>
      </c>
      <c r="F229" s="18">
        <v>287183.34000000003</v>
      </c>
      <c r="G229" s="18">
        <v>10630</v>
      </c>
      <c r="H229" s="19">
        <f>SUM(C229:G229)</f>
        <v>396070.83</v>
      </c>
      <c r="I229" s="18">
        <v>168722.41</v>
      </c>
      <c r="J229" s="18">
        <v>154277.04</v>
      </c>
      <c r="K229" s="18">
        <v>22.5</v>
      </c>
      <c r="L229" s="18">
        <v>4940.1899999999996</v>
      </c>
      <c r="M229" s="19">
        <f>SUM(I229:L229)</f>
        <v>327962.14</v>
      </c>
      <c r="N229" s="20">
        <f>(H229-M229)/H229</f>
        <v>0.171960883865141</v>
      </c>
    </row>
    <row r="230" spans="1:14" ht="15.6" customHeight="1">
      <c r="A230" s="17" t="s">
        <v>549</v>
      </c>
      <c r="B230" s="28" t="s">
        <v>39</v>
      </c>
      <c r="C230" s="18">
        <v>1109720.3899999999</v>
      </c>
      <c r="D230" s="18">
        <v>21119.23</v>
      </c>
      <c r="E230" s="18">
        <v>482545.8</v>
      </c>
      <c r="F230" s="18">
        <v>1964875.5</v>
      </c>
      <c r="G230" s="18">
        <v>45833.97</v>
      </c>
      <c r="H230" s="19">
        <f>SUM(C230:G230)</f>
        <v>3624094.89</v>
      </c>
      <c r="I230" s="18">
        <v>1502806.46</v>
      </c>
      <c r="J230" s="18">
        <v>1443453</v>
      </c>
      <c r="K230" s="18">
        <v>4152.93</v>
      </c>
      <c r="L230" s="18">
        <v>51414.04</v>
      </c>
      <c r="M230" s="19">
        <f>SUM(I230:L230)</f>
        <v>3001826.43</v>
      </c>
      <c r="N230" s="20">
        <f>(H230-M230)/H230</f>
        <v>0.17170313661406364</v>
      </c>
    </row>
    <row r="231" spans="1:14" ht="15.6" customHeight="1">
      <c r="A231" s="17" t="s">
        <v>214</v>
      </c>
      <c r="B231" s="28" t="s">
        <v>39</v>
      </c>
      <c r="C231" s="18">
        <v>254376.01</v>
      </c>
      <c r="D231" s="18">
        <v>7207.53</v>
      </c>
      <c r="E231" s="18">
        <v>120624.01</v>
      </c>
      <c r="F231" s="18">
        <v>490797.29</v>
      </c>
      <c r="G231" s="18">
        <v>29559.07</v>
      </c>
      <c r="H231" s="19">
        <f>SUM(C231:G231)</f>
        <v>902563.90999999992</v>
      </c>
      <c r="I231" s="18">
        <v>330205.23</v>
      </c>
      <c r="J231" s="18">
        <v>342088.75</v>
      </c>
      <c r="K231" s="18">
        <v>1692.52</v>
      </c>
      <c r="L231" s="18">
        <v>74009.77</v>
      </c>
      <c r="M231" s="19">
        <f>SUM(I231:L231)</f>
        <v>747996.27</v>
      </c>
      <c r="N231" s="20">
        <f>(H231-M231)/H231</f>
        <v>0.17125395585560241</v>
      </c>
    </row>
    <row r="232" spans="1:14" ht="15.6" customHeight="1">
      <c r="A232" s="17" t="s">
        <v>269</v>
      </c>
      <c r="B232" s="28" t="s">
        <v>29</v>
      </c>
      <c r="C232" s="18">
        <v>6262041.9500000002</v>
      </c>
      <c r="D232" s="18">
        <v>109973.46</v>
      </c>
      <c r="E232" s="18">
        <v>897486</v>
      </c>
      <c r="F232" s="18">
        <v>6243052.4299999997</v>
      </c>
      <c r="G232" s="18">
        <v>10087.75</v>
      </c>
      <c r="H232" s="19">
        <f>SUM(C232:G232)</f>
        <v>13522641.59</v>
      </c>
      <c r="I232" s="18">
        <v>5535290.46</v>
      </c>
      <c r="J232" s="18">
        <v>4823011.21</v>
      </c>
      <c r="K232" s="18">
        <v>55975.11</v>
      </c>
      <c r="L232" s="18">
        <v>795771.24</v>
      </c>
      <c r="M232" s="19">
        <f>SUM(I232:L232)</f>
        <v>11210048.02</v>
      </c>
      <c r="N232" s="20">
        <f>(H232-M232)/H232</f>
        <v>0.1710164064179712</v>
      </c>
    </row>
    <row r="233" spans="1:14" ht="15.6" customHeight="1">
      <c r="A233" s="17" t="s">
        <v>201</v>
      </c>
      <c r="B233" s="28" t="s">
        <v>34</v>
      </c>
      <c r="C233" s="18">
        <v>1438972.07</v>
      </c>
      <c r="D233" s="18">
        <v>70107.039999999994</v>
      </c>
      <c r="E233" s="18">
        <v>472456.95</v>
      </c>
      <c r="F233" s="18">
        <v>1849420.88</v>
      </c>
      <c r="G233" s="18">
        <v>2278.6799999999998</v>
      </c>
      <c r="H233" s="19">
        <f>SUM(C233:G233)</f>
        <v>3833235.62</v>
      </c>
      <c r="I233" s="18">
        <v>1393008.32</v>
      </c>
      <c r="J233" s="18">
        <v>991315.35</v>
      </c>
      <c r="K233" s="18">
        <v>0</v>
      </c>
      <c r="L233" s="18">
        <v>795114.82</v>
      </c>
      <c r="M233" s="19">
        <f>SUM(I233:L233)</f>
        <v>3179438.4899999998</v>
      </c>
      <c r="N233" s="20">
        <f>(H233-M233)/H233</f>
        <v>0.17056012069511145</v>
      </c>
    </row>
    <row r="234" spans="1:14" ht="15.6" customHeight="1">
      <c r="A234" s="17" t="s">
        <v>118</v>
      </c>
      <c r="B234" s="28" t="s">
        <v>27</v>
      </c>
      <c r="C234" s="18">
        <v>7042704.1600000001</v>
      </c>
      <c r="D234" s="18">
        <v>186099.62</v>
      </c>
      <c r="E234" s="18">
        <v>3700779.28</v>
      </c>
      <c r="F234" s="18">
        <v>15034550.15</v>
      </c>
      <c r="G234" s="18">
        <v>167065.04999999999</v>
      </c>
      <c r="H234" s="19">
        <f>SUM(C234:G234)</f>
        <v>26131198.260000002</v>
      </c>
      <c r="I234" s="18">
        <v>8425659.6500000004</v>
      </c>
      <c r="J234" s="18">
        <v>11834142.029999999</v>
      </c>
      <c r="K234" s="18">
        <v>117281.55</v>
      </c>
      <c r="L234" s="18">
        <v>1302477.46</v>
      </c>
      <c r="M234" s="19">
        <f>SUM(I234:L234)</f>
        <v>21679560.690000001</v>
      </c>
      <c r="N234" s="20">
        <f>(H234-M234)/H234</f>
        <v>0.17035719241448977</v>
      </c>
    </row>
    <row r="235" spans="1:14" ht="15.6" customHeight="1">
      <c r="A235" s="17" t="s">
        <v>278</v>
      </c>
      <c r="B235" s="28" t="s">
        <v>21</v>
      </c>
      <c r="C235" s="18">
        <v>697642.33</v>
      </c>
      <c r="D235" s="18">
        <v>40122.54</v>
      </c>
      <c r="E235" s="18">
        <v>138667.56</v>
      </c>
      <c r="F235" s="18">
        <v>936190.68</v>
      </c>
      <c r="G235" s="18">
        <v>24600</v>
      </c>
      <c r="H235" s="19">
        <f>SUM(C235:G235)</f>
        <v>1837223.1099999999</v>
      </c>
      <c r="I235" s="18">
        <v>898049.5</v>
      </c>
      <c r="J235" s="18">
        <v>496344.69</v>
      </c>
      <c r="K235" s="18">
        <v>12650.34</v>
      </c>
      <c r="L235" s="18">
        <v>118309.34</v>
      </c>
      <c r="M235" s="19">
        <f>SUM(I235:L235)</f>
        <v>1525353.87</v>
      </c>
      <c r="N235" s="20">
        <f>(H235-M235)/H235</f>
        <v>0.16975033587510216</v>
      </c>
    </row>
    <row r="236" spans="1:14" ht="15.6" customHeight="1">
      <c r="A236" s="17" t="s">
        <v>537</v>
      </c>
      <c r="B236" s="28" t="s">
        <v>47</v>
      </c>
      <c r="C236" s="18">
        <v>25961238.699999999</v>
      </c>
      <c r="D236" s="18">
        <v>1079784.1299999999</v>
      </c>
      <c r="E236" s="18">
        <v>10505709.35</v>
      </c>
      <c r="F236" s="18">
        <v>34353938.409999996</v>
      </c>
      <c r="G236" s="18">
        <v>900318.56</v>
      </c>
      <c r="H236" s="19">
        <f>SUM(C236:G236)</f>
        <v>72800989.150000006</v>
      </c>
      <c r="I236" s="18">
        <v>26053894.66</v>
      </c>
      <c r="J236" s="18">
        <v>12795088.73</v>
      </c>
      <c r="K236" s="18">
        <v>1519154.6</v>
      </c>
      <c r="L236" s="18">
        <v>20081487.100000001</v>
      </c>
      <c r="M236" s="19">
        <f>SUM(I236:L236)</f>
        <v>60449625.090000004</v>
      </c>
      <c r="N236" s="20">
        <f>(H236-M236)/H236</f>
        <v>0.16965928903178923</v>
      </c>
    </row>
    <row r="237" spans="1:14" ht="15.6" customHeight="1">
      <c r="A237" s="17" t="s">
        <v>394</v>
      </c>
      <c r="B237" s="28" t="s">
        <v>24</v>
      </c>
      <c r="C237" s="18">
        <v>899377.57</v>
      </c>
      <c r="D237" s="18">
        <v>26018.82</v>
      </c>
      <c r="E237" s="18">
        <v>198590.32</v>
      </c>
      <c r="F237" s="18">
        <v>2354861.2400000002</v>
      </c>
      <c r="G237" s="18">
        <v>21829</v>
      </c>
      <c r="H237" s="19">
        <f>SUM(C237:G237)</f>
        <v>3500676.95</v>
      </c>
      <c r="I237" s="18">
        <v>1235255.43</v>
      </c>
      <c r="J237" s="18">
        <v>1576533.02</v>
      </c>
      <c r="K237" s="18">
        <v>9072.8700000000008</v>
      </c>
      <c r="L237" s="18">
        <v>92371.76</v>
      </c>
      <c r="M237" s="19">
        <f>SUM(I237:L237)</f>
        <v>2913233.08</v>
      </c>
      <c r="N237" s="20">
        <f>(H237-M237)/H237</f>
        <v>0.16780864912427867</v>
      </c>
    </row>
    <row r="238" spans="1:14" ht="15.6" customHeight="1">
      <c r="A238" s="17" t="s">
        <v>390</v>
      </c>
      <c r="B238" s="28" t="s">
        <v>24</v>
      </c>
      <c r="C238" s="18">
        <v>16976518.210000001</v>
      </c>
      <c r="D238" s="18">
        <v>547110.57999999996</v>
      </c>
      <c r="E238" s="18">
        <v>7610189.3899999997</v>
      </c>
      <c r="F238" s="18">
        <v>22349051.34</v>
      </c>
      <c r="G238" s="18">
        <v>77959.14</v>
      </c>
      <c r="H238" s="19">
        <f>SUM(C238:G238)</f>
        <v>47560828.659999996</v>
      </c>
      <c r="I238" s="18">
        <v>19636784.469999999</v>
      </c>
      <c r="J238" s="18">
        <v>12994784.810000001</v>
      </c>
      <c r="K238" s="18">
        <v>159293.98000000001</v>
      </c>
      <c r="L238" s="18">
        <v>6798557.21</v>
      </c>
      <c r="M238" s="19">
        <f>SUM(I238:L238)</f>
        <v>39589420.469999999</v>
      </c>
      <c r="N238" s="20">
        <f>(H238-M238)/H238</f>
        <v>0.16760448492152066</v>
      </c>
    </row>
    <row r="239" spans="1:14" ht="15.6" customHeight="1">
      <c r="A239" s="17" t="s">
        <v>180</v>
      </c>
      <c r="B239" s="28" t="s">
        <v>29</v>
      </c>
      <c r="C239" s="18">
        <v>3048650.05</v>
      </c>
      <c r="D239" s="18">
        <v>106940.7</v>
      </c>
      <c r="E239" s="18">
        <v>555788.02</v>
      </c>
      <c r="F239" s="18">
        <v>5083671.95</v>
      </c>
      <c r="G239" s="18">
        <v>0</v>
      </c>
      <c r="H239" s="19">
        <f>SUM(C239:G239)</f>
        <v>8795050.7200000007</v>
      </c>
      <c r="I239" s="18">
        <v>3577088.04</v>
      </c>
      <c r="J239" s="18">
        <v>3392284.53</v>
      </c>
      <c r="K239" s="18">
        <v>24086.14</v>
      </c>
      <c r="L239" s="18">
        <v>336787.81</v>
      </c>
      <c r="M239" s="19">
        <f>SUM(I239:L239)</f>
        <v>7330246.5199999996</v>
      </c>
      <c r="N239" s="20">
        <f>(H239-M239)/H239</f>
        <v>0.16654869274022799</v>
      </c>
    </row>
    <row r="240" spans="1:14" ht="15.6" customHeight="1">
      <c r="A240" s="17" t="s">
        <v>398</v>
      </c>
      <c r="B240" s="28" t="s">
        <v>27</v>
      </c>
      <c r="C240" s="18">
        <v>299851.2</v>
      </c>
      <c r="D240" s="18">
        <v>46776.17</v>
      </c>
      <c r="E240" s="18">
        <v>374406.66</v>
      </c>
      <c r="F240" s="18">
        <v>1412793.07</v>
      </c>
      <c r="G240" s="18">
        <v>3962.18</v>
      </c>
      <c r="H240" s="19">
        <f>SUM(C240:G240)</f>
        <v>2137789.2800000003</v>
      </c>
      <c r="I240" s="18">
        <v>586081.76</v>
      </c>
      <c r="J240" s="18">
        <v>1029109.09</v>
      </c>
      <c r="K240" s="18">
        <v>7861.26</v>
      </c>
      <c r="L240" s="18">
        <v>158885.4</v>
      </c>
      <c r="M240" s="19">
        <f>SUM(I240:L240)</f>
        <v>1781937.51</v>
      </c>
      <c r="N240" s="20">
        <f>(H240-M240)/H240</f>
        <v>0.16645783255120458</v>
      </c>
    </row>
    <row r="241" spans="1:14" ht="15.6" customHeight="1">
      <c r="A241" s="17" t="s">
        <v>321</v>
      </c>
      <c r="B241" s="28" t="s">
        <v>27</v>
      </c>
      <c r="C241" s="18">
        <v>1896094.79</v>
      </c>
      <c r="D241" s="18">
        <v>23635.63</v>
      </c>
      <c r="E241" s="18">
        <v>547410.1</v>
      </c>
      <c r="F241" s="18">
        <v>1531798.56</v>
      </c>
      <c r="G241" s="18">
        <v>32126.23</v>
      </c>
      <c r="H241" s="19">
        <f>SUM(C241:G241)</f>
        <v>4031065.31</v>
      </c>
      <c r="I241" s="18">
        <v>1677103.56</v>
      </c>
      <c r="J241" s="18">
        <v>1516541.17</v>
      </c>
      <c r="K241" s="18">
        <v>10403.129999999999</v>
      </c>
      <c r="L241" s="18">
        <v>158478.88</v>
      </c>
      <c r="M241" s="19">
        <f>SUM(I241:L241)</f>
        <v>3362526.7399999998</v>
      </c>
      <c r="N241" s="20">
        <f>(H241-M241)/H241</f>
        <v>0.16584662330861621</v>
      </c>
    </row>
    <row r="242" spans="1:14" ht="15.6" customHeight="1">
      <c r="A242" s="17" t="s">
        <v>514</v>
      </c>
      <c r="B242" s="28" t="s">
        <v>34</v>
      </c>
      <c r="C242" s="18">
        <v>23165453.02</v>
      </c>
      <c r="D242" s="18">
        <v>1397203.81</v>
      </c>
      <c r="E242" s="18">
        <v>7118147.7199999997</v>
      </c>
      <c r="F242" s="18">
        <v>18307706.539999999</v>
      </c>
      <c r="G242" s="18">
        <v>874083.94</v>
      </c>
      <c r="H242" s="19">
        <f>SUM(C242:G242)</f>
        <v>50862595.029999994</v>
      </c>
      <c r="I242" s="18">
        <v>15482411.83</v>
      </c>
      <c r="J242" s="18">
        <v>21652244.559999999</v>
      </c>
      <c r="K242" s="18">
        <v>831967.76</v>
      </c>
      <c r="L242" s="18">
        <v>4462719.59</v>
      </c>
      <c r="M242" s="19">
        <f>SUM(I242:L242)</f>
        <v>42429343.739999995</v>
      </c>
      <c r="N242" s="20">
        <f>(H242-M242)/H242</f>
        <v>0.16580458163854719</v>
      </c>
    </row>
    <row r="243" spans="1:14" ht="15.6" customHeight="1">
      <c r="A243" s="17" t="s">
        <v>199</v>
      </c>
      <c r="B243" s="28" t="s">
        <v>34</v>
      </c>
      <c r="C243" s="18">
        <v>6820044.8099999996</v>
      </c>
      <c r="D243" s="18">
        <v>263641.5</v>
      </c>
      <c r="E243" s="18">
        <v>3083776.35</v>
      </c>
      <c r="F243" s="18">
        <v>11658516.119999999</v>
      </c>
      <c r="G243" s="18">
        <v>92739.75</v>
      </c>
      <c r="H243" s="19">
        <f>SUM(C243:G243)</f>
        <v>21918718.530000001</v>
      </c>
      <c r="I243" s="18">
        <v>7859416.1799999997</v>
      </c>
      <c r="J243" s="18">
        <v>7932648.6200000001</v>
      </c>
      <c r="K243" s="18">
        <v>190265.19</v>
      </c>
      <c r="L243" s="18">
        <v>2303328.92</v>
      </c>
      <c r="M243" s="19">
        <f>SUM(I243:L243)</f>
        <v>18285658.91</v>
      </c>
      <c r="N243" s="20">
        <f>(H243-M243)/H243</f>
        <v>0.16575146101846497</v>
      </c>
    </row>
    <row r="244" spans="1:14" ht="15.6" customHeight="1">
      <c r="A244" s="17" t="s">
        <v>253</v>
      </c>
      <c r="B244" s="28" t="s">
        <v>21</v>
      </c>
      <c r="C244" s="18">
        <v>1406853.27</v>
      </c>
      <c r="D244" s="18">
        <v>85434.15</v>
      </c>
      <c r="E244" s="18">
        <v>759220.13</v>
      </c>
      <c r="F244" s="18">
        <v>2006818.98</v>
      </c>
      <c r="G244" s="18">
        <v>7951.46</v>
      </c>
      <c r="H244" s="19">
        <f>SUM(C244:G244)</f>
        <v>4266277.9899999993</v>
      </c>
      <c r="I244" s="18">
        <v>1769406.62</v>
      </c>
      <c r="J244" s="18">
        <v>1164818.22</v>
      </c>
      <c r="K244" s="18">
        <v>5383.04</v>
      </c>
      <c r="L244" s="18">
        <v>623340.93000000005</v>
      </c>
      <c r="M244" s="19">
        <f>SUM(I244:L244)</f>
        <v>3562948.81</v>
      </c>
      <c r="N244" s="20">
        <f>(H244-M244)/H244</f>
        <v>0.16485779446359972</v>
      </c>
    </row>
    <row r="245" spans="1:14" ht="15.6" customHeight="1">
      <c r="A245" s="17" t="s">
        <v>470</v>
      </c>
      <c r="B245" s="28" t="s">
        <v>32</v>
      </c>
      <c r="C245" s="18">
        <v>294815.26</v>
      </c>
      <c r="D245" s="18">
        <v>78913.990000000005</v>
      </c>
      <c r="E245" s="18">
        <v>55067.519999999997</v>
      </c>
      <c r="F245" s="18">
        <v>640383.49</v>
      </c>
      <c r="G245" s="18">
        <v>94179.88</v>
      </c>
      <c r="H245" s="19">
        <f>SUM(C245:G245)</f>
        <v>1163360.1400000001</v>
      </c>
      <c r="I245" s="18">
        <v>410329.7</v>
      </c>
      <c r="J245" s="18">
        <v>396178.17</v>
      </c>
      <c r="K245" s="18">
        <v>3695.88</v>
      </c>
      <c r="L245" s="18">
        <v>161883.54999999999</v>
      </c>
      <c r="M245" s="19">
        <f>SUM(I245:L245)</f>
        <v>972087.3</v>
      </c>
      <c r="N245" s="20">
        <f>(H245-M245)/H245</f>
        <v>0.16441412544871967</v>
      </c>
    </row>
    <row r="246" spans="1:14" ht="15.6" customHeight="1">
      <c r="A246" s="17" t="s">
        <v>518</v>
      </c>
      <c r="B246" s="28" t="s">
        <v>29</v>
      </c>
      <c r="C246" s="18">
        <v>1355783.52</v>
      </c>
      <c r="D246" s="18">
        <v>150433.32999999999</v>
      </c>
      <c r="E246" s="18">
        <v>427741.86</v>
      </c>
      <c r="F246" s="18">
        <v>3606982.06</v>
      </c>
      <c r="G246" s="18">
        <v>34480.85</v>
      </c>
      <c r="H246" s="19">
        <f>SUM(C246:G246)</f>
        <v>5575421.6199999992</v>
      </c>
      <c r="I246" s="18">
        <v>3211299.25</v>
      </c>
      <c r="J246" s="18">
        <v>1234198.3500000001</v>
      </c>
      <c r="K246" s="18">
        <v>11139.37</v>
      </c>
      <c r="L246" s="18">
        <v>202416.03</v>
      </c>
      <c r="M246" s="19">
        <f>SUM(I246:L246)</f>
        <v>4659053</v>
      </c>
      <c r="N246" s="20">
        <f>(H246-M246)/H246</f>
        <v>0.16435862298069565</v>
      </c>
    </row>
    <row r="247" spans="1:14" ht="15.6" customHeight="1">
      <c r="A247" s="17" t="s">
        <v>441</v>
      </c>
      <c r="B247" s="28" t="s">
        <v>27</v>
      </c>
      <c r="C247" s="18">
        <v>258498.38</v>
      </c>
      <c r="D247" s="18">
        <v>11515.22</v>
      </c>
      <c r="E247" s="18">
        <v>102202.47</v>
      </c>
      <c r="F247" s="18">
        <v>510739.38</v>
      </c>
      <c r="G247" s="18">
        <v>2.4</v>
      </c>
      <c r="H247" s="19">
        <f>SUM(C247:G247)</f>
        <v>882957.85</v>
      </c>
      <c r="I247" s="18">
        <v>249606.73</v>
      </c>
      <c r="J247" s="18">
        <v>373563.93</v>
      </c>
      <c r="K247" s="18">
        <v>531.59</v>
      </c>
      <c r="L247" s="18">
        <v>114139.96</v>
      </c>
      <c r="M247" s="19">
        <f>SUM(I247:L247)</f>
        <v>737842.21</v>
      </c>
      <c r="N247" s="20">
        <f>(H247-M247)/H247</f>
        <v>0.16435171848803432</v>
      </c>
    </row>
    <row r="248" spans="1:14" ht="15.6" customHeight="1">
      <c r="A248" s="17" t="s">
        <v>642</v>
      </c>
      <c r="B248" s="28" t="s">
        <v>34</v>
      </c>
      <c r="C248" s="18">
        <v>1150029.6200000001</v>
      </c>
      <c r="D248" s="18">
        <v>64251.68</v>
      </c>
      <c r="E248" s="18">
        <v>449182.41</v>
      </c>
      <c r="F248" s="18">
        <v>2076082.52</v>
      </c>
      <c r="G248" s="18">
        <v>43529.15</v>
      </c>
      <c r="H248" s="19">
        <f>SUM(C248:G248)</f>
        <v>3783075.38</v>
      </c>
      <c r="I248" s="18">
        <v>1980333.41</v>
      </c>
      <c r="J248" s="18">
        <v>986320.16</v>
      </c>
      <c r="K248" s="18">
        <v>8028.07</v>
      </c>
      <c r="L248" s="18">
        <v>187505.67</v>
      </c>
      <c r="M248" s="19">
        <f>SUM(I248:L248)</f>
        <v>3162187.3099999996</v>
      </c>
      <c r="N248" s="20">
        <f>(H248-M248)/H248</f>
        <v>0.16412257426390492</v>
      </c>
    </row>
    <row r="249" spans="1:14" ht="15.6" customHeight="1">
      <c r="A249" s="17" t="s">
        <v>328</v>
      </c>
      <c r="B249" s="28" t="s">
        <v>32</v>
      </c>
      <c r="C249" s="18">
        <v>66297.27</v>
      </c>
      <c r="D249" s="18">
        <v>4067.08</v>
      </c>
      <c r="E249" s="18">
        <v>11969.55</v>
      </c>
      <c r="F249" s="18">
        <v>318467.06</v>
      </c>
      <c r="G249" s="18">
        <v>2679.75</v>
      </c>
      <c r="H249" s="19">
        <f>SUM(C249:G249)</f>
        <v>403480.71</v>
      </c>
      <c r="I249" s="18">
        <v>148115.63</v>
      </c>
      <c r="J249" s="18">
        <v>135307.18</v>
      </c>
      <c r="K249" s="18">
        <v>1455.63</v>
      </c>
      <c r="L249" s="18">
        <v>52652.85</v>
      </c>
      <c r="M249" s="19">
        <f>SUM(I249:L249)</f>
        <v>337531.29</v>
      </c>
      <c r="N249" s="20">
        <f>(H249-M249)/H249</f>
        <v>0.16345123413706703</v>
      </c>
    </row>
    <row r="250" spans="1:14" ht="15.6" customHeight="1">
      <c r="A250" s="17" t="s">
        <v>37</v>
      </c>
      <c r="B250" s="28" t="s">
        <v>21</v>
      </c>
      <c r="C250" s="18">
        <v>260334.65</v>
      </c>
      <c r="D250" s="18">
        <v>5091.95</v>
      </c>
      <c r="E250" s="18">
        <v>48968.89</v>
      </c>
      <c r="F250" s="18">
        <v>375876.01</v>
      </c>
      <c r="G250" s="18">
        <v>116.22</v>
      </c>
      <c r="H250" s="19">
        <f>SUM(C250:G250)</f>
        <v>690387.72</v>
      </c>
      <c r="I250" s="18">
        <v>263764.82</v>
      </c>
      <c r="J250" s="18">
        <v>279964.11</v>
      </c>
      <c r="K250" s="18">
        <v>18.149999999999999</v>
      </c>
      <c r="L250" s="18">
        <v>33967.379999999997</v>
      </c>
      <c r="M250" s="19">
        <f>SUM(I250:L250)</f>
        <v>577714.46</v>
      </c>
      <c r="N250" s="20">
        <f>(H250-M250)/H250</f>
        <v>0.16320287388657495</v>
      </c>
    </row>
    <row r="251" spans="1:14" ht="15.6" customHeight="1">
      <c r="A251" s="17" t="s">
        <v>380</v>
      </c>
      <c r="B251" s="28" t="s">
        <v>39</v>
      </c>
      <c r="C251" s="18">
        <v>19847210.359999999</v>
      </c>
      <c r="D251" s="18">
        <v>444858.79</v>
      </c>
      <c r="E251" s="18">
        <v>6189383.4800000004</v>
      </c>
      <c r="F251" s="18">
        <v>28946723.609999999</v>
      </c>
      <c r="G251" s="18">
        <v>709001.47</v>
      </c>
      <c r="H251" s="19">
        <f>SUM(C251:G251)</f>
        <v>56137177.709999993</v>
      </c>
      <c r="I251" s="18">
        <v>17402013.48</v>
      </c>
      <c r="J251" s="18">
        <v>28037965.73</v>
      </c>
      <c r="K251" s="18">
        <v>577465.66</v>
      </c>
      <c r="L251" s="18">
        <v>978639.51</v>
      </c>
      <c r="M251" s="19">
        <f>SUM(I251:L251)</f>
        <v>46996084.379999995</v>
      </c>
      <c r="N251" s="20">
        <f>(H251-M251)/H251</f>
        <v>0.16283492870308031</v>
      </c>
    </row>
    <row r="252" spans="1:14" ht="15.6" customHeight="1">
      <c r="A252" s="17" t="s">
        <v>615</v>
      </c>
      <c r="B252" s="28" t="s">
        <v>21</v>
      </c>
      <c r="C252" s="18">
        <v>11457430.550000001</v>
      </c>
      <c r="D252" s="18">
        <v>283747.74</v>
      </c>
      <c r="E252" s="18">
        <v>1676249.22</v>
      </c>
      <c r="F252" s="18">
        <v>6418678.8300000001</v>
      </c>
      <c r="G252" s="18">
        <v>143392.89000000001</v>
      </c>
      <c r="H252" s="19">
        <f>SUM(C252:G252)</f>
        <v>19979499.230000004</v>
      </c>
      <c r="I252" s="18">
        <v>7087385.1699999999</v>
      </c>
      <c r="J252" s="18">
        <v>8103506.0199999996</v>
      </c>
      <c r="K252" s="18">
        <v>193847.73</v>
      </c>
      <c r="L252" s="18">
        <v>1353998.44</v>
      </c>
      <c r="M252" s="19">
        <f>SUM(I252:L252)</f>
        <v>16738737.359999999</v>
      </c>
      <c r="N252" s="20">
        <f>(H252-M252)/H252</f>
        <v>0.16220435921306142</v>
      </c>
    </row>
    <row r="253" spans="1:14" ht="15.6" customHeight="1">
      <c r="A253" s="17" t="s">
        <v>218</v>
      </c>
      <c r="B253" s="28" t="s">
        <v>27</v>
      </c>
      <c r="C253" s="18">
        <v>1835239.78</v>
      </c>
      <c r="D253" s="18">
        <v>84826.17</v>
      </c>
      <c r="E253" s="18">
        <v>553602</v>
      </c>
      <c r="F253" s="18">
        <v>2963219.24</v>
      </c>
      <c r="G253" s="18">
        <v>5032.99</v>
      </c>
      <c r="H253" s="19">
        <f>SUM(C253:G253)</f>
        <v>5441920.1800000006</v>
      </c>
      <c r="I253" s="18">
        <v>2342739.64</v>
      </c>
      <c r="J253" s="18">
        <v>2077587.36</v>
      </c>
      <c r="K253" s="18">
        <v>21214.79</v>
      </c>
      <c r="L253" s="18">
        <v>122624.81</v>
      </c>
      <c r="M253" s="19">
        <f>SUM(I253:L253)</f>
        <v>4564166.5999999996</v>
      </c>
      <c r="N253" s="20">
        <f>(H253-M253)/H253</f>
        <v>0.16129482810606033</v>
      </c>
    </row>
    <row r="254" spans="1:14" ht="15.6" customHeight="1">
      <c r="A254" s="17" t="s">
        <v>436</v>
      </c>
      <c r="B254" s="28" t="s">
        <v>32</v>
      </c>
      <c r="C254" s="18">
        <v>71406.350000000006</v>
      </c>
      <c r="D254" s="18">
        <v>3664.1</v>
      </c>
      <c r="E254" s="18">
        <v>11103.53</v>
      </c>
      <c r="F254" s="18">
        <v>284379.17</v>
      </c>
      <c r="G254" s="18">
        <v>5409.14</v>
      </c>
      <c r="H254" s="19">
        <f>SUM(C254:G254)</f>
        <v>375962.29000000004</v>
      </c>
      <c r="I254" s="18">
        <v>135081.38</v>
      </c>
      <c r="J254" s="18">
        <v>158187.35999999999</v>
      </c>
      <c r="K254" s="18">
        <v>10615.13</v>
      </c>
      <c r="L254" s="18">
        <v>11442.38</v>
      </c>
      <c r="M254" s="19">
        <f>SUM(I254:L254)</f>
        <v>315326.25</v>
      </c>
      <c r="N254" s="20">
        <f>(H254-M254)/H254</f>
        <v>0.16128223923734486</v>
      </c>
    </row>
    <row r="255" spans="1:14" ht="15.6" customHeight="1">
      <c r="A255" s="17" t="s">
        <v>225</v>
      </c>
      <c r="B255" s="28" t="s">
        <v>27</v>
      </c>
      <c r="C255" s="18">
        <v>3608149.99</v>
      </c>
      <c r="D255" s="18">
        <v>340107.91</v>
      </c>
      <c r="E255" s="18">
        <v>1768433.5</v>
      </c>
      <c r="F255" s="18">
        <v>6019834.75</v>
      </c>
      <c r="G255" s="18">
        <v>19334.09</v>
      </c>
      <c r="H255" s="19">
        <f>SUM(C255:G255)</f>
        <v>11755860.24</v>
      </c>
      <c r="I255" s="18">
        <v>5679783.29</v>
      </c>
      <c r="J255" s="18">
        <v>3731645.67</v>
      </c>
      <c r="K255" s="18">
        <v>8146.27</v>
      </c>
      <c r="L255" s="18">
        <v>442690.49</v>
      </c>
      <c r="M255" s="19">
        <f>SUM(I255:L255)</f>
        <v>9862265.7200000007</v>
      </c>
      <c r="N255" s="20">
        <f>(H255-M255)/H255</f>
        <v>0.16107664444299311</v>
      </c>
    </row>
    <row r="256" spans="1:14" ht="15.6" customHeight="1">
      <c r="A256" s="17" t="s">
        <v>490</v>
      </c>
      <c r="B256" s="28" t="s">
        <v>39</v>
      </c>
      <c r="C256" s="18">
        <v>1237657.8600000001</v>
      </c>
      <c r="D256" s="18">
        <v>56484.91</v>
      </c>
      <c r="E256" s="18">
        <v>803093.62</v>
      </c>
      <c r="F256" s="18">
        <v>2142572.42</v>
      </c>
      <c r="G256" s="18">
        <v>68946.649999999994</v>
      </c>
      <c r="H256" s="19">
        <f>SUM(C256:G256)</f>
        <v>4308755.4600000009</v>
      </c>
      <c r="I256" s="18">
        <v>1424107.92</v>
      </c>
      <c r="J256" s="18">
        <v>1319992.4099999999</v>
      </c>
      <c r="K256" s="18">
        <v>51897.62</v>
      </c>
      <c r="L256" s="18">
        <v>819089.44</v>
      </c>
      <c r="M256" s="19">
        <f>SUM(I256:L256)</f>
        <v>3615087.39</v>
      </c>
      <c r="N256" s="20">
        <f>(H256-M256)/H256</f>
        <v>0.16099035474155235</v>
      </c>
    </row>
    <row r="257" spans="1:14" ht="15.6" customHeight="1">
      <c r="A257" s="17" t="s">
        <v>614</v>
      </c>
      <c r="B257" s="28" t="s">
        <v>21</v>
      </c>
      <c r="C257" s="18">
        <v>2429261.9300000002</v>
      </c>
      <c r="D257" s="18">
        <v>125745.33</v>
      </c>
      <c r="E257" s="18">
        <v>1145177.58</v>
      </c>
      <c r="F257" s="18">
        <v>3098470.8</v>
      </c>
      <c r="G257" s="18">
        <v>85810.91</v>
      </c>
      <c r="H257" s="19">
        <f>SUM(C257:G257)</f>
        <v>6884466.5500000007</v>
      </c>
      <c r="I257" s="18">
        <v>3336073.34</v>
      </c>
      <c r="J257" s="18">
        <v>1690247.4</v>
      </c>
      <c r="K257" s="18">
        <v>40626.49</v>
      </c>
      <c r="L257" s="18">
        <v>711397.27</v>
      </c>
      <c r="M257" s="19">
        <f>SUM(I257:L257)</f>
        <v>5778344.5</v>
      </c>
      <c r="N257" s="20">
        <f>(H257-M257)/H257</f>
        <v>0.16066924604347169</v>
      </c>
    </row>
    <row r="258" spans="1:14" ht="15.6" customHeight="1">
      <c r="A258" s="17" t="s">
        <v>650</v>
      </c>
      <c r="B258" s="28" t="s">
        <v>34</v>
      </c>
      <c r="C258" s="18">
        <v>1681264.98</v>
      </c>
      <c r="D258" s="18">
        <v>1612.57</v>
      </c>
      <c r="E258" s="18">
        <v>637277.9</v>
      </c>
      <c r="F258" s="18">
        <v>706629.26</v>
      </c>
      <c r="G258" s="18">
        <v>5078.68</v>
      </c>
      <c r="H258" s="19">
        <f>SUM(C258:G258)</f>
        <v>3031863.39</v>
      </c>
      <c r="I258" s="18">
        <v>1238101.08</v>
      </c>
      <c r="J258" s="18">
        <v>1101599.8899999999</v>
      </c>
      <c r="K258" s="18">
        <v>1519.33</v>
      </c>
      <c r="L258" s="18">
        <v>205622.39</v>
      </c>
      <c r="M258" s="19">
        <f>SUM(I258:L258)</f>
        <v>2546842.69</v>
      </c>
      <c r="N258" s="20">
        <f>(H258-M258)/H258</f>
        <v>0.15997445716048578</v>
      </c>
    </row>
    <row r="259" spans="1:14" ht="15.6" customHeight="1">
      <c r="A259" s="17" t="s">
        <v>386</v>
      </c>
      <c r="B259" s="28" t="s">
        <v>29</v>
      </c>
      <c r="C259" s="18">
        <v>5683298.4500000002</v>
      </c>
      <c r="D259" s="18">
        <v>131225.56</v>
      </c>
      <c r="E259" s="18">
        <v>1987478.88</v>
      </c>
      <c r="F259" s="18">
        <v>9789756.75</v>
      </c>
      <c r="G259" s="18">
        <v>38031.67</v>
      </c>
      <c r="H259" s="19">
        <f>SUM(C259:G259)</f>
        <v>17629791.310000002</v>
      </c>
      <c r="I259" s="18">
        <v>7830301.5</v>
      </c>
      <c r="J259" s="18">
        <v>6421311.8499999996</v>
      </c>
      <c r="K259" s="18">
        <v>23182.26</v>
      </c>
      <c r="L259" s="18">
        <v>547002.96</v>
      </c>
      <c r="M259" s="19">
        <f>SUM(I259:L259)</f>
        <v>14821798.57</v>
      </c>
      <c r="N259" s="20">
        <f>(H259-M259)/H259</f>
        <v>0.1592754384113014</v>
      </c>
    </row>
    <row r="260" spans="1:14" ht="15.6" customHeight="1">
      <c r="A260" s="17" t="s">
        <v>580</v>
      </c>
      <c r="B260" s="28" t="s">
        <v>39</v>
      </c>
      <c r="C260" s="18">
        <v>3803806.57</v>
      </c>
      <c r="D260" s="18">
        <v>103370.43</v>
      </c>
      <c r="E260" s="18">
        <v>1303348.1499999999</v>
      </c>
      <c r="F260" s="18">
        <v>6028622.6200000001</v>
      </c>
      <c r="G260" s="18">
        <v>40452.65</v>
      </c>
      <c r="H260" s="19">
        <f>SUM(C260:G260)</f>
        <v>11279600.42</v>
      </c>
      <c r="I260" s="18">
        <v>6474054.04</v>
      </c>
      <c r="J260" s="18">
        <v>2069969.72</v>
      </c>
      <c r="K260" s="18">
        <v>26290.77</v>
      </c>
      <c r="L260" s="18">
        <v>914262.71</v>
      </c>
      <c r="M260" s="19">
        <f>SUM(I260:L260)</f>
        <v>9484577.2399999984</v>
      </c>
      <c r="N260" s="20">
        <f>(H260-M260)/H260</f>
        <v>0.15913889793624458</v>
      </c>
    </row>
    <row r="261" spans="1:14" ht="15.6" customHeight="1">
      <c r="A261" s="17" t="s">
        <v>586</v>
      </c>
      <c r="B261" s="28" t="s">
        <v>34</v>
      </c>
      <c r="C261" s="18">
        <v>12199512.16</v>
      </c>
      <c r="D261" s="18">
        <v>486470.14</v>
      </c>
      <c r="E261" s="18">
        <v>4226536.88</v>
      </c>
      <c r="F261" s="18">
        <v>6932944.1600000001</v>
      </c>
      <c r="G261" s="18">
        <v>63167.61</v>
      </c>
      <c r="H261" s="19">
        <f>SUM(C261:G261)</f>
        <v>23908630.949999999</v>
      </c>
      <c r="I261" s="18">
        <v>9568978.6199999992</v>
      </c>
      <c r="J261" s="18">
        <v>9809933.4199999999</v>
      </c>
      <c r="K261" s="18">
        <v>36118.050000000003</v>
      </c>
      <c r="L261" s="18">
        <v>722850.65</v>
      </c>
      <c r="M261" s="19">
        <f>SUM(I261:L261)</f>
        <v>20137880.739999998</v>
      </c>
      <c r="N261" s="20">
        <f>(H261-M261)/H261</f>
        <v>0.15771502006475202</v>
      </c>
    </row>
    <row r="262" spans="1:14" ht="15.6" customHeight="1">
      <c r="A262" s="17" t="s">
        <v>106</v>
      </c>
      <c r="B262" s="28" t="s">
        <v>29</v>
      </c>
      <c r="C262" s="18">
        <v>2187790.89</v>
      </c>
      <c r="D262" s="18">
        <v>30515.84</v>
      </c>
      <c r="E262" s="18">
        <v>415831.44</v>
      </c>
      <c r="F262" s="18">
        <v>2698006.92</v>
      </c>
      <c r="G262" s="18">
        <v>81527.23</v>
      </c>
      <c r="H262" s="19">
        <f>SUM(C262:G262)</f>
        <v>5413672.3200000003</v>
      </c>
      <c r="I262" s="18">
        <v>2870365.11</v>
      </c>
      <c r="J262" s="18">
        <v>1432563</v>
      </c>
      <c r="K262" s="18">
        <v>4778.0200000000004</v>
      </c>
      <c r="L262" s="18">
        <v>252613.04</v>
      </c>
      <c r="M262" s="19">
        <f>SUM(I262:L262)</f>
        <v>4560319.169999999</v>
      </c>
      <c r="N262" s="20">
        <f>(H262-M262)/H262</f>
        <v>0.15762925784174564</v>
      </c>
    </row>
    <row r="263" spans="1:14" ht="15.6" customHeight="1">
      <c r="A263" s="17" t="s">
        <v>410</v>
      </c>
      <c r="B263" s="28" t="s">
        <v>34</v>
      </c>
      <c r="C263" s="18">
        <v>53866953.689999998</v>
      </c>
      <c r="D263" s="18">
        <v>6380764.9299999997</v>
      </c>
      <c r="E263" s="18">
        <v>21777418.039999999</v>
      </c>
      <c r="F263" s="18">
        <v>28694267.649999999</v>
      </c>
      <c r="G263" s="18">
        <v>341057.56</v>
      </c>
      <c r="H263" s="19">
        <f>SUM(C263:G263)</f>
        <v>111060461.87</v>
      </c>
      <c r="I263" s="18">
        <v>46887838.090000004</v>
      </c>
      <c r="J263" s="18">
        <v>33477631.66</v>
      </c>
      <c r="K263" s="18">
        <v>977031.04</v>
      </c>
      <c r="L263" s="18">
        <v>12229831.619999999</v>
      </c>
      <c r="M263" s="19">
        <f>SUM(I263:L263)</f>
        <v>93572332.410000011</v>
      </c>
      <c r="N263" s="20">
        <f>(H263-M263)/H263</f>
        <v>0.1574649444594462</v>
      </c>
    </row>
    <row r="264" spans="1:14" ht="15.6" customHeight="1">
      <c r="A264" s="17" t="s">
        <v>654</v>
      </c>
      <c r="B264" s="28" t="s">
        <v>34</v>
      </c>
      <c r="C264" s="18">
        <v>722489.43</v>
      </c>
      <c r="D264" s="18">
        <v>16426.66</v>
      </c>
      <c r="E264" s="18">
        <v>370057.22</v>
      </c>
      <c r="F264" s="18">
        <v>1934066.39</v>
      </c>
      <c r="G264" s="18">
        <v>1771.96</v>
      </c>
      <c r="H264" s="19">
        <f>SUM(C264:G264)</f>
        <v>3044811.66</v>
      </c>
      <c r="I264" s="18">
        <v>1081229.33</v>
      </c>
      <c r="J264" s="18">
        <v>1180809.6599999999</v>
      </c>
      <c r="K264" s="18">
        <v>7971.24</v>
      </c>
      <c r="L264" s="18">
        <v>295422.45</v>
      </c>
      <c r="M264" s="19">
        <f>SUM(I264:L264)</f>
        <v>2565432.6800000006</v>
      </c>
      <c r="N264" s="20">
        <f>(H264-M264)/H264</f>
        <v>0.15744125861630454</v>
      </c>
    </row>
    <row r="265" spans="1:14" ht="15.6" customHeight="1">
      <c r="A265" s="17" t="s">
        <v>208</v>
      </c>
      <c r="B265" s="28" t="s">
        <v>29</v>
      </c>
      <c r="C265" s="18">
        <v>4576198.37</v>
      </c>
      <c r="D265" s="18">
        <v>286831.67</v>
      </c>
      <c r="E265" s="18">
        <v>2545921.09</v>
      </c>
      <c r="F265" s="18">
        <v>7072844.75</v>
      </c>
      <c r="G265" s="18">
        <v>138537.26999999999</v>
      </c>
      <c r="H265" s="19">
        <f>SUM(C265:G265)</f>
        <v>14620333.149999999</v>
      </c>
      <c r="I265" s="18">
        <v>6168105.71</v>
      </c>
      <c r="J265" s="18">
        <v>5733200.3799999999</v>
      </c>
      <c r="K265" s="18">
        <v>23256.92</v>
      </c>
      <c r="L265" s="18">
        <v>398712.7</v>
      </c>
      <c r="M265" s="19">
        <f>SUM(I265:L265)</f>
        <v>12323275.709999999</v>
      </c>
      <c r="N265" s="20">
        <f>(H265-M265)/H265</f>
        <v>0.15711389175834203</v>
      </c>
    </row>
    <row r="266" spans="1:14" ht="15.6" customHeight="1">
      <c r="A266" s="17" t="s">
        <v>82</v>
      </c>
      <c r="B266" s="28" t="s">
        <v>34</v>
      </c>
      <c r="C266" s="18">
        <v>1708090.7</v>
      </c>
      <c r="D266" s="18">
        <v>26529.37</v>
      </c>
      <c r="E266" s="18">
        <v>759219.13</v>
      </c>
      <c r="F266" s="18">
        <v>2188284.59</v>
      </c>
      <c r="G266" s="18">
        <v>5487.13</v>
      </c>
      <c r="H266" s="19">
        <f>SUM(C266:G266)</f>
        <v>4687610.92</v>
      </c>
      <c r="I266" s="18">
        <v>1698562.99</v>
      </c>
      <c r="J266" s="18">
        <v>2098688.12</v>
      </c>
      <c r="K266" s="18">
        <v>1533.3</v>
      </c>
      <c r="L266" s="18">
        <v>159144.51999999999</v>
      </c>
      <c r="M266" s="19">
        <f>SUM(I266:L266)</f>
        <v>3957928.93</v>
      </c>
      <c r="N266" s="20">
        <f>(H266-M266)/H266</f>
        <v>0.15566180778501978</v>
      </c>
    </row>
    <row r="267" spans="1:14" ht="15.6" customHeight="1">
      <c r="A267" s="17" t="s">
        <v>399</v>
      </c>
      <c r="B267" s="28" t="s">
        <v>39</v>
      </c>
      <c r="C267" s="18">
        <v>3115522.91</v>
      </c>
      <c r="D267" s="18">
        <v>119604.4</v>
      </c>
      <c r="E267" s="18">
        <v>2157840.2000000002</v>
      </c>
      <c r="F267" s="18">
        <v>4158462.27</v>
      </c>
      <c r="G267" s="18">
        <v>38213.49</v>
      </c>
      <c r="H267" s="19">
        <f>SUM(C267:G267)</f>
        <v>9589643.2699999996</v>
      </c>
      <c r="I267" s="18">
        <v>3962177.11</v>
      </c>
      <c r="J267" s="18">
        <v>3841812.04</v>
      </c>
      <c r="K267" s="18">
        <v>2117.59</v>
      </c>
      <c r="L267" s="18">
        <v>293884.15000000002</v>
      </c>
      <c r="M267" s="19">
        <f>SUM(I267:L267)</f>
        <v>8099990.8900000006</v>
      </c>
      <c r="N267" s="20">
        <f>(H267-M267)/H267</f>
        <v>0.15533970743835596</v>
      </c>
    </row>
    <row r="268" spans="1:14" ht="15.6" customHeight="1">
      <c r="A268" s="17" t="s">
        <v>374</v>
      </c>
      <c r="B268" s="28" t="s">
        <v>21</v>
      </c>
      <c r="C268" s="18">
        <v>30626.07</v>
      </c>
      <c r="D268" s="18">
        <v>792.09</v>
      </c>
      <c r="E268" s="18">
        <v>10626.98</v>
      </c>
      <c r="F268" s="18">
        <v>351986.79</v>
      </c>
      <c r="G268" s="18" t="s">
        <v>661</v>
      </c>
      <c r="H268" s="19">
        <f>SUM(C268:G268)</f>
        <v>394031.93</v>
      </c>
      <c r="I268" s="18">
        <v>123169.8</v>
      </c>
      <c r="J268" s="18">
        <v>191197.21</v>
      </c>
      <c r="K268" s="18">
        <v>0</v>
      </c>
      <c r="L268" s="18">
        <v>18458.759999999998</v>
      </c>
      <c r="M268" s="19">
        <f>SUM(I268:L268)</f>
        <v>332825.77</v>
      </c>
      <c r="N268" s="20">
        <f>(H268-M268)/H268</f>
        <v>0.15533299547577267</v>
      </c>
    </row>
    <row r="269" spans="1:14" ht="15.6" customHeight="1">
      <c r="A269" s="17" t="s">
        <v>649</v>
      </c>
      <c r="B269" s="28" t="s">
        <v>24</v>
      </c>
      <c r="C269" s="18">
        <v>623342.01</v>
      </c>
      <c r="D269" s="18">
        <v>19526.650000000001</v>
      </c>
      <c r="E269" s="18">
        <v>111973.68</v>
      </c>
      <c r="F269" s="18">
        <v>2528015.64</v>
      </c>
      <c r="G269" s="18">
        <v>26876.13</v>
      </c>
      <c r="H269" s="19">
        <f>SUM(C269:G269)</f>
        <v>3309734.1100000003</v>
      </c>
      <c r="I269" s="18">
        <v>1245341.75</v>
      </c>
      <c r="J269" s="18">
        <v>1416665.77</v>
      </c>
      <c r="K269" s="18">
        <v>7213.44</v>
      </c>
      <c r="L269" s="18">
        <v>127036.54</v>
      </c>
      <c r="M269" s="19">
        <f>SUM(I269:L269)</f>
        <v>2796257.5</v>
      </c>
      <c r="N269" s="20">
        <f>(H269-M269)/H269</f>
        <v>0.1551413475930247</v>
      </c>
    </row>
    <row r="270" spans="1:14" ht="15.6" customHeight="1">
      <c r="A270" s="17" t="s">
        <v>318</v>
      </c>
      <c r="B270" s="28" t="s">
        <v>27</v>
      </c>
      <c r="C270" s="18">
        <v>1767965.82</v>
      </c>
      <c r="D270" s="18">
        <v>36359.550000000003</v>
      </c>
      <c r="E270" s="18">
        <v>549595.69999999995</v>
      </c>
      <c r="F270" s="18">
        <v>2424171.9500000002</v>
      </c>
      <c r="G270" s="18">
        <v>34760.74</v>
      </c>
      <c r="H270" s="19">
        <f>SUM(C270:G270)</f>
        <v>4812853.7600000007</v>
      </c>
      <c r="I270" s="18">
        <v>1871159.02</v>
      </c>
      <c r="J270" s="18">
        <v>2089149.77</v>
      </c>
      <c r="K270" s="18">
        <v>2500.27</v>
      </c>
      <c r="L270" s="18">
        <v>103475.68</v>
      </c>
      <c r="M270" s="19">
        <f>SUM(I270:L270)</f>
        <v>4066284.74</v>
      </c>
      <c r="N270" s="20">
        <f>(H270-M270)/H270</f>
        <v>0.15511982229852758</v>
      </c>
    </row>
    <row r="271" spans="1:14" ht="15.6" customHeight="1">
      <c r="A271" s="17" t="s">
        <v>184</v>
      </c>
      <c r="B271" s="28" t="s">
        <v>32</v>
      </c>
      <c r="C271" s="18">
        <v>101928.48</v>
      </c>
      <c r="D271" s="18">
        <v>2002.94</v>
      </c>
      <c r="E271" s="18">
        <v>21722.720000000001</v>
      </c>
      <c r="F271" s="18">
        <v>238557.06</v>
      </c>
      <c r="G271" s="18">
        <v>20903.13</v>
      </c>
      <c r="H271" s="19">
        <f>SUM(C271:G271)</f>
        <v>385114.33</v>
      </c>
      <c r="I271" s="18">
        <v>173236.86</v>
      </c>
      <c r="J271" s="18">
        <v>110357.71</v>
      </c>
      <c r="K271" s="18">
        <v>5944.45</v>
      </c>
      <c r="L271" s="18">
        <v>35907.919999999998</v>
      </c>
      <c r="M271" s="19">
        <f>SUM(I271:L271)</f>
        <v>325446.94</v>
      </c>
      <c r="N271" s="20">
        <f>(H271-M271)/H271</f>
        <v>0.15493422433800377</v>
      </c>
    </row>
    <row r="272" spans="1:14" ht="15.6" customHeight="1">
      <c r="A272" s="17" t="s">
        <v>525</v>
      </c>
      <c r="B272" s="28" t="s">
        <v>24</v>
      </c>
      <c r="C272" s="18">
        <v>3591882.52</v>
      </c>
      <c r="D272" s="18">
        <v>98634.51</v>
      </c>
      <c r="E272" s="18">
        <v>1710402.91</v>
      </c>
      <c r="F272" s="18">
        <v>6396666.9000000004</v>
      </c>
      <c r="G272" s="18">
        <v>33792.32</v>
      </c>
      <c r="H272" s="19">
        <f>SUM(C272:G272)</f>
        <v>11831379.16</v>
      </c>
      <c r="I272" s="18">
        <v>3557900.58</v>
      </c>
      <c r="J272" s="18">
        <v>6071107.4100000001</v>
      </c>
      <c r="K272" s="18">
        <v>63171.33</v>
      </c>
      <c r="L272" s="18">
        <v>311788.82</v>
      </c>
      <c r="M272" s="19">
        <f>SUM(I272:L272)</f>
        <v>10003968.140000001</v>
      </c>
      <c r="N272" s="20">
        <f>(H272-M272)/H272</f>
        <v>0.15445460713305376</v>
      </c>
    </row>
    <row r="273" spans="1:14" ht="15.6" customHeight="1">
      <c r="A273" s="17" t="s">
        <v>78</v>
      </c>
      <c r="B273" s="28" t="s">
        <v>32</v>
      </c>
      <c r="C273" s="18">
        <v>938840.39</v>
      </c>
      <c r="D273" s="18">
        <v>81462.19</v>
      </c>
      <c r="E273" s="18">
        <v>92552.95</v>
      </c>
      <c r="F273" s="18">
        <v>680980.19</v>
      </c>
      <c r="G273" s="18">
        <v>112863.56</v>
      </c>
      <c r="H273" s="19">
        <f>SUM(C273:G273)</f>
        <v>1906699.28</v>
      </c>
      <c r="I273" s="18">
        <v>569214.65</v>
      </c>
      <c r="J273" s="18">
        <v>829743.1</v>
      </c>
      <c r="K273" s="18">
        <v>12332.54</v>
      </c>
      <c r="L273" s="18">
        <v>201564.66</v>
      </c>
      <c r="M273" s="19">
        <f>SUM(I273:L273)</f>
        <v>1612854.95</v>
      </c>
      <c r="N273" s="20">
        <f>(H273-M273)/H273</f>
        <v>0.15411152302947326</v>
      </c>
    </row>
    <row r="274" spans="1:14" ht="15.6" customHeight="1">
      <c r="A274" s="17" t="s">
        <v>302</v>
      </c>
      <c r="B274" s="28" t="s">
        <v>39</v>
      </c>
      <c r="C274" s="18">
        <v>195899.41</v>
      </c>
      <c r="D274" s="18">
        <v>19971.810000000001</v>
      </c>
      <c r="E274" s="18">
        <v>89937.88</v>
      </c>
      <c r="F274" s="18">
        <v>504054.5</v>
      </c>
      <c r="G274" s="18">
        <v>21129.11</v>
      </c>
      <c r="H274" s="19">
        <f>SUM(C274:G274)</f>
        <v>830992.71</v>
      </c>
      <c r="I274" s="18">
        <v>320245.07</v>
      </c>
      <c r="J274" s="18">
        <v>319419.83</v>
      </c>
      <c r="K274" s="18">
        <v>1622.06</v>
      </c>
      <c r="L274" s="18">
        <v>62000.18</v>
      </c>
      <c r="M274" s="19">
        <f>SUM(I274:L274)</f>
        <v>703287.14000000013</v>
      </c>
      <c r="N274" s="20">
        <f>(H274-M274)/H274</f>
        <v>0.15367832769555806</v>
      </c>
    </row>
    <row r="275" spans="1:14" ht="15.6" customHeight="1">
      <c r="A275" s="17" t="s">
        <v>558</v>
      </c>
      <c r="B275" s="28" t="s">
        <v>29</v>
      </c>
      <c r="C275" s="18">
        <v>285210171.93000001</v>
      </c>
      <c r="D275" s="18">
        <v>29564832.670000002</v>
      </c>
      <c r="E275" s="18">
        <v>141702588.28999999</v>
      </c>
      <c r="F275" s="18">
        <v>417916616.36000001</v>
      </c>
      <c r="G275" s="18">
        <v>13392771.91</v>
      </c>
      <c r="H275" s="19">
        <f>SUM(C275:G275)</f>
        <v>887786981.15999997</v>
      </c>
      <c r="I275" s="18">
        <v>342878567.97000003</v>
      </c>
      <c r="J275" s="18">
        <v>178740519.24000001</v>
      </c>
      <c r="K275" s="18">
        <v>11526533.33</v>
      </c>
      <c r="L275" s="18">
        <v>218210506.24000001</v>
      </c>
      <c r="M275" s="19">
        <f>SUM(I275:L275)</f>
        <v>751356126.77999997</v>
      </c>
      <c r="N275" s="20">
        <f>(H275-M275)/H275</f>
        <v>0.15367521407189003</v>
      </c>
    </row>
    <row r="276" spans="1:14" ht="15.6" customHeight="1">
      <c r="A276" s="17" t="s">
        <v>261</v>
      </c>
      <c r="B276" s="28" t="s">
        <v>29</v>
      </c>
      <c r="C276" s="18">
        <v>44033016.119999997</v>
      </c>
      <c r="D276" s="18">
        <v>9927220.1799999997</v>
      </c>
      <c r="E276" s="18">
        <v>15524522.68</v>
      </c>
      <c r="F276" s="18">
        <v>51583863.729999997</v>
      </c>
      <c r="G276" s="18">
        <v>690675.36</v>
      </c>
      <c r="H276" s="19">
        <f>SUM(C276:G276)</f>
        <v>121759298.06999998</v>
      </c>
      <c r="I276" s="18">
        <v>52622706.369999997</v>
      </c>
      <c r="J276" s="18">
        <v>41205829.689999998</v>
      </c>
      <c r="K276" s="18">
        <v>121828.53</v>
      </c>
      <c r="L276" s="18">
        <v>9237874.3100000005</v>
      </c>
      <c r="M276" s="19">
        <f>SUM(I276:L276)</f>
        <v>103188238.90000001</v>
      </c>
      <c r="N276" s="20">
        <f>(H276-M276)/H276</f>
        <v>0.15252271871116885</v>
      </c>
    </row>
    <row r="277" spans="1:14" ht="15.6" customHeight="1">
      <c r="A277" s="17" t="s">
        <v>555</v>
      </c>
      <c r="B277" s="28" t="s">
        <v>21</v>
      </c>
      <c r="C277" s="18">
        <v>1262300.83</v>
      </c>
      <c r="D277" s="18">
        <v>29586.41</v>
      </c>
      <c r="E277" s="18">
        <v>746286.53</v>
      </c>
      <c r="F277" s="18">
        <v>4285426.24</v>
      </c>
      <c r="G277" s="18">
        <v>32554.25</v>
      </c>
      <c r="H277" s="19">
        <f>SUM(C277:G277)</f>
        <v>6356154.2599999998</v>
      </c>
      <c r="I277" s="18">
        <v>2462175.92</v>
      </c>
      <c r="J277" s="18">
        <v>2807087.9</v>
      </c>
      <c r="K277" s="18">
        <v>7164.31</v>
      </c>
      <c r="L277" s="18">
        <v>110379.01</v>
      </c>
      <c r="M277" s="19">
        <f>SUM(I277:L277)</f>
        <v>5386807.1399999997</v>
      </c>
      <c r="N277" s="20">
        <f>(H277-M277)/H277</f>
        <v>0.15250528548374157</v>
      </c>
    </row>
    <row r="278" spans="1:14" ht="15.6" customHeight="1">
      <c r="A278" s="17" t="s">
        <v>403</v>
      </c>
      <c r="B278" s="28" t="s">
        <v>29</v>
      </c>
      <c r="C278" s="18">
        <v>7243378.2999999998</v>
      </c>
      <c r="D278" s="18">
        <v>204085.53</v>
      </c>
      <c r="E278" s="18">
        <v>1225969.08</v>
      </c>
      <c r="F278" s="18">
        <v>8495192.6199999992</v>
      </c>
      <c r="G278" s="18">
        <v>464.41</v>
      </c>
      <c r="H278" s="19">
        <f>SUM(C278:G278)</f>
        <v>17169089.940000001</v>
      </c>
      <c r="I278" s="18">
        <v>9697119.1400000006</v>
      </c>
      <c r="J278" s="18">
        <v>4154768.02</v>
      </c>
      <c r="K278" s="18">
        <v>30455.1</v>
      </c>
      <c r="L278" s="18">
        <v>675647.43</v>
      </c>
      <c r="M278" s="19">
        <f>SUM(I278:L278)</f>
        <v>14557989.689999999</v>
      </c>
      <c r="N278" s="20">
        <f>(H278-M278)/H278</f>
        <v>0.15208145912945237</v>
      </c>
    </row>
    <row r="279" spans="1:14" ht="15.6" customHeight="1">
      <c r="A279" s="17" t="s">
        <v>618</v>
      </c>
      <c r="B279" s="28" t="s">
        <v>24</v>
      </c>
      <c r="C279" s="18">
        <v>518465.81</v>
      </c>
      <c r="D279" s="18">
        <v>4327.33</v>
      </c>
      <c r="E279" s="18">
        <v>122862.32</v>
      </c>
      <c r="F279" s="18">
        <v>2252606.27</v>
      </c>
      <c r="G279" s="18">
        <v>23840.38</v>
      </c>
      <c r="H279" s="19">
        <f>SUM(C279:G279)</f>
        <v>2922102.11</v>
      </c>
      <c r="I279" s="18">
        <v>1909230.78</v>
      </c>
      <c r="J279" s="18">
        <v>524091.76</v>
      </c>
      <c r="K279" s="18">
        <v>0</v>
      </c>
      <c r="L279" s="18">
        <v>45081.4</v>
      </c>
      <c r="M279" s="19">
        <f>SUM(I279:L279)</f>
        <v>2478403.94</v>
      </c>
      <c r="N279" s="20">
        <f>(H279-M279)/H279</f>
        <v>0.15184211683827845</v>
      </c>
    </row>
    <row r="280" spans="1:14" ht="15.6" customHeight="1">
      <c r="A280" s="17" t="s">
        <v>385</v>
      </c>
      <c r="B280" s="28" t="s">
        <v>29</v>
      </c>
      <c r="C280" s="18">
        <v>405502.47</v>
      </c>
      <c r="D280" s="18">
        <v>26201.91</v>
      </c>
      <c r="E280" s="18">
        <v>233222.45</v>
      </c>
      <c r="F280" s="18">
        <v>806627.03</v>
      </c>
      <c r="G280" s="18">
        <v>8326.48</v>
      </c>
      <c r="H280" s="19">
        <f>SUM(C280:G280)</f>
        <v>1479880.3399999999</v>
      </c>
      <c r="I280" s="18">
        <v>669776.71</v>
      </c>
      <c r="J280" s="18">
        <v>472269.53</v>
      </c>
      <c r="K280" s="18">
        <v>1916.53</v>
      </c>
      <c r="L280" s="18">
        <v>112951.6</v>
      </c>
      <c r="M280" s="19">
        <f>SUM(I280:L280)</f>
        <v>1256914.3700000001</v>
      </c>
      <c r="N280" s="20">
        <f>(H280-M280)/H280</f>
        <v>0.15066486389027897</v>
      </c>
    </row>
    <row r="281" spans="1:14" ht="15.6" customHeight="1">
      <c r="A281" s="17" t="s">
        <v>648</v>
      </c>
      <c r="B281" s="28" t="s">
        <v>39</v>
      </c>
      <c r="C281" s="18">
        <v>1202603.6399999999</v>
      </c>
      <c r="D281" s="18">
        <v>16986.21</v>
      </c>
      <c r="E281" s="18">
        <v>308577.14</v>
      </c>
      <c r="F281" s="18">
        <v>2085558.13</v>
      </c>
      <c r="G281" s="18">
        <v>3331.24</v>
      </c>
      <c r="H281" s="19">
        <f>SUM(C281:G281)</f>
        <v>3617056.36</v>
      </c>
      <c r="I281" s="18">
        <v>1758607.75</v>
      </c>
      <c r="J281" s="18">
        <v>1184648.3799999999</v>
      </c>
      <c r="K281" s="18">
        <v>4377.8900000000003</v>
      </c>
      <c r="L281" s="18">
        <v>124879.85</v>
      </c>
      <c r="M281" s="19">
        <f>SUM(I281:L281)</f>
        <v>3072513.87</v>
      </c>
      <c r="N281" s="20">
        <f>(H281-M281)/H281</f>
        <v>0.15054852227959195</v>
      </c>
    </row>
    <row r="282" spans="1:14" ht="15.6" customHeight="1">
      <c r="A282" s="17" t="s">
        <v>363</v>
      </c>
      <c r="B282" s="28" t="s">
        <v>27</v>
      </c>
      <c r="C282" s="18">
        <v>194642.26</v>
      </c>
      <c r="D282" s="18">
        <v>151.52000000000001</v>
      </c>
      <c r="E282" s="18">
        <v>34864.99</v>
      </c>
      <c r="F282" s="18">
        <v>695125.08</v>
      </c>
      <c r="G282" s="18">
        <v>0</v>
      </c>
      <c r="H282" s="19">
        <f>SUM(C282:G282)</f>
        <v>924783.85</v>
      </c>
      <c r="I282" s="18">
        <v>486734.38</v>
      </c>
      <c r="J282" s="18">
        <v>252547.01</v>
      </c>
      <c r="K282" s="18">
        <v>1099.04</v>
      </c>
      <c r="L282" s="18">
        <v>45492.959999999999</v>
      </c>
      <c r="M282" s="19">
        <f>SUM(I282:L282)</f>
        <v>785873.39</v>
      </c>
      <c r="N282" s="20">
        <f>(H282-M282)/H282</f>
        <v>0.15020857035944124</v>
      </c>
    </row>
    <row r="283" spans="1:14" ht="15.6" customHeight="1">
      <c r="A283" s="17" t="s">
        <v>458</v>
      </c>
      <c r="B283" s="28" t="s">
        <v>29</v>
      </c>
      <c r="C283" s="18">
        <v>9549064.1199999992</v>
      </c>
      <c r="D283" s="18">
        <v>498958.78</v>
      </c>
      <c r="E283" s="18">
        <v>5373941.9900000002</v>
      </c>
      <c r="F283" s="18">
        <v>19033022.77</v>
      </c>
      <c r="G283" s="18">
        <v>95465.83</v>
      </c>
      <c r="H283" s="19">
        <f>SUM(C283:G283)</f>
        <v>34550453.489999995</v>
      </c>
      <c r="I283" s="18">
        <v>17842001.850000001</v>
      </c>
      <c r="J283" s="18">
        <v>10177650</v>
      </c>
      <c r="K283" s="18">
        <v>633424.59</v>
      </c>
      <c r="L283" s="18">
        <v>708863.99</v>
      </c>
      <c r="M283" s="19">
        <f>SUM(I283:L283)</f>
        <v>29361940.43</v>
      </c>
      <c r="N283" s="20">
        <f>(H283-M283)/H283</f>
        <v>0.15017206826248219</v>
      </c>
    </row>
    <row r="284" spans="1:14" ht="15.6" customHeight="1">
      <c r="A284" s="17" t="s">
        <v>626</v>
      </c>
      <c r="B284" s="28" t="s">
        <v>29</v>
      </c>
      <c r="C284" s="18">
        <v>1357939.85</v>
      </c>
      <c r="D284" s="18">
        <v>36424.74</v>
      </c>
      <c r="E284" s="18">
        <v>355691.98</v>
      </c>
      <c r="F284" s="18">
        <v>2363980.91</v>
      </c>
      <c r="G284" s="18">
        <v>21588.81</v>
      </c>
      <c r="H284" s="19">
        <f>SUM(C284:G284)</f>
        <v>4135626.2900000005</v>
      </c>
      <c r="I284" s="18">
        <v>1908520.35</v>
      </c>
      <c r="J284" s="18">
        <v>1097052.3600000001</v>
      </c>
      <c r="K284" s="18">
        <v>11338.66</v>
      </c>
      <c r="L284" s="18">
        <v>499125.22</v>
      </c>
      <c r="M284" s="19">
        <f>SUM(I284:L284)</f>
        <v>3516036.59</v>
      </c>
      <c r="N284" s="20">
        <f>(H284-M284)/H284</f>
        <v>0.14981762290712214</v>
      </c>
    </row>
    <row r="285" spans="1:14" ht="15.6" customHeight="1">
      <c r="A285" s="17" t="s">
        <v>497</v>
      </c>
      <c r="B285" s="28" t="s">
        <v>32</v>
      </c>
      <c r="C285" s="18">
        <v>2624032.46</v>
      </c>
      <c r="D285" s="18">
        <v>83841.279999999999</v>
      </c>
      <c r="E285" s="18">
        <v>359686.52</v>
      </c>
      <c r="F285" s="18">
        <v>2112757.7799999998</v>
      </c>
      <c r="G285" s="18">
        <v>1035680.47</v>
      </c>
      <c r="H285" s="19">
        <f>SUM(C285:G285)</f>
        <v>6215998.5099999988</v>
      </c>
      <c r="I285" s="18">
        <v>2796445.41</v>
      </c>
      <c r="J285" s="18">
        <v>2218902.63</v>
      </c>
      <c r="K285" s="18">
        <v>18072.29</v>
      </c>
      <c r="L285" s="18">
        <v>253832.56</v>
      </c>
      <c r="M285" s="19">
        <f>SUM(I285:L285)</f>
        <v>5287252.8899999997</v>
      </c>
      <c r="N285" s="20">
        <f>(H285-M285)/H285</f>
        <v>0.14941213684428623</v>
      </c>
    </row>
    <row r="286" spans="1:14" ht="15.6" customHeight="1">
      <c r="A286" s="17" t="s">
        <v>91</v>
      </c>
      <c r="B286" s="28" t="s">
        <v>39</v>
      </c>
      <c r="C286" s="18">
        <v>12908568.66</v>
      </c>
      <c r="D286" s="18">
        <v>2500300.0299999998</v>
      </c>
      <c r="E286" s="18">
        <v>8542921.4499999993</v>
      </c>
      <c r="F286" s="18">
        <v>17272942.510000002</v>
      </c>
      <c r="G286" s="18">
        <v>249773.86</v>
      </c>
      <c r="H286" s="19">
        <f>SUM(C286:G286)</f>
        <v>41474506.510000005</v>
      </c>
      <c r="I286" s="18">
        <v>17831020.399999999</v>
      </c>
      <c r="J286" s="18">
        <v>15703997.289999999</v>
      </c>
      <c r="K286" s="18">
        <v>394231.35</v>
      </c>
      <c r="L286" s="18">
        <v>1368898.61</v>
      </c>
      <c r="M286" s="19">
        <f>SUM(I286:L286)</f>
        <v>35298147.649999999</v>
      </c>
      <c r="N286" s="20">
        <f>(H286-M286)/H286</f>
        <v>0.14891940567179049</v>
      </c>
    </row>
    <row r="287" spans="1:14" ht="15.6" customHeight="1">
      <c r="A287" s="17" t="s">
        <v>229</v>
      </c>
      <c r="B287" s="28" t="s">
        <v>34</v>
      </c>
      <c r="C287" s="18">
        <v>1309021.83</v>
      </c>
      <c r="D287" s="18">
        <v>157191.07</v>
      </c>
      <c r="E287" s="18">
        <v>967596.66</v>
      </c>
      <c r="F287" s="18">
        <v>1661354.93</v>
      </c>
      <c r="G287" s="18">
        <v>2756.4</v>
      </c>
      <c r="H287" s="19">
        <f>SUM(C287:G287)</f>
        <v>4097920.89</v>
      </c>
      <c r="I287" s="18">
        <v>1248548.3400000001</v>
      </c>
      <c r="J287" s="18">
        <v>1923788.94</v>
      </c>
      <c r="K287" s="18">
        <v>48357.43</v>
      </c>
      <c r="L287" s="18">
        <v>267041.07</v>
      </c>
      <c r="M287" s="19">
        <f>SUM(I287:L287)</f>
        <v>3487735.7800000003</v>
      </c>
      <c r="N287" s="20">
        <f>(H287-M287)/H287</f>
        <v>0.14890114435566856</v>
      </c>
    </row>
    <row r="288" spans="1:14" ht="15.6" customHeight="1">
      <c r="A288" s="17" t="s">
        <v>85</v>
      </c>
      <c r="B288" s="28" t="s">
        <v>34</v>
      </c>
      <c r="C288" s="18">
        <v>3224991.84</v>
      </c>
      <c r="D288" s="18">
        <v>101242.29</v>
      </c>
      <c r="E288" s="18">
        <v>2529035.9300000002</v>
      </c>
      <c r="F288" s="18">
        <v>5668447.8300000001</v>
      </c>
      <c r="G288" s="18">
        <v>15346.79</v>
      </c>
      <c r="H288" s="19">
        <f>SUM(C288:G288)</f>
        <v>11539064.68</v>
      </c>
      <c r="I288" s="18">
        <v>5400837.6299999999</v>
      </c>
      <c r="J288" s="18">
        <v>3507344.3</v>
      </c>
      <c r="K288" s="18">
        <v>9014.76</v>
      </c>
      <c r="L288" s="18">
        <v>904327.86</v>
      </c>
      <c r="M288" s="19">
        <f>SUM(I288:L288)</f>
        <v>9821524.5499999989</v>
      </c>
      <c r="N288" s="20">
        <f>(H288-M288)/H288</f>
        <v>0.1488456974313451</v>
      </c>
    </row>
    <row r="289" spans="1:14" ht="15.6" customHeight="1">
      <c r="A289" s="17" t="s">
        <v>414</v>
      </c>
      <c r="B289" s="28" t="s">
        <v>21</v>
      </c>
      <c r="C289" s="18">
        <v>6922188.54</v>
      </c>
      <c r="D289" s="18">
        <v>183682.98</v>
      </c>
      <c r="E289" s="18">
        <v>1188747.4099999999</v>
      </c>
      <c r="F289" s="18">
        <v>2588630.25</v>
      </c>
      <c r="G289" s="18">
        <v>56979.87</v>
      </c>
      <c r="H289" s="19">
        <f>SUM(C289:G289)</f>
        <v>10940229.049999999</v>
      </c>
      <c r="I289" s="18">
        <v>4870027.9800000004</v>
      </c>
      <c r="J289" s="18">
        <v>4066345.21</v>
      </c>
      <c r="K289" s="18">
        <v>10571.98</v>
      </c>
      <c r="L289" s="18">
        <v>366165.72</v>
      </c>
      <c r="M289" s="19">
        <f>SUM(I289:L289)</f>
        <v>9313110.8900000025</v>
      </c>
      <c r="N289" s="20">
        <f>(H289-M289)/H289</f>
        <v>0.1487279793287323</v>
      </c>
    </row>
    <row r="290" spans="1:14" ht="15.6" customHeight="1">
      <c r="A290" s="17" t="s">
        <v>515</v>
      </c>
      <c r="B290" s="28" t="s">
        <v>29</v>
      </c>
      <c r="C290" s="18">
        <v>12507301.41</v>
      </c>
      <c r="D290" s="18">
        <v>1270092.48</v>
      </c>
      <c r="E290" s="18">
        <v>6919676.6299999999</v>
      </c>
      <c r="F290" s="18">
        <v>19526388.93</v>
      </c>
      <c r="G290" s="18">
        <v>164226.14000000001</v>
      </c>
      <c r="H290" s="19">
        <f>SUM(C290:G290)</f>
        <v>40387685.590000004</v>
      </c>
      <c r="I290" s="18">
        <v>17339781.23</v>
      </c>
      <c r="J290" s="18">
        <v>14479347.869999999</v>
      </c>
      <c r="K290" s="18">
        <v>84339.14</v>
      </c>
      <c r="L290" s="18">
        <v>2516047.23</v>
      </c>
      <c r="M290" s="19">
        <f>SUM(I290:L290)</f>
        <v>34419515.469999999</v>
      </c>
      <c r="N290" s="20">
        <f>(H290-M290)/H290</f>
        <v>0.14777202587408783</v>
      </c>
    </row>
    <row r="291" spans="1:14" ht="15.6" customHeight="1">
      <c r="A291" s="17" t="s">
        <v>475</v>
      </c>
      <c r="B291" s="28" t="s">
        <v>29</v>
      </c>
      <c r="C291" s="18">
        <v>966731.1</v>
      </c>
      <c r="D291" s="18">
        <v>120830.54</v>
      </c>
      <c r="E291" s="18">
        <v>394499.95</v>
      </c>
      <c r="F291" s="18">
        <v>1723053.23</v>
      </c>
      <c r="G291" s="18">
        <v>360639.66</v>
      </c>
      <c r="H291" s="19">
        <f>SUM(C291:G291)</f>
        <v>3565754.48</v>
      </c>
      <c r="I291" s="18">
        <v>1699840.47</v>
      </c>
      <c r="J291" s="18">
        <v>1172674.8600000001</v>
      </c>
      <c r="K291" s="18">
        <v>5513.35</v>
      </c>
      <c r="L291" s="18">
        <v>161923.66</v>
      </c>
      <c r="M291" s="19">
        <f>SUM(I291:L291)</f>
        <v>3039952.3400000003</v>
      </c>
      <c r="N291" s="20">
        <f>(H291-M291)/H291</f>
        <v>0.14745887383698938</v>
      </c>
    </row>
    <row r="292" spans="1:14" ht="15.6" customHeight="1">
      <c r="A292" s="17" t="s">
        <v>476</v>
      </c>
      <c r="B292" s="28" t="s">
        <v>39</v>
      </c>
      <c r="C292" s="18">
        <v>743306.11</v>
      </c>
      <c r="D292" s="18">
        <v>5915.16</v>
      </c>
      <c r="E292" s="18">
        <v>412082</v>
      </c>
      <c r="F292" s="18">
        <v>1378035.25</v>
      </c>
      <c r="G292" s="18">
        <v>20411.240000000002</v>
      </c>
      <c r="H292" s="19">
        <f>SUM(C292:G292)</f>
        <v>2559749.7600000002</v>
      </c>
      <c r="I292" s="18">
        <v>970437.19</v>
      </c>
      <c r="J292" s="18">
        <v>952022.57</v>
      </c>
      <c r="K292" s="18">
        <v>35255.06</v>
      </c>
      <c r="L292" s="18">
        <v>228820.56</v>
      </c>
      <c r="M292" s="19">
        <f>SUM(I292:L292)</f>
        <v>2186535.38</v>
      </c>
      <c r="N292" s="20">
        <f>(H292-M292)/H292</f>
        <v>0.1458011192469065</v>
      </c>
    </row>
    <row r="293" spans="1:14" ht="15.6" customHeight="1">
      <c r="A293" s="17" t="s">
        <v>70</v>
      </c>
      <c r="B293" s="28" t="s">
        <v>34</v>
      </c>
      <c r="C293" s="18">
        <v>18021813.329999998</v>
      </c>
      <c r="D293" s="18">
        <v>903276.92</v>
      </c>
      <c r="E293" s="18">
        <v>12860303.68</v>
      </c>
      <c r="F293" s="18">
        <v>16444554.59</v>
      </c>
      <c r="G293" s="18">
        <v>167152.93</v>
      </c>
      <c r="H293" s="19">
        <f>SUM(C293:G293)</f>
        <v>48397101.449999996</v>
      </c>
      <c r="I293" s="18">
        <v>15030970.609999999</v>
      </c>
      <c r="J293" s="18">
        <v>23853751.879999999</v>
      </c>
      <c r="K293" s="18">
        <v>8625.4699999999993</v>
      </c>
      <c r="L293" s="18">
        <v>2463396.1800000002</v>
      </c>
      <c r="M293" s="19">
        <f>SUM(I293:L293)</f>
        <v>41356744.139999993</v>
      </c>
      <c r="N293" s="20">
        <f>(H293-M293)/H293</f>
        <v>0.14547063975047214</v>
      </c>
    </row>
    <row r="294" spans="1:14" ht="15.6" customHeight="1">
      <c r="A294" s="17" t="s">
        <v>248</v>
      </c>
      <c r="B294" s="28" t="s">
        <v>27</v>
      </c>
      <c r="C294" s="18">
        <v>1100928.75</v>
      </c>
      <c r="D294" s="18">
        <v>11216.44</v>
      </c>
      <c r="E294" s="18">
        <v>932021.55</v>
      </c>
      <c r="F294" s="18">
        <v>2775934.18</v>
      </c>
      <c r="G294" s="18">
        <v>84448.2</v>
      </c>
      <c r="H294" s="19">
        <f>SUM(C294:G294)</f>
        <v>4904549.12</v>
      </c>
      <c r="I294" s="18">
        <v>1506981.97</v>
      </c>
      <c r="J294" s="18">
        <v>1072936.67</v>
      </c>
      <c r="K294" s="18">
        <v>20437.830000000002</v>
      </c>
      <c r="L294" s="18">
        <v>1591836.32</v>
      </c>
      <c r="M294" s="19">
        <f>SUM(I294:L294)</f>
        <v>4192192.79</v>
      </c>
      <c r="N294" s="20">
        <f>(H294-M294)/H294</f>
        <v>0.14524399951365968</v>
      </c>
    </row>
    <row r="295" spans="1:14" ht="15.6" customHeight="1">
      <c r="A295" s="17" t="s">
        <v>564</v>
      </c>
      <c r="B295" s="28" t="s">
        <v>21</v>
      </c>
      <c r="C295" s="18">
        <v>794232.74</v>
      </c>
      <c r="D295" s="18">
        <v>42171.28</v>
      </c>
      <c r="E295" s="18">
        <v>432550.67</v>
      </c>
      <c r="F295" s="18">
        <v>1243450.06</v>
      </c>
      <c r="G295" s="18">
        <v>17734.96</v>
      </c>
      <c r="H295" s="19">
        <f>SUM(C295:G295)</f>
        <v>2530139.71</v>
      </c>
      <c r="I295" s="18">
        <v>1011501.31</v>
      </c>
      <c r="J295" s="18">
        <v>931130.41</v>
      </c>
      <c r="K295" s="18">
        <v>16870.77</v>
      </c>
      <c r="L295" s="18">
        <v>203988.11</v>
      </c>
      <c r="M295" s="19">
        <f>SUM(I295:L295)</f>
        <v>2163490.6</v>
      </c>
      <c r="N295" s="20">
        <f>(H295-M295)/H295</f>
        <v>0.14491259456972827</v>
      </c>
    </row>
    <row r="296" spans="1:14" ht="15.6" customHeight="1">
      <c r="A296" s="17" t="s">
        <v>271</v>
      </c>
      <c r="B296" s="28" t="s">
        <v>39</v>
      </c>
      <c r="C296" s="18">
        <v>142768.69</v>
      </c>
      <c r="D296" s="18">
        <v>23775.63</v>
      </c>
      <c r="E296" s="18">
        <v>92176.97</v>
      </c>
      <c r="F296" s="18">
        <v>526516.66</v>
      </c>
      <c r="G296" s="18">
        <v>3929.56</v>
      </c>
      <c r="H296" s="19">
        <f>SUM(C296:G296)</f>
        <v>789167.51000000013</v>
      </c>
      <c r="I296" s="18">
        <v>307919.92</v>
      </c>
      <c r="J296" s="18">
        <v>335491.58</v>
      </c>
      <c r="K296" s="18">
        <v>4549.6499999999996</v>
      </c>
      <c r="L296" s="18">
        <v>27126.39</v>
      </c>
      <c r="M296" s="19">
        <f>SUM(I296:L296)</f>
        <v>675087.54</v>
      </c>
      <c r="N296" s="20">
        <f>(H296-M296)/H296</f>
        <v>0.14455735766415431</v>
      </c>
    </row>
    <row r="297" spans="1:14" ht="15.6" customHeight="1">
      <c r="A297" s="17" t="s">
        <v>397</v>
      </c>
      <c r="B297" s="28" t="s">
        <v>34</v>
      </c>
      <c r="C297" s="18">
        <v>228656802.53</v>
      </c>
      <c r="D297" s="18">
        <v>25272729.239999998</v>
      </c>
      <c r="E297" s="18">
        <v>69938161.540000007</v>
      </c>
      <c r="F297" s="18">
        <v>365298822.32999998</v>
      </c>
      <c r="G297" s="18">
        <v>11426640.380000001</v>
      </c>
      <c r="H297" s="19">
        <f>SUM(C297:G297)</f>
        <v>700593156.01999998</v>
      </c>
      <c r="I297" s="18">
        <v>220335541.22999999</v>
      </c>
      <c r="J297" s="18">
        <v>181339087.34999999</v>
      </c>
      <c r="K297" s="18">
        <v>7898965.9699999997</v>
      </c>
      <c r="L297" s="18">
        <v>189856057.22999999</v>
      </c>
      <c r="M297" s="19">
        <f>SUM(I297:L297)</f>
        <v>599429651.77999997</v>
      </c>
      <c r="N297" s="20">
        <f>(H297-M297)/H297</f>
        <v>0.14439693475554316</v>
      </c>
    </row>
    <row r="298" spans="1:14" ht="15.6" customHeight="1">
      <c r="A298" s="17" t="s">
        <v>242</v>
      </c>
      <c r="B298" s="28" t="s">
        <v>27</v>
      </c>
      <c r="C298" s="18">
        <v>140523.68</v>
      </c>
      <c r="D298" s="18">
        <v>4907.26</v>
      </c>
      <c r="E298" s="18">
        <v>157534.65</v>
      </c>
      <c r="F298" s="18">
        <v>976447.41</v>
      </c>
      <c r="G298" s="18">
        <v>174006.82</v>
      </c>
      <c r="H298" s="19">
        <f>SUM(C298:G298)</f>
        <v>1453419.82</v>
      </c>
      <c r="I298" s="18">
        <v>344145.55</v>
      </c>
      <c r="J298" s="18">
        <v>820810.6</v>
      </c>
      <c r="K298" s="18">
        <v>19459.27</v>
      </c>
      <c r="L298" s="18">
        <v>59328.1</v>
      </c>
      <c r="M298" s="19">
        <f>SUM(I298:L298)</f>
        <v>1243743.52</v>
      </c>
      <c r="N298" s="20">
        <f>(H298-M298)/H298</f>
        <v>0.14426409844885701</v>
      </c>
    </row>
    <row r="299" spans="1:14" ht="15.6" customHeight="1">
      <c r="A299" s="17" t="s">
        <v>235</v>
      </c>
      <c r="B299" s="28" t="s">
        <v>24</v>
      </c>
      <c r="C299" s="18">
        <v>111027938.87</v>
      </c>
      <c r="D299" s="18">
        <v>12250854.210000001</v>
      </c>
      <c r="E299" s="18">
        <v>30793677.109999999</v>
      </c>
      <c r="F299" s="18">
        <v>134838123.18000001</v>
      </c>
      <c r="G299" s="18">
        <v>3687738.86</v>
      </c>
      <c r="H299" s="19">
        <f>SUM(C299:G299)</f>
        <v>292598332.23000002</v>
      </c>
      <c r="I299" s="18">
        <v>115668455.36</v>
      </c>
      <c r="J299" s="18">
        <v>63549649.369999997</v>
      </c>
      <c r="K299" s="18">
        <v>3506660.2</v>
      </c>
      <c r="L299" s="18">
        <v>67676027.859999999</v>
      </c>
      <c r="M299" s="19">
        <f>SUM(I299:L299)</f>
        <v>250400792.78999996</v>
      </c>
      <c r="N299" s="20">
        <f>(H299-M299)/H299</f>
        <v>0.14421660956983937</v>
      </c>
    </row>
    <row r="300" spans="1:14" ht="15.6" customHeight="1">
      <c r="A300" s="17" t="s">
        <v>608</v>
      </c>
      <c r="B300" s="28" t="s">
        <v>27</v>
      </c>
      <c r="C300" s="18">
        <v>233084.76</v>
      </c>
      <c r="D300" s="18">
        <v>4386.18</v>
      </c>
      <c r="E300" s="18">
        <v>75268.41</v>
      </c>
      <c r="F300" s="18">
        <v>592096.43000000005</v>
      </c>
      <c r="G300" s="18">
        <v>2419.7600000000002</v>
      </c>
      <c r="H300" s="19">
        <f>SUM(C300:G300)</f>
        <v>907255.54</v>
      </c>
      <c r="I300" s="18">
        <v>452768.42</v>
      </c>
      <c r="J300" s="18">
        <v>303394.62</v>
      </c>
      <c r="K300" s="18">
        <v>1287.98</v>
      </c>
      <c r="L300" s="18">
        <v>19003.91</v>
      </c>
      <c r="M300" s="19">
        <f>SUM(I300:L300)</f>
        <v>776454.93</v>
      </c>
      <c r="N300" s="20">
        <f>(H300-M300)/H300</f>
        <v>0.14417174019130263</v>
      </c>
    </row>
    <row r="301" spans="1:14" ht="15.6" customHeight="1">
      <c r="A301" s="17" t="s">
        <v>200</v>
      </c>
      <c r="B301" s="28" t="s">
        <v>32</v>
      </c>
      <c r="C301" s="18">
        <v>9479129.1899999995</v>
      </c>
      <c r="D301" s="18">
        <v>645950.14</v>
      </c>
      <c r="E301" s="18">
        <v>4110657.96</v>
      </c>
      <c r="F301" s="18">
        <v>7755370.4299999997</v>
      </c>
      <c r="G301" s="18">
        <v>669501.55000000005</v>
      </c>
      <c r="H301" s="19">
        <f>SUM(C301:G301)</f>
        <v>22660609.27</v>
      </c>
      <c r="I301" s="18">
        <v>10200058.949999999</v>
      </c>
      <c r="J301" s="18">
        <v>7512628.0899999999</v>
      </c>
      <c r="K301" s="18">
        <v>453816.59</v>
      </c>
      <c r="L301" s="18">
        <v>1228460.93</v>
      </c>
      <c r="M301" s="19">
        <f>SUM(I301:L301)</f>
        <v>19394964.559999999</v>
      </c>
      <c r="N301" s="20">
        <f>(H301-M301)/H301</f>
        <v>0.14411107270285681</v>
      </c>
    </row>
    <row r="302" spans="1:14" ht="15.6" customHeight="1">
      <c r="A302" s="17" t="s">
        <v>134</v>
      </c>
      <c r="B302" s="28" t="s">
        <v>27</v>
      </c>
      <c r="C302" s="18">
        <v>266907.59000000003</v>
      </c>
      <c r="D302" s="18">
        <v>9698.84</v>
      </c>
      <c r="E302" s="18">
        <v>196113.43</v>
      </c>
      <c r="F302" s="18">
        <v>771098.69</v>
      </c>
      <c r="G302" s="18">
        <v>49.59</v>
      </c>
      <c r="H302" s="19">
        <f>SUM(C302:G302)</f>
        <v>1243868.1400000001</v>
      </c>
      <c r="I302" s="18">
        <v>598265.93999999994</v>
      </c>
      <c r="J302" s="18">
        <v>426784.74</v>
      </c>
      <c r="K302" s="18">
        <v>1000</v>
      </c>
      <c r="L302" s="18">
        <v>39107.61</v>
      </c>
      <c r="M302" s="19">
        <f>SUM(I302:L302)</f>
        <v>1065158.29</v>
      </c>
      <c r="N302" s="20">
        <f>(H302-M302)/H302</f>
        <v>0.14367266453178879</v>
      </c>
    </row>
    <row r="303" spans="1:14" ht="15.6" customHeight="1">
      <c r="A303" s="17" t="s">
        <v>219</v>
      </c>
      <c r="B303" s="28" t="s">
        <v>47</v>
      </c>
      <c r="C303" s="18">
        <v>37113344.390000001</v>
      </c>
      <c r="D303" s="18">
        <v>3133100.01</v>
      </c>
      <c r="E303" s="18">
        <v>7076245.1900000004</v>
      </c>
      <c r="F303" s="18">
        <v>28446273.809999999</v>
      </c>
      <c r="G303" s="18">
        <v>6842288.0499999998</v>
      </c>
      <c r="H303" s="19">
        <f>SUM(C303:G303)</f>
        <v>82611251.449999988</v>
      </c>
      <c r="I303" s="18">
        <v>29032630.66</v>
      </c>
      <c r="J303" s="18">
        <v>16988208.199999999</v>
      </c>
      <c r="K303" s="18">
        <v>593681.9</v>
      </c>
      <c r="L303" s="18">
        <v>24145103.719999999</v>
      </c>
      <c r="M303" s="19">
        <f>SUM(I303:L303)</f>
        <v>70759624.479999989</v>
      </c>
      <c r="N303" s="20">
        <f>(H303-M303)/H303</f>
        <v>0.14346262478753433</v>
      </c>
    </row>
    <row r="304" spans="1:14" ht="15.6" customHeight="1">
      <c r="A304" s="17" t="s">
        <v>605</v>
      </c>
      <c r="B304" s="28" t="s">
        <v>27</v>
      </c>
      <c r="C304" s="18">
        <v>421502.29</v>
      </c>
      <c r="D304" s="18">
        <v>13085.04</v>
      </c>
      <c r="E304" s="18">
        <v>237011.38</v>
      </c>
      <c r="F304" s="18">
        <v>722379.41</v>
      </c>
      <c r="G304" s="18">
        <v>3821.54</v>
      </c>
      <c r="H304" s="19">
        <f>SUM(C304:G304)</f>
        <v>1397799.6600000001</v>
      </c>
      <c r="I304" s="18">
        <v>751964.9</v>
      </c>
      <c r="J304" s="18">
        <v>376422.83</v>
      </c>
      <c r="K304" s="18">
        <v>4200</v>
      </c>
      <c r="L304" s="18">
        <v>64799.74</v>
      </c>
      <c r="M304" s="19">
        <f>SUM(I304:L304)</f>
        <v>1197387.47</v>
      </c>
      <c r="N304" s="20">
        <f>(H304-M304)/H304</f>
        <v>0.14337690567187586</v>
      </c>
    </row>
    <row r="305" spans="1:14" ht="15.6" customHeight="1">
      <c r="A305" s="17" t="s">
        <v>154</v>
      </c>
      <c r="B305" s="28" t="s">
        <v>29</v>
      </c>
      <c r="C305" s="18">
        <v>3132543.69</v>
      </c>
      <c r="D305" s="18">
        <v>133005.20000000001</v>
      </c>
      <c r="E305" s="18">
        <v>740522.13</v>
      </c>
      <c r="F305" s="18">
        <v>7073834.5800000001</v>
      </c>
      <c r="G305" s="18">
        <v>7068.58</v>
      </c>
      <c r="H305" s="19">
        <f>SUM(C305:G305)</f>
        <v>11086974.18</v>
      </c>
      <c r="I305" s="18">
        <v>5136873.3899999997</v>
      </c>
      <c r="J305" s="18">
        <v>4161102.7</v>
      </c>
      <c r="K305" s="18">
        <v>88222.22</v>
      </c>
      <c r="L305" s="18">
        <v>114017.3</v>
      </c>
      <c r="M305" s="19">
        <f>SUM(I305:L305)</f>
        <v>9500215.6100000013</v>
      </c>
      <c r="N305" s="20">
        <f>(H305-M305)/H305</f>
        <v>0.14311917248462452</v>
      </c>
    </row>
    <row r="306" spans="1:14" ht="15.6" customHeight="1">
      <c r="A306" s="17" t="s">
        <v>566</v>
      </c>
      <c r="B306" s="28" t="s">
        <v>27</v>
      </c>
      <c r="C306" s="18">
        <v>263849.07</v>
      </c>
      <c r="D306" s="18">
        <v>1144.8499999999999</v>
      </c>
      <c r="E306" s="18">
        <v>96301.2</v>
      </c>
      <c r="F306" s="18">
        <v>470055.18</v>
      </c>
      <c r="G306" s="18">
        <v>4436.1000000000004</v>
      </c>
      <c r="H306" s="19">
        <f>SUM(C306:G306)</f>
        <v>835786.4</v>
      </c>
      <c r="I306" s="18">
        <v>374584.07</v>
      </c>
      <c r="J306" s="18">
        <v>312183.25</v>
      </c>
      <c r="K306" s="18">
        <v>1462.43</v>
      </c>
      <c r="L306" s="18">
        <v>28037.72</v>
      </c>
      <c r="M306" s="19">
        <f>SUM(I306:L306)</f>
        <v>716267.47000000009</v>
      </c>
      <c r="N306" s="20">
        <f>(H306-M306)/H306</f>
        <v>0.1430017645656832</v>
      </c>
    </row>
    <row r="307" spans="1:14" ht="15.6" customHeight="1">
      <c r="A307" s="17" t="s">
        <v>491</v>
      </c>
      <c r="B307" s="28" t="s">
        <v>24</v>
      </c>
      <c r="C307" s="18">
        <v>6114821.5599999996</v>
      </c>
      <c r="D307" s="18">
        <v>353915</v>
      </c>
      <c r="E307" s="18">
        <v>2382777.39</v>
      </c>
      <c r="F307" s="18">
        <v>7499396.1100000003</v>
      </c>
      <c r="G307" s="18">
        <v>154724.31</v>
      </c>
      <c r="H307" s="19">
        <f>SUM(C307:G307)</f>
        <v>16505634.369999999</v>
      </c>
      <c r="I307" s="18">
        <v>5990249.0700000003</v>
      </c>
      <c r="J307" s="18">
        <v>5447664.0499999998</v>
      </c>
      <c r="K307" s="18">
        <v>14379.81</v>
      </c>
      <c r="L307" s="18">
        <v>2694422.05</v>
      </c>
      <c r="M307" s="19">
        <f>SUM(I307:L307)</f>
        <v>14146714.98</v>
      </c>
      <c r="N307" s="20">
        <f>(H307-M307)/H307</f>
        <v>0.14291600898948054</v>
      </c>
    </row>
    <row r="308" spans="1:14" ht="15.6" customHeight="1">
      <c r="A308" s="17" t="s">
        <v>360</v>
      </c>
      <c r="B308" s="28" t="s">
        <v>27</v>
      </c>
      <c r="C308" s="18">
        <v>200294.36</v>
      </c>
      <c r="D308" s="18">
        <v>4201.8500000000004</v>
      </c>
      <c r="E308" s="18">
        <v>107753.89</v>
      </c>
      <c r="F308" s="18">
        <v>893911.29</v>
      </c>
      <c r="G308" s="18">
        <v>8507.08</v>
      </c>
      <c r="H308" s="19">
        <f>SUM(C308:G308)</f>
        <v>1214668.4700000002</v>
      </c>
      <c r="I308" s="18">
        <v>295765.42</v>
      </c>
      <c r="J308" s="18">
        <v>660904.78</v>
      </c>
      <c r="K308" s="18">
        <v>840.84</v>
      </c>
      <c r="L308" s="18">
        <v>84095.2</v>
      </c>
      <c r="M308" s="19">
        <f>SUM(I308:L308)</f>
        <v>1041606.2399999999</v>
      </c>
      <c r="N308" s="20">
        <f>(H308-M308)/H308</f>
        <v>0.14247692623486002</v>
      </c>
    </row>
    <row r="309" spans="1:14" ht="15.6" customHeight="1">
      <c r="A309" s="17" t="s">
        <v>346</v>
      </c>
      <c r="B309" s="28" t="s">
        <v>39</v>
      </c>
      <c r="C309" s="18">
        <v>866198.25</v>
      </c>
      <c r="D309" s="18">
        <v>10922.78</v>
      </c>
      <c r="E309" s="18">
        <v>332022.83</v>
      </c>
      <c r="F309" s="18">
        <v>1333215.05</v>
      </c>
      <c r="G309" s="18">
        <v>21705.72</v>
      </c>
      <c r="H309" s="19">
        <f>SUM(C309:G309)</f>
        <v>2564064.6300000004</v>
      </c>
      <c r="I309" s="18">
        <v>982956.04</v>
      </c>
      <c r="J309" s="18">
        <v>967953.18</v>
      </c>
      <c r="K309" s="18">
        <v>2336.7800000000002</v>
      </c>
      <c r="L309" s="18">
        <v>245694.66</v>
      </c>
      <c r="M309" s="19">
        <f>SUM(I309:L309)</f>
        <v>2198940.66</v>
      </c>
      <c r="N309" s="20">
        <f>(H309-M309)/H309</f>
        <v>0.14240045501505169</v>
      </c>
    </row>
    <row r="310" spans="1:14" ht="15.6" customHeight="1">
      <c r="A310" s="17" t="s">
        <v>104</v>
      </c>
      <c r="B310" s="28" t="s">
        <v>32</v>
      </c>
      <c r="C310" s="18">
        <v>214064.92</v>
      </c>
      <c r="D310" s="18">
        <v>0</v>
      </c>
      <c r="E310" s="18">
        <v>148723.37</v>
      </c>
      <c r="F310" s="18">
        <v>548863.06999999995</v>
      </c>
      <c r="G310" s="18">
        <v>6312.48</v>
      </c>
      <c r="H310" s="19">
        <f>SUM(C310:G310)</f>
        <v>917963.84</v>
      </c>
      <c r="I310" s="18">
        <v>373632.89</v>
      </c>
      <c r="J310" s="18">
        <v>369761.04</v>
      </c>
      <c r="K310" s="18">
        <v>5066.7299999999996</v>
      </c>
      <c r="L310" s="18">
        <v>38802.480000000003</v>
      </c>
      <c r="M310" s="19">
        <f>SUM(I310:L310)</f>
        <v>787263.1399999999</v>
      </c>
      <c r="N310" s="20">
        <f>(H310-M310)/H310</f>
        <v>0.14238109858444978</v>
      </c>
    </row>
    <row r="311" spans="1:14" ht="15.6" customHeight="1">
      <c r="A311" s="17" t="s">
        <v>156</v>
      </c>
      <c r="B311" s="28" t="s">
        <v>24</v>
      </c>
      <c r="C311" s="18">
        <v>2048590.68</v>
      </c>
      <c r="D311" s="18">
        <v>40710.85</v>
      </c>
      <c r="E311" s="18">
        <v>403204.9</v>
      </c>
      <c r="F311" s="18">
        <v>4268473.42</v>
      </c>
      <c r="G311" s="18">
        <v>9715.6299999999992</v>
      </c>
      <c r="H311" s="19">
        <f>SUM(C311:G311)</f>
        <v>6770695.4799999995</v>
      </c>
      <c r="I311" s="18">
        <v>2647998.7599999998</v>
      </c>
      <c r="J311" s="18">
        <v>2835017.64</v>
      </c>
      <c r="K311" s="18">
        <v>17569.22</v>
      </c>
      <c r="L311" s="18">
        <v>306823.38</v>
      </c>
      <c r="M311" s="19">
        <f>SUM(I311:L311)</f>
        <v>5807409</v>
      </c>
      <c r="N311" s="20">
        <f>(H311-M311)/H311</f>
        <v>0.14227289985873054</v>
      </c>
    </row>
    <row r="312" spans="1:14" ht="15.6" customHeight="1">
      <c r="A312" s="17" t="s">
        <v>223</v>
      </c>
      <c r="B312" s="28" t="s">
        <v>21</v>
      </c>
      <c r="C312" s="18">
        <v>485174.29</v>
      </c>
      <c r="D312" s="18">
        <v>15187.59</v>
      </c>
      <c r="E312" s="18">
        <v>138056.88</v>
      </c>
      <c r="F312" s="18">
        <v>649498.04</v>
      </c>
      <c r="G312" s="18">
        <v>5230.58</v>
      </c>
      <c r="H312" s="19">
        <f>SUM(C312:G312)</f>
        <v>1293147.3800000001</v>
      </c>
      <c r="I312" s="18">
        <v>509028.99</v>
      </c>
      <c r="J312" s="18">
        <v>539197.38</v>
      </c>
      <c r="K312" s="18">
        <v>13664.62</v>
      </c>
      <c r="L312" s="18">
        <v>47955.13</v>
      </c>
      <c r="M312" s="19">
        <f>SUM(I312:L312)</f>
        <v>1109846.1199999999</v>
      </c>
      <c r="N312" s="20">
        <f>(H312-M312)/H312</f>
        <v>0.14174815866695736</v>
      </c>
    </row>
    <row r="313" spans="1:14" ht="15.6" customHeight="1">
      <c r="A313" s="17" t="s">
        <v>239</v>
      </c>
      <c r="B313" s="28" t="s">
        <v>32</v>
      </c>
      <c r="C313" s="18">
        <v>1528765.26</v>
      </c>
      <c r="D313" s="18">
        <v>53336.15</v>
      </c>
      <c r="E313" s="18">
        <v>713129.79</v>
      </c>
      <c r="F313" s="18">
        <v>1929121.5</v>
      </c>
      <c r="G313" s="18">
        <v>13754.67</v>
      </c>
      <c r="H313" s="19">
        <f>SUM(C313:G313)</f>
        <v>4238107.37</v>
      </c>
      <c r="I313" s="18">
        <v>1913073.3</v>
      </c>
      <c r="J313" s="18">
        <v>1534099.3</v>
      </c>
      <c r="K313" s="18">
        <v>62407.199999999997</v>
      </c>
      <c r="L313" s="18">
        <v>128076.59</v>
      </c>
      <c r="M313" s="19">
        <f>SUM(I313:L313)</f>
        <v>3637656.39</v>
      </c>
      <c r="N313" s="20">
        <f>(H313-M313)/H313</f>
        <v>0.14167903915091229</v>
      </c>
    </row>
    <row r="314" spans="1:14" ht="15.6" customHeight="1">
      <c r="A314" s="17" t="s">
        <v>633</v>
      </c>
      <c r="B314" s="28" t="s">
        <v>32</v>
      </c>
      <c r="C314" s="18">
        <v>73050.8</v>
      </c>
      <c r="D314" s="18">
        <v>3751.9</v>
      </c>
      <c r="E314" s="18">
        <v>17673.29</v>
      </c>
      <c r="F314" s="18">
        <v>359605.49</v>
      </c>
      <c r="G314" s="18">
        <v>48465.69</v>
      </c>
      <c r="H314" s="19">
        <f>SUM(C314:G314)</f>
        <v>502547.17</v>
      </c>
      <c r="I314" s="18">
        <v>275175.51</v>
      </c>
      <c r="J314" s="18">
        <v>145963.37</v>
      </c>
      <c r="K314" s="18">
        <v>1207.75</v>
      </c>
      <c r="L314" s="18">
        <v>9118.4</v>
      </c>
      <c r="M314" s="19">
        <f>SUM(I314:L314)</f>
        <v>431465.03</v>
      </c>
      <c r="N314" s="20">
        <f>(H314-M314)/H314</f>
        <v>0.14144371761162233</v>
      </c>
    </row>
    <row r="315" spans="1:14" ht="15.6" customHeight="1">
      <c r="A315" s="17" t="s">
        <v>493</v>
      </c>
      <c r="B315" s="28" t="s">
        <v>24</v>
      </c>
      <c r="C315" s="18">
        <v>7173730.8700000001</v>
      </c>
      <c r="D315" s="18">
        <v>154802.12</v>
      </c>
      <c r="E315" s="18">
        <v>1447220.09</v>
      </c>
      <c r="F315" s="18">
        <v>10406562.460000001</v>
      </c>
      <c r="G315" s="18">
        <v>30365.77</v>
      </c>
      <c r="H315" s="19">
        <f>SUM(C315:G315)</f>
        <v>19212681.309999999</v>
      </c>
      <c r="I315" s="18">
        <v>8001148.1500000004</v>
      </c>
      <c r="J315" s="18">
        <v>7269327.1200000001</v>
      </c>
      <c r="K315" s="18">
        <v>138449.34</v>
      </c>
      <c r="L315" s="18">
        <v>1088212.6000000001</v>
      </c>
      <c r="M315" s="19">
        <f>SUM(I315:L315)</f>
        <v>16497137.209999999</v>
      </c>
      <c r="N315" s="20">
        <f>(H315-M315)/H315</f>
        <v>0.1413412347909288</v>
      </c>
    </row>
    <row r="316" spans="1:14" ht="15.6" customHeight="1">
      <c r="A316" s="17" t="s">
        <v>396</v>
      </c>
      <c r="B316" s="28" t="s">
        <v>29</v>
      </c>
      <c r="C316" s="18">
        <v>15739962.4</v>
      </c>
      <c r="D316" s="18">
        <v>1020371.64</v>
      </c>
      <c r="E316" s="18">
        <v>6827353.0700000003</v>
      </c>
      <c r="F316" s="18">
        <v>19254160.93</v>
      </c>
      <c r="G316" s="18">
        <v>815196.72</v>
      </c>
      <c r="H316" s="19">
        <f>SUM(C316:G316)</f>
        <v>43657044.759999998</v>
      </c>
      <c r="I316" s="18">
        <v>18169544.309999999</v>
      </c>
      <c r="J316" s="18">
        <v>16430435.67</v>
      </c>
      <c r="K316" s="18">
        <v>395847.44</v>
      </c>
      <c r="L316" s="18">
        <v>2493337.71</v>
      </c>
      <c r="M316" s="19">
        <f>SUM(I316:L316)</f>
        <v>37489165.129999995</v>
      </c>
      <c r="N316" s="20">
        <f>(H316-M316)/H316</f>
        <v>0.14128028280217478</v>
      </c>
    </row>
    <row r="317" spans="1:14" ht="15.6" customHeight="1">
      <c r="A317" s="17" t="s">
        <v>157</v>
      </c>
      <c r="B317" s="28" t="s">
        <v>34</v>
      </c>
      <c r="C317" s="18">
        <v>427454.29</v>
      </c>
      <c r="D317" s="18">
        <v>395.51</v>
      </c>
      <c r="E317" s="18">
        <v>207221.25</v>
      </c>
      <c r="F317" s="18">
        <v>1062485.31</v>
      </c>
      <c r="G317" s="18">
        <v>37631.019999999997</v>
      </c>
      <c r="H317" s="19">
        <f>SUM(C317:G317)</f>
        <v>1735187.3800000001</v>
      </c>
      <c r="I317" s="18">
        <v>883919.55</v>
      </c>
      <c r="J317" s="18">
        <v>482108.65</v>
      </c>
      <c r="K317" s="18">
        <v>4586.8</v>
      </c>
      <c r="L317" s="18">
        <v>119519.56</v>
      </c>
      <c r="M317" s="19">
        <f>SUM(I317:L317)</f>
        <v>1490134.5600000003</v>
      </c>
      <c r="N317" s="20">
        <f>(H317-M317)/H317</f>
        <v>0.14122556608266701</v>
      </c>
    </row>
    <row r="318" spans="1:14" ht="15.6" customHeight="1">
      <c r="A318" s="17" t="s">
        <v>345</v>
      </c>
      <c r="B318" s="28" t="s">
        <v>34</v>
      </c>
      <c r="C318" s="18">
        <v>872940.03</v>
      </c>
      <c r="D318" s="18">
        <v>39940.92</v>
      </c>
      <c r="E318" s="18">
        <v>368503.73</v>
      </c>
      <c r="F318" s="18">
        <v>2030557.9</v>
      </c>
      <c r="G318" s="18">
        <v>31252.44</v>
      </c>
      <c r="H318" s="19">
        <f>SUM(C318:G318)</f>
        <v>3343195.02</v>
      </c>
      <c r="I318" s="18">
        <v>1532584.94</v>
      </c>
      <c r="J318" s="18">
        <v>1209406.31</v>
      </c>
      <c r="K318" s="18">
        <v>4693.3</v>
      </c>
      <c r="L318" s="18">
        <v>126991.9</v>
      </c>
      <c r="M318" s="19">
        <f>SUM(I318:L318)</f>
        <v>2873676.4499999997</v>
      </c>
      <c r="N318" s="20">
        <f>(H318-M318)/H318</f>
        <v>0.1404400781860462</v>
      </c>
    </row>
    <row r="319" spans="1:14" ht="15.6" customHeight="1">
      <c r="A319" s="17" t="s">
        <v>477</v>
      </c>
      <c r="B319" s="28" t="s">
        <v>27</v>
      </c>
      <c r="C319" s="18">
        <v>4806552.6900000004</v>
      </c>
      <c r="D319" s="18">
        <v>160593.43</v>
      </c>
      <c r="E319" s="18">
        <v>1136441.3999999999</v>
      </c>
      <c r="F319" s="18">
        <v>5882489.3499999996</v>
      </c>
      <c r="G319" s="18">
        <v>53217.120000000003</v>
      </c>
      <c r="H319" s="19">
        <f>SUM(C319:G319)</f>
        <v>12039293.989999998</v>
      </c>
      <c r="I319" s="18">
        <v>4631505.1900000004</v>
      </c>
      <c r="J319" s="18">
        <v>2881704.36</v>
      </c>
      <c r="K319" s="18">
        <v>18415.07</v>
      </c>
      <c r="L319" s="18">
        <v>2824828.64</v>
      </c>
      <c r="M319" s="19">
        <f>SUM(I319:L319)</f>
        <v>10356453.260000002</v>
      </c>
      <c r="N319" s="20">
        <f>(H319-M319)/H319</f>
        <v>0.13977902121152513</v>
      </c>
    </row>
    <row r="320" spans="1:14" ht="15.6" customHeight="1">
      <c r="A320" s="17" t="s">
        <v>454</v>
      </c>
      <c r="B320" s="28" t="s">
        <v>29</v>
      </c>
      <c r="C320" s="18">
        <v>7091590.3300000001</v>
      </c>
      <c r="D320" s="18">
        <v>218503.03</v>
      </c>
      <c r="E320" s="18">
        <v>8006546.4500000002</v>
      </c>
      <c r="F320" s="18">
        <v>11484655.83</v>
      </c>
      <c r="G320" s="18">
        <v>209127.03</v>
      </c>
      <c r="H320" s="19">
        <f>SUM(C320:G320)</f>
        <v>27010422.670000002</v>
      </c>
      <c r="I320" s="18">
        <v>12614134.300000001</v>
      </c>
      <c r="J320" s="18">
        <v>6500200.2599999998</v>
      </c>
      <c r="K320" s="18">
        <v>48370.84</v>
      </c>
      <c r="L320" s="18">
        <v>4099463.46</v>
      </c>
      <c r="M320" s="19">
        <f>SUM(I320:L320)</f>
        <v>23262168.860000003</v>
      </c>
      <c r="N320" s="20">
        <f>(H320-M320)/H320</f>
        <v>0.13877064627215618</v>
      </c>
    </row>
    <row r="321" spans="1:14" ht="15.6" customHeight="1">
      <c r="A321" s="17" t="s">
        <v>325</v>
      </c>
      <c r="B321" s="28" t="s">
        <v>29</v>
      </c>
      <c r="C321" s="18">
        <v>2766007.84</v>
      </c>
      <c r="D321" s="18">
        <v>37071.620000000003</v>
      </c>
      <c r="E321" s="18">
        <v>1147021.26</v>
      </c>
      <c r="F321" s="18">
        <v>4528773.04</v>
      </c>
      <c r="G321" s="18">
        <v>76469.289999999994</v>
      </c>
      <c r="H321" s="19">
        <f>SUM(C321:G321)</f>
        <v>8555343.0499999989</v>
      </c>
      <c r="I321" s="18">
        <v>4148516.61</v>
      </c>
      <c r="J321" s="18">
        <v>2490675.4</v>
      </c>
      <c r="K321" s="18">
        <v>4728.3900000000003</v>
      </c>
      <c r="L321" s="18">
        <v>725440.64</v>
      </c>
      <c r="M321" s="19">
        <f>SUM(I321:L321)</f>
        <v>7369361.0399999991</v>
      </c>
      <c r="N321" s="20">
        <f>(H321-M321)/H321</f>
        <v>0.13862471710003493</v>
      </c>
    </row>
    <row r="322" spans="1:14" ht="15.6" customHeight="1">
      <c r="A322" s="17" t="s">
        <v>259</v>
      </c>
      <c r="B322" s="28" t="s">
        <v>27</v>
      </c>
      <c r="C322" s="18">
        <v>509604.02</v>
      </c>
      <c r="D322" s="18">
        <v>12821.95</v>
      </c>
      <c r="E322" s="18">
        <v>71956.429999999993</v>
      </c>
      <c r="F322" s="18">
        <v>612008.5</v>
      </c>
      <c r="G322" s="18">
        <v>19006.939999999999</v>
      </c>
      <c r="H322" s="19">
        <f>SUM(C322:G322)</f>
        <v>1225397.8399999999</v>
      </c>
      <c r="I322" s="18">
        <v>566858.96</v>
      </c>
      <c r="J322" s="18">
        <v>396228.21</v>
      </c>
      <c r="K322" s="18">
        <v>2949.07</v>
      </c>
      <c r="L322" s="18">
        <v>89928.71</v>
      </c>
      <c r="M322" s="19">
        <f>SUM(I322:L322)</f>
        <v>1055964.95</v>
      </c>
      <c r="N322" s="20">
        <f>(H322-M322)/H322</f>
        <v>0.13826765844470554</v>
      </c>
    </row>
    <row r="323" spans="1:14" ht="15.6" customHeight="1">
      <c r="A323" s="17" t="s">
        <v>438</v>
      </c>
      <c r="B323" s="28" t="s">
        <v>34</v>
      </c>
      <c r="C323" s="18">
        <v>10519967.41</v>
      </c>
      <c r="D323" s="18">
        <v>500473.37</v>
      </c>
      <c r="E323" s="18">
        <v>9945757.8399999999</v>
      </c>
      <c r="F323" s="18">
        <v>8967450.6600000001</v>
      </c>
      <c r="G323" s="18">
        <v>1704832.13</v>
      </c>
      <c r="H323" s="19">
        <f>SUM(C323:G323)</f>
        <v>31638481.409999996</v>
      </c>
      <c r="I323" s="18">
        <v>16171717.779999999</v>
      </c>
      <c r="J323" s="18">
        <v>8164834.9500000002</v>
      </c>
      <c r="K323" s="18">
        <v>906490.42</v>
      </c>
      <c r="L323" s="18">
        <v>2085470.64</v>
      </c>
      <c r="M323" s="19">
        <f>SUM(I323:L323)</f>
        <v>27328513.790000003</v>
      </c>
      <c r="N323" s="20">
        <f>(H323-M323)/H323</f>
        <v>0.13622548959122099</v>
      </c>
    </row>
    <row r="324" spans="1:14" ht="15.6" customHeight="1">
      <c r="A324" s="17" t="s">
        <v>420</v>
      </c>
      <c r="B324" s="28" t="s">
        <v>27</v>
      </c>
      <c r="C324" s="18">
        <v>1347250.4</v>
      </c>
      <c r="D324" s="18">
        <v>88654.88</v>
      </c>
      <c r="E324" s="18">
        <v>513992.94</v>
      </c>
      <c r="F324" s="18">
        <v>4573153.4800000004</v>
      </c>
      <c r="G324" s="18">
        <v>37995.61</v>
      </c>
      <c r="H324" s="19">
        <f>SUM(C324:G324)</f>
        <v>6561047.3100000005</v>
      </c>
      <c r="I324" s="18">
        <v>2835062.03</v>
      </c>
      <c r="J324" s="18">
        <v>2668245.8199999998</v>
      </c>
      <c r="K324" s="18">
        <v>15902.16</v>
      </c>
      <c r="L324" s="18">
        <v>150556.28</v>
      </c>
      <c r="M324" s="19">
        <f>SUM(I324:L324)</f>
        <v>5669766.29</v>
      </c>
      <c r="N324" s="20">
        <f>(H324-M324)/H324</f>
        <v>0.13584432147617001</v>
      </c>
    </row>
    <row r="325" spans="1:14" ht="15.6" customHeight="1">
      <c r="A325" s="17" t="s">
        <v>532</v>
      </c>
      <c r="B325" s="28" t="s">
        <v>32</v>
      </c>
      <c r="C325" s="18">
        <v>3023488.62</v>
      </c>
      <c r="D325" s="18">
        <v>457908.52</v>
      </c>
      <c r="E325" s="18">
        <v>1784681.13</v>
      </c>
      <c r="F325" s="18">
        <v>5062213.0999999996</v>
      </c>
      <c r="G325" s="18">
        <v>216664.07</v>
      </c>
      <c r="H325" s="19">
        <f>SUM(C325:G325)</f>
        <v>10544955.439999999</v>
      </c>
      <c r="I325" s="18">
        <v>5617623.5700000003</v>
      </c>
      <c r="J325" s="18">
        <v>3053201.25</v>
      </c>
      <c r="K325" s="18">
        <v>38172.94</v>
      </c>
      <c r="L325" s="18">
        <v>408523.22</v>
      </c>
      <c r="M325" s="19">
        <f>SUM(I325:L325)</f>
        <v>9117520.9800000004</v>
      </c>
      <c r="N325" s="20">
        <f>(H325-M325)/H325</f>
        <v>0.1353665710701191</v>
      </c>
    </row>
    <row r="326" spans="1:14" ht="15.6" customHeight="1">
      <c r="A326" s="17" t="s">
        <v>203</v>
      </c>
      <c r="B326" s="28" t="s">
        <v>29</v>
      </c>
      <c r="C326" s="18">
        <v>1593176.09</v>
      </c>
      <c r="D326" s="18">
        <v>25328.9</v>
      </c>
      <c r="E326" s="18">
        <v>1003437.9</v>
      </c>
      <c r="F326" s="18">
        <v>3662687.53</v>
      </c>
      <c r="G326" s="18">
        <v>25668.51</v>
      </c>
      <c r="H326" s="19">
        <f>SUM(C326:G326)</f>
        <v>6310298.9299999997</v>
      </c>
      <c r="I326" s="18">
        <v>3489538.96</v>
      </c>
      <c r="J326" s="18">
        <v>1617845.2</v>
      </c>
      <c r="K326" s="18">
        <v>22630.07</v>
      </c>
      <c r="L326" s="18">
        <v>327580.86</v>
      </c>
      <c r="M326" s="19">
        <f>SUM(I326:L326)</f>
        <v>5457595.0900000008</v>
      </c>
      <c r="N326" s="20">
        <f>(H326-M326)/H326</f>
        <v>0.13512891377397854</v>
      </c>
    </row>
    <row r="327" spans="1:14" ht="15.6" customHeight="1">
      <c r="A327" s="17" t="s">
        <v>71</v>
      </c>
      <c r="B327" s="28" t="s">
        <v>34</v>
      </c>
      <c r="C327" s="18">
        <v>8018066.8600000003</v>
      </c>
      <c r="D327" s="18">
        <v>159500.72</v>
      </c>
      <c r="E327" s="18">
        <v>5797706.54</v>
      </c>
      <c r="F327" s="18">
        <v>12517086.1</v>
      </c>
      <c r="G327" s="18">
        <v>260109.03</v>
      </c>
      <c r="H327" s="19">
        <f>SUM(C327:G327)</f>
        <v>26752469.25</v>
      </c>
      <c r="I327" s="18">
        <v>12692743.5</v>
      </c>
      <c r="J327" s="18">
        <v>8849259.0500000007</v>
      </c>
      <c r="K327" s="18">
        <v>62046.86</v>
      </c>
      <c r="L327" s="18">
        <v>1542649.17</v>
      </c>
      <c r="M327" s="19">
        <f>SUM(I327:L327)</f>
        <v>23146698.579999998</v>
      </c>
      <c r="N327" s="20">
        <f>(H327-M327)/H327</f>
        <v>0.13478272365456515</v>
      </c>
    </row>
    <row r="328" spans="1:14" ht="15.6" customHeight="1">
      <c r="A328" s="17" t="s">
        <v>59</v>
      </c>
      <c r="B328" s="28" t="s">
        <v>27</v>
      </c>
      <c r="C328" s="18">
        <v>1373586.78</v>
      </c>
      <c r="D328" s="18">
        <v>51249.07</v>
      </c>
      <c r="E328" s="18">
        <v>473662.55</v>
      </c>
      <c r="F328" s="18">
        <v>2382274.7400000002</v>
      </c>
      <c r="G328" s="18">
        <v>25394.95</v>
      </c>
      <c r="H328" s="19">
        <f>SUM(C328:G328)</f>
        <v>4306168.0900000008</v>
      </c>
      <c r="I328" s="18">
        <v>1404955.59</v>
      </c>
      <c r="J328" s="18">
        <v>1166024</v>
      </c>
      <c r="K328" s="18">
        <v>23745.18</v>
      </c>
      <c r="L328" s="18">
        <v>1131864.9099999999</v>
      </c>
      <c r="M328" s="19">
        <f>SUM(I328:L328)</f>
        <v>3726589.6799999997</v>
      </c>
      <c r="N328" s="20">
        <f>(H328-M328)/H328</f>
        <v>0.13459261178074472</v>
      </c>
    </row>
    <row r="329" spans="1:14" ht="15.6" customHeight="1">
      <c r="A329" s="17" t="s">
        <v>164</v>
      </c>
      <c r="B329" s="28" t="s">
        <v>27</v>
      </c>
      <c r="C329" s="18">
        <v>1501614.03</v>
      </c>
      <c r="D329" s="18">
        <v>69578.19</v>
      </c>
      <c r="E329" s="18">
        <v>603871.31000000006</v>
      </c>
      <c r="F329" s="18">
        <v>2338385.3199999998</v>
      </c>
      <c r="G329" s="18">
        <v>3039.32</v>
      </c>
      <c r="H329" s="19">
        <f>SUM(C329:G329)</f>
        <v>4516488.17</v>
      </c>
      <c r="I329" s="18">
        <v>2545293.37</v>
      </c>
      <c r="J329" s="18">
        <v>1127507.05</v>
      </c>
      <c r="K329" s="18">
        <v>2020.74</v>
      </c>
      <c r="L329" s="18">
        <v>234210.92</v>
      </c>
      <c r="M329" s="19">
        <f>SUM(I329:L329)</f>
        <v>3909032.08</v>
      </c>
      <c r="N329" s="20">
        <f>(H329-M329)/H329</f>
        <v>0.13449743852644694</v>
      </c>
    </row>
    <row r="330" spans="1:14" ht="15.6" customHeight="1">
      <c r="A330" s="17" t="s">
        <v>322</v>
      </c>
      <c r="B330" s="28" t="s">
        <v>27</v>
      </c>
      <c r="C330" s="18">
        <v>493279.36</v>
      </c>
      <c r="D330" s="18">
        <v>21431.34</v>
      </c>
      <c r="E330" s="18">
        <v>218498.93</v>
      </c>
      <c r="F330" s="18">
        <v>1285486.47</v>
      </c>
      <c r="G330" s="18">
        <v>5880.09</v>
      </c>
      <c r="H330" s="19">
        <f>SUM(C330:G330)</f>
        <v>2024576.1900000002</v>
      </c>
      <c r="I330" s="18">
        <v>951016.02</v>
      </c>
      <c r="J330" s="18">
        <v>652369.52</v>
      </c>
      <c r="K330" s="18">
        <v>5311.24</v>
      </c>
      <c r="L330" s="18">
        <v>144268.62</v>
      </c>
      <c r="M330" s="19">
        <f>SUM(I330:L330)</f>
        <v>1752965.4</v>
      </c>
      <c r="N330" s="20">
        <f>(H330-M330)/H330</f>
        <v>0.13415686272592203</v>
      </c>
    </row>
    <row r="331" spans="1:14" ht="15.6" customHeight="1">
      <c r="A331" s="17" t="s">
        <v>383</v>
      </c>
      <c r="B331" s="28" t="s">
        <v>27</v>
      </c>
      <c r="C331" s="18">
        <v>7541792.3499999996</v>
      </c>
      <c r="D331" s="18">
        <v>314250.05</v>
      </c>
      <c r="E331" s="18">
        <v>3709353.98</v>
      </c>
      <c r="F331" s="18">
        <v>14441295.08</v>
      </c>
      <c r="G331" s="18">
        <v>231230.98</v>
      </c>
      <c r="H331" s="19">
        <f>SUM(C331:G331)</f>
        <v>26237922.440000001</v>
      </c>
      <c r="I331" s="18">
        <v>8643484.9800000004</v>
      </c>
      <c r="J331" s="18">
        <v>12635492.869999999</v>
      </c>
      <c r="K331" s="18">
        <v>269278.74</v>
      </c>
      <c r="L331" s="18">
        <v>1172105.23</v>
      </c>
      <c r="M331" s="19">
        <f>SUM(I331:L331)</f>
        <v>22720361.82</v>
      </c>
      <c r="N331" s="20">
        <f>(H331-M331)/H331</f>
        <v>0.13406399184401283</v>
      </c>
    </row>
    <row r="332" spans="1:14" ht="15.6" customHeight="1">
      <c r="A332" s="17" t="s">
        <v>612</v>
      </c>
      <c r="B332" s="28" t="s">
        <v>27</v>
      </c>
      <c r="C332" s="18">
        <v>1097661.76</v>
      </c>
      <c r="D332" s="18">
        <v>29461.99</v>
      </c>
      <c r="E332" s="18">
        <v>580524</v>
      </c>
      <c r="F332" s="18">
        <v>1573676.65</v>
      </c>
      <c r="G332" s="18">
        <v>0</v>
      </c>
      <c r="H332" s="19">
        <f>SUM(C332:G332)</f>
        <v>3281324.4</v>
      </c>
      <c r="I332" s="18">
        <v>1797254.03</v>
      </c>
      <c r="J332" s="18">
        <v>989813.94</v>
      </c>
      <c r="K332" s="18">
        <v>1721.91</v>
      </c>
      <c r="L332" s="18">
        <v>54481.14</v>
      </c>
      <c r="M332" s="19">
        <f>SUM(I332:L332)</f>
        <v>2843271.02</v>
      </c>
      <c r="N332" s="20">
        <f>(H332-M332)/H332</f>
        <v>0.13349895548273127</v>
      </c>
    </row>
    <row r="333" spans="1:14" ht="15.6" customHeight="1">
      <c r="A333" s="17" t="s">
        <v>379</v>
      </c>
      <c r="B333" s="28" t="s">
        <v>32</v>
      </c>
      <c r="C333" s="18">
        <v>13160290.18</v>
      </c>
      <c r="D333" s="18">
        <v>850001.21</v>
      </c>
      <c r="E333" s="18">
        <v>6358172.6799999997</v>
      </c>
      <c r="F333" s="18">
        <v>14193206.58</v>
      </c>
      <c r="G333" s="18">
        <v>1002914.33</v>
      </c>
      <c r="H333" s="19">
        <f>SUM(C333:G333)</f>
        <v>35564584.979999997</v>
      </c>
      <c r="I333" s="18">
        <v>17663058.559999999</v>
      </c>
      <c r="J333" s="18">
        <v>11523825.880000001</v>
      </c>
      <c r="K333" s="18">
        <v>770010.92</v>
      </c>
      <c r="L333" s="18">
        <v>883298.29</v>
      </c>
      <c r="M333" s="19">
        <f>SUM(I333:L333)</f>
        <v>30840193.649999999</v>
      </c>
      <c r="N333" s="20">
        <f>(H333-M333)/H333</f>
        <v>0.13283977115596299</v>
      </c>
    </row>
    <row r="334" spans="1:14" ht="15.6" customHeight="1">
      <c r="A334" s="17" t="s">
        <v>130</v>
      </c>
      <c r="B334" s="28" t="s">
        <v>21</v>
      </c>
      <c r="C334" s="18">
        <v>1163540.74</v>
      </c>
      <c r="D334" s="18">
        <v>77554.710000000006</v>
      </c>
      <c r="E334" s="18">
        <v>232425.89</v>
      </c>
      <c r="F334" s="18">
        <v>1669475.58</v>
      </c>
      <c r="G334" s="18">
        <v>8566.23</v>
      </c>
      <c r="H334" s="19">
        <f>SUM(C334:G334)</f>
        <v>3151563.15</v>
      </c>
      <c r="I334" s="18">
        <v>996349.27</v>
      </c>
      <c r="J334" s="18">
        <v>1631228.89</v>
      </c>
      <c r="K334" s="18">
        <v>0</v>
      </c>
      <c r="L334" s="18">
        <v>107012.35</v>
      </c>
      <c r="M334" s="19">
        <f>SUM(I334:L334)</f>
        <v>2734590.5100000002</v>
      </c>
      <c r="N334" s="20">
        <f>(H334-M334)/H334</f>
        <v>0.13230661108599384</v>
      </c>
    </row>
    <row r="335" spans="1:14" ht="15.6" customHeight="1">
      <c r="A335" s="17" t="s">
        <v>609</v>
      </c>
      <c r="B335" s="28" t="s">
        <v>24</v>
      </c>
      <c r="C335" s="18">
        <v>144882.43</v>
      </c>
      <c r="D335" s="18">
        <v>752.76</v>
      </c>
      <c r="E335" s="18">
        <v>31996.25</v>
      </c>
      <c r="F335" s="18">
        <v>678427.13</v>
      </c>
      <c r="G335" s="18">
        <v>32067.85</v>
      </c>
      <c r="H335" s="19">
        <f>SUM(C335:G335)</f>
        <v>888126.42</v>
      </c>
      <c r="I335" s="18">
        <v>371216.92</v>
      </c>
      <c r="J335" s="18">
        <v>280785.59000000003</v>
      </c>
      <c r="K335" s="18">
        <v>4997.07</v>
      </c>
      <c r="L335" s="18">
        <v>113732.47</v>
      </c>
      <c r="M335" s="19">
        <f>SUM(I335:L335)</f>
        <v>770732.04999999993</v>
      </c>
      <c r="N335" s="20">
        <f>(H335-M335)/H335</f>
        <v>0.13218204903756844</v>
      </c>
    </row>
    <row r="336" spans="1:14" ht="15.6" customHeight="1">
      <c r="A336" s="17" t="s">
        <v>632</v>
      </c>
      <c r="B336" s="28" t="s">
        <v>39</v>
      </c>
      <c r="C336" s="18">
        <v>790386.22</v>
      </c>
      <c r="D336" s="18">
        <v>48391.66</v>
      </c>
      <c r="E336" s="18">
        <v>376263.82</v>
      </c>
      <c r="F336" s="18">
        <v>1686704.55</v>
      </c>
      <c r="G336" s="18">
        <v>84243.41</v>
      </c>
      <c r="H336" s="19">
        <f>SUM(C336:G336)</f>
        <v>2985989.66</v>
      </c>
      <c r="I336" s="18">
        <v>951316.43</v>
      </c>
      <c r="J336" s="18">
        <v>1388163.74</v>
      </c>
      <c r="K336" s="18">
        <v>3823.73</v>
      </c>
      <c r="L336" s="18">
        <v>248285.9</v>
      </c>
      <c r="M336" s="19">
        <f>SUM(I336:L336)</f>
        <v>2591589.7999999998</v>
      </c>
      <c r="N336" s="20">
        <f>(H336-M336)/H336</f>
        <v>0.1320834647498412</v>
      </c>
    </row>
    <row r="337" spans="1:14" ht="15.6" customHeight="1">
      <c r="A337" s="17" t="s">
        <v>350</v>
      </c>
      <c r="B337" s="28" t="s">
        <v>21</v>
      </c>
      <c r="C337" s="18">
        <v>134002.34</v>
      </c>
      <c r="D337" s="18">
        <v>2949.12</v>
      </c>
      <c r="E337" s="18">
        <v>125031.71</v>
      </c>
      <c r="F337" s="18">
        <v>307947.5</v>
      </c>
      <c r="G337" s="18">
        <v>6926.96</v>
      </c>
      <c r="H337" s="19">
        <f>SUM(C337:G337)</f>
        <v>576857.62999999989</v>
      </c>
      <c r="I337" s="18">
        <v>181809.15</v>
      </c>
      <c r="J337" s="18">
        <v>295993.87</v>
      </c>
      <c r="K337" s="18">
        <v>98.39</v>
      </c>
      <c r="L337" s="18">
        <v>22799.26</v>
      </c>
      <c r="M337" s="19">
        <f>SUM(I337:L337)</f>
        <v>500700.67000000004</v>
      </c>
      <c r="N337" s="20">
        <f>(H337-M337)/H337</f>
        <v>0.13202037390057553</v>
      </c>
    </row>
    <row r="338" spans="1:14" ht="15.6" customHeight="1">
      <c r="A338" s="17" t="s">
        <v>426</v>
      </c>
      <c r="B338" s="28" t="s">
        <v>27</v>
      </c>
      <c r="C338" s="18">
        <v>311992.64</v>
      </c>
      <c r="D338" s="18">
        <v>72124.2</v>
      </c>
      <c r="E338" s="18">
        <v>217354.8</v>
      </c>
      <c r="F338" s="18">
        <v>787775.01</v>
      </c>
      <c r="G338" s="18">
        <v>3359</v>
      </c>
      <c r="H338" s="19">
        <f>SUM(C338:G338)</f>
        <v>1392605.65</v>
      </c>
      <c r="I338" s="18">
        <v>596541.43999999994</v>
      </c>
      <c r="J338" s="18">
        <v>574324.30000000005</v>
      </c>
      <c r="K338" s="18">
        <v>3640.03</v>
      </c>
      <c r="L338" s="18">
        <v>34331.919999999998</v>
      </c>
      <c r="M338" s="19">
        <f>SUM(I338:L338)</f>
        <v>1208837.69</v>
      </c>
      <c r="N338" s="20">
        <f>(H338-M338)/H338</f>
        <v>0.13195979780780007</v>
      </c>
    </row>
    <row r="339" spans="1:14" ht="15.6" customHeight="1">
      <c r="A339" s="17" t="s">
        <v>625</v>
      </c>
      <c r="B339" s="28" t="s">
        <v>47</v>
      </c>
      <c r="C339" s="18">
        <v>153077.01</v>
      </c>
      <c r="D339" s="18">
        <v>19568.48</v>
      </c>
      <c r="E339" s="18">
        <v>82464.08</v>
      </c>
      <c r="F339" s="18">
        <v>560869.87</v>
      </c>
      <c r="G339" s="18">
        <v>148658.54</v>
      </c>
      <c r="H339" s="19">
        <f>SUM(C339:G339)</f>
        <v>964637.98</v>
      </c>
      <c r="I339" s="18">
        <v>210808.14</v>
      </c>
      <c r="J339" s="18">
        <v>577309.51</v>
      </c>
      <c r="K339" s="18">
        <v>5396.43</v>
      </c>
      <c r="L339" s="18">
        <v>43896.57</v>
      </c>
      <c r="M339" s="19">
        <f>SUM(I339:L339)</f>
        <v>837410.65</v>
      </c>
      <c r="N339" s="20">
        <f>(H339-M339)/H339</f>
        <v>0.13189127179089502</v>
      </c>
    </row>
    <row r="340" spans="1:14" ht="15.6" customHeight="1">
      <c r="A340" s="17" t="s">
        <v>630</v>
      </c>
      <c r="B340" s="28" t="s">
        <v>24</v>
      </c>
      <c r="C340" s="18">
        <v>2116629.08</v>
      </c>
      <c r="D340" s="18">
        <v>144960.18</v>
      </c>
      <c r="E340" s="18">
        <v>491740.55</v>
      </c>
      <c r="F340" s="18">
        <v>4498283.67</v>
      </c>
      <c r="G340" s="18">
        <v>58588.959999999999</v>
      </c>
      <c r="H340" s="19">
        <f>SUM(C340:G340)</f>
        <v>7310202.4400000004</v>
      </c>
      <c r="I340" s="18">
        <v>2252989.5099999998</v>
      </c>
      <c r="J340" s="18">
        <v>3697711.64</v>
      </c>
      <c r="K340" s="18">
        <v>3596.66</v>
      </c>
      <c r="L340" s="18">
        <v>395285.28</v>
      </c>
      <c r="M340" s="19">
        <f>SUM(I340:L340)</f>
        <v>6349583.0900000008</v>
      </c>
      <c r="N340" s="20">
        <f>(H340-M340)/H340</f>
        <v>0.13140803662887338</v>
      </c>
    </row>
    <row r="341" spans="1:14" ht="15.6" customHeight="1">
      <c r="A341" s="17" t="s">
        <v>425</v>
      </c>
      <c r="B341" s="28" t="s">
        <v>24</v>
      </c>
      <c r="C341" s="18">
        <v>7770400.2000000002</v>
      </c>
      <c r="D341" s="18">
        <v>152893.71</v>
      </c>
      <c r="E341" s="18">
        <v>2954797.84</v>
      </c>
      <c r="F341" s="18">
        <v>12351732.039999999</v>
      </c>
      <c r="G341" s="18">
        <v>373831.22</v>
      </c>
      <c r="H341" s="19">
        <f>SUM(C341:G341)</f>
        <v>23603655.009999998</v>
      </c>
      <c r="I341" s="18">
        <v>8293638.4400000004</v>
      </c>
      <c r="J341" s="18">
        <v>10819167.619999999</v>
      </c>
      <c r="K341" s="18">
        <v>78268.259999999995</v>
      </c>
      <c r="L341" s="18">
        <v>1312050.71</v>
      </c>
      <c r="M341" s="19">
        <f>SUM(I341:L341)</f>
        <v>20503125.030000001</v>
      </c>
      <c r="N341" s="20">
        <f>(H341-M341)/H341</f>
        <v>0.1313580451284522</v>
      </c>
    </row>
    <row r="342" spans="1:14" ht="15.6" customHeight="1">
      <c r="A342" s="17" t="s">
        <v>289</v>
      </c>
      <c r="B342" s="28" t="s">
        <v>24</v>
      </c>
      <c r="C342" s="18">
        <v>3096068.25</v>
      </c>
      <c r="D342" s="18">
        <v>76325.37</v>
      </c>
      <c r="E342" s="18">
        <v>446151.48</v>
      </c>
      <c r="F342" s="18">
        <v>6575615.1900000004</v>
      </c>
      <c r="G342" s="18">
        <v>5807.75</v>
      </c>
      <c r="H342" s="19">
        <f>SUM(C342:G342)</f>
        <v>10199968.040000001</v>
      </c>
      <c r="I342" s="18">
        <v>3257352.93</v>
      </c>
      <c r="J342" s="18">
        <v>4932830.93</v>
      </c>
      <c r="K342" s="18">
        <v>15584.36</v>
      </c>
      <c r="L342" s="18">
        <v>658611.42000000004</v>
      </c>
      <c r="M342" s="19">
        <f>SUM(I342:L342)</f>
        <v>8864379.6400000006</v>
      </c>
      <c r="N342" s="20">
        <f>(H342-M342)/H342</f>
        <v>0.13094044949576139</v>
      </c>
    </row>
    <row r="343" spans="1:14" ht="15.6" customHeight="1">
      <c r="A343" s="17" t="s">
        <v>245</v>
      </c>
      <c r="B343" s="28" t="s">
        <v>21</v>
      </c>
      <c r="C343" s="18">
        <v>6356767.2699999996</v>
      </c>
      <c r="D343" s="18">
        <v>167538.6</v>
      </c>
      <c r="E343" s="18">
        <v>1180050.01</v>
      </c>
      <c r="F343" s="18">
        <v>4226288.8099999996</v>
      </c>
      <c r="G343" s="18">
        <v>31029.15</v>
      </c>
      <c r="H343" s="19">
        <f>SUM(C343:G343)</f>
        <v>11961673.839999998</v>
      </c>
      <c r="I343" s="18">
        <v>6101297.6299999999</v>
      </c>
      <c r="J343" s="18">
        <v>3851996.44</v>
      </c>
      <c r="K343" s="18">
        <v>11037.8</v>
      </c>
      <c r="L343" s="18">
        <v>441949.07</v>
      </c>
      <c r="M343" s="19">
        <f>SUM(I343:L343)</f>
        <v>10406280.940000001</v>
      </c>
      <c r="N343" s="20">
        <f>(H343-M343)/H343</f>
        <v>0.13003137527448222</v>
      </c>
    </row>
    <row r="344" spans="1:14" ht="15.6" customHeight="1">
      <c r="A344" s="17" t="s">
        <v>338</v>
      </c>
      <c r="B344" s="28" t="s">
        <v>21</v>
      </c>
      <c r="C344" s="18">
        <v>6530800.71</v>
      </c>
      <c r="D344" s="18">
        <v>226938.5</v>
      </c>
      <c r="E344" s="18">
        <v>1771624.17</v>
      </c>
      <c r="F344" s="18">
        <v>7230503.3099999996</v>
      </c>
      <c r="G344" s="18">
        <v>143680.6</v>
      </c>
      <c r="H344" s="19">
        <f>SUM(C344:G344)</f>
        <v>15903547.289999997</v>
      </c>
      <c r="I344" s="18">
        <v>5224960.7699999996</v>
      </c>
      <c r="J344" s="18">
        <v>7724848.9299999997</v>
      </c>
      <c r="K344" s="18">
        <v>112927.91</v>
      </c>
      <c r="L344" s="18">
        <v>777120.49</v>
      </c>
      <c r="M344" s="19">
        <f>SUM(I344:L344)</f>
        <v>13839858.1</v>
      </c>
      <c r="N344" s="20">
        <f>(H344-M344)/H344</f>
        <v>0.12976282287019236</v>
      </c>
    </row>
    <row r="345" spans="1:14" ht="15.6" customHeight="1">
      <c r="A345" s="17" t="s">
        <v>112</v>
      </c>
      <c r="B345" s="28" t="s">
        <v>39</v>
      </c>
      <c r="C345" s="18">
        <v>5066338.82</v>
      </c>
      <c r="D345" s="18">
        <v>164976.67000000001</v>
      </c>
      <c r="E345" s="18">
        <v>1648848.06</v>
      </c>
      <c r="F345" s="18">
        <v>7701546.8499999996</v>
      </c>
      <c r="G345" s="18">
        <v>100715.86</v>
      </c>
      <c r="H345" s="19">
        <f>SUM(C345:G345)</f>
        <v>14682426.26</v>
      </c>
      <c r="I345" s="18">
        <v>6562593.21</v>
      </c>
      <c r="J345" s="18">
        <v>4735568.82</v>
      </c>
      <c r="K345" s="18">
        <v>1393385.73</v>
      </c>
      <c r="L345" s="18">
        <v>88169.12</v>
      </c>
      <c r="M345" s="19">
        <f>SUM(I345:L345)</f>
        <v>12779716.880000001</v>
      </c>
      <c r="N345" s="20">
        <f>(H345-M345)/H345</f>
        <v>0.12959093724064097</v>
      </c>
    </row>
    <row r="346" spans="1:14" ht="15.6" customHeight="1">
      <c r="A346" s="17" t="s">
        <v>513</v>
      </c>
      <c r="B346" s="28" t="s">
        <v>29</v>
      </c>
      <c r="C346" s="18">
        <v>548822.72</v>
      </c>
      <c r="D346" s="18">
        <v>18703.52</v>
      </c>
      <c r="E346" s="18">
        <v>128750.23</v>
      </c>
      <c r="F346" s="18">
        <v>1190635.71</v>
      </c>
      <c r="G346" s="18">
        <v>119736.8</v>
      </c>
      <c r="H346" s="19">
        <f>SUM(C346:G346)</f>
        <v>2006648.98</v>
      </c>
      <c r="I346" s="18">
        <v>999082.05</v>
      </c>
      <c r="J346" s="18">
        <v>701099.08</v>
      </c>
      <c r="K346" s="18">
        <v>5116.96</v>
      </c>
      <c r="L346" s="18">
        <v>42174.59</v>
      </c>
      <c r="M346" s="19">
        <f>SUM(I346:L346)</f>
        <v>1747472.68</v>
      </c>
      <c r="N346" s="20">
        <f>(H346-M346)/H346</f>
        <v>0.12915876298404719</v>
      </c>
    </row>
    <row r="347" spans="1:14" ht="15.6" customHeight="1">
      <c r="A347" s="17" t="s">
        <v>582</v>
      </c>
      <c r="B347" s="28" t="s">
        <v>34</v>
      </c>
      <c r="C347" s="18">
        <v>41826210.350000001</v>
      </c>
      <c r="D347" s="18">
        <v>2484904.4300000002</v>
      </c>
      <c r="E347" s="18">
        <v>27671449.739999998</v>
      </c>
      <c r="F347" s="18">
        <v>28364543.780000001</v>
      </c>
      <c r="G347" s="18">
        <v>3955649.1</v>
      </c>
      <c r="H347" s="19">
        <f>SUM(C347:G347)</f>
        <v>104302757.39999999</v>
      </c>
      <c r="I347" s="18">
        <v>39099640.479999997</v>
      </c>
      <c r="J347" s="18">
        <v>23420084.530000001</v>
      </c>
      <c r="K347" s="18">
        <v>1301423.81</v>
      </c>
      <c r="L347" s="18">
        <v>27028081.829999998</v>
      </c>
      <c r="M347" s="19">
        <f>SUM(I347:L347)</f>
        <v>90849230.650000006</v>
      </c>
      <c r="N347" s="20">
        <f>(H347-M347)/H347</f>
        <v>0.12898534118715432</v>
      </c>
    </row>
    <row r="348" spans="1:14" ht="15.6" customHeight="1">
      <c r="A348" s="17" t="s">
        <v>510</v>
      </c>
      <c r="B348" s="28" t="s">
        <v>27</v>
      </c>
      <c r="C348" s="18">
        <v>364221.79</v>
      </c>
      <c r="D348" s="18">
        <v>14620.53</v>
      </c>
      <c r="E348" s="18">
        <v>127518.85</v>
      </c>
      <c r="F348" s="18">
        <v>666398.67000000004</v>
      </c>
      <c r="G348" s="18">
        <v>29528.66</v>
      </c>
      <c r="H348" s="19">
        <f>SUM(C348:G348)</f>
        <v>1202288.5</v>
      </c>
      <c r="I348" s="18">
        <v>628633.25</v>
      </c>
      <c r="J348" s="18">
        <v>397431.35</v>
      </c>
      <c r="K348" s="18">
        <v>1112.58</v>
      </c>
      <c r="L348" s="18">
        <v>20164.939999999999</v>
      </c>
      <c r="M348" s="19">
        <f>SUM(I348:L348)</f>
        <v>1047342.1199999999</v>
      </c>
      <c r="N348" s="20">
        <f>(H348-M348)/H348</f>
        <v>0.128876205669438</v>
      </c>
    </row>
    <row r="349" spans="1:14" ht="15.6" customHeight="1">
      <c r="A349" s="17" t="s">
        <v>384</v>
      </c>
      <c r="B349" s="28" t="s">
        <v>39</v>
      </c>
      <c r="C349" s="18">
        <v>991758.8</v>
      </c>
      <c r="D349" s="18">
        <v>52010.09</v>
      </c>
      <c r="E349" s="18">
        <v>490909</v>
      </c>
      <c r="F349" s="18">
        <v>1518254.14</v>
      </c>
      <c r="G349" s="18">
        <v>23067.88</v>
      </c>
      <c r="H349" s="19">
        <f>SUM(C349:G349)</f>
        <v>3075999.91</v>
      </c>
      <c r="I349" s="18">
        <v>1207696.18</v>
      </c>
      <c r="J349" s="18">
        <v>1273480</v>
      </c>
      <c r="K349" s="18">
        <v>2156.14</v>
      </c>
      <c r="L349" s="18">
        <v>199352.82</v>
      </c>
      <c r="M349" s="19">
        <f>SUM(I349:L349)</f>
        <v>2682685.1399999997</v>
      </c>
      <c r="N349" s="20">
        <f>(H349-M349)/H349</f>
        <v>0.12786566368917757</v>
      </c>
    </row>
    <row r="350" spans="1:14" ht="15.6" customHeight="1">
      <c r="A350" s="17" t="s">
        <v>561</v>
      </c>
      <c r="B350" s="28" t="s">
        <v>39</v>
      </c>
      <c r="C350" s="18">
        <v>699392.73</v>
      </c>
      <c r="D350" s="18">
        <v>31677.85</v>
      </c>
      <c r="E350" s="18">
        <v>409275.47</v>
      </c>
      <c r="F350" s="18">
        <v>1128897.24</v>
      </c>
      <c r="G350" s="18">
        <v>60819.62</v>
      </c>
      <c r="H350" s="19">
        <f>SUM(C350:G350)</f>
        <v>2330062.91</v>
      </c>
      <c r="I350" s="18">
        <v>924248.9</v>
      </c>
      <c r="J350" s="18">
        <v>934597.22</v>
      </c>
      <c r="K350" s="18">
        <v>14420.09</v>
      </c>
      <c r="L350" s="18">
        <v>161569.70000000001</v>
      </c>
      <c r="M350" s="19">
        <f>SUM(I350:L350)</f>
        <v>2034835.9100000001</v>
      </c>
      <c r="N350" s="20">
        <f>(H350-M350)/H350</f>
        <v>0.12670344595974878</v>
      </c>
    </row>
    <row r="351" spans="1:14" ht="15.6" customHeight="1">
      <c r="A351" s="17" t="s">
        <v>260</v>
      </c>
      <c r="B351" s="28" t="s">
        <v>27</v>
      </c>
      <c r="C351" s="18">
        <v>197407.35</v>
      </c>
      <c r="D351" s="18">
        <v>3642.21</v>
      </c>
      <c r="E351" s="18">
        <v>105642.8</v>
      </c>
      <c r="F351" s="18">
        <v>612279.46</v>
      </c>
      <c r="G351" s="18">
        <v>13953.08</v>
      </c>
      <c r="H351" s="19">
        <f>SUM(C351:G351)</f>
        <v>932924.89999999991</v>
      </c>
      <c r="I351" s="18">
        <v>241277.62</v>
      </c>
      <c r="J351" s="18">
        <v>363387.55</v>
      </c>
      <c r="K351" s="18">
        <v>939.28</v>
      </c>
      <c r="L351" s="18">
        <v>209148.35</v>
      </c>
      <c r="M351" s="19">
        <f>SUM(I351:L351)</f>
        <v>814752.79999999993</v>
      </c>
      <c r="N351" s="20">
        <f>(H351-M351)/H351</f>
        <v>0.12666839528026316</v>
      </c>
    </row>
    <row r="352" spans="1:14" ht="15.6" customHeight="1">
      <c r="A352" s="17" t="s">
        <v>424</v>
      </c>
      <c r="B352" s="28" t="s">
        <v>24</v>
      </c>
      <c r="C352" s="18">
        <v>1001424.23</v>
      </c>
      <c r="D352" s="18">
        <v>26307.48</v>
      </c>
      <c r="E352" s="18">
        <v>182839.86</v>
      </c>
      <c r="F352" s="18">
        <v>3038898.95</v>
      </c>
      <c r="G352" s="18">
        <v>14928</v>
      </c>
      <c r="H352" s="19">
        <f>SUM(C352:G352)</f>
        <v>4264398.5199999996</v>
      </c>
      <c r="I352" s="18">
        <v>1217365.3500000001</v>
      </c>
      <c r="J352" s="18">
        <v>2343285.13</v>
      </c>
      <c r="K352" s="18">
        <v>19153.599999999999</v>
      </c>
      <c r="L352" s="18">
        <v>144627.51999999999</v>
      </c>
      <c r="M352" s="19">
        <f>SUM(I352:L352)</f>
        <v>3724431.6</v>
      </c>
      <c r="N352" s="20">
        <f>(H352-M352)/H352</f>
        <v>0.12662205876574581</v>
      </c>
    </row>
    <row r="353" spans="1:14" ht="15.6" customHeight="1">
      <c r="A353" s="17" t="s">
        <v>440</v>
      </c>
      <c r="B353" s="28" t="s">
        <v>21</v>
      </c>
      <c r="C353" s="18">
        <v>11541266.220000001</v>
      </c>
      <c r="D353" s="18">
        <v>559298.16</v>
      </c>
      <c r="E353" s="18">
        <v>5833582.4199999999</v>
      </c>
      <c r="F353" s="18">
        <v>13526999.9</v>
      </c>
      <c r="G353" s="18">
        <v>62913.33</v>
      </c>
      <c r="H353" s="19">
        <f>SUM(C353:G353)</f>
        <v>31524060.030000001</v>
      </c>
      <c r="I353" s="18">
        <v>8919779.0600000005</v>
      </c>
      <c r="J353" s="18">
        <v>18061897.800000001</v>
      </c>
      <c r="K353" s="18">
        <v>58872.76</v>
      </c>
      <c r="L353" s="18">
        <v>508170.67</v>
      </c>
      <c r="M353" s="19">
        <f>SUM(I353:L353)</f>
        <v>27548720.290000003</v>
      </c>
      <c r="N353" s="20">
        <f>(H353-M353)/H353</f>
        <v>0.12610494131202801</v>
      </c>
    </row>
    <row r="354" spans="1:14" ht="15.6" customHeight="1">
      <c r="A354" s="17" t="s">
        <v>93</v>
      </c>
      <c r="B354" s="28" t="s">
        <v>29</v>
      </c>
      <c r="C354" s="18">
        <v>5219020.51</v>
      </c>
      <c r="D354" s="18">
        <v>252562.85</v>
      </c>
      <c r="E354" s="18">
        <v>2133848.4700000002</v>
      </c>
      <c r="F354" s="18">
        <v>10809610.59</v>
      </c>
      <c r="G354" s="18">
        <v>47385.9</v>
      </c>
      <c r="H354" s="19">
        <f>SUM(C354:G354)</f>
        <v>18462428.32</v>
      </c>
      <c r="I354" s="18">
        <v>11530789.41</v>
      </c>
      <c r="J354" s="18">
        <v>3839340.62</v>
      </c>
      <c r="K354" s="18">
        <v>28780.240000000002</v>
      </c>
      <c r="L354" s="18">
        <v>751100.34</v>
      </c>
      <c r="M354" s="19">
        <f>SUM(I354:L354)</f>
        <v>16150010.610000001</v>
      </c>
      <c r="N354" s="20">
        <f>(H354-M354)/H354</f>
        <v>0.12524992216191846</v>
      </c>
    </row>
    <row r="355" spans="1:14" ht="15.6" customHeight="1">
      <c r="A355" s="17" t="s">
        <v>594</v>
      </c>
      <c r="B355" s="28" t="s">
        <v>21</v>
      </c>
      <c r="C355" s="18">
        <v>209699.57</v>
      </c>
      <c r="D355" s="18">
        <v>1242.79</v>
      </c>
      <c r="E355" s="18">
        <v>167071.64000000001</v>
      </c>
      <c r="F355" s="18">
        <v>273365.76000000001</v>
      </c>
      <c r="G355" s="18">
        <v>12.34</v>
      </c>
      <c r="H355" s="19">
        <f>SUM(C355:G355)</f>
        <v>651392.1</v>
      </c>
      <c r="I355" s="18">
        <v>227169.08</v>
      </c>
      <c r="J355" s="18">
        <v>324545.91999999998</v>
      </c>
      <c r="K355" s="18">
        <v>0</v>
      </c>
      <c r="L355" s="18">
        <v>18590.12</v>
      </c>
      <c r="M355" s="19">
        <f>SUM(I355:L355)</f>
        <v>570305.12</v>
      </c>
      <c r="N355" s="20">
        <f>(H355-M355)/H355</f>
        <v>0.12448259658046204</v>
      </c>
    </row>
    <row r="356" spans="1:14" ht="15.6" customHeight="1">
      <c r="A356" s="17" t="s">
        <v>595</v>
      </c>
      <c r="B356" s="28" t="s">
        <v>39</v>
      </c>
      <c r="C356" s="18">
        <v>14542149.25</v>
      </c>
      <c r="D356" s="18">
        <v>736097.9</v>
      </c>
      <c r="E356" s="18">
        <v>5522773.25</v>
      </c>
      <c r="F356" s="18">
        <v>16081518.460000001</v>
      </c>
      <c r="G356" s="18">
        <v>94669.53</v>
      </c>
      <c r="H356" s="19">
        <f>SUM(C356:G356)</f>
        <v>36977208.390000001</v>
      </c>
      <c r="I356" s="18">
        <v>19362470.530000001</v>
      </c>
      <c r="J356" s="18">
        <v>11318094.41</v>
      </c>
      <c r="K356" s="18">
        <v>80667.95</v>
      </c>
      <c r="L356" s="18">
        <v>1638878.97</v>
      </c>
      <c r="M356" s="19">
        <f>SUM(I356:L356)</f>
        <v>32400111.859999999</v>
      </c>
      <c r="N356" s="20">
        <f>(H356-M356)/H356</f>
        <v>0.12378155975770785</v>
      </c>
    </row>
    <row r="357" spans="1:14" ht="15.6" customHeight="1">
      <c r="A357" s="17" t="s">
        <v>74</v>
      </c>
      <c r="B357" s="28" t="s">
        <v>34</v>
      </c>
      <c r="C357" s="18">
        <v>442874.07</v>
      </c>
      <c r="D357" s="18">
        <v>4851.46</v>
      </c>
      <c r="E357" s="18">
        <v>229031.45</v>
      </c>
      <c r="F357" s="18">
        <v>1385830.43</v>
      </c>
      <c r="G357" s="18">
        <v>20917.59</v>
      </c>
      <c r="H357" s="19">
        <f>SUM(C357:G357)</f>
        <v>2083505</v>
      </c>
      <c r="I357" s="18">
        <v>980476.57</v>
      </c>
      <c r="J357" s="18">
        <v>663925.11</v>
      </c>
      <c r="K357" s="18">
        <v>493.56</v>
      </c>
      <c r="L357" s="18">
        <v>180982.26</v>
      </c>
      <c r="M357" s="19">
        <f>SUM(I357:L357)</f>
        <v>1825877.5</v>
      </c>
      <c r="N357" s="20">
        <f>(H357-M357)/H357</f>
        <v>0.12365101115668069</v>
      </c>
    </row>
    <row r="358" spans="1:14" ht="15.6" customHeight="1">
      <c r="A358" s="17" t="s">
        <v>57</v>
      </c>
      <c r="B358" s="28" t="s">
        <v>21</v>
      </c>
      <c r="C358" s="18">
        <v>34666.69</v>
      </c>
      <c r="D358" s="18">
        <v>5.09</v>
      </c>
      <c r="E358" s="18">
        <v>19287.57</v>
      </c>
      <c r="F358" s="18">
        <v>255423.3</v>
      </c>
      <c r="G358" s="18">
        <v>6770.36</v>
      </c>
      <c r="H358" s="19">
        <f>SUM(C358:G358)</f>
        <v>316153.00999999995</v>
      </c>
      <c r="I358" s="18">
        <v>87397.72</v>
      </c>
      <c r="J358" s="18">
        <v>177216.5</v>
      </c>
      <c r="K358" s="18">
        <v>1045.75</v>
      </c>
      <c r="L358" s="18">
        <v>11626.18</v>
      </c>
      <c r="M358" s="19">
        <f>SUM(I358:L358)</f>
        <v>277286.14999999997</v>
      </c>
      <c r="N358" s="20">
        <f>(H358-M358)/H358</f>
        <v>0.122936865285578</v>
      </c>
    </row>
    <row r="359" spans="1:14" ht="15.6" customHeight="1">
      <c r="A359" s="17" t="s">
        <v>296</v>
      </c>
      <c r="B359" s="28" t="s">
        <v>21</v>
      </c>
      <c r="C359" s="18">
        <v>721153.1</v>
      </c>
      <c r="D359" s="18">
        <v>35939.949999999997</v>
      </c>
      <c r="E359" s="18">
        <v>91661.17</v>
      </c>
      <c r="F359" s="18">
        <v>1303710.93</v>
      </c>
      <c r="G359" s="18">
        <v>8419</v>
      </c>
      <c r="H359" s="19">
        <f>SUM(C359:G359)</f>
        <v>2160884.15</v>
      </c>
      <c r="I359" s="18">
        <v>847653.05</v>
      </c>
      <c r="J359" s="18">
        <v>949326.7</v>
      </c>
      <c r="K359" s="18">
        <v>169.13</v>
      </c>
      <c r="L359" s="18">
        <v>98755.73</v>
      </c>
      <c r="M359" s="19">
        <f>SUM(I359:L359)</f>
        <v>1895904.6099999999</v>
      </c>
      <c r="N359" s="20">
        <f>(H359-M359)/H359</f>
        <v>0.12262551881830409</v>
      </c>
    </row>
    <row r="360" spans="1:14" ht="15.6" customHeight="1">
      <c r="A360" s="17" t="s">
        <v>137</v>
      </c>
      <c r="B360" s="28" t="s">
        <v>24</v>
      </c>
      <c r="C360" s="18">
        <v>1608455.36</v>
      </c>
      <c r="D360" s="18">
        <v>71122.53</v>
      </c>
      <c r="E360" s="18">
        <v>337710.74</v>
      </c>
      <c r="F360" s="18">
        <v>3265651.42</v>
      </c>
      <c r="G360" s="18">
        <v>118819.39</v>
      </c>
      <c r="H360" s="19">
        <f>SUM(C360:G360)</f>
        <v>5401759.4399999995</v>
      </c>
      <c r="I360" s="18">
        <v>1971402.33</v>
      </c>
      <c r="J360" s="18">
        <v>2508425.13</v>
      </c>
      <c r="K360" s="18">
        <v>39384.18</v>
      </c>
      <c r="L360" s="18">
        <v>223127.42</v>
      </c>
      <c r="M360" s="19">
        <f>SUM(I360:L360)</f>
        <v>4742339.0599999996</v>
      </c>
      <c r="N360" s="20">
        <f>(H360-M360)/H360</f>
        <v>0.12207511040143616</v>
      </c>
    </row>
    <row r="361" spans="1:14" ht="15.6" customHeight="1">
      <c r="A361" s="17" t="s">
        <v>194</v>
      </c>
      <c r="B361" s="28" t="s">
        <v>29</v>
      </c>
      <c r="C361" s="18">
        <v>11300613.800000001</v>
      </c>
      <c r="D361" s="18">
        <v>634921.16</v>
      </c>
      <c r="E361" s="18">
        <v>6793524.6100000003</v>
      </c>
      <c r="F361" s="18">
        <v>14541241.4</v>
      </c>
      <c r="G361" s="18">
        <v>46778.71</v>
      </c>
      <c r="H361" s="19">
        <f>SUM(C361:G361)</f>
        <v>33317079.68</v>
      </c>
      <c r="I361" s="18">
        <v>12034968.43</v>
      </c>
      <c r="J361" s="18">
        <v>6784533.46</v>
      </c>
      <c r="K361" s="18">
        <v>114129.15</v>
      </c>
      <c r="L361" s="18">
        <v>10339139.27</v>
      </c>
      <c r="M361" s="19">
        <f>SUM(I361:L361)</f>
        <v>29272770.309999999</v>
      </c>
      <c r="N361" s="20">
        <f>(H361-M361)/H361</f>
        <v>0.12138847128392739</v>
      </c>
    </row>
    <row r="362" spans="1:14" ht="15.6" customHeight="1">
      <c r="A362" s="17" t="s">
        <v>631</v>
      </c>
      <c r="B362" s="28" t="s">
        <v>34</v>
      </c>
      <c r="C362" s="18">
        <v>1049862.92</v>
      </c>
      <c r="D362" s="18">
        <v>16999.689999999999</v>
      </c>
      <c r="E362" s="18">
        <v>158976.4</v>
      </c>
      <c r="F362" s="18">
        <v>2451665.64</v>
      </c>
      <c r="G362" s="18">
        <v>7981.61</v>
      </c>
      <c r="H362" s="19">
        <f>SUM(C362:G362)</f>
        <v>3685486.26</v>
      </c>
      <c r="I362" s="18">
        <v>1191312.3</v>
      </c>
      <c r="J362" s="18">
        <v>933728.31</v>
      </c>
      <c r="K362" s="18">
        <v>22006.41</v>
      </c>
      <c r="L362" s="18">
        <v>1092487.74</v>
      </c>
      <c r="M362" s="19">
        <f>SUM(I362:L362)</f>
        <v>3239534.7600000007</v>
      </c>
      <c r="N362" s="20">
        <f>(H362-M362)/H362</f>
        <v>0.12100207911235004</v>
      </c>
    </row>
    <row r="363" spans="1:14" ht="15.6" customHeight="1">
      <c r="A363" s="17" t="s">
        <v>336</v>
      </c>
      <c r="B363" s="28" t="s">
        <v>27</v>
      </c>
      <c r="C363" s="18">
        <v>522450.04</v>
      </c>
      <c r="D363" s="18">
        <v>11031.47</v>
      </c>
      <c r="E363" s="18">
        <v>144346.57999999999</v>
      </c>
      <c r="F363" s="18">
        <v>852238.31</v>
      </c>
      <c r="G363" s="18">
        <v>13798.61</v>
      </c>
      <c r="H363" s="19">
        <f>SUM(C363:G363)</f>
        <v>1543865.01</v>
      </c>
      <c r="I363" s="18">
        <v>360312.56</v>
      </c>
      <c r="J363" s="18">
        <v>872285.26</v>
      </c>
      <c r="K363" s="18">
        <v>296.89999999999998</v>
      </c>
      <c r="L363" s="18">
        <v>124618.23</v>
      </c>
      <c r="M363" s="19">
        <f>SUM(I363:L363)</f>
        <v>1357512.95</v>
      </c>
      <c r="N363" s="20">
        <f>(H363-M363)/H363</f>
        <v>0.12070489245688654</v>
      </c>
    </row>
    <row r="364" spans="1:14" ht="15.6" customHeight="1">
      <c r="A364" s="17" t="s">
        <v>270</v>
      </c>
      <c r="B364" s="28" t="s">
        <v>24</v>
      </c>
      <c r="C364" s="18">
        <v>1199859.99</v>
      </c>
      <c r="D364" s="18">
        <v>13956.04</v>
      </c>
      <c r="E364" s="18">
        <v>216723.74</v>
      </c>
      <c r="F364" s="18">
        <v>2136943.4300000002</v>
      </c>
      <c r="G364" s="18">
        <v>24919.23</v>
      </c>
      <c r="H364" s="19">
        <f>SUM(C364:G364)</f>
        <v>3592402.43</v>
      </c>
      <c r="I364" s="18">
        <v>2028703.4</v>
      </c>
      <c r="J364" s="18">
        <v>999043.78</v>
      </c>
      <c r="K364" s="18">
        <v>21137.33</v>
      </c>
      <c r="L364" s="18">
        <v>110490.46</v>
      </c>
      <c r="M364" s="19">
        <f>SUM(I364:L364)</f>
        <v>3159374.9699999997</v>
      </c>
      <c r="N364" s="20">
        <f>(H364-M364)/H364</f>
        <v>0.12053979709617343</v>
      </c>
    </row>
    <row r="365" spans="1:14" ht="15.6" customHeight="1">
      <c r="A365" s="17" t="s">
        <v>479</v>
      </c>
      <c r="B365" s="28" t="s">
        <v>24</v>
      </c>
      <c r="C365" s="18">
        <v>2884814.55</v>
      </c>
      <c r="D365" s="18">
        <v>62429.97</v>
      </c>
      <c r="E365" s="18">
        <v>1591416.19</v>
      </c>
      <c r="F365" s="18">
        <v>5475836.21</v>
      </c>
      <c r="G365" s="18">
        <v>170742.38</v>
      </c>
      <c r="H365" s="19">
        <f>SUM(C365:G365)</f>
        <v>10185239.300000001</v>
      </c>
      <c r="I365" s="18">
        <v>3398558.78</v>
      </c>
      <c r="J365" s="18">
        <v>5262061.01</v>
      </c>
      <c r="K365" s="18">
        <v>79805.490000000005</v>
      </c>
      <c r="L365" s="18">
        <v>226155.9</v>
      </c>
      <c r="M365" s="19">
        <f>SUM(I365:L365)</f>
        <v>8966581.1799999997</v>
      </c>
      <c r="N365" s="20">
        <f>(H365-M365)/H365</f>
        <v>0.11964943425531503</v>
      </c>
    </row>
    <row r="366" spans="1:14" ht="15.6" customHeight="1">
      <c r="A366" s="17" t="s">
        <v>433</v>
      </c>
      <c r="B366" s="28" t="s">
        <v>27</v>
      </c>
      <c r="C366" s="18">
        <v>17454436.23</v>
      </c>
      <c r="D366" s="18">
        <v>785884.38</v>
      </c>
      <c r="E366" s="18">
        <v>10666290.77</v>
      </c>
      <c r="F366" s="18">
        <v>25766598.66</v>
      </c>
      <c r="G366" s="18">
        <v>285385.58</v>
      </c>
      <c r="H366" s="19">
        <f>SUM(C366:G366)</f>
        <v>54958595.619999997</v>
      </c>
      <c r="I366" s="18">
        <v>32234399.850000001</v>
      </c>
      <c r="J366" s="18">
        <v>13890614.07</v>
      </c>
      <c r="K366" s="18">
        <v>462499.13</v>
      </c>
      <c r="L366" s="18">
        <v>1795759.81</v>
      </c>
      <c r="M366" s="19">
        <f>SUM(I366:L366)</f>
        <v>48383272.860000007</v>
      </c>
      <c r="N366" s="20">
        <f>(H366-M366)/H366</f>
        <v>0.11964138977392579</v>
      </c>
    </row>
    <row r="367" spans="1:14" ht="15.6" customHeight="1">
      <c r="A367" s="17" t="s">
        <v>128</v>
      </c>
      <c r="B367" s="28" t="s">
        <v>39</v>
      </c>
      <c r="C367" s="18">
        <v>313731.15000000002</v>
      </c>
      <c r="D367" s="18">
        <v>3534.86</v>
      </c>
      <c r="E367" s="18">
        <v>290314.78999999998</v>
      </c>
      <c r="F367" s="18">
        <v>1133253.6299999999</v>
      </c>
      <c r="G367" s="18">
        <v>25533.79</v>
      </c>
      <c r="H367" s="19">
        <f>SUM(C367:G367)</f>
        <v>1766368.22</v>
      </c>
      <c r="I367" s="18">
        <v>870339.32</v>
      </c>
      <c r="J367" s="18">
        <v>579538.26</v>
      </c>
      <c r="K367" s="18">
        <v>2042.97</v>
      </c>
      <c r="L367" s="18">
        <v>104079.14</v>
      </c>
      <c r="M367" s="19">
        <f>SUM(I367:L367)</f>
        <v>1555999.69</v>
      </c>
      <c r="N367" s="20">
        <f>(H367-M367)/H367</f>
        <v>0.11909664565862718</v>
      </c>
    </row>
    <row r="368" spans="1:14" ht="15.6" customHeight="1">
      <c r="A368" s="17" t="s">
        <v>362</v>
      </c>
      <c r="B368" s="28" t="s">
        <v>27</v>
      </c>
      <c r="C368" s="18">
        <v>291745.61</v>
      </c>
      <c r="D368" s="18">
        <v>20572.04</v>
      </c>
      <c r="E368" s="18">
        <v>136801.04999999999</v>
      </c>
      <c r="F368" s="18">
        <v>850258.08</v>
      </c>
      <c r="G368" s="18">
        <v>16492.080000000002</v>
      </c>
      <c r="H368" s="19">
        <f>SUM(C368:G368)</f>
        <v>1315868.8599999999</v>
      </c>
      <c r="I368" s="18">
        <v>663757.93000000005</v>
      </c>
      <c r="J368" s="18">
        <v>415702.5</v>
      </c>
      <c r="K368" s="18">
        <v>2343.98</v>
      </c>
      <c r="L368" s="18">
        <v>77744.600000000006</v>
      </c>
      <c r="M368" s="19">
        <f>SUM(I368:L368)</f>
        <v>1159549.0100000002</v>
      </c>
      <c r="N368" s="20">
        <f>(H368-M368)/H368</f>
        <v>0.1187959186145644</v>
      </c>
    </row>
    <row r="369" spans="1:14" ht="15.6" customHeight="1">
      <c r="A369" s="17" t="s">
        <v>127</v>
      </c>
      <c r="B369" s="28" t="s">
        <v>24</v>
      </c>
      <c r="C369" s="18">
        <v>889915.76</v>
      </c>
      <c r="D369" s="18">
        <v>45209.55</v>
      </c>
      <c r="E369" s="18">
        <v>410547.41</v>
      </c>
      <c r="F369" s="18">
        <v>1880740.14</v>
      </c>
      <c r="G369" s="18">
        <v>3849.04</v>
      </c>
      <c r="H369" s="19">
        <f>SUM(C369:G369)</f>
        <v>3230261.9</v>
      </c>
      <c r="I369" s="18">
        <v>1592997.71</v>
      </c>
      <c r="J369" s="18">
        <v>1200133.1399999999</v>
      </c>
      <c r="K369" s="18">
        <v>21307.67</v>
      </c>
      <c r="L369" s="18">
        <v>32539.35</v>
      </c>
      <c r="M369" s="19">
        <f>SUM(I369:L369)</f>
        <v>2846977.8699999996</v>
      </c>
      <c r="N369" s="20">
        <f>(H369-M369)/H369</f>
        <v>0.11865416547184619</v>
      </c>
    </row>
    <row r="370" spans="1:14" ht="15.6" customHeight="1">
      <c r="A370" s="17" t="s">
        <v>482</v>
      </c>
      <c r="B370" s="28" t="s">
        <v>27</v>
      </c>
      <c r="C370" s="18">
        <v>431597.62</v>
      </c>
      <c r="D370" s="18">
        <v>12330.3</v>
      </c>
      <c r="E370" s="18">
        <v>104621.88</v>
      </c>
      <c r="F370" s="18">
        <v>634985.24</v>
      </c>
      <c r="G370" s="18">
        <v>18853.62</v>
      </c>
      <c r="H370" s="19">
        <f>SUM(C370:G370)</f>
        <v>1202388.6600000001</v>
      </c>
      <c r="I370" s="18">
        <v>396917.15</v>
      </c>
      <c r="J370" s="18">
        <v>593376.31000000006</v>
      </c>
      <c r="K370" s="18">
        <v>3875.85</v>
      </c>
      <c r="L370" s="18">
        <v>65668.72</v>
      </c>
      <c r="M370" s="19">
        <f>SUM(I370:L370)</f>
        <v>1059838.03</v>
      </c>
      <c r="N370" s="20">
        <f>(H370-M370)/H370</f>
        <v>0.11855619962350618</v>
      </c>
    </row>
    <row r="371" spans="1:14" ht="15.6" customHeight="1">
      <c r="A371" s="17" t="s">
        <v>550</v>
      </c>
      <c r="B371" s="28" t="s">
        <v>29</v>
      </c>
      <c r="C371" s="18">
        <v>2346002.87</v>
      </c>
      <c r="D371" s="18">
        <v>198054.95</v>
      </c>
      <c r="E371" s="18">
        <v>537892.1</v>
      </c>
      <c r="F371" s="18">
        <v>3913160.9</v>
      </c>
      <c r="G371" s="18">
        <v>29096.98</v>
      </c>
      <c r="H371" s="19">
        <f>SUM(C371:G371)</f>
        <v>7024207.8000000007</v>
      </c>
      <c r="I371" s="18">
        <v>3354678.12</v>
      </c>
      <c r="J371" s="18">
        <v>2243842.59</v>
      </c>
      <c r="K371" s="18">
        <v>90195.62</v>
      </c>
      <c r="L371" s="18">
        <v>505063.43</v>
      </c>
      <c r="M371" s="19">
        <f>SUM(I371:L371)</f>
        <v>6193779.7599999998</v>
      </c>
      <c r="N371" s="20">
        <f>(H371-M371)/H371</f>
        <v>0.11822372908728596</v>
      </c>
    </row>
    <row r="372" spans="1:14" ht="15.6" customHeight="1">
      <c r="A372" s="17" t="s">
        <v>25</v>
      </c>
      <c r="B372" s="28" t="s">
        <v>21</v>
      </c>
      <c r="C372" s="18">
        <v>8214906.04</v>
      </c>
      <c r="D372" s="18">
        <v>134776.6</v>
      </c>
      <c r="E372" s="18">
        <v>4111066.87</v>
      </c>
      <c r="F372" s="18">
        <v>12492687.890000001</v>
      </c>
      <c r="G372" s="18">
        <v>18313.759999999998</v>
      </c>
      <c r="H372" s="19">
        <f>SUM(C372:G372)</f>
        <v>24971751.16</v>
      </c>
      <c r="I372" s="18">
        <v>11195132.91</v>
      </c>
      <c r="J372" s="18">
        <v>7847127.4199999999</v>
      </c>
      <c r="K372" s="18">
        <v>190563.51</v>
      </c>
      <c r="L372" s="18">
        <v>2790884.57</v>
      </c>
      <c r="M372" s="19">
        <f>SUM(I372:L372)</f>
        <v>22023708.41</v>
      </c>
      <c r="N372" s="20">
        <f>(H372-M372)/H372</f>
        <v>0.11805510679291904</v>
      </c>
    </row>
    <row r="373" spans="1:14" ht="15.6" customHeight="1">
      <c r="A373" s="17" t="s">
        <v>653</v>
      </c>
      <c r="B373" s="28" t="s">
        <v>27</v>
      </c>
      <c r="C373" s="18">
        <v>261627.29</v>
      </c>
      <c r="D373" s="18">
        <v>21749.71</v>
      </c>
      <c r="E373" s="18">
        <v>73604.45</v>
      </c>
      <c r="F373" s="18">
        <v>554035.07999999996</v>
      </c>
      <c r="G373" s="18">
        <v>22692.59</v>
      </c>
      <c r="H373" s="19">
        <f>SUM(C373:G373)</f>
        <v>933709.12</v>
      </c>
      <c r="I373" s="18">
        <v>425958.96</v>
      </c>
      <c r="J373" s="18">
        <v>365621.5</v>
      </c>
      <c r="K373" s="18">
        <v>1471.7</v>
      </c>
      <c r="L373" s="18">
        <v>31015.9</v>
      </c>
      <c r="M373" s="19">
        <f>SUM(I373:L373)</f>
        <v>824068.05999999994</v>
      </c>
      <c r="N373" s="20">
        <f>(H373-M373)/H373</f>
        <v>0.11742528551075955</v>
      </c>
    </row>
    <row r="374" spans="1:14" ht="15.6" customHeight="1">
      <c r="A374" s="17" t="s">
        <v>103</v>
      </c>
      <c r="B374" s="28" t="s">
        <v>39</v>
      </c>
      <c r="C374" s="18">
        <v>611383.81000000006</v>
      </c>
      <c r="D374" s="18">
        <v>24215.15</v>
      </c>
      <c r="E374" s="18">
        <v>655635.76</v>
      </c>
      <c r="F374" s="18">
        <v>1021914.27</v>
      </c>
      <c r="G374" s="18">
        <v>10992.61</v>
      </c>
      <c r="H374" s="19">
        <f>SUM(C374:G374)</f>
        <v>2324141.6</v>
      </c>
      <c r="I374" s="18">
        <v>650939.03</v>
      </c>
      <c r="J374" s="18">
        <v>1089338.28</v>
      </c>
      <c r="K374" s="18">
        <v>4778.1099999999997</v>
      </c>
      <c r="L374" s="18">
        <v>307548.7</v>
      </c>
      <c r="M374" s="19">
        <f>SUM(I374:L374)</f>
        <v>2052604.12</v>
      </c>
      <c r="N374" s="20">
        <f>(H374-M374)/H374</f>
        <v>0.11683344939051905</v>
      </c>
    </row>
    <row r="375" spans="1:14" ht="15.6" customHeight="1">
      <c r="A375" s="17" t="s">
        <v>439</v>
      </c>
      <c r="B375" s="28" t="s">
        <v>32</v>
      </c>
      <c r="C375" s="18">
        <v>1369865.72</v>
      </c>
      <c r="D375" s="18">
        <v>54378.86</v>
      </c>
      <c r="E375" s="18">
        <v>842464.3</v>
      </c>
      <c r="F375" s="18">
        <v>2480619.66</v>
      </c>
      <c r="G375" s="18">
        <v>21037.42</v>
      </c>
      <c r="H375" s="19">
        <f>SUM(C375:G375)</f>
        <v>4768365.96</v>
      </c>
      <c r="I375" s="18">
        <v>3010102.49</v>
      </c>
      <c r="J375" s="18">
        <v>1005860.09</v>
      </c>
      <c r="K375" s="18">
        <v>79684.740000000005</v>
      </c>
      <c r="L375" s="18">
        <v>116670.71</v>
      </c>
      <c r="M375" s="19">
        <f>SUM(I375:L375)</f>
        <v>4212318.03</v>
      </c>
      <c r="N375" s="20">
        <f>(H375-M375)/H375</f>
        <v>0.11661184033785857</v>
      </c>
    </row>
    <row r="376" spans="1:14" ht="15.6" customHeight="1">
      <c r="A376" s="17" t="s">
        <v>292</v>
      </c>
      <c r="B376" s="28" t="s">
        <v>27</v>
      </c>
      <c r="C376" s="18">
        <v>5494212.8399999999</v>
      </c>
      <c r="D376" s="18">
        <v>281280.02</v>
      </c>
      <c r="E376" s="18">
        <v>2454277.48</v>
      </c>
      <c r="F376" s="18">
        <v>8617256.6099999994</v>
      </c>
      <c r="G376" s="18">
        <v>30660.63</v>
      </c>
      <c r="H376" s="19">
        <f>SUM(C376:G376)</f>
        <v>16877687.579999998</v>
      </c>
      <c r="I376" s="18">
        <v>6631317.71</v>
      </c>
      <c r="J376" s="18">
        <v>7694684.7999999998</v>
      </c>
      <c r="K376" s="18">
        <v>9743.2999999999993</v>
      </c>
      <c r="L376" s="18">
        <v>575814.05000000005</v>
      </c>
      <c r="M376" s="19">
        <f>SUM(I376:L376)</f>
        <v>14911559.860000001</v>
      </c>
      <c r="N376" s="20">
        <f>(H376-M376)/H376</f>
        <v>0.11649271919986548</v>
      </c>
    </row>
    <row r="377" spans="1:14" ht="15.6" customHeight="1">
      <c r="A377" s="17" t="s">
        <v>48</v>
      </c>
      <c r="B377" s="28" t="s">
        <v>29</v>
      </c>
      <c r="C377" s="18">
        <v>3322314.81</v>
      </c>
      <c r="D377" s="18">
        <v>136354.16</v>
      </c>
      <c r="E377" s="18">
        <v>625568.78</v>
      </c>
      <c r="F377" s="18">
        <v>5738517.8799999999</v>
      </c>
      <c r="G377" s="18">
        <v>1329</v>
      </c>
      <c r="H377" s="19">
        <f>SUM(C377:G377)</f>
        <v>9824084.629999999</v>
      </c>
      <c r="I377" s="18">
        <v>6539233.2599999998</v>
      </c>
      <c r="J377" s="18">
        <v>1786506.81</v>
      </c>
      <c r="K377" s="18">
        <v>17227.22</v>
      </c>
      <c r="L377" s="18">
        <v>341184.39</v>
      </c>
      <c r="M377" s="19">
        <f>SUM(I377:L377)</f>
        <v>8684151.6799999997</v>
      </c>
      <c r="N377" s="20">
        <f>(H377-M377)/H377</f>
        <v>0.11603452056173903</v>
      </c>
    </row>
    <row r="378" spans="1:14" ht="15.6" customHeight="1">
      <c r="A378" s="17" t="s">
        <v>544</v>
      </c>
      <c r="B378" s="28" t="s">
        <v>27</v>
      </c>
      <c r="C378" s="18">
        <v>4274387.46</v>
      </c>
      <c r="D378" s="18">
        <v>308693.18</v>
      </c>
      <c r="E378" s="18">
        <v>1946864.5</v>
      </c>
      <c r="F378" s="18">
        <v>7697160.46</v>
      </c>
      <c r="G378" s="18">
        <v>5346.99</v>
      </c>
      <c r="H378" s="19">
        <f>SUM(C378:G378)</f>
        <v>14232452.59</v>
      </c>
      <c r="I378" s="18">
        <v>7591202.7199999997</v>
      </c>
      <c r="J378" s="18">
        <v>4478629.92</v>
      </c>
      <c r="K378" s="18">
        <v>93755.53</v>
      </c>
      <c r="L378" s="18">
        <v>428466.83</v>
      </c>
      <c r="M378" s="19">
        <f>SUM(I378:L378)</f>
        <v>12592055</v>
      </c>
      <c r="N378" s="20">
        <f>(H378-M378)/H378</f>
        <v>0.11525754817216644</v>
      </c>
    </row>
    <row r="379" spans="1:14" ht="15.6" customHeight="1">
      <c r="A379" s="17" t="s">
        <v>58</v>
      </c>
      <c r="B379" s="28" t="s">
        <v>27</v>
      </c>
      <c r="C379" s="18">
        <v>577038.55000000005</v>
      </c>
      <c r="D379" s="18">
        <v>10212.49</v>
      </c>
      <c r="E379" s="18">
        <v>87623.83</v>
      </c>
      <c r="F379" s="18">
        <v>567186.5</v>
      </c>
      <c r="G379" s="18">
        <v>8092.52</v>
      </c>
      <c r="H379" s="19">
        <f>SUM(C379:G379)</f>
        <v>1250153.8900000001</v>
      </c>
      <c r="I379" s="18">
        <v>631607.80000000005</v>
      </c>
      <c r="J379" s="18">
        <v>347619.2</v>
      </c>
      <c r="K379" s="18">
        <v>187.19</v>
      </c>
      <c r="L379" s="18">
        <v>126994.52</v>
      </c>
      <c r="M379" s="19">
        <f>SUM(I379:L379)</f>
        <v>1106408.71</v>
      </c>
      <c r="N379" s="20">
        <f>(H379-M379)/H379</f>
        <v>0.11498198833745192</v>
      </c>
    </row>
    <row r="380" spans="1:14" ht="15.6" customHeight="1">
      <c r="A380" s="17" t="s">
        <v>600</v>
      </c>
      <c r="B380" s="28" t="s">
        <v>32</v>
      </c>
      <c r="C380" s="18">
        <v>55097.58</v>
      </c>
      <c r="D380" s="18">
        <v>3967.99</v>
      </c>
      <c r="E380" s="18">
        <v>10826.67</v>
      </c>
      <c r="F380" s="18">
        <v>288872.28000000003</v>
      </c>
      <c r="G380" s="18">
        <v>22935.94</v>
      </c>
      <c r="H380" s="19">
        <f>SUM(C380:G380)</f>
        <v>381700.46</v>
      </c>
      <c r="I380" s="18">
        <v>213324.48</v>
      </c>
      <c r="J380" s="18">
        <v>84709.55</v>
      </c>
      <c r="K380" s="18">
        <v>1700.81</v>
      </c>
      <c r="L380" s="18">
        <v>38129</v>
      </c>
      <c r="M380" s="19">
        <f>SUM(I380:L380)</f>
        <v>337863.84</v>
      </c>
      <c r="N380" s="20">
        <f>(H380-M380)/H380</f>
        <v>0.11484560432544408</v>
      </c>
    </row>
    <row r="381" spans="1:14" ht="15.6" customHeight="1">
      <c r="A381" s="17" t="s">
        <v>364</v>
      </c>
      <c r="B381" s="28" t="s">
        <v>39</v>
      </c>
      <c r="C381" s="18">
        <v>388881.29</v>
      </c>
      <c r="D381" s="18">
        <v>30502.080000000002</v>
      </c>
      <c r="E381" s="18">
        <v>370407.06</v>
      </c>
      <c r="F381" s="18">
        <v>1232898.45</v>
      </c>
      <c r="G381" s="18">
        <v>23532.9</v>
      </c>
      <c r="H381" s="19">
        <f>SUM(C381:G381)</f>
        <v>2046221.7799999998</v>
      </c>
      <c r="I381" s="18">
        <v>492139.16</v>
      </c>
      <c r="J381" s="18">
        <v>1187046.1200000001</v>
      </c>
      <c r="K381" s="18">
        <v>8471.2800000000007</v>
      </c>
      <c r="L381" s="18">
        <v>123646.13</v>
      </c>
      <c r="M381" s="19">
        <f>SUM(I381:L381)</f>
        <v>1811302.69</v>
      </c>
      <c r="N381" s="20">
        <f>(H381-M381)/H381</f>
        <v>0.11480626992446531</v>
      </c>
    </row>
    <row r="382" spans="1:14" ht="15.6" customHeight="1">
      <c r="A382" s="17" t="s">
        <v>545</v>
      </c>
      <c r="B382" s="28" t="s">
        <v>21</v>
      </c>
      <c r="C382" s="18">
        <v>121194.79</v>
      </c>
      <c r="D382" s="18">
        <v>2218.21</v>
      </c>
      <c r="E382" s="18">
        <v>40235.81</v>
      </c>
      <c r="F382" s="18">
        <v>310983.98</v>
      </c>
      <c r="G382" s="18">
        <v>15603.37</v>
      </c>
      <c r="H382" s="19">
        <f>SUM(C382:G382)</f>
        <v>490236.15999999997</v>
      </c>
      <c r="I382" s="18">
        <v>257503.85</v>
      </c>
      <c r="J382" s="18">
        <v>134764.44</v>
      </c>
      <c r="K382" s="18">
        <v>0</v>
      </c>
      <c r="L382" s="18">
        <v>41701.46</v>
      </c>
      <c r="M382" s="19">
        <f>SUM(I382:L382)</f>
        <v>433969.75000000006</v>
      </c>
      <c r="N382" s="20">
        <f>(H382-M382)/H382</f>
        <v>0.11477409173570534</v>
      </c>
    </row>
    <row r="383" spans="1:14" ht="15.6" customHeight="1">
      <c r="A383" s="17" t="s">
        <v>542</v>
      </c>
      <c r="B383" s="28" t="s">
        <v>27</v>
      </c>
      <c r="C383" s="18">
        <v>83272.02</v>
      </c>
      <c r="D383" s="18">
        <v>2744.34</v>
      </c>
      <c r="E383" s="18">
        <v>36457.589999999997</v>
      </c>
      <c r="F383" s="18">
        <v>456786.84</v>
      </c>
      <c r="G383" s="18">
        <v>1.42</v>
      </c>
      <c r="H383" s="19">
        <f>SUM(C383:G383)</f>
        <v>579262.21000000008</v>
      </c>
      <c r="I383" s="18">
        <v>298422.58</v>
      </c>
      <c r="J383" s="18">
        <v>193762.48</v>
      </c>
      <c r="K383" s="18">
        <v>1000</v>
      </c>
      <c r="L383" s="18">
        <v>19697.7</v>
      </c>
      <c r="M383" s="19">
        <f>SUM(I383:L383)</f>
        <v>512882.76000000007</v>
      </c>
      <c r="N383" s="20">
        <f>(H383-M383)/H383</f>
        <v>0.11459309593146082</v>
      </c>
    </row>
    <row r="384" spans="1:14" ht="15.6" customHeight="1">
      <c r="A384" s="17" t="s">
        <v>495</v>
      </c>
      <c r="B384" s="28" t="s">
        <v>29</v>
      </c>
      <c r="C384" s="18">
        <v>3060438.54</v>
      </c>
      <c r="D384" s="18">
        <v>1655759.51</v>
      </c>
      <c r="E384" s="18">
        <v>1322568.78</v>
      </c>
      <c r="F384" s="18">
        <v>5396900.21</v>
      </c>
      <c r="G384" s="18">
        <v>10612.1</v>
      </c>
      <c r="H384" s="19">
        <f>SUM(C384:G384)</f>
        <v>11446279.139999999</v>
      </c>
      <c r="I384" s="18">
        <v>6886105.8200000003</v>
      </c>
      <c r="J384" s="18">
        <v>2533952.64</v>
      </c>
      <c r="K384" s="18">
        <v>11677.43</v>
      </c>
      <c r="L384" s="18">
        <v>703800.37</v>
      </c>
      <c r="M384" s="19">
        <f>SUM(I384:L384)</f>
        <v>10135536.26</v>
      </c>
      <c r="N384" s="20">
        <f>(H384-M384)/H384</f>
        <v>0.11451257338461161</v>
      </c>
    </row>
    <row r="385" spans="1:14" ht="15.6" customHeight="1">
      <c r="A385" s="17" t="s">
        <v>132</v>
      </c>
      <c r="B385" s="28" t="s">
        <v>34</v>
      </c>
      <c r="C385" s="18">
        <v>94340.95</v>
      </c>
      <c r="D385" s="18">
        <v>2851.54</v>
      </c>
      <c r="E385" s="18">
        <v>54206.7</v>
      </c>
      <c r="F385" s="18">
        <v>814544.49</v>
      </c>
      <c r="G385" s="18">
        <v>11169.79</v>
      </c>
      <c r="H385" s="19">
        <f>SUM(C385:G385)</f>
        <v>977113.47</v>
      </c>
      <c r="I385" s="18">
        <v>353467.33</v>
      </c>
      <c r="J385" s="18">
        <v>494570.71</v>
      </c>
      <c r="K385" s="18">
        <v>2803.34</v>
      </c>
      <c r="L385" s="18">
        <v>14400</v>
      </c>
      <c r="M385" s="19">
        <f>SUM(I385:L385)</f>
        <v>865241.38</v>
      </c>
      <c r="N385" s="20">
        <f>(H385-M385)/H385</f>
        <v>0.11449242430359698</v>
      </c>
    </row>
    <row r="386" spans="1:14" ht="15.6" customHeight="1">
      <c r="A386" s="17" t="s">
        <v>504</v>
      </c>
      <c r="B386" s="28" t="s">
        <v>47</v>
      </c>
      <c r="C386" s="18">
        <v>1479477.69</v>
      </c>
      <c r="D386" s="18">
        <v>11777.48</v>
      </c>
      <c r="E386" s="18">
        <v>612102.98</v>
      </c>
      <c r="F386" s="18">
        <v>4217301.4000000004</v>
      </c>
      <c r="G386" s="18">
        <v>30656.55</v>
      </c>
      <c r="H386" s="19">
        <f>SUM(C386:G386)</f>
        <v>6351316.1000000006</v>
      </c>
      <c r="I386" s="18">
        <v>3722809.96</v>
      </c>
      <c r="J386" s="18">
        <v>1857488.33</v>
      </c>
      <c r="K386" s="18">
        <v>14101.51</v>
      </c>
      <c r="L386" s="18">
        <v>30730.54</v>
      </c>
      <c r="M386" s="19">
        <f>SUM(I386:L386)</f>
        <v>5625130.3399999999</v>
      </c>
      <c r="N386" s="20">
        <f>(H386-M386)/H386</f>
        <v>0.11433626488846944</v>
      </c>
    </row>
    <row r="387" spans="1:14" ht="15.6" customHeight="1">
      <c r="A387" s="17" t="s">
        <v>55</v>
      </c>
      <c r="B387" s="28" t="s">
        <v>29</v>
      </c>
      <c r="C387" s="18">
        <v>1066007.04</v>
      </c>
      <c r="D387" s="18">
        <v>40603.78</v>
      </c>
      <c r="E387" s="18">
        <v>515483.12</v>
      </c>
      <c r="F387" s="18">
        <v>2116535.61</v>
      </c>
      <c r="G387" s="18">
        <v>30596.9</v>
      </c>
      <c r="H387" s="19">
        <f>SUM(C387:G387)</f>
        <v>3769226.4499999997</v>
      </c>
      <c r="I387" s="18">
        <v>2443984.88</v>
      </c>
      <c r="J387" s="18">
        <v>772970.5</v>
      </c>
      <c r="K387" s="18">
        <v>2675.11</v>
      </c>
      <c r="L387" s="18">
        <v>120312.29</v>
      </c>
      <c r="M387" s="19">
        <f>SUM(I387:L387)</f>
        <v>3339942.78</v>
      </c>
      <c r="N387" s="20">
        <f>(H387-M387)/H387</f>
        <v>0.11389171642897708</v>
      </c>
    </row>
    <row r="388" spans="1:14" ht="15.6" customHeight="1">
      <c r="A388" s="17" t="s">
        <v>356</v>
      </c>
      <c r="B388" s="28" t="s">
        <v>39</v>
      </c>
      <c r="C388" s="18">
        <v>666072.56999999995</v>
      </c>
      <c r="D388" s="18">
        <v>27648.95</v>
      </c>
      <c r="E388" s="18">
        <v>201616.83</v>
      </c>
      <c r="F388" s="18">
        <v>779298.05</v>
      </c>
      <c r="G388" s="18">
        <v>24987.79</v>
      </c>
      <c r="H388" s="19">
        <f>SUM(C388:G388)</f>
        <v>1699624.19</v>
      </c>
      <c r="I388" s="18">
        <v>713173.61</v>
      </c>
      <c r="J388" s="18">
        <v>728021.66</v>
      </c>
      <c r="K388" s="18">
        <v>2727.4</v>
      </c>
      <c r="L388" s="18">
        <v>62432.07</v>
      </c>
      <c r="M388" s="19">
        <f>SUM(I388:L388)</f>
        <v>1506354.74</v>
      </c>
      <c r="N388" s="20">
        <f>(H388-M388)/H388</f>
        <v>0.11371304970659424</v>
      </c>
    </row>
    <row r="389" spans="1:14" ht="15.6" customHeight="1">
      <c r="A389" s="17" t="s">
        <v>446</v>
      </c>
      <c r="B389" s="28" t="s">
        <v>29</v>
      </c>
      <c r="C389" s="18">
        <v>2370273.33</v>
      </c>
      <c r="D389" s="18">
        <v>132431.29999999999</v>
      </c>
      <c r="E389" s="18">
        <v>465264.64000000001</v>
      </c>
      <c r="F389" s="18">
        <v>4824067.4400000004</v>
      </c>
      <c r="G389" s="18">
        <v>26633.99</v>
      </c>
      <c r="H389" s="19">
        <f>SUM(C389:G389)</f>
        <v>7818670.7000000011</v>
      </c>
      <c r="I389" s="18">
        <v>3808368.89</v>
      </c>
      <c r="J389" s="18">
        <v>2679971.46</v>
      </c>
      <c r="K389" s="18">
        <v>27874.55</v>
      </c>
      <c r="L389" s="18">
        <v>414605.55</v>
      </c>
      <c r="M389" s="19">
        <f>SUM(I389:L389)</f>
        <v>6930820.4499999993</v>
      </c>
      <c r="N389" s="20">
        <f>(H389-M389)/H389</f>
        <v>0.11355514051768438</v>
      </c>
    </row>
    <row r="390" spans="1:14" ht="15.6" customHeight="1">
      <c r="A390" s="17" t="s">
        <v>135</v>
      </c>
      <c r="B390" s="28" t="s">
        <v>34</v>
      </c>
      <c r="C390" s="18">
        <v>409599.06</v>
      </c>
      <c r="D390" s="18">
        <v>1760.37</v>
      </c>
      <c r="E390" s="18">
        <v>210989.2</v>
      </c>
      <c r="F390" s="18">
        <v>1012904.59</v>
      </c>
      <c r="G390" s="18">
        <v>15523.54</v>
      </c>
      <c r="H390" s="19">
        <f>SUM(C390:G390)</f>
        <v>1650776.76</v>
      </c>
      <c r="I390" s="18">
        <v>523049.21</v>
      </c>
      <c r="J390" s="18">
        <v>842983.43</v>
      </c>
      <c r="K390" s="18">
        <v>17427.810000000001</v>
      </c>
      <c r="L390" s="18">
        <v>81845.41</v>
      </c>
      <c r="M390" s="19">
        <f>SUM(I390:L390)</f>
        <v>1465305.86</v>
      </c>
      <c r="N390" s="20">
        <f>(H390-M390)/H390</f>
        <v>0.11235371401763609</v>
      </c>
    </row>
    <row r="391" spans="1:14" ht="15.6" customHeight="1">
      <c r="A391" s="17" t="s">
        <v>205</v>
      </c>
      <c r="B391" s="28" t="s">
        <v>39</v>
      </c>
      <c r="C391" s="18">
        <v>1291584.97</v>
      </c>
      <c r="D391" s="18">
        <v>29842.54</v>
      </c>
      <c r="E391" s="18">
        <v>744394.97</v>
      </c>
      <c r="F391" s="18">
        <v>1546568.21</v>
      </c>
      <c r="G391" s="18">
        <v>5525.53</v>
      </c>
      <c r="H391" s="19">
        <f>SUM(C391:G391)</f>
        <v>3617916.2199999997</v>
      </c>
      <c r="I391" s="18">
        <v>1284635.25</v>
      </c>
      <c r="J391" s="18">
        <v>1850591.73</v>
      </c>
      <c r="K391" s="18">
        <v>5999.68</v>
      </c>
      <c r="L391" s="18">
        <v>70971.47</v>
      </c>
      <c r="M391" s="19">
        <f>SUM(I391:L391)</f>
        <v>3212198.1300000004</v>
      </c>
      <c r="N391" s="20">
        <f>(H391-M391)/H391</f>
        <v>0.11214137236157432</v>
      </c>
    </row>
    <row r="392" spans="1:14" ht="15.6" customHeight="1">
      <c r="A392" s="17" t="s">
        <v>35</v>
      </c>
      <c r="B392" s="28" t="s">
        <v>29</v>
      </c>
      <c r="C392" s="18">
        <v>534470.07999999996</v>
      </c>
      <c r="D392" s="18">
        <v>11973.49</v>
      </c>
      <c r="E392" s="18">
        <v>211619.38</v>
      </c>
      <c r="F392" s="18">
        <v>1660124.98</v>
      </c>
      <c r="G392" s="18">
        <v>21315.25</v>
      </c>
      <c r="H392" s="19">
        <f>SUM(C392:G392)</f>
        <v>2439503.1799999997</v>
      </c>
      <c r="I392" s="18">
        <v>1201038.24</v>
      </c>
      <c r="J392" s="18">
        <v>884260.82</v>
      </c>
      <c r="K392" s="18">
        <v>31757.63</v>
      </c>
      <c r="L392" s="18">
        <v>49943.9</v>
      </c>
      <c r="M392" s="19">
        <f>SUM(I392:L392)</f>
        <v>2167000.59</v>
      </c>
      <c r="N392" s="20">
        <f>(H392-M392)/H392</f>
        <v>0.11170413395402906</v>
      </c>
    </row>
    <row r="393" spans="1:14" ht="15.6" customHeight="1">
      <c r="A393" s="17" t="s">
        <v>146</v>
      </c>
      <c r="B393" s="28" t="s">
        <v>27</v>
      </c>
      <c r="C393" s="18">
        <v>205055.07</v>
      </c>
      <c r="D393" s="18">
        <v>6693.5</v>
      </c>
      <c r="E393" s="18">
        <v>143022.34</v>
      </c>
      <c r="F393" s="18">
        <v>697740.36</v>
      </c>
      <c r="G393" s="18">
        <v>7814.29</v>
      </c>
      <c r="H393" s="19">
        <f>SUM(C393:G393)</f>
        <v>1060325.56</v>
      </c>
      <c r="I393" s="18">
        <v>557337.87</v>
      </c>
      <c r="J393" s="18">
        <v>355101.25</v>
      </c>
      <c r="K393" s="18">
        <v>586.16999999999996</v>
      </c>
      <c r="L393" s="18">
        <v>29115.69</v>
      </c>
      <c r="M393" s="19">
        <f>SUM(I393:L393)</f>
        <v>942140.98</v>
      </c>
      <c r="N393" s="20">
        <f>(H393-M393)/H393</f>
        <v>0.11146065365056376</v>
      </c>
    </row>
    <row r="394" spans="1:14" ht="15.6" customHeight="1">
      <c r="A394" s="17" t="s">
        <v>333</v>
      </c>
      <c r="B394" s="28" t="s">
        <v>27</v>
      </c>
      <c r="C394" s="18">
        <v>73251.25</v>
      </c>
      <c r="D394" s="18" t="s">
        <v>661</v>
      </c>
      <c r="E394" s="18">
        <v>36750.19</v>
      </c>
      <c r="F394" s="18">
        <v>575559.44999999995</v>
      </c>
      <c r="G394" s="18">
        <v>0</v>
      </c>
      <c r="H394" s="19">
        <f>SUM(C394:G394)</f>
        <v>685560.8899999999</v>
      </c>
      <c r="I394" s="18">
        <v>426325</v>
      </c>
      <c r="J394" s="18">
        <v>167953.12</v>
      </c>
      <c r="K394" s="18">
        <v>3461</v>
      </c>
      <c r="L394" s="18">
        <v>11600</v>
      </c>
      <c r="M394" s="19">
        <f>SUM(I394:L394)</f>
        <v>609339.12</v>
      </c>
      <c r="N394" s="20">
        <f>(H394-M394)/H394</f>
        <v>0.11118161947657182</v>
      </c>
    </row>
    <row r="395" spans="1:14" ht="15.6" customHeight="1">
      <c r="A395" s="17" t="s">
        <v>272</v>
      </c>
      <c r="B395" s="28" t="s">
        <v>47</v>
      </c>
      <c r="C395" s="18">
        <v>924684.89</v>
      </c>
      <c r="D395" s="18">
        <v>19372.38</v>
      </c>
      <c r="E395" s="18">
        <v>349399.76</v>
      </c>
      <c r="F395" s="18">
        <v>1880130.89</v>
      </c>
      <c r="G395" s="18">
        <v>2001</v>
      </c>
      <c r="H395" s="19">
        <f>SUM(C395:G395)</f>
        <v>3175588.92</v>
      </c>
      <c r="I395" s="18">
        <v>2006105.71</v>
      </c>
      <c r="J395" s="18">
        <v>675579.47</v>
      </c>
      <c r="K395" s="18">
        <v>22602.240000000002</v>
      </c>
      <c r="L395" s="18">
        <v>118813.16</v>
      </c>
      <c r="M395" s="19">
        <f>SUM(I395:L395)</f>
        <v>2823100.58</v>
      </c>
      <c r="N395" s="20">
        <f>(H395-M395)/H395</f>
        <v>0.11099936071070554</v>
      </c>
    </row>
    <row r="396" spans="1:14" ht="15.6" customHeight="1">
      <c r="A396" s="17" t="s">
        <v>413</v>
      </c>
      <c r="B396" s="28" t="s">
        <v>32</v>
      </c>
      <c r="C396" s="18">
        <v>8385972.8899999997</v>
      </c>
      <c r="D396" s="18">
        <v>655604.69999999995</v>
      </c>
      <c r="E396" s="18">
        <v>2271209.33</v>
      </c>
      <c r="F396" s="18">
        <v>11732219.289999999</v>
      </c>
      <c r="G396" s="18">
        <v>876199.02</v>
      </c>
      <c r="H396" s="19">
        <f>SUM(C396:G396)</f>
        <v>23921205.23</v>
      </c>
      <c r="I396" s="18">
        <v>9314027.0199999996</v>
      </c>
      <c r="J396" s="18">
        <v>8053488.8700000001</v>
      </c>
      <c r="K396" s="18">
        <v>112975.71</v>
      </c>
      <c r="L396" s="18">
        <v>3795468.88</v>
      </c>
      <c r="M396" s="19">
        <f>SUM(I396:L396)</f>
        <v>21275960.48</v>
      </c>
      <c r="N396" s="20">
        <f>(H396-M396)/H396</f>
        <v>0.1105815833510994</v>
      </c>
    </row>
    <row r="397" spans="1:14" ht="15.6" customHeight="1">
      <c r="A397" s="17" t="s">
        <v>552</v>
      </c>
      <c r="B397" s="28" t="s">
        <v>39</v>
      </c>
      <c r="C397" s="18">
        <v>713171.32</v>
      </c>
      <c r="D397" s="18">
        <v>20717.560000000001</v>
      </c>
      <c r="E397" s="18">
        <v>502419.58</v>
      </c>
      <c r="F397" s="18">
        <v>1026341.02</v>
      </c>
      <c r="G397" s="18">
        <v>10</v>
      </c>
      <c r="H397" s="19">
        <f>SUM(C397:G397)</f>
        <v>2262659.48</v>
      </c>
      <c r="I397" s="18">
        <v>934343.66</v>
      </c>
      <c r="J397" s="18">
        <v>1018145.87</v>
      </c>
      <c r="K397" s="18">
        <v>1844.39</v>
      </c>
      <c r="L397" s="18">
        <v>58641.84</v>
      </c>
      <c r="M397" s="19">
        <f>SUM(I397:L397)</f>
        <v>2012975.76</v>
      </c>
      <c r="N397" s="20">
        <f>(H397-M397)/H397</f>
        <v>0.11034966693264864</v>
      </c>
    </row>
    <row r="398" spans="1:14" ht="15.6" customHeight="1">
      <c r="A398" s="17" t="s">
        <v>412</v>
      </c>
      <c r="B398" s="28" t="s">
        <v>34</v>
      </c>
      <c r="C398" s="18">
        <v>453505.19</v>
      </c>
      <c r="D398" s="18">
        <v>15906.77</v>
      </c>
      <c r="E398" s="18">
        <v>314184.03000000003</v>
      </c>
      <c r="F398" s="18">
        <v>1134366.24</v>
      </c>
      <c r="G398" s="18">
        <v>3477.84</v>
      </c>
      <c r="H398" s="19">
        <f>SUM(C398:G398)</f>
        <v>1921440.07</v>
      </c>
      <c r="I398" s="18">
        <v>858805.02</v>
      </c>
      <c r="J398" s="18">
        <v>665172.85</v>
      </c>
      <c r="K398" s="18">
        <v>11840</v>
      </c>
      <c r="L398" s="18">
        <v>174546.58</v>
      </c>
      <c r="M398" s="19">
        <f>SUM(I398:L398)</f>
        <v>1710364.4500000002</v>
      </c>
      <c r="N398" s="20">
        <f>(H398-M398)/H398</f>
        <v>0.10985282512610443</v>
      </c>
    </row>
    <row r="399" spans="1:14" ht="15.6" customHeight="1">
      <c r="A399" s="17" t="s">
        <v>283</v>
      </c>
      <c r="B399" s="28" t="s">
        <v>27</v>
      </c>
      <c r="C399" s="18">
        <v>362235.57</v>
      </c>
      <c r="D399" s="18">
        <v>5606.09</v>
      </c>
      <c r="E399" s="18">
        <v>316509.56</v>
      </c>
      <c r="F399" s="18">
        <v>677261.48</v>
      </c>
      <c r="G399" s="18">
        <v>45756.91</v>
      </c>
      <c r="H399" s="19">
        <f>SUM(C399:G399)</f>
        <v>1407369.6099999999</v>
      </c>
      <c r="I399" s="18">
        <v>511000</v>
      </c>
      <c r="J399" s="18">
        <v>675126.7</v>
      </c>
      <c r="K399" s="18">
        <v>7280.45</v>
      </c>
      <c r="L399" s="18">
        <v>59742.27</v>
      </c>
      <c r="M399" s="19">
        <f>SUM(I399:L399)</f>
        <v>1253149.42</v>
      </c>
      <c r="N399" s="20">
        <f>(H399-M399)/H399</f>
        <v>0.10958044631928635</v>
      </c>
    </row>
    <row r="400" spans="1:14" ht="15.6" customHeight="1">
      <c r="A400" s="17" t="s">
        <v>375</v>
      </c>
      <c r="B400" s="28" t="s">
        <v>39</v>
      </c>
      <c r="C400" s="18">
        <v>101079.7</v>
      </c>
      <c r="D400" s="18">
        <v>4897.63</v>
      </c>
      <c r="E400" s="18">
        <v>68894.12</v>
      </c>
      <c r="F400" s="18">
        <v>472241.66</v>
      </c>
      <c r="G400" s="18">
        <v>4951.2</v>
      </c>
      <c r="H400" s="19">
        <f>SUM(C400:G400)</f>
        <v>652064.30999999994</v>
      </c>
      <c r="I400" s="18">
        <v>227288.21</v>
      </c>
      <c r="J400" s="18">
        <v>345300.82</v>
      </c>
      <c r="K400" s="18">
        <v>1652.89</v>
      </c>
      <c r="L400" s="18">
        <v>6435.19</v>
      </c>
      <c r="M400" s="19">
        <f>SUM(I400:L400)</f>
        <v>580677.11</v>
      </c>
      <c r="N400" s="20">
        <f>(H400-M400)/H400</f>
        <v>0.10947877211681768</v>
      </c>
    </row>
    <row r="401" spans="1:14" ht="15.6" customHeight="1">
      <c r="A401" s="17" t="s">
        <v>273</v>
      </c>
      <c r="B401" s="28" t="s">
        <v>24</v>
      </c>
      <c r="C401" s="18">
        <v>921377.97</v>
      </c>
      <c r="D401" s="18">
        <v>41846.28</v>
      </c>
      <c r="E401" s="18">
        <v>157223.1</v>
      </c>
      <c r="F401" s="18">
        <v>1677672.82</v>
      </c>
      <c r="G401" s="18">
        <v>12602.4</v>
      </c>
      <c r="H401" s="19">
        <f>SUM(C401:G401)</f>
        <v>2810722.57</v>
      </c>
      <c r="I401" s="18">
        <v>1634590.52</v>
      </c>
      <c r="J401" s="18">
        <v>776715.98</v>
      </c>
      <c r="K401" s="18">
        <v>15560.97</v>
      </c>
      <c r="L401" s="18">
        <v>78157.66</v>
      </c>
      <c r="M401" s="19">
        <f>SUM(I401:L401)</f>
        <v>2505025.1300000004</v>
      </c>
      <c r="N401" s="20">
        <f>(H401-M401)/H401</f>
        <v>0.10876115745567856</v>
      </c>
    </row>
    <row r="402" spans="1:14" ht="15.6" customHeight="1">
      <c r="A402" s="17" t="s">
        <v>460</v>
      </c>
      <c r="B402" s="28" t="s">
        <v>32</v>
      </c>
      <c r="C402" s="18">
        <v>3400375.95</v>
      </c>
      <c r="D402" s="18">
        <v>73695.42</v>
      </c>
      <c r="E402" s="18">
        <v>1427653.77</v>
      </c>
      <c r="F402" s="18">
        <v>5212122.75</v>
      </c>
      <c r="G402" s="18">
        <v>404811.76</v>
      </c>
      <c r="H402" s="19">
        <f>SUM(C402:G402)</f>
        <v>10518659.65</v>
      </c>
      <c r="I402" s="18">
        <v>6048350.8899999997</v>
      </c>
      <c r="J402" s="18">
        <v>2559520.87</v>
      </c>
      <c r="K402" s="18">
        <v>26338.07</v>
      </c>
      <c r="L402" s="18">
        <v>742799</v>
      </c>
      <c r="M402" s="19">
        <f>SUM(I402:L402)</f>
        <v>9377008.8300000001</v>
      </c>
      <c r="N402" s="20">
        <f>(H402-M402)/H402</f>
        <v>0.10853576957402555</v>
      </c>
    </row>
    <row r="403" spans="1:14" ht="15.6" customHeight="1">
      <c r="A403" s="17" t="s">
        <v>50</v>
      </c>
      <c r="B403" s="28" t="s">
        <v>39</v>
      </c>
      <c r="C403" s="18">
        <v>6437874.9199999999</v>
      </c>
      <c r="D403" s="18">
        <v>377237.68</v>
      </c>
      <c r="E403" s="18">
        <v>4249648</v>
      </c>
      <c r="F403" s="18">
        <v>13600438.380000001</v>
      </c>
      <c r="G403" s="18">
        <v>200739.3</v>
      </c>
      <c r="H403" s="19">
        <f>SUM(C403:G403)</f>
        <v>24865938.280000001</v>
      </c>
      <c r="I403" s="18">
        <v>8001219.9100000001</v>
      </c>
      <c r="J403" s="18">
        <v>11897090.26</v>
      </c>
      <c r="K403" s="18">
        <v>36480.400000000001</v>
      </c>
      <c r="L403" s="18">
        <v>2240256.09</v>
      </c>
      <c r="M403" s="19">
        <f>SUM(I403:L403)</f>
        <v>22175046.66</v>
      </c>
      <c r="N403" s="20">
        <f>(H403-M403)/H403</f>
        <v>0.10821596956042959</v>
      </c>
    </row>
    <row r="404" spans="1:14" ht="15.6" customHeight="1">
      <c r="A404" s="17" t="s">
        <v>621</v>
      </c>
      <c r="B404" s="28" t="s">
        <v>24</v>
      </c>
      <c r="C404" s="18">
        <v>2034955.34</v>
      </c>
      <c r="D404" s="18">
        <v>67197.05</v>
      </c>
      <c r="E404" s="18">
        <v>563322.26</v>
      </c>
      <c r="F404" s="18">
        <v>4438208.6500000004</v>
      </c>
      <c r="G404" s="18">
        <v>72400.22</v>
      </c>
      <c r="H404" s="19">
        <f>SUM(C404:G404)</f>
        <v>7176083.5200000005</v>
      </c>
      <c r="I404" s="18">
        <v>2523792.08</v>
      </c>
      <c r="J404" s="18">
        <v>3489825.12</v>
      </c>
      <c r="K404" s="18">
        <v>40365.5</v>
      </c>
      <c r="L404" s="18">
        <v>350750.52</v>
      </c>
      <c r="M404" s="19">
        <f>SUM(I404:L404)</f>
        <v>6404733.2200000007</v>
      </c>
      <c r="N404" s="20">
        <f>(H404-M404)/H404</f>
        <v>0.10748903602504334</v>
      </c>
    </row>
    <row r="405" spans="1:14" ht="15.6" customHeight="1">
      <c r="A405" s="17" t="s">
        <v>367</v>
      </c>
      <c r="B405" s="28" t="s">
        <v>34</v>
      </c>
      <c r="C405" s="18">
        <v>240955.69</v>
      </c>
      <c r="D405" s="18">
        <v>3660.02</v>
      </c>
      <c r="E405" s="18">
        <v>47550.11</v>
      </c>
      <c r="F405" s="18">
        <v>620997.65</v>
      </c>
      <c r="G405" s="18">
        <v>14373.98</v>
      </c>
      <c r="H405" s="19">
        <f>SUM(C405:G405)</f>
        <v>927537.45</v>
      </c>
      <c r="I405" s="18">
        <v>362196.13</v>
      </c>
      <c r="J405" s="18">
        <v>440804.76</v>
      </c>
      <c r="K405" s="18">
        <v>3886.84</v>
      </c>
      <c r="L405" s="18">
        <v>21289.62</v>
      </c>
      <c r="M405" s="19">
        <f>SUM(I405:L405)</f>
        <v>828177.35</v>
      </c>
      <c r="N405" s="20">
        <f>(H405-M405)/H405</f>
        <v>0.10712246713057244</v>
      </c>
    </row>
    <row r="406" spans="1:14" ht="15.6" customHeight="1">
      <c r="A406" s="17" t="s">
        <v>212</v>
      </c>
      <c r="B406" s="28" t="s">
        <v>27</v>
      </c>
      <c r="C406" s="18">
        <v>889715.01</v>
      </c>
      <c r="D406" s="18">
        <v>16820.46</v>
      </c>
      <c r="E406" s="18">
        <v>291976.99</v>
      </c>
      <c r="F406" s="18">
        <v>1813565.03</v>
      </c>
      <c r="G406" s="18">
        <v>5914.54</v>
      </c>
      <c r="H406" s="19">
        <f>SUM(C406:G406)</f>
        <v>3017992.0300000003</v>
      </c>
      <c r="I406" s="18">
        <v>1709869.39</v>
      </c>
      <c r="J406" s="18">
        <v>894589.48</v>
      </c>
      <c r="K406" s="18">
        <v>12034.48</v>
      </c>
      <c r="L406" s="18">
        <v>78818.009999999995</v>
      </c>
      <c r="M406" s="19">
        <f>SUM(I406:L406)</f>
        <v>2695311.3599999999</v>
      </c>
      <c r="N406" s="20">
        <f>(H406-M406)/H406</f>
        <v>0.10691899342093371</v>
      </c>
    </row>
    <row r="407" spans="1:14" ht="15.6" customHeight="1">
      <c r="A407" s="17" t="s">
        <v>139</v>
      </c>
      <c r="B407" s="28" t="s">
        <v>47</v>
      </c>
      <c r="C407" s="18">
        <v>365026.44</v>
      </c>
      <c r="D407" s="18">
        <v>2493.89</v>
      </c>
      <c r="E407" s="18">
        <v>102378.94</v>
      </c>
      <c r="F407" s="18">
        <v>589620.31999999995</v>
      </c>
      <c r="G407" s="18">
        <v>6342.07</v>
      </c>
      <c r="H407" s="19">
        <f>SUM(C407:G407)</f>
        <v>1065861.6599999999</v>
      </c>
      <c r="I407" s="18">
        <v>528142.86</v>
      </c>
      <c r="J407" s="18">
        <v>402907.33</v>
      </c>
      <c r="K407" s="18">
        <v>4788.76</v>
      </c>
      <c r="L407" s="18">
        <v>16102.53</v>
      </c>
      <c r="M407" s="19">
        <f>SUM(I407:L407)</f>
        <v>951941.48</v>
      </c>
      <c r="N407" s="20">
        <f>(H407-M407)/H407</f>
        <v>0.10688083104518456</v>
      </c>
    </row>
    <row r="408" spans="1:14" ht="15.6" customHeight="1">
      <c r="A408" s="17" t="s">
        <v>519</v>
      </c>
      <c r="B408" s="28" t="s">
        <v>34</v>
      </c>
      <c r="C408" s="18">
        <v>12624501.91</v>
      </c>
      <c r="D408" s="18">
        <v>691202.61</v>
      </c>
      <c r="E408" s="18">
        <v>7194438.6900000004</v>
      </c>
      <c r="F408" s="18">
        <v>12925998.279999999</v>
      </c>
      <c r="G408" s="18">
        <v>1544003.1</v>
      </c>
      <c r="H408" s="19">
        <f>SUM(C408:G408)</f>
        <v>34980144.590000004</v>
      </c>
      <c r="I408" s="18">
        <v>16261517.060000001</v>
      </c>
      <c r="J408" s="18">
        <v>8847405.8100000005</v>
      </c>
      <c r="K408" s="18">
        <v>27479.59</v>
      </c>
      <c r="L408" s="18">
        <v>6111702.4100000001</v>
      </c>
      <c r="M408" s="19">
        <f>SUM(I408:L408)</f>
        <v>31248104.870000001</v>
      </c>
      <c r="N408" s="20">
        <f>(H408-M408)/H408</f>
        <v>0.1066902313796297</v>
      </c>
    </row>
    <row r="409" spans="1:14" ht="15.6" customHeight="1">
      <c r="A409" s="17" t="s">
        <v>431</v>
      </c>
      <c r="B409" s="28" t="s">
        <v>24</v>
      </c>
      <c r="C409" s="18">
        <v>824091.88</v>
      </c>
      <c r="D409" s="18">
        <v>22533.599999999999</v>
      </c>
      <c r="E409" s="18">
        <v>184402.87</v>
      </c>
      <c r="F409" s="18">
        <v>2745283.45</v>
      </c>
      <c r="G409" s="18">
        <v>0</v>
      </c>
      <c r="H409" s="19">
        <f>SUM(C409:G409)</f>
        <v>3776311.8000000003</v>
      </c>
      <c r="I409" s="18">
        <v>1225457.3500000001</v>
      </c>
      <c r="J409" s="18">
        <v>2023184.92</v>
      </c>
      <c r="K409" s="18">
        <v>5992.21</v>
      </c>
      <c r="L409" s="18">
        <v>123671.62</v>
      </c>
      <c r="M409" s="19">
        <f>SUM(I409:L409)</f>
        <v>3378306.1</v>
      </c>
      <c r="N409" s="20">
        <f>(H409-M409)/H409</f>
        <v>0.10539534897515618</v>
      </c>
    </row>
    <row r="410" spans="1:14" ht="15.6" customHeight="1">
      <c r="A410" s="17" t="s">
        <v>147</v>
      </c>
      <c r="B410" s="28" t="s">
        <v>21</v>
      </c>
      <c r="C410" s="18">
        <v>4736088.68</v>
      </c>
      <c r="D410" s="18">
        <v>-12258.53</v>
      </c>
      <c r="E410" s="18">
        <v>1810466.66</v>
      </c>
      <c r="F410" s="18">
        <v>6513339.6299999999</v>
      </c>
      <c r="G410" s="18">
        <v>33182.29</v>
      </c>
      <c r="H410" s="19">
        <f>SUM(C410:G410)</f>
        <v>13080818.729999999</v>
      </c>
      <c r="I410" s="18">
        <v>4365839.88</v>
      </c>
      <c r="J410" s="18">
        <v>6638554.2400000002</v>
      </c>
      <c r="K410" s="18">
        <v>13036.56</v>
      </c>
      <c r="L410" s="18">
        <v>687968.02</v>
      </c>
      <c r="M410" s="19">
        <f>SUM(I410:L410)</f>
        <v>11705398.700000001</v>
      </c>
      <c r="N410" s="20">
        <f>(H410-M410)/H410</f>
        <v>0.10514785491565309</v>
      </c>
    </row>
    <row r="411" spans="1:14" ht="15.6" customHeight="1">
      <c r="A411" s="17" t="s">
        <v>644</v>
      </c>
      <c r="B411" s="28" t="s">
        <v>27</v>
      </c>
      <c r="C411" s="18">
        <v>456243.06</v>
      </c>
      <c r="D411" s="18">
        <v>5676.36</v>
      </c>
      <c r="E411" s="18">
        <v>364917.48</v>
      </c>
      <c r="F411" s="18">
        <v>1277105.6499999999</v>
      </c>
      <c r="G411" s="18">
        <v>81117.960000000006</v>
      </c>
      <c r="H411" s="19">
        <f>SUM(C411:G411)</f>
        <v>2185060.5099999998</v>
      </c>
      <c r="I411" s="18">
        <v>1267026.17</v>
      </c>
      <c r="J411" s="18">
        <v>643820.26</v>
      </c>
      <c r="K411" s="18">
        <v>6933.51</v>
      </c>
      <c r="L411" s="18">
        <v>38376.160000000003</v>
      </c>
      <c r="M411" s="19">
        <f>SUM(I411:L411)</f>
        <v>1956156.0999999999</v>
      </c>
      <c r="N411" s="20">
        <f>(H411-M411)/H411</f>
        <v>0.10475884258235024</v>
      </c>
    </row>
    <row r="412" spans="1:14" ht="15.6" customHeight="1">
      <c r="A412" s="17" t="s">
        <v>307</v>
      </c>
      <c r="B412" s="28" t="s">
        <v>29</v>
      </c>
      <c r="C412" s="18">
        <v>4923987.95</v>
      </c>
      <c r="D412" s="18">
        <v>331657.31</v>
      </c>
      <c r="E412" s="18">
        <v>1117306.1599999999</v>
      </c>
      <c r="F412" s="18">
        <v>5888787.1799999997</v>
      </c>
      <c r="G412" s="18">
        <v>67611.539999999994</v>
      </c>
      <c r="H412" s="19">
        <f>SUM(C412:G412)</f>
        <v>12329350.139999999</v>
      </c>
      <c r="I412" s="18">
        <v>5524410.54</v>
      </c>
      <c r="J412" s="18">
        <v>4613710.74</v>
      </c>
      <c r="K412" s="18">
        <v>31311.97</v>
      </c>
      <c r="L412" s="18">
        <v>873166.89</v>
      </c>
      <c r="M412" s="19">
        <f>SUM(I412:L412)</f>
        <v>11042600.140000002</v>
      </c>
      <c r="N412" s="20">
        <f>(H412-M412)/H412</f>
        <v>0.10436478690189882</v>
      </c>
    </row>
    <row r="413" spans="1:14" ht="15.6" customHeight="1">
      <c r="A413" s="17" t="s">
        <v>332</v>
      </c>
      <c r="B413" s="28" t="s">
        <v>21</v>
      </c>
      <c r="C413" s="18">
        <v>132247.04999999999</v>
      </c>
      <c r="D413" s="18">
        <v>1506.63</v>
      </c>
      <c r="E413" s="18">
        <v>64854.96</v>
      </c>
      <c r="F413" s="18">
        <v>459892.31</v>
      </c>
      <c r="G413" s="18">
        <v>18452.43</v>
      </c>
      <c r="H413" s="19">
        <f>SUM(C413:G413)</f>
        <v>676953.38</v>
      </c>
      <c r="I413" s="18">
        <v>273971.21999999997</v>
      </c>
      <c r="J413" s="18">
        <v>312028.76</v>
      </c>
      <c r="K413" s="18">
        <v>1698.26</v>
      </c>
      <c r="L413" s="18">
        <v>18646.64</v>
      </c>
      <c r="M413" s="19">
        <f>SUM(I413:L413)</f>
        <v>606344.88</v>
      </c>
      <c r="N413" s="20">
        <f>(H413-M413)/H413</f>
        <v>0.10430334212970471</v>
      </c>
    </row>
    <row r="414" spans="1:14" ht="15.6" customHeight="1">
      <c r="A414" s="17" t="s">
        <v>124</v>
      </c>
      <c r="B414" s="28" t="s">
        <v>39</v>
      </c>
      <c r="C414" s="18">
        <v>758226.59</v>
      </c>
      <c r="D414" s="18">
        <v>24506.12</v>
      </c>
      <c r="E414" s="18">
        <v>391035.97</v>
      </c>
      <c r="F414" s="18">
        <v>1133035.3600000001</v>
      </c>
      <c r="G414" s="18" t="s">
        <v>661</v>
      </c>
      <c r="H414" s="19">
        <f>SUM(C414:G414)</f>
        <v>2306804.04</v>
      </c>
      <c r="I414" s="18">
        <v>772293.97</v>
      </c>
      <c r="J414" s="18">
        <v>1187151.04</v>
      </c>
      <c r="K414" s="18">
        <v>1586.93</v>
      </c>
      <c r="L414" s="18">
        <v>105555.4</v>
      </c>
      <c r="M414" s="19">
        <f>SUM(I414:L414)</f>
        <v>2066587.3399999999</v>
      </c>
      <c r="N414" s="20">
        <f>(H414-M414)/H414</f>
        <v>0.10413398617075431</v>
      </c>
    </row>
    <row r="415" spans="1:14" ht="15.6" customHeight="1">
      <c r="A415" s="17" t="s">
        <v>628</v>
      </c>
      <c r="B415" s="28" t="s">
        <v>27</v>
      </c>
      <c r="C415" s="18">
        <v>233771.88</v>
      </c>
      <c r="D415" s="18">
        <v>21000.01</v>
      </c>
      <c r="E415" s="18">
        <v>137481.5</v>
      </c>
      <c r="F415" s="18">
        <v>617580.28</v>
      </c>
      <c r="G415" s="18">
        <v>13027.33</v>
      </c>
      <c r="H415" s="19">
        <f>SUM(C415:G415)</f>
        <v>1022861</v>
      </c>
      <c r="I415" s="18">
        <v>339762.3</v>
      </c>
      <c r="J415" s="18">
        <v>515820.76</v>
      </c>
      <c r="K415" s="18">
        <v>3941.18</v>
      </c>
      <c r="L415" s="18">
        <v>56891.73</v>
      </c>
      <c r="M415" s="19">
        <f>SUM(I415:L415)</f>
        <v>916415.97000000009</v>
      </c>
      <c r="N415" s="20">
        <f>(H415-M415)/H415</f>
        <v>0.10406597768416227</v>
      </c>
    </row>
    <row r="416" spans="1:14" ht="15.6" customHeight="1">
      <c r="A416" s="17" t="s">
        <v>659</v>
      </c>
      <c r="B416" s="28" t="s">
        <v>32</v>
      </c>
      <c r="C416" s="18">
        <v>504070.71</v>
      </c>
      <c r="D416" s="18">
        <v>40012.870000000003</v>
      </c>
      <c r="E416" s="18">
        <v>73264.05</v>
      </c>
      <c r="F416" s="18">
        <v>463717.03</v>
      </c>
      <c r="G416" s="18">
        <v>36573.29</v>
      </c>
      <c r="H416" s="19">
        <f>SUM(C416:G416)</f>
        <v>1117637.9500000002</v>
      </c>
      <c r="I416" s="18">
        <v>550192.56000000006</v>
      </c>
      <c r="J416" s="18">
        <v>420914.11</v>
      </c>
      <c r="K416" s="18">
        <v>1786.65</v>
      </c>
      <c r="L416" s="18">
        <v>28488.39</v>
      </c>
      <c r="M416" s="19">
        <f>SUM(I416:L416)</f>
        <v>1001381.7100000001</v>
      </c>
      <c r="N416" s="20">
        <f>(H416-M416)/H416</f>
        <v>0.10401958881228048</v>
      </c>
    </row>
    <row r="417" spans="1:14" ht="15.6" customHeight="1">
      <c r="A417" s="17" t="s">
        <v>160</v>
      </c>
      <c r="B417" s="28" t="s">
        <v>24</v>
      </c>
      <c r="C417" s="18">
        <v>6961818.3200000003</v>
      </c>
      <c r="D417" s="18">
        <v>123097.96</v>
      </c>
      <c r="E417" s="18">
        <v>3968197.23</v>
      </c>
      <c r="F417" s="18">
        <v>10176066.6</v>
      </c>
      <c r="G417" s="18">
        <v>86277.36</v>
      </c>
      <c r="H417" s="19">
        <f>SUM(C417:G417)</f>
        <v>21315457.469999999</v>
      </c>
      <c r="I417" s="18">
        <v>6478599.6900000004</v>
      </c>
      <c r="J417" s="18">
        <v>11189202.27</v>
      </c>
      <c r="K417" s="18">
        <v>28880.93</v>
      </c>
      <c r="L417" s="18">
        <v>1436350.29</v>
      </c>
      <c r="M417" s="19">
        <f>SUM(I417:L417)</f>
        <v>19133033.18</v>
      </c>
      <c r="N417" s="20">
        <f>(H417-M417)/H417</f>
        <v>0.10238693178748837</v>
      </c>
    </row>
    <row r="418" spans="1:14" ht="15.6" customHeight="1">
      <c r="A418" s="17" t="s">
        <v>211</v>
      </c>
      <c r="B418" s="28" t="s">
        <v>39</v>
      </c>
      <c r="C418" s="18">
        <v>1325225.8899999999</v>
      </c>
      <c r="D418" s="18">
        <v>28205.360000000001</v>
      </c>
      <c r="E418" s="18">
        <v>686140.14</v>
      </c>
      <c r="F418" s="18">
        <v>2104833.62</v>
      </c>
      <c r="G418" s="18">
        <v>19643.990000000002</v>
      </c>
      <c r="H418" s="19">
        <f>SUM(C418:G418)</f>
        <v>4164049.0000000005</v>
      </c>
      <c r="I418" s="18">
        <v>1941114.5</v>
      </c>
      <c r="J418" s="18">
        <v>1642883.93</v>
      </c>
      <c r="K418" s="18">
        <v>8828.44</v>
      </c>
      <c r="L418" s="18">
        <v>147222.04999999999</v>
      </c>
      <c r="M418" s="19">
        <f>SUM(I418:L418)</f>
        <v>3740048.9199999995</v>
      </c>
      <c r="N418" s="20">
        <f>(H418-M418)/H418</f>
        <v>0.10182398910291425</v>
      </c>
    </row>
    <row r="419" spans="1:14" ht="15.6" customHeight="1">
      <c r="A419" s="17" t="s">
        <v>193</v>
      </c>
      <c r="B419" s="28" t="s">
        <v>24</v>
      </c>
      <c r="C419" s="18">
        <v>3880598.49</v>
      </c>
      <c r="D419" s="18">
        <v>92321.65</v>
      </c>
      <c r="E419" s="18">
        <v>1315172.26</v>
      </c>
      <c r="F419" s="18">
        <v>9252571.5899999999</v>
      </c>
      <c r="G419" s="18">
        <v>162357.54999999999</v>
      </c>
      <c r="H419" s="19">
        <f>SUM(C419:G419)</f>
        <v>14703021.540000001</v>
      </c>
      <c r="I419" s="18">
        <v>5577128.7599999998</v>
      </c>
      <c r="J419" s="18">
        <v>7329905.4299999997</v>
      </c>
      <c r="K419" s="18">
        <v>49987.54</v>
      </c>
      <c r="L419" s="18">
        <v>254229.26</v>
      </c>
      <c r="M419" s="19">
        <f>SUM(I419:L419)</f>
        <v>13211250.989999998</v>
      </c>
      <c r="N419" s="20">
        <f>(H419-M419)/H419</f>
        <v>0.10146013497576652</v>
      </c>
    </row>
    <row r="420" spans="1:14" ht="15.6" customHeight="1">
      <c r="A420" s="17" t="s">
        <v>20</v>
      </c>
      <c r="B420" s="28" t="s">
        <v>21</v>
      </c>
      <c r="C420" s="18">
        <v>446586.54</v>
      </c>
      <c r="D420" s="18">
        <v>38565.19</v>
      </c>
      <c r="E420" s="18">
        <v>195583.51</v>
      </c>
      <c r="F420" s="18">
        <v>1496670.9</v>
      </c>
      <c r="G420" s="18">
        <v>67353.77</v>
      </c>
      <c r="H420" s="19">
        <f>SUM(C420:G420)</f>
        <v>2244759.9099999997</v>
      </c>
      <c r="I420" s="18">
        <v>564077.07999999996</v>
      </c>
      <c r="J420" s="18">
        <v>649622.02</v>
      </c>
      <c r="K420" s="18">
        <v>3449.75</v>
      </c>
      <c r="L420" s="18">
        <v>800040.86</v>
      </c>
      <c r="M420" s="19">
        <f>SUM(I420:L420)</f>
        <v>2017189.71</v>
      </c>
      <c r="N420" s="20">
        <f>(H420-M420)/H420</f>
        <v>0.101378414228718</v>
      </c>
    </row>
    <row r="421" spans="1:14" ht="15.6" customHeight="1">
      <c r="A421" s="17" t="s">
        <v>507</v>
      </c>
      <c r="B421" s="28" t="s">
        <v>21</v>
      </c>
      <c r="C421" s="18">
        <v>5300840.75</v>
      </c>
      <c r="D421" s="18">
        <v>537640.34</v>
      </c>
      <c r="E421" s="18">
        <v>1900315.39</v>
      </c>
      <c r="F421" s="18">
        <v>6100191.71</v>
      </c>
      <c r="G421" s="18">
        <v>201085.53</v>
      </c>
      <c r="H421" s="19">
        <f>SUM(C421:G421)</f>
        <v>14040073.719999999</v>
      </c>
      <c r="I421" s="18">
        <v>3351242.82</v>
      </c>
      <c r="J421" s="18">
        <v>8341447.1900000004</v>
      </c>
      <c r="K421" s="18">
        <v>5368.23</v>
      </c>
      <c r="L421" s="18">
        <v>921825.2</v>
      </c>
      <c r="M421" s="19">
        <f>SUM(I421:L421)</f>
        <v>12619883.439999999</v>
      </c>
      <c r="N421" s="20">
        <f>(H421-M421)/H421</f>
        <v>0.10115262272283848</v>
      </c>
    </row>
    <row r="422" spans="1:14" ht="15.6" customHeight="1">
      <c r="A422" s="17" t="s">
        <v>276</v>
      </c>
      <c r="B422" s="28" t="s">
        <v>24</v>
      </c>
      <c r="C422" s="18">
        <v>2636583.42</v>
      </c>
      <c r="D422" s="18">
        <v>19556.75</v>
      </c>
      <c r="E422" s="18">
        <v>952053.12</v>
      </c>
      <c r="F422" s="18">
        <v>6148301.4000000004</v>
      </c>
      <c r="G422" s="18">
        <v>6618.82</v>
      </c>
      <c r="H422" s="19">
        <f>SUM(C422:G422)</f>
        <v>9763113.5100000016</v>
      </c>
      <c r="I422" s="18">
        <v>3229706.13</v>
      </c>
      <c r="J422" s="18">
        <v>5223168.1100000003</v>
      </c>
      <c r="K422" s="18">
        <v>6332.75</v>
      </c>
      <c r="L422" s="18">
        <v>318952.98</v>
      </c>
      <c r="M422" s="19">
        <f>SUM(I422:L422)</f>
        <v>8778159.9700000007</v>
      </c>
      <c r="N422" s="20">
        <f>(H422-M422)/H422</f>
        <v>0.10088518780316842</v>
      </c>
    </row>
    <row r="423" spans="1:14" ht="15.6" customHeight="1">
      <c r="A423" s="17" t="s">
        <v>310</v>
      </c>
      <c r="B423" s="28" t="s">
        <v>27</v>
      </c>
      <c r="C423" s="18">
        <v>109642711.7</v>
      </c>
      <c r="D423" s="18">
        <v>14804107.029999999</v>
      </c>
      <c r="E423" s="18">
        <v>58828349.950000003</v>
      </c>
      <c r="F423" s="18">
        <v>111736193</v>
      </c>
      <c r="G423" s="18">
        <v>9402726.1600000001</v>
      </c>
      <c r="H423" s="19">
        <f>SUM(C423:G423)</f>
        <v>304414087.84000003</v>
      </c>
      <c r="I423" s="18">
        <v>119077619.42</v>
      </c>
      <c r="J423" s="18">
        <v>111998463.40000001</v>
      </c>
      <c r="K423" s="18">
        <v>3217411.46</v>
      </c>
      <c r="L423" s="18">
        <v>39680015.130000003</v>
      </c>
      <c r="M423" s="19">
        <f>SUM(I423:L423)</f>
        <v>273973509.41000003</v>
      </c>
      <c r="N423" s="20">
        <f>(H423-M423)/H423</f>
        <v>9.9997272287869823E-2</v>
      </c>
    </row>
    <row r="424" spans="1:14" ht="15.6" customHeight="1">
      <c r="A424" s="17" t="s">
        <v>467</v>
      </c>
      <c r="B424" s="28" t="s">
        <v>47</v>
      </c>
      <c r="C424" s="18">
        <v>1218174.18</v>
      </c>
      <c r="D424" s="18">
        <v>31769.71</v>
      </c>
      <c r="E424" s="18">
        <v>505817.64</v>
      </c>
      <c r="F424" s="18">
        <v>2676374.06</v>
      </c>
      <c r="G424" s="18">
        <v>97358.85</v>
      </c>
      <c r="H424" s="19">
        <f>SUM(C424:G424)</f>
        <v>4529494.4399999995</v>
      </c>
      <c r="I424" s="18">
        <v>2619368.77</v>
      </c>
      <c r="J424" s="18">
        <v>1125174.07</v>
      </c>
      <c r="K424" s="18">
        <v>32854.129999999997</v>
      </c>
      <c r="L424" s="18">
        <v>299235.63</v>
      </c>
      <c r="M424" s="19">
        <f>SUM(I424:L424)</f>
        <v>4076632.5999999996</v>
      </c>
      <c r="N424" s="20">
        <f>(H424-M424)/H424</f>
        <v>9.998065921017002E-2</v>
      </c>
    </row>
    <row r="425" spans="1:14" ht="15.6" customHeight="1">
      <c r="A425" s="17" t="s">
        <v>509</v>
      </c>
      <c r="B425" s="28" t="s">
        <v>21</v>
      </c>
      <c r="C425" s="18">
        <v>677701.82</v>
      </c>
      <c r="D425" s="18">
        <v>17269.759999999998</v>
      </c>
      <c r="E425" s="18">
        <v>110165.53</v>
      </c>
      <c r="F425" s="18">
        <v>753559.4</v>
      </c>
      <c r="G425" s="18">
        <v>2903.92</v>
      </c>
      <c r="H425" s="19">
        <f>SUM(C425:G425)</f>
        <v>1561600.43</v>
      </c>
      <c r="I425" s="18">
        <v>609899.68000000005</v>
      </c>
      <c r="J425" s="18">
        <v>660069.64</v>
      </c>
      <c r="K425" s="18">
        <v>3191.18</v>
      </c>
      <c r="L425" s="18">
        <v>133245.20000000001</v>
      </c>
      <c r="M425" s="19">
        <f>SUM(I425:L425)</f>
        <v>1406405.7</v>
      </c>
      <c r="N425" s="20">
        <f>(H425-M425)/H425</f>
        <v>9.938184379214085E-2</v>
      </c>
    </row>
    <row r="426" spans="1:14" ht="15.6" customHeight="1">
      <c r="A426" s="17" t="s">
        <v>645</v>
      </c>
      <c r="B426" s="28" t="s">
        <v>39</v>
      </c>
      <c r="C426" s="18">
        <v>176622.28</v>
      </c>
      <c r="D426" s="18">
        <v>11946.09</v>
      </c>
      <c r="E426" s="18">
        <v>168597.23</v>
      </c>
      <c r="F426" s="18">
        <v>730380.37</v>
      </c>
      <c r="G426" s="18">
        <v>19097.09</v>
      </c>
      <c r="H426" s="19">
        <f>SUM(C426:G426)</f>
        <v>1106643.06</v>
      </c>
      <c r="I426" s="18">
        <v>407500.82</v>
      </c>
      <c r="J426" s="18">
        <v>574223.42000000004</v>
      </c>
      <c r="K426" s="18">
        <v>1004.42</v>
      </c>
      <c r="L426" s="18">
        <v>14393.81</v>
      </c>
      <c r="M426" s="19">
        <f>SUM(I426:L426)</f>
        <v>997122.47000000009</v>
      </c>
      <c r="N426" s="20">
        <f>(H426-M426)/H426</f>
        <v>9.8966499640814595E-2</v>
      </c>
    </row>
    <row r="427" spans="1:14" ht="15.6" customHeight="1">
      <c r="A427" s="17" t="s">
        <v>638</v>
      </c>
      <c r="B427" s="28" t="s">
        <v>39</v>
      </c>
      <c r="C427" s="18">
        <v>2233873.09</v>
      </c>
      <c r="D427" s="18">
        <v>68204.509999999995</v>
      </c>
      <c r="E427" s="18">
        <v>1912593.77</v>
      </c>
      <c r="F427" s="18">
        <v>4307735.0599999996</v>
      </c>
      <c r="G427" s="18">
        <v>11031.21</v>
      </c>
      <c r="H427" s="19">
        <f>SUM(C427:G427)</f>
        <v>8533437.6400000006</v>
      </c>
      <c r="I427" s="18">
        <v>4394688.18</v>
      </c>
      <c r="J427" s="18">
        <v>2927691.32</v>
      </c>
      <c r="K427" s="18">
        <v>130566.43</v>
      </c>
      <c r="L427" s="18">
        <v>236397.66</v>
      </c>
      <c r="M427" s="19">
        <f>SUM(I427:L427)</f>
        <v>7689343.5899999999</v>
      </c>
      <c r="N427" s="20">
        <f>(H427-M427)/H427</f>
        <v>9.8916062390068712E-2</v>
      </c>
    </row>
    <row r="428" spans="1:14" ht="15.6" customHeight="1">
      <c r="A428" s="17" t="s">
        <v>185</v>
      </c>
      <c r="B428" s="28" t="s">
        <v>24</v>
      </c>
      <c r="C428" s="18">
        <v>927232.72</v>
      </c>
      <c r="D428" s="18">
        <v>99290.58</v>
      </c>
      <c r="E428" s="18">
        <v>402592.53</v>
      </c>
      <c r="F428" s="18">
        <v>2564342.0099999998</v>
      </c>
      <c r="G428" s="18">
        <v>24474.58</v>
      </c>
      <c r="H428" s="19">
        <f>SUM(C428:G428)</f>
        <v>4017932.42</v>
      </c>
      <c r="I428" s="18">
        <v>932230.72</v>
      </c>
      <c r="J428" s="18">
        <v>2628301.06</v>
      </c>
      <c r="K428" s="18">
        <v>26811.83</v>
      </c>
      <c r="L428" s="18">
        <v>33660.53</v>
      </c>
      <c r="M428" s="19">
        <f>SUM(I428:L428)</f>
        <v>3621004.14</v>
      </c>
      <c r="N428" s="20">
        <f>(H428-M428)/H428</f>
        <v>9.8789187698682057E-2</v>
      </c>
    </row>
    <row r="429" spans="1:14" ht="15.6" customHeight="1">
      <c r="A429" s="17" t="s">
        <v>574</v>
      </c>
      <c r="B429" s="28" t="s">
        <v>29</v>
      </c>
      <c r="C429" s="18">
        <v>2210889.63</v>
      </c>
      <c r="D429" s="18">
        <v>46915.82</v>
      </c>
      <c r="E429" s="18">
        <v>364868.94</v>
      </c>
      <c r="F429" s="18">
        <v>4969844.8899999997</v>
      </c>
      <c r="G429" s="18">
        <v>3516.31</v>
      </c>
      <c r="H429" s="19">
        <f>SUM(C429:G429)</f>
        <v>7596035.5899999989</v>
      </c>
      <c r="I429" s="18">
        <v>2649144.42</v>
      </c>
      <c r="J429" s="18">
        <v>3963652.02</v>
      </c>
      <c r="K429" s="18">
        <v>19960.87</v>
      </c>
      <c r="L429" s="18">
        <v>217364.18</v>
      </c>
      <c r="M429" s="19">
        <f>SUM(I429:L429)</f>
        <v>6850121.4899999993</v>
      </c>
      <c r="N429" s="20">
        <f>(H429-M429)/H429</f>
        <v>9.8197815315923198E-2</v>
      </c>
    </row>
    <row r="430" spans="1:14" ht="15.6" customHeight="1">
      <c r="A430" s="17" t="s">
        <v>411</v>
      </c>
      <c r="B430" s="28" t="s">
        <v>27</v>
      </c>
      <c r="C430" s="18">
        <v>1013833.99</v>
      </c>
      <c r="D430" s="18">
        <v>25269.78</v>
      </c>
      <c r="E430" s="18">
        <v>611735.68999999994</v>
      </c>
      <c r="F430" s="18">
        <v>2281348.4900000002</v>
      </c>
      <c r="G430" s="18">
        <v>662.2</v>
      </c>
      <c r="H430" s="19">
        <f>SUM(C430:G430)</f>
        <v>3932850.1500000004</v>
      </c>
      <c r="I430" s="18">
        <v>1953027.55</v>
      </c>
      <c r="J430" s="18">
        <v>1291634.42</v>
      </c>
      <c r="K430" s="18">
        <v>8364.08</v>
      </c>
      <c r="L430" s="18">
        <v>295695.40000000002</v>
      </c>
      <c r="M430" s="19">
        <f>SUM(I430:L430)</f>
        <v>3548721.4499999997</v>
      </c>
      <c r="N430" s="20">
        <f>(H430-M430)/H430</f>
        <v>9.7671837306082102E-2</v>
      </c>
    </row>
    <row r="431" spans="1:14" ht="15.6" customHeight="1">
      <c r="A431" s="17" t="s">
        <v>114</v>
      </c>
      <c r="B431" s="28" t="s">
        <v>39</v>
      </c>
      <c r="C431" s="18">
        <v>768241.74</v>
      </c>
      <c r="D431" s="18">
        <v>33956.769999999997</v>
      </c>
      <c r="E431" s="18">
        <v>272327.03000000003</v>
      </c>
      <c r="F431" s="18">
        <v>1082983.69</v>
      </c>
      <c r="G431" s="18">
        <v>18391.68</v>
      </c>
      <c r="H431" s="19">
        <f>SUM(C431:G431)</f>
        <v>2175900.91</v>
      </c>
      <c r="I431" s="18">
        <v>903145.66</v>
      </c>
      <c r="J431" s="18">
        <v>894524</v>
      </c>
      <c r="K431" s="18">
        <v>649.62</v>
      </c>
      <c r="L431" s="18">
        <v>166146.51999999999</v>
      </c>
      <c r="M431" s="19">
        <f>SUM(I431:L431)</f>
        <v>1964465.8000000003</v>
      </c>
      <c r="N431" s="20">
        <f>(H431-M431)/H431</f>
        <v>9.7171295360136536E-2</v>
      </c>
    </row>
    <row r="432" spans="1:14" ht="15.6" customHeight="1">
      <c r="A432" s="17" t="s">
        <v>291</v>
      </c>
      <c r="B432" s="28" t="s">
        <v>29</v>
      </c>
      <c r="C432" s="18">
        <v>2818778.52</v>
      </c>
      <c r="D432" s="18">
        <v>124053.4</v>
      </c>
      <c r="E432" s="18">
        <v>778100.04</v>
      </c>
      <c r="F432" s="18">
        <v>4157006.6</v>
      </c>
      <c r="G432" s="18">
        <v>48550.09</v>
      </c>
      <c r="H432" s="19">
        <f>SUM(C432:G432)</f>
        <v>7926488.6500000004</v>
      </c>
      <c r="I432" s="18">
        <v>4592884.79</v>
      </c>
      <c r="J432" s="18">
        <v>2275999.06</v>
      </c>
      <c r="K432" s="18">
        <v>16312.79</v>
      </c>
      <c r="L432" s="18">
        <v>274929.5</v>
      </c>
      <c r="M432" s="19">
        <f>SUM(I432:L432)</f>
        <v>7160126.1399999997</v>
      </c>
      <c r="N432" s="20">
        <f>(H432-M432)/H432</f>
        <v>9.6683732714359052E-2</v>
      </c>
    </row>
    <row r="433" spans="1:14" ht="15.6" customHeight="1">
      <c r="A433" s="17" t="s">
        <v>151</v>
      </c>
      <c r="B433" s="28" t="s">
        <v>32</v>
      </c>
      <c r="C433" s="18">
        <v>4567347.8099999996</v>
      </c>
      <c r="D433" s="18">
        <v>237731.16</v>
      </c>
      <c r="E433" s="18">
        <v>2536896.65</v>
      </c>
      <c r="F433" s="18">
        <v>5160213.13</v>
      </c>
      <c r="G433" s="18">
        <v>41774.26</v>
      </c>
      <c r="H433" s="19">
        <f>SUM(C433:G433)</f>
        <v>12543963.01</v>
      </c>
      <c r="I433" s="18">
        <v>6115353.5499999998</v>
      </c>
      <c r="J433" s="18">
        <v>3226464.4</v>
      </c>
      <c r="K433" s="18">
        <v>849372.56</v>
      </c>
      <c r="L433" s="18">
        <v>1142812.58</v>
      </c>
      <c r="M433" s="19">
        <f>SUM(I433:L433)</f>
        <v>11334003.09</v>
      </c>
      <c r="N433" s="20">
        <f>(H433-M433)/H433</f>
        <v>9.6457548466575074E-2</v>
      </c>
    </row>
    <row r="434" spans="1:14" ht="15.6" customHeight="1">
      <c r="A434" s="17" t="s">
        <v>627</v>
      </c>
      <c r="B434" s="28" t="s">
        <v>47</v>
      </c>
      <c r="C434" s="18">
        <v>3782126.99</v>
      </c>
      <c r="D434" s="18">
        <v>60770.98</v>
      </c>
      <c r="E434" s="18">
        <v>1408299.28</v>
      </c>
      <c r="F434" s="18">
        <v>6962509.8300000001</v>
      </c>
      <c r="G434" s="18">
        <v>156031.48000000001</v>
      </c>
      <c r="H434" s="19">
        <f>SUM(C434:G434)</f>
        <v>12369738.560000001</v>
      </c>
      <c r="I434" s="18">
        <v>8182401.96</v>
      </c>
      <c r="J434" s="18">
        <v>2497462.9900000002</v>
      </c>
      <c r="K434" s="18">
        <v>146263.13</v>
      </c>
      <c r="L434" s="18">
        <v>351053.31</v>
      </c>
      <c r="M434" s="19">
        <f>SUM(I434:L434)</f>
        <v>11177181.390000001</v>
      </c>
      <c r="N434" s="20">
        <f>(H434-M434)/H434</f>
        <v>9.6409246178926503E-2</v>
      </c>
    </row>
    <row r="435" spans="1:14" ht="15.6" customHeight="1">
      <c r="A435" s="17" t="s">
        <v>177</v>
      </c>
      <c r="B435" s="28" t="s">
        <v>39</v>
      </c>
      <c r="C435" s="18">
        <v>418376.79</v>
      </c>
      <c r="D435" s="18">
        <v>17014.22</v>
      </c>
      <c r="E435" s="18">
        <v>176488.21</v>
      </c>
      <c r="F435" s="18">
        <v>920743.99</v>
      </c>
      <c r="G435" s="18">
        <v>21.66</v>
      </c>
      <c r="H435" s="19">
        <f>SUM(C435:G435)</f>
        <v>1532644.8699999999</v>
      </c>
      <c r="I435" s="18">
        <v>695706.4</v>
      </c>
      <c r="J435" s="18">
        <v>617531.62</v>
      </c>
      <c r="K435" s="18">
        <v>1548.98</v>
      </c>
      <c r="L435" s="18">
        <v>70245.06</v>
      </c>
      <c r="M435" s="19">
        <f>SUM(I435:L435)</f>
        <v>1385032.06</v>
      </c>
      <c r="N435" s="20">
        <f>(H435-M435)/H435</f>
        <v>9.6312468001801252E-2</v>
      </c>
    </row>
    <row r="436" spans="1:14" ht="15.6" customHeight="1">
      <c r="A436" s="17" t="s">
        <v>186</v>
      </c>
      <c r="B436" s="28" t="s">
        <v>27</v>
      </c>
      <c r="C436" s="18">
        <v>320946.14</v>
      </c>
      <c r="D436" s="18">
        <v>2739.64</v>
      </c>
      <c r="E436" s="18">
        <v>126546.49</v>
      </c>
      <c r="F436" s="18">
        <v>397046.92</v>
      </c>
      <c r="G436" s="18">
        <v>17528.23</v>
      </c>
      <c r="H436" s="19">
        <f>SUM(C436:G436)</f>
        <v>864807.41999999993</v>
      </c>
      <c r="I436" s="18">
        <v>314648.3</v>
      </c>
      <c r="J436" s="18">
        <v>320755.93</v>
      </c>
      <c r="K436" s="18">
        <v>1607.86</v>
      </c>
      <c r="L436" s="18">
        <v>144654.79999999999</v>
      </c>
      <c r="M436" s="19">
        <f>SUM(I436:L436)</f>
        <v>781666.8899999999</v>
      </c>
      <c r="N436" s="20">
        <f>(H436-M436)/H436</f>
        <v>9.6137623333527863E-2</v>
      </c>
    </row>
    <row r="437" spans="1:14" ht="15.6" customHeight="1">
      <c r="A437" s="17" t="s">
        <v>546</v>
      </c>
      <c r="B437" s="28" t="s">
        <v>32</v>
      </c>
      <c r="C437" s="18">
        <v>658931.85</v>
      </c>
      <c r="D437" s="18">
        <v>25667.05</v>
      </c>
      <c r="E437" s="18">
        <v>134726.66</v>
      </c>
      <c r="F437" s="18">
        <v>970210.22</v>
      </c>
      <c r="G437" s="18">
        <v>97180.28</v>
      </c>
      <c r="H437" s="19">
        <f>SUM(C437:G437)</f>
        <v>1886716.06</v>
      </c>
      <c r="I437" s="18">
        <v>949226.47</v>
      </c>
      <c r="J437" s="18">
        <v>622517.22</v>
      </c>
      <c r="K437" s="18">
        <v>7318.73</v>
      </c>
      <c r="L437" s="18">
        <v>126626.59</v>
      </c>
      <c r="M437" s="19">
        <f>SUM(I437:L437)</f>
        <v>1705689.01</v>
      </c>
      <c r="N437" s="20">
        <f>(H437-M437)/H437</f>
        <v>9.5948221270772474E-2</v>
      </c>
    </row>
    <row r="438" spans="1:14" ht="15.6" customHeight="1">
      <c r="A438" s="17" t="s">
        <v>155</v>
      </c>
      <c r="B438" s="28" t="s">
        <v>27</v>
      </c>
      <c r="C438" s="18">
        <v>136210.09</v>
      </c>
      <c r="D438" s="18">
        <v>2938.74</v>
      </c>
      <c r="E438" s="18">
        <v>98887.59</v>
      </c>
      <c r="F438" s="18">
        <v>278964.92</v>
      </c>
      <c r="G438" s="18">
        <v>10728.73</v>
      </c>
      <c r="H438" s="19">
        <f>SUM(C438:G438)</f>
        <v>527730.06999999995</v>
      </c>
      <c r="I438" s="18">
        <v>194930.45</v>
      </c>
      <c r="J438" s="18">
        <v>173630.66</v>
      </c>
      <c r="K438" s="18">
        <v>347.58</v>
      </c>
      <c r="L438" s="18">
        <v>108294.62</v>
      </c>
      <c r="M438" s="19">
        <f>SUM(I438:L438)</f>
        <v>477203.31</v>
      </c>
      <c r="N438" s="20">
        <f>(H438-M438)/H438</f>
        <v>9.5743568298088375E-2</v>
      </c>
    </row>
    <row r="439" spans="1:14" ht="15.6" customHeight="1">
      <c r="A439" s="17" t="s">
        <v>111</v>
      </c>
      <c r="B439" s="28" t="s">
        <v>39</v>
      </c>
      <c r="C439" s="18">
        <v>6160374.54</v>
      </c>
      <c r="D439" s="18">
        <v>167190.21</v>
      </c>
      <c r="E439" s="18">
        <v>5499546.9199999999</v>
      </c>
      <c r="F439" s="18">
        <v>6623380.4800000004</v>
      </c>
      <c r="G439" s="18">
        <v>42981.69</v>
      </c>
      <c r="H439" s="19">
        <f>SUM(C439:G439)</f>
        <v>18493473.84</v>
      </c>
      <c r="I439" s="18">
        <v>9347621.6899999995</v>
      </c>
      <c r="J439" s="18">
        <v>6943649.6799999997</v>
      </c>
      <c r="K439" s="18">
        <v>38263.279999999999</v>
      </c>
      <c r="L439" s="18">
        <v>398380.08</v>
      </c>
      <c r="M439" s="19">
        <f>SUM(I439:L439)</f>
        <v>16727914.729999999</v>
      </c>
      <c r="N439" s="20">
        <f>(H439-M439)/H439</f>
        <v>9.5469305835944623E-2</v>
      </c>
    </row>
    <row r="440" spans="1:14" ht="15.6" customHeight="1">
      <c r="A440" s="17" t="s">
        <v>102</v>
      </c>
      <c r="B440" s="28" t="s">
        <v>32</v>
      </c>
      <c r="C440" s="18">
        <v>819839.13</v>
      </c>
      <c r="D440" s="18">
        <v>38185.269999999997</v>
      </c>
      <c r="E440" s="18">
        <v>206449.88</v>
      </c>
      <c r="F440" s="18">
        <v>1632936.82</v>
      </c>
      <c r="G440" s="18">
        <v>138284.03</v>
      </c>
      <c r="H440" s="19">
        <f>SUM(C440:G440)</f>
        <v>2835695.13</v>
      </c>
      <c r="I440" s="18">
        <v>1657751.77</v>
      </c>
      <c r="J440" s="18">
        <v>844350.01</v>
      </c>
      <c r="K440" s="18">
        <v>29184.66</v>
      </c>
      <c r="L440" s="18">
        <v>40247.43</v>
      </c>
      <c r="M440" s="19">
        <f>SUM(I440:L440)</f>
        <v>2571533.8700000006</v>
      </c>
      <c r="N440" s="20">
        <f>(H440-M440)/H440</f>
        <v>9.3155733564348059E-2</v>
      </c>
    </row>
    <row r="441" spans="1:14" ht="15.6" customHeight="1">
      <c r="A441" s="17" t="s">
        <v>190</v>
      </c>
      <c r="B441" s="28" t="s">
        <v>24</v>
      </c>
      <c r="C441" s="18">
        <v>648704.15</v>
      </c>
      <c r="D441" s="18">
        <v>0</v>
      </c>
      <c r="E441" s="18">
        <v>418449.36</v>
      </c>
      <c r="F441" s="18">
        <v>1856067.45</v>
      </c>
      <c r="G441" s="18">
        <v>27425.68</v>
      </c>
      <c r="H441" s="19">
        <f>SUM(C441:G441)</f>
        <v>2950646.64</v>
      </c>
      <c r="I441" s="18">
        <v>1020969.88</v>
      </c>
      <c r="J441" s="18">
        <v>1095329.44</v>
      </c>
      <c r="K441" s="18">
        <v>2158.19</v>
      </c>
      <c r="L441" s="18">
        <v>560080.80000000005</v>
      </c>
      <c r="M441" s="19">
        <f>SUM(I441:L441)</f>
        <v>2678538.3099999996</v>
      </c>
      <c r="N441" s="20">
        <f>(H441-M441)/H441</f>
        <v>9.2219897262926925E-2</v>
      </c>
    </row>
    <row r="442" spans="1:14" ht="15.6" customHeight="1">
      <c r="A442" s="17" t="s">
        <v>598</v>
      </c>
      <c r="B442" s="28" t="s">
        <v>21</v>
      </c>
      <c r="C442" s="18">
        <v>198822.16</v>
      </c>
      <c r="D442" s="18">
        <v>2673.86</v>
      </c>
      <c r="E442" s="18">
        <v>98094.21</v>
      </c>
      <c r="F442" s="18">
        <v>462078.07</v>
      </c>
      <c r="G442" s="18">
        <v>37770.11</v>
      </c>
      <c r="H442" s="19">
        <f>SUM(C442:G442)</f>
        <v>799438.41</v>
      </c>
      <c r="I442" s="18">
        <v>365080.74</v>
      </c>
      <c r="J442" s="18">
        <v>324786.44</v>
      </c>
      <c r="K442" s="18">
        <v>1994.69</v>
      </c>
      <c r="L442" s="18">
        <v>34949.279999999999</v>
      </c>
      <c r="M442" s="19">
        <f>SUM(I442:L442)</f>
        <v>726811.14999999991</v>
      </c>
      <c r="N442" s="20">
        <f>(H442-M442)/H442</f>
        <v>9.0847849054438254E-2</v>
      </c>
    </row>
    <row r="443" spans="1:14" ht="15.6" customHeight="1">
      <c r="A443" s="17" t="s">
        <v>577</v>
      </c>
      <c r="B443" s="28" t="s">
        <v>39</v>
      </c>
      <c r="C443" s="18">
        <v>674611.44</v>
      </c>
      <c r="D443" s="18">
        <v>8601.56</v>
      </c>
      <c r="E443" s="18">
        <v>371124.71</v>
      </c>
      <c r="F443" s="18">
        <v>1048485.49</v>
      </c>
      <c r="G443" s="18">
        <v>1000</v>
      </c>
      <c r="H443" s="19">
        <f>SUM(C443:G443)</f>
        <v>2103823.2000000002</v>
      </c>
      <c r="I443" s="18">
        <v>762318.42</v>
      </c>
      <c r="J443" s="18">
        <v>1045195.34</v>
      </c>
      <c r="K443" s="18">
        <v>3876.9</v>
      </c>
      <c r="L443" s="18">
        <v>101810.71</v>
      </c>
      <c r="M443" s="19">
        <f>SUM(I443:L443)</f>
        <v>1913201.3699999999</v>
      </c>
      <c r="N443" s="20">
        <f>(H443-M443)/H443</f>
        <v>9.0607342860369769E-2</v>
      </c>
    </row>
    <row r="444" spans="1:14" ht="15.6" customHeight="1">
      <c r="A444" s="17" t="s">
        <v>573</v>
      </c>
      <c r="B444" s="28" t="s">
        <v>21</v>
      </c>
      <c r="C444" s="18">
        <v>1187679.58</v>
      </c>
      <c r="D444" s="18">
        <v>14954.77</v>
      </c>
      <c r="E444" s="18">
        <v>278151.84000000003</v>
      </c>
      <c r="F444" s="18">
        <v>3314324.39</v>
      </c>
      <c r="G444" s="18">
        <v>449222.97</v>
      </c>
      <c r="H444" s="19">
        <f>SUM(C444:G444)</f>
        <v>5244333.55</v>
      </c>
      <c r="I444" s="18">
        <v>2663908.77</v>
      </c>
      <c r="J444" s="18">
        <v>1985308.07</v>
      </c>
      <c r="K444" s="18">
        <v>444.78</v>
      </c>
      <c r="L444" s="18">
        <v>121260.48</v>
      </c>
      <c r="M444" s="19">
        <f>SUM(I444:L444)</f>
        <v>4770922.1000000006</v>
      </c>
      <c r="N444" s="20">
        <f>(H444-M444)/H444</f>
        <v>9.0271041207895572E-2</v>
      </c>
    </row>
    <row r="445" spans="1:14" ht="15.6" customHeight="1">
      <c r="A445" s="17" t="s">
        <v>489</v>
      </c>
      <c r="B445" s="28" t="s">
        <v>24</v>
      </c>
      <c r="C445" s="18">
        <v>2144010.13</v>
      </c>
      <c r="D445" s="18">
        <v>39479.08</v>
      </c>
      <c r="E445" s="18">
        <v>846199.31</v>
      </c>
      <c r="F445" s="18">
        <v>5162365.97</v>
      </c>
      <c r="G445" s="18">
        <v>51701.27</v>
      </c>
      <c r="H445" s="19">
        <f>SUM(C445:G445)</f>
        <v>8243755.7599999998</v>
      </c>
      <c r="I445" s="18">
        <v>3294800.17</v>
      </c>
      <c r="J445" s="18">
        <v>3910568.68</v>
      </c>
      <c r="K445" s="18">
        <v>12822.3</v>
      </c>
      <c r="L445" s="18">
        <v>283360.21999999997</v>
      </c>
      <c r="M445" s="19">
        <f>SUM(I445:L445)</f>
        <v>7501551.3699999992</v>
      </c>
      <c r="N445" s="20">
        <f>(H445-M445)/H445</f>
        <v>9.0032311922836561E-2</v>
      </c>
    </row>
    <row r="446" spans="1:14" ht="15.6" customHeight="1">
      <c r="A446" s="17" t="s">
        <v>69</v>
      </c>
      <c r="B446" s="28" t="s">
        <v>27</v>
      </c>
      <c r="C446" s="18">
        <v>1376792.84</v>
      </c>
      <c r="D446" s="18">
        <v>99834.66</v>
      </c>
      <c r="E446" s="18">
        <v>813564.65</v>
      </c>
      <c r="F446" s="18">
        <v>3028684.75</v>
      </c>
      <c r="G446" s="18">
        <v>68962.600000000006</v>
      </c>
      <c r="H446" s="19">
        <f>SUM(C446:G446)</f>
        <v>5387839.5</v>
      </c>
      <c r="I446" s="18">
        <v>1705414.85</v>
      </c>
      <c r="J446" s="18">
        <v>2347573.6</v>
      </c>
      <c r="K446" s="18">
        <v>20399.09</v>
      </c>
      <c r="L446" s="18">
        <v>837417.75</v>
      </c>
      <c r="M446" s="19">
        <f>SUM(I446:L446)</f>
        <v>4910805.29</v>
      </c>
      <c r="N446" s="20">
        <f>(H446-M446)/H446</f>
        <v>8.853905354827292E-2</v>
      </c>
    </row>
    <row r="447" spans="1:14" ht="15.6" customHeight="1">
      <c r="A447" s="17" t="s">
        <v>501</v>
      </c>
      <c r="B447" s="28" t="s">
        <v>39</v>
      </c>
      <c r="C447" s="18">
        <v>822284.58</v>
      </c>
      <c r="D447" s="18">
        <v>8204.56</v>
      </c>
      <c r="E447" s="18">
        <v>695898.77</v>
      </c>
      <c r="F447" s="18">
        <v>1719401.13</v>
      </c>
      <c r="G447" s="18">
        <v>66707.960000000006</v>
      </c>
      <c r="H447" s="19">
        <f>SUM(C447:G447)</f>
        <v>3312497</v>
      </c>
      <c r="I447" s="18">
        <v>1774963.3</v>
      </c>
      <c r="J447" s="18">
        <v>922943.67</v>
      </c>
      <c r="K447" s="18">
        <v>94582</v>
      </c>
      <c r="L447" s="18">
        <v>227040.78</v>
      </c>
      <c r="M447" s="19">
        <f>SUM(I447:L447)</f>
        <v>3019529.75</v>
      </c>
      <c r="N447" s="20">
        <f>(H447-M447)/H447</f>
        <v>8.8443023495568443E-2</v>
      </c>
    </row>
    <row r="448" spans="1:14" ht="15.6" customHeight="1">
      <c r="A448" s="17" t="s">
        <v>92</v>
      </c>
      <c r="B448" s="28" t="s">
        <v>34</v>
      </c>
      <c r="C448" s="18">
        <v>19469218.59</v>
      </c>
      <c r="D448" s="18">
        <v>423895.51</v>
      </c>
      <c r="E448" s="18">
        <v>2956746.47</v>
      </c>
      <c r="F448" s="18">
        <v>22036880.609999999</v>
      </c>
      <c r="G448" s="18">
        <v>505679.62</v>
      </c>
      <c r="H448" s="19">
        <f>SUM(C448:G448)</f>
        <v>45392420.799999997</v>
      </c>
      <c r="I448" s="18">
        <v>16147269.6</v>
      </c>
      <c r="J448" s="18">
        <v>18286398.920000002</v>
      </c>
      <c r="K448" s="18">
        <v>90827.46</v>
      </c>
      <c r="L448" s="18">
        <v>6923879.6699999999</v>
      </c>
      <c r="M448" s="19">
        <f>SUM(I448:L448)</f>
        <v>41448375.650000006</v>
      </c>
      <c r="N448" s="20">
        <f>(H448-M448)/H448</f>
        <v>8.68877464671369E-2</v>
      </c>
    </row>
    <row r="449" spans="1:14" ht="15.6" customHeight="1">
      <c r="A449" s="17" t="s">
        <v>175</v>
      </c>
      <c r="B449" s="28" t="s">
        <v>32</v>
      </c>
      <c r="C449" s="18">
        <v>202770.47</v>
      </c>
      <c r="D449" s="18">
        <v>23747.439999999999</v>
      </c>
      <c r="E449" s="18">
        <v>49337.93</v>
      </c>
      <c r="F449" s="18">
        <v>437617.8</v>
      </c>
      <c r="G449" s="18">
        <v>28250.67</v>
      </c>
      <c r="H449" s="19">
        <f>SUM(C449:G449)</f>
        <v>741724.31</v>
      </c>
      <c r="I449" s="18">
        <v>259361.68</v>
      </c>
      <c r="J449" s="18">
        <v>403303.95</v>
      </c>
      <c r="K449" s="18">
        <v>9660.1200000000008</v>
      </c>
      <c r="L449" s="18">
        <v>5363.65</v>
      </c>
      <c r="M449" s="19">
        <f>SUM(I449:L449)</f>
        <v>677689.4</v>
      </c>
      <c r="N449" s="20">
        <f>(H449-M449)/H449</f>
        <v>8.6332494616497099E-2</v>
      </c>
    </row>
    <row r="450" spans="1:14" ht="15.6" customHeight="1">
      <c r="A450" s="17" t="s">
        <v>108</v>
      </c>
      <c r="B450" s="28" t="s">
        <v>21</v>
      </c>
      <c r="C450" s="18">
        <v>95592.66</v>
      </c>
      <c r="D450" s="18">
        <v>3755.42</v>
      </c>
      <c r="E450" s="18">
        <v>50087.23</v>
      </c>
      <c r="F450" s="18">
        <v>657154.05000000005</v>
      </c>
      <c r="G450" s="18">
        <v>61382.03</v>
      </c>
      <c r="H450" s="19">
        <f>SUM(C450:G450)</f>
        <v>867971.39000000013</v>
      </c>
      <c r="I450" s="18">
        <v>178089.89</v>
      </c>
      <c r="J450" s="18">
        <v>146628.45000000001</v>
      </c>
      <c r="K450" s="18">
        <v>9251.32</v>
      </c>
      <c r="L450" s="18">
        <v>459150.1</v>
      </c>
      <c r="M450" s="19">
        <f>SUM(I450:L450)</f>
        <v>793119.76</v>
      </c>
      <c r="N450" s="20">
        <f>(H450-M450)/H450</f>
        <v>8.6237439231724111E-2</v>
      </c>
    </row>
    <row r="451" spans="1:14" ht="15.6" customHeight="1">
      <c r="A451" s="17" t="s">
        <v>452</v>
      </c>
      <c r="B451" s="28" t="s">
        <v>27</v>
      </c>
      <c r="C451" s="18">
        <v>1416258.9</v>
      </c>
      <c r="D451" s="18">
        <v>67001.17</v>
      </c>
      <c r="E451" s="18">
        <v>684758.67</v>
      </c>
      <c r="F451" s="18">
        <v>3302057.95</v>
      </c>
      <c r="G451" s="18">
        <v>58786.33</v>
      </c>
      <c r="H451" s="19">
        <f>SUM(C451:G451)</f>
        <v>5528863.0199999996</v>
      </c>
      <c r="I451" s="18">
        <v>3461793.61</v>
      </c>
      <c r="J451" s="18">
        <v>1505048.81</v>
      </c>
      <c r="K451" s="18">
        <v>35933.370000000003</v>
      </c>
      <c r="L451" s="18">
        <v>51638.98</v>
      </c>
      <c r="M451" s="19">
        <f>SUM(I451:L451)</f>
        <v>5054414.7700000005</v>
      </c>
      <c r="N451" s="20">
        <f>(H451-M451)/H451</f>
        <v>8.5812986916792719E-2</v>
      </c>
    </row>
    <row r="452" spans="1:14" ht="15.6" customHeight="1">
      <c r="A452" s="17" t="s">
        <v>565</v>
      </c>
      <c r="B452" s="28" t="s">
        <v>39</v>
      </c>
      <c r="C452" s="18">
        <v>304780.99</v>
      </c>
      <c r="D452" s="18">
        <v>9466.2900000000009</v>
      </c>
      <c r="E452" s="18">
        <v>424296.91</v>
      </c>
      <c r="F452" s="18">
        <v>751296.37</v>
      </c>
      <c r="G452" s="18">
        <v>47913.16</v>
      </c>
      <c r="H452" s="19">
        <f>SUM(C452:G452)</f>
        <v>1537753.72</v>
      </c>
      <c r="I452" s="18">
        <v>673183.7</v>
      </c>
      <c r="J452" s="18">
        <v>687789</v>
      </c>
      <c r="K452" s="18">
        <v>11485.09</v>
      </c>
      <c r="L452" s="18">
        <v>33467.120000000003</v>
      </c>
      <c r="M452" s="19">
        <f>SUM(I452:L452)</f>
        <v>1405924.9100000001</v>
      </c>
      <c r="N452" s="20">
        <f>(H452-M452)/H452</f>
        <v>8.5728168487213818E-2</v>
      </c>
    </row>
    <row r="453" spans="1:14" ht="15.6" customHeight="1">
      <c r="A453" s="17" t="s">
        <v>159</v>
      </c>
      <c r="B453" s="28" t="s">
        <v>29</v>
      </c>
      <c r="C453" s="18">
        <v>4660283.95</v>
      </c>
      <c r="D453" s="18">
        <v>179121.15</v>
      </c>
      <c r="E453" s="18">
        <v>2090908.96</v>
      </c>
      <c r="F453" s="18">
        <v>7822391.5899999999</v>
      </c>
      <c r="G453" s="18">
        <v>61456.03</v>
      </c>
      <c r="H453" s="19">
        <f>SUM(C453:G453)</f>
        <v>14814161.68</v>
      </c>
      <c r="I453" s="18">
        <v>7473533.7599999998</v>
      </c>
      <c r="J453" s="18">
        <v>5197502.55</v>
      </c>
      <c r="K453" s="18">
        <v>31174.04</v>
      </c>
      <c r="L453" s="18">
        <v>850728.07</v>
      </c>
      <c r="M453" s="19">
        <f>SUM(I453:L453)</f>
        <v>13552938.419999998</v>
      </c>
      <c r="N453" s="20">
        <f>(H453-M453)/H453</f>
        <v>8.5136323421036247E-2</v>
      </c>
    </row>
    <row r="454" spans="1:14" ht="15.6" customHeight="1">
      <c r="A454" s="17" t="s">
        <v>449</v>
      </c>
      <c r="B454" s="28" t="s">
        <v>47</v>
      </c>
      <c r="C454" s="18">
        <v>2580610.61</v>
      </c>
      <c r="D454" s="18">
        <v>49029.56</v>
      </c>
      <c r="E454" s="18">
        <v>1162633.6599999999</v>
      </c>
      <c r="F454" s="18">
        <v>3839320.09</v>
      </c>
      <c r="G454" s="18">
        <v>15160.63</v>
      </c>
      <c r="H454" s="19">
        <f>SUM(C454:G454)</f>
        <v>7646754.5499999998</v>
      </c>
      <c r="I454" s="18">
        <v>4435068.8600000003</v>
      </c>
      <c r="J454" s="18">
        <v>1951140.29</v>
      </c>
      <c r="K454" s="18">
        <v>15322.41</v>
      </c>
      <c r="L454" s="18">
        <v>596262.06999999995</v>
      </c>
      <c r="M454" s="19">
        <f>SUM(I454:L454)</f>
        <v>6997793.6300000008</v>
      </c>
      <c r="N454" s="20">
        <f>(H454-M454)/H454</f>
        <v>8.4867497152762539E-2</v>
      </c>
    </row>
    <row r="455" spans="1:14" ht="15.6" customHeight="1">
      <c r="A455" s="17" t="s">
        <v>97</v>
      </c>
      <c r="B455" s="28" t="s">
        <v>27</v>
      </c>
      <c r="C455" s="18">
        <v>287480.15000000002</v>
      </c>
      <c r="D455" s="18">
        <v>4052.38</v>
      </c>
      <c r="E455" s="18">
        <v>70335.87</v>
      </c>
      <c r="F455" s="18">
        <v>598078.75</v>
      </c>
      <c r="G455" s="18">
        <v>47833.48</v>
      </c>
      <c r="H455" s="19">
        <f>SUM(C455:G455)</f>
        <v>1007780.63</v>
      </c>
      <c r="I455" s="18">
        <v>359230.71</v>
      </c>
      <c r="J455" s="18">
        <v>514369.01</v>
      </c>
      <c r="K455" s="18">
        <v>4382.6099999999997</v>
      </c>
      <c r="L455" s="18">
        <v>44303.49</v>
      </c>
      <c r="M455" s="19">
        <f>SUM(I455:L455)</f>
        <v>922285.82</v>
      </c>
      <c r="N455" s="20">
        <f>(H455-M455)/H455</f>
        <v>8.4834742259334808E-2</v>
      </c>
    </row>
    <row r="456" spans="1:14" ht="15.6" customHeight="1">
      <c r="A456" s="17" t="s">
        <v>216</v>
      </c>
      <c r="B456" s="28" t="s">
        <v>39</v>
      </c>
      <c r="C456" s="18">
        <v>2498099.7999999998</v>
      </c>
      <c r="D456" s="18">
        <v>44184.44</v>
      </c>
      <c r="E456" s="18">
        <v>1386656.32</v>
      </c>
      <c r="F456" s="18">
        <v>3657246.18</v>
      </c>
      <c r="G456" s="18">
        <v>11582.2</v>
      </c>
      <c r="H456" s="19">
        <f>SUM(C456:G456)</f>
        <v>7597768.9400000004</v>
      </c>
      <c r="I456" s="18">
        <v>3861196.94</v>
      </c>
      <c r="J456" s="18">
        <v>2274669.61</v>
      </c>
      <c r="K456" s="18">
        <v>70316.55</v>
      </c>
      <c r="L456" s="18">
        <v>747891.8</v>
      </c>
      <c r="M456" s="19">
        <f>SUM(I456:L456)</f>
        <v>6954074.8999999994</v>
      </c>
      <c r="N456" s="20">
        <f>(H456-M456)/H456</f>
        <v>8.4721455085471575E-2</v>
      </c>
    </row>
    <row r="457" spans="1:14" ht="15.6" customHeight="1">
      <c r="A457" s="17" t="s">
        <v>99</v>
      </c>
      <c r="B457" s="28" t="s">
        <v>39</v>
      </c>
      <c r="C457" s="18">
        <v>1049050.6100000001</v>
      </c>
      <c r="D457" s="18">
        <v>41089.919999999998</v>
      </c>
      <c r="E457" s="18">
        <v>616877.09</v>
      </c>
      <c r="F457" s="18">
        <v>1559133.65</v>
      </c>
      <c r="G457" s="18">
        <v>15196.61</v>
      </c>
      <c r="H457" s="19">
        <f>SUM(C457:G457)</f>
        <v>3281347.88</v>
      </c>
      <c r="I457" s="18">
        <v>1425633.75</v>
      </c>
      <c r="J457" s="18">
        <v>1339901.99</v>
      </c>
      <c r="K457" s="18">
        <v>1552.47</v>
      </c>
      <c r="L457" s="18">
        <v>236797.66</v>
      </c>
      <c r="M457" s="19">
        <f>SUM(I457:L457)</f>
        <v>3003885.8700000006</v>
      </c>
      <c r="N457" s="20">
        <f>(H457-M457)/H457</f>
        <v>8.4557328313509789E-2</v>
      </c>
    </row>
    <row r="458" spans="1:14" ht="15.6" customHeight="1">
      <c r="A458" s="17" t="s">
        <v>579</v>
      </c>
      <c r="B458" s="28" t="s">
        <v>27</v>
      </c>
      <c r="C458" s="18">
        <v>175766.81</v>
      </c>
      <c r="D458" s="18">
        <v>10581.63</v>
      </c>
      <c r="E458" s="18">
        <v>135562.39000000001</v>
      </c>
      <c r="F458" s="18">
        <v>617143.93000000005</v>
      </c>
      <c r="G458" s="18">
        <v>2620</v>
      </c>
      <c r="H458" s="19">
        <f>SUM(C458:G458)</f>
        <v>941674.76</v>
      </c>
      <c r="I458" s="18">
        <v>401541.19</v>
      </c>
      <c r="J458" s="18">
        <v>414375.29</v>
      </c>
      <c r="K458" s="18">
        <v>4579.3999999999996</v>
      </c>
      <c r="L458" s="18">
        <v>41988.62</v>
      </c>
      <c r="M458" s="19">
        <f>SUM(I458:L458)</f>
        <v>862484.5</v>
      </c>
      <c r="N458" s="20">
        <f>(H458-M458)/H458</f>
        <v>8.409512855585087E-2</v>
      </c>
    </row>
    <row r="459" spans="1:14" ht="15.6" customHeight="1">
      <c r="A459" s="17" t="s">
        <v>233</v>
      </c>
      <c r="B459" s="28" t="s">
        <v>47</v>
      </c>
      <c r="C459" s="18">
        <v>11418861.24</v>
      </c>
      <c r="D459" s="18">
        <v>222924.77</v>
      </c>
      <c r="E459" s="18">
        <v>7626193.9199999999</v>
      </c>
      <c r="F459" s="18">
        <v>8867793.0700000003</v>
      </c>
      <c r="G459" s="18">
        <v>599963.01</v>
      </c>
      <c r="H459" s="19">
        <f>SUM(C459:G459)</f>
        <v>28735736.010000002</v>
      </c>
      <c r="I459" s="18">
        <v>14247004.289999999</v>
      </c>
      <c r="J459" s="18">
        <v>8077327.0300000003</v>
      </c>
      <c r="K459" s="18">
        <v>58659.87</v>
      </c>
      <c r="L459" s="18">
        <v>3940281.6</v>
      </c>
      <c r="M459" s="19">
        <f>SUM(I459:L459)</f>
        <v>26323272.790000003</v>
      </c>
      <c r="N459" s="20">
        <f>(H459-M459)/H459</f>
        <v>8.3953416719880242E-2</v>
      </c>
    </row>
    <row r="460" spans="1:14" ht="15.6" customHeight="1">
      <c r="A460" s="17" t="s">
        <v>342</v>
      </c>
      <c r="B460" s="28" t="s">
        <v>27</v>
      </c>
      <c r="C460" s="18">
        <v>2461811.4500000002</v>
      </c>
      <c r="D460" s="18">
        <v>65910.66</v>
      </c>
      <c r="E460" s="18">
        <v>1567867.81</v>
      </c>
      <c r="F460" s="18">
        <v>7158583.4500000002</v>
      </c>
      <c r="G460" s="18">
        <v>72169.240000000005</v>
      </c>
      <c r="H460" s="19">
        <f>SUM(C460:G460)</f>
        <v>11326342.610000001</v>
      </c>
      <c r="I460" s="18">
        <v>7326801.8499999996</v>
      </c>
      <c r="J460" s="18">
        <v>2445338.04</v>
      </c>
      <c r="K460" s="18">
        <v>9744.6200000000008</v>
      </c>
      <c r="L460" s="18">
        <v>601327.18000000005</v>
      </c>
      <c r="M460" s="19">
        <f>SUM(I460:L460)</f>
        <v>10383211.689999999</v>
      </c>
      <c r="N460" s="20">
        <f>(H460-M460)/H460</f>
        <v>8.3268796687053573E-2</v>
      </c>
    </row>
    <row r="461" spans="1:14" ht="15.6" customHeight="1">
      <c r="A461" s="17" t="s">
        <v>371</v>
      </c>
      <c r="B461" s="28" t="s">
        <v>27</v>
      </c>
      <c r="C461" s="18">
        <v>1446244.03</v>
      </c>
      <c r="D461" s="18">
        <v>8631.98</v>
      </c>
      <c r="E461" s="18">
        <v>599886.01</v>
      </c>
      <c r="F461" s="18">
        <v>1906435.41</v>
      </c>
      <c r="G461" s="18">
        <v>26725.599999999999</v>
      </c>
      <c r="H461" s="19">
        <f>SUM(C461:G461)</f>
        <v>3987923.03</v>
      </c>
      <c r="I461" s="18">
        <v>2513812.27</v>
      </c>
      <c r="J461" s="18">
        <v>1080308.29</v>
      </c>
      <c r="K461" s="18">
        <v>33778.86</v>
      </c>
      <c r="L461" s="18">
        <v>30261.56</v>
      </c>
      <c r="M461" s="19">
        <f>SUM(I461:L461)</f>
        <v>3658160.98</v>
      </c>
      <c r="N461" s="20">
        <f>(H461-M461)/H461</f>
        <v>8.2690174188241497E-2</v>
      </c>
    </row>
    <row r="462" spans="1:14" ht="15.6" customHeight="1">
      <c r="A462" s="17" t="s">
        <v>596</v>
      </c>
      <c r="B462" s="28" t="s">
        <v>47</v>
      </c>
      <c r="C462" s="18">
        <v>4355437.8</v>
      </c>
      <c r="D462" s="18">
        <v>109043.56</v>
      </c>
      <c r="E462" s="18">
        <v>1631550.38</v>
      </c>
      <c r="F462" s="18">
        <v>6165608.3399999999</v>
      </c>
      <c r="G462" s="18">
        <v>4004.21</v>
      </c>
      <c r="H462" s="19">
        <f>SUM(C462:G462)</f>
        <v>12265644.289999999</v>
      </c>
      <c r="I462" s="18">
        <v>7761820.4100000001</v>
      </c>
      <c r="J462" s="18">
        <v>2727144.85</v>
      </c>
      <c r="K462" s="18">
        <v>13268.99</v>
      </c>
      <c r="L462" s="18">
        <v>755051.53</v>
      </c>
      <c r="M462" s="19">
        <f>SUM(I462:L462)</f>
        <v>11257285.779999999</v>
      </c>
      <c r="N462" s="20">
        <f>(H462-M462)/H462</f>
        <v>8.2209991269851165E-2</v>
      </c>
    </row>
    <row r="463" spans="1:14" ht="15.6" customHeight="1">
      <c r="A463" s="17" t="s">
        <v>226</v>
      </c>
      <c r="B463" s="28" t="s">
        <v>27</v>
      </c>
      <c r="C463" s="18">
        <v>815773.09</v>
      </c>
      <c r="D463" s="18">
        <v>10251.42</v>
      </c>
      <c r="E463" s="18">
        <v>324444.46999999997</v>
      </c>
      <c r="F463" s="18">
        <v>1788164.8</v>
      </c>
      <c r="G463" s="18">
        <v>5359.23</v>
      </c>
      <c r="H463" s="19">
        <f>SUM(C463:G463)</f>
        <v>2943993.0100000002</v>
      </c>
      <c r="I463" s="18">
        <v>1720726.93</v>
      </c>
      <c r="J463" s="18">
        <v>761415.99</v>
      </c>
      <c r="K463" s="18">
        <v>10462.18</v>
      </c>
      <c r="L463" s="18">
        <v>212300.33</v>
      </c>
      <c r="M463" s="19">
        <f>SUM(I463:L463)</f>
        <v>2704905.43</v>
      </c>
      <c r="N463" s="20">
        <f>(H463-M463)/H463</f>
        <v>8.1212006682040344E-2</v>
      </c>
    </row>
    <row r="464" spans="1:14" ht="15.6" customHeight="1">
      <c r="A464" s="17" t="s">
        <v>511</v>
      </c>
      <c r="B464" s="28" t="s">
        <v>21</v>
      </c>
      <c r="C464" s="18">
        <v>56176.36</v>
      </c>
      <c r="D464" s="18">
        <v>249.6</v>
      </c>
      <c r="E464" s="18">
        <v>29814.48</v>
      </c>
      <c r="F464" s="18">
        <v>269814.93</v>
      </c>
      <c r="G464" s="18">
        <v>7118.6</v>
      </c>
      <c r="H464" s="19">
        <f>SUM(C464:G464)</f>
        <v>363173.97</v>
      </c>
      <c r="I464" s="18">
        <v>123596.72</v>
      </c>
      <c r="J464" s="18">
        <v>197261.72</v>
      </c>
      <c r="K464" s="18">
        <v>3593.77</v>
      </c>
      <c r="L464" s="18">
        <v>9507.2099999999991</v>
      </c>
      <c r="M464" s="19">
        <f>SUM(I464:L464)</f>
        <v>333959.42000000004</v>
      </c>
      <c r="N464" s="20">
        <f>(H464-M464)/H464</f>
        <v>8.0442301522876028E-2</v>
      </c>
    </row>
    <row r="465" spans="1:14" ht="15.6" customHeight="1">
      <c r="A465" s="17" t="s">
        <v>464</v>
      </c>
      <c r="B465" s="28" t="s">
        <v>29</v>
      </c>
      <c r="C465" s="18">
        <v>2092136.19</v>
      </c>
      <c r="D465" s="18">
        <v>70039.759999999995</v>
      </c>
      <c r="E465" s="18">
        <v>971969.79</v>
      </c>
      <c r="F465" s="18">
        <v>3755301.19</v>
      </c>
      <c r="G465" s="18">
        <v>6688.01</v>
      </c>
      <c r="H465" s="19">
        <f>SUM(C465:G465)</f>
        <v>6896134.9399999995</v>
      </c>
      <c r="I465" s="18">
        <v>3828669.84</v>
      </c>
      <c r="J465" s="18">
        <v>1133217.3</v>
      </c>
      <c r="K465" s="18">
        <v>11954.16</v>
      </c>
      <c r="L465" s="18">
        <v>1375173.61</v>
      </c>
      <c r="M465" s="19">
        <f>SUM(I465:L465)</f>
        <v>6349014.9100000001</v>
      </c>
      <c r="N465" s="20">
        <f>(H465-M465)/H465</f>
        <v>7.9337198990482541E-2</v>
      </c>
    </row>
    <row r="466" spans="1:14" ht="15.6" customHeight="1">
      <c r="A466" s="17" t="s">
        <v>587</v>
      </c>
      <c r="B466" s="28" t="s">
        <v>27</v>
      </c>
      <c r="C466" s="18">
        <v>115907.98</v>
      </c>
      <c r="D466" s="18">
        <v>0</v>
      </c>
      <c r="E466" s="18">
        <v>74987.75</v>
      </c>
      <c r="F466" s="18">
        <v>701649.15</v>
      </c>
      <c r="G466" s="18">
        <v>23.81</v>
      </c>
      <c r="H466" s="19">
        <f>SUM(C466:G466)</f>
        <v>892568.69000000006</v>
      </c>
      <c r="I466" s="18">
        <v>519562.26</v>
      </c>
      <c r="J466" s="18">
        <v>258810.83</v>
      </c>
      <c r="K466" s="18">
        <v>1999.85</v>
      </c>
      <c r="L466" s="18">
        <v>41427.94</v>
      </c>
      <c r="M466" s="19">
        <f>SUM(I466:L466)</f>
        <v>821800.87999999989</v>
      </c>
      <c r="N466" s="20">
        <f>(H466-M466)/H466</f>
        <v>7.9285561764439849E-2</v>
      </c>
    </row>
    <row r="467" spans="1:14" ht="15.6" customHeight="1">
      <c r="A467" s="17" t="s">
        <v>538</v>
      </c>
      <c r="B467" s="28" t="s">
        <v>32</v>
      </c>
      <c r="C467" s="18">
        <v>108878.85</v>
      </c>
      <c r="D467" s="18">
        <v>5831.09</v>
      </c>
      <c r="E467" s="18">
        <v>65741.84</v>
      </c>
      <c r="F467" s="18">
        <v>355697.61</v>
      </c>
      <c r="G467" s="18">
        <v>12754.4</v>
      </c>
      <c r="H467" s="19">
        <f>SUM(C467:G467)</f>
        <v>548903.79</v>
      </c>
      <c r="I467" s="18">
        <v>197558.11</v>
      </c>
      <c r="J467" s="18">
        <v>279495.43</v>
      </c>
      <c r="K467" s="18">
        <v>2073.21</v>
      </c>
      <c r="L467" s="18">
        <v>26636.86</v>
      </c>
      <c r="M467" s="19">
        <f>SUM(I467:L467)</f>
        <v>505763.61</v>
      </c>
      <c r="N467" s="20">
        <f>(H467-M467)/H467</f>
        <v>7.8593336001560585E-2</v>
      </c>
    </row>
    <row r="468" spans="1:14" ht="15.6" customHeight="1">
      <c r="A468" s="17" t="s">
        <v>210</v>
      </c>
      <c r="B468" s="28" t="s">
        <v>27</v>
      </c>
      <c r="C468" s="18">
        <v>445787.66</v>
      </c>
      <c r="D468" s="18">
        <v>12478.98</v>
      </c>
      <c r="E468" s="18">
        <v>231187.65</v>
      </c>
      <c r="F468" s="18">
        <v>1226866.7</v>
      </c>
      <c r="G468" s="18">
        <v>61996.18</v>
      </c>
      <c r="H468" s="19">
        <f>SUM(C468:G468)</f>
        <v>1978317.1699999997</v>
      </c>
      <c r="I468" s="18">
        <v>713417.9</v>
      </c>
      <c r="J468" s="18">
        <v>955679.01</v>
      </c>
      <c r="K468" s="18">
        <v>39798.69</v>
      </c>
      <c r="L468" s="18">
        <v>115038.02</v>
      </c>
      <c r="M468" s="19">
        <f>SUM(I468:L468)</f>
        <v>1823933.62</v>
      </c>
      <c r="N468" s="20">
        <f>(H468-M468)/H468</f>
        <v>7.8037815341813768E-2</v>
      </c>
    </row>
    <row r="469" spans="1:14" ht="15.6" customHeight="1">
      <c r="A469" s="17" t="s">
        <v>189</v>
      </c>
      <c r="B469" s="28" t="s">
        <v>39</v>
      </c>
      <c r="C469" s="18">
        <v>235201.14</v>
      </c>
      <c r="D469" s="18">
        <v>10527.23</v>
      </c>
      <c r="E469" s="18">
        <v>69820.929999999993</v>
      </c>
      <c r="F469" s="18">
        <v>397485.68</v>
      </c>
      <c r="G469" s="18">
        <v>30100.94</v>
      </c>
      <c r="H469" s="19">
        <f>SUM(C469:G469)</f>
        <v>743135.91999999993</v>
      </c>
      <c r="I469" s="18">
        <v>278866.40000000002</v>
      </c>
      <c r="J469" s="18">
        <v>382279.16</v>
      </c>
      <c r="K469" s="18">
        <v>0</v>
      </c>
      <c r="L469" s="18">
        <v>24817.32</v>
      </c>
      <c r="M469" s="19">
        <f>SUM(I469:L469)</f>
        <v>685962.88</v>
      </c>
      <c r="N469" s="20">
        <f>(H469-M469)/H469</f>
        <v>7.6934835823842196E-2</v>
      </c>
    </row>
    <row r="470" spans="1:14" ht="15.6" customHeight="1">
      <c r="A470" s="17" t="s">
        <v>244</v>
      </c>
      <c r="B470" s="28" t="s">
        <v>34</v>
      </c>
      <c r="C470" s="18">
        <v>818781.84</v>
      </c>
      <c r="D470" s="18">
        <v>39550.379999999997</v>
      </c>
      <c r="E470" s="18">
        <v>376318.22</v>
      </c>
      <c r="F470" s="18">
        <v>2640621.19</v>
      </c>
      <c r="G470" s="18">
        <v>29722.02</v>
      </c>
      <c r="H470" s="19">
        <f>SUM(C470:G470)</f>
        <v>3904993.65</v>
      </c>
      <c r="I470" s="18">
        <v>1743406.72</v>
      </c>
      <c r="J470" s="18">
        <v>1751199.78</v>
      </c>
      <c r="K470" s="18">
        <v>0</v>
      </c>
      <c r="L470" s="18">
        <v>112006.07</v>
      </c>
      <c r="M470" s="19">
        <f>SUM(I470:L470)</f>
        <v>3606612.57</v>
      </c>
      <c r="N470" s="20">
        <f>(H470-M470)/H470</f>
        <v>7.6410131934529543E-2</v>
      </c>
    </row>
    <row r="471" spans="1:14" ht="15.6" customHeight="1">
      <c r="A471" s="17" t="s">
        <v>471</v>
      </c>
      <c r="B471" s="28" t="s">
        <v>39</v>
      </c>
      <c r="C471" s="18">
        <v>1699720.52</v>
      </c>
      <c r="D471" s="18">
        <v>65918.55</v>
      </c>
      <c r="E471" s="18">
        <v>1329024.57</v>
      </c>
      <c r="F471" s="18">
        <v>2191066.5</v>
      </c>
      <c r="G471" s="18">
        <v>67314.16</v>
      </c>
      <c r="H471" s="19">
        <f>SUM(C471:G471)</f>
        <v>5353044.3000000007</v>
      </c>
      <c r="I471" s="18">
        <v>2350566.33</v>
      </c>
      <c r="J471" s="18">
        <v>1626093.42</v>
      </c>
      <c r="K471" s="18">
        <v>23143.61</v>
      </c>
      <c r="L471" s="18">
        <v>947824.26</v>
      </c>
      <c r="M471" s="19">
        <f>SUM(I471:L471)</f>
        <v>4947627.62</v>
      </c>
      <c r="N471" s="20">
        <f>(H471-M471)/H471</f>
        <v>7.5735722941803515E-2</v>
      </c>
    </row>
    <row r="472" spans="1:14" ht="15.6" customHeight="1">
      <c r="A472" s="17" t="s">
        <v>262</v>
      </c>
      <c r="B472" s="28" t="s">
        <v>24</v>
      </c>
      <c r="C472" s="18">
        <v>712253.79</v>
      </c>
      <c r="D472" s="18">
        <v>40010.910000000003</v>
      </c>
      <c r="E472" s="18">
        <v>137298.95000000001</v>
      </c>
      <c r="F472" s="18">
        <v>1914906.62</v>
      </c>
      <c r="G472" s="18">
        <v>11820.03</v>
      </c>
      <c r="H472" s="19">
        <f>SUM(C472:G472)</f>
        <v>2816290.3000000003</v>
      </c>
      <c r="I472" s="18">
        <v>1322138.4099999999</v>
      </c>
      <c r="J472" s="18">
        <v>1212609.3799999999</v>
      </c>
      <c r="K472" s="18">
        <v>4938.3100000000004</v>
      </c>
      <c r="L472" s="18">
        <v>64517.25</v>
      </c>
      <c r="M472" s="19">
        <f>SUM(I472:L472)</f>
        <v>2604203.35</v>
      </c>
      <c r="N472" s="20">
        <f>(H472-M472)/H472</f>
        <v>7.5307204658553908E-2</v>
      </c>
    </row>
    <row r="473" spans="1:14" ht="15.6" customHeight="1">
      <c r="A473" s="17" t="s">
        <v>382</v>
      </c>
      <c r="B473" s="28" t="s">
        <v>27</v>
      </c>
      <c r="C473" s="18">
        <v>37606.730000000003</v>
      </c>
      <c r="D473" s="18">
        <v>374.65</v>
      </c>
      <c r="E473" s="18">
        <v>33278.720000000001</v>
      </c>
      <c r="F473" s="18">
        <v>288032.38</v>
      </c>
      <c r="G473" s="18">
        <v>2700</v>
      </c>
      <c r="H473" s="19">
        <f>SUM(C473:G473)</f>
        <v>361992.48</v>
      </c>
      <c r="I473" s="18">
        <v>154709.29999999999</v>
      </c>
      <c r="J473" s="18">
        <v>158595.74</v>
      </c>
      <c r="K473" s="18">
        <v>0</v>
      </c>
      <c r="L473" s="18">
        <v>21434.59</v>
      </c>
      <c r="M473" s="19">
        <f>SUM(I473:L473)</f>
        <v>334739.63</v>
      </c>
      <c r="N473" s="20">
        <f>(H473-M473)/H473</f>
        <v>7.5285679967716401E-2</v>
      </c>
    </row>
    <row r="474" spans="1:14" ht="15.6" customHeight="1">
      <c r="A474" s="17" t="s">
        <v>53</v>
      </c>
      <c r="B474" s="28" t="s">
        <v>39</v>
      </c>
      <c r="C474" s="18">
        <v>3324282.63</v>
      </c>
      <c r="D474" s="18">
        <v>273421.15000000002</v>
      </c>
      <c r="E474" s="18">
        <v>2653136.02</v>
      </c>
      <c r="F474" s="18">
        <v>3989450.7</v>
      </c>
      <c r="G474" s="18">
        <v>202825.16</v>
      </c>
      <c r="H474" s="19">
        <f>SUM(C474:G474)</f>
        <v>10443115.66</v>
      </c>
      <c r="I474" s="18">
        <v>3792019.78</v>
      </c>
      <c r="J474" s="18">
        <v>4882445.96</v>
      </c>
      <c r="K474" s="18">
        <v>2289.2399999999998</v>
      </c>
      <c r="L474" s="18">
        <v>982039.97</v>
      </c>
      <c r="M474" s="19">
        <f>SUM(I474:L474)</f>
        <v>9658794.9500000011</v>
      </c>
      <c r="N474" s="20">
        <f>(H474-M474)/H474</f>
        <v>7.5104091109912979E-2</v>
      </c>
    </row>
    <row r="475" spans="1:14" ht="15.6" customHeight="1">
      <c r="A475" s="17" t="s">
        <v>145</v>
      </c>
      <c r="B475" s="28" t="s">
        <v>21</v>
      </c>
      <c r="C475" s="18">
        <v>57822.26</v>
      </c>
      <c r="D475" s="18">
        <v>9106.7199999999993</v>
      </c>
      <c r="E475" s="18">
        <v>44625.5</v>
      </c>
      <c r="F475" s="18">
        <v>244097.39</v>
      </c>
      <c r="G475" s="18">
        <v>36301.949999999997</v>
      </c>
      <c r="H475" s="19">
        <f>SUM(C475:G475)</f>
        <v>391953.82</v>
      </c>
      <c r="I475" s="18">
        <v>188860.5</v>
      </c>
      <c r="J475" s="18">
        <v>156480.85</v>
      </c>
      <c r="K475" s="18">
        <v>1318.31</v>
      </c>
      <c r="L475" s="18">
        <v>15929.68</v>
      </c>
      <c r="M475" s="19">
        <f>SUM(I475:L475)</f>
        <v>362589.33999999997</v>
      </c>
      <c r="N475" s="20">
        <f>(H475-M475)/H475</f>
        <v>7.4918213579344722E-2</v>
      </c>
    </row>
    <row r="476" spans="1:14" ht="15.6" customHeight="1">
      <c r="A476" s="17" t="s">
        <v>257</v>
      </c>
      <c r="B476" s="28" t="s">
        <v>27</v>
      </c>
      <c r="C476" s="18">
        <v>448579.02</v>
      </c>
      <c r="D476" s="18">
        <v>16541.66</v>
      </c>
      <c r="E476" s="18">
        <v>337832.92</v>
      </c>
      <c r="F476" s="18">
        <v>1626589.77</v>
      </c>
      <c r="G476" s="18">
        <v>25826.560000000001</v>
      </c>
      <c r="H476" s="19">
        <f>SUM(C476:G476)</f>
        <v>2455369.9300000002</v>
      </c>
      <c r="I476" s="18">
        <v>636202.26</v>
      </c>
      <c r="J476" s="18">
        <v>1577542.83</v>
      </c>
      <c r="K476" s="18">
        <v>2499.16</v>
      </c>
      <c r="L476" s="18">
        <v>55320.65</v>
      </c>
      <c r="M476" s="19">
        <f>SUM(I476:L476)</f>
        <v>2271564.9</v>
      </c>
      <c r="N476" s="20">
        <f>(H476-M476)/H476</f>
        <v>7.4858386002959743E-2</v>
      </c>
    </row>
    <row r="477" spans="1:14" ht="15.6" customHeight="1">
      <c r="A477" s="17" t="s">
        <v>280</v>
      </c>
      <c r="B477" s="28" t="s">
        <v>21</v>
      </c>
      <c r="C477" s="18">
        <v>371834.28</v>
      </c>
      <c r="D477" s="18">
        <v>8104.68</v>
      </c>
      <c r="E477" s="18">
        <v>83609.990000000005</v>
      </c>
      <c r="F477" s="18">
        <v>1026649.09</v>
      </c>
      <c r="G477" s="18">
        <v>2450</v>
      </c>
      <c r="H477" s="19">
        <f>SUM(C477:G477)</f>
        <v>1492648.04</v>
      </c>
      <c r="I477" s="18">
        <v>400009.92</v>
      </c>
      <c r="J477" s="18">
        <v>931290.35</v>
      </c>
      <c r="K477" s="18">
        <v>0</v>
      </c>
      <c r="L477" s="18">
        <v>50329</v>
      </c>
      <c r="M477" s="19">
        <f>SUM(I477:L477)</f>
        <v>1381629.27</v>
      </c>
      <c r="N477" s="20">
        <f>(H477-M477)/H477</f>
        <v>7.4377058104065849E-2</v>
      </c>
    </row>
    <row r="478" spans="1:14" ht="15.6" customHeight="1">
      <c r="A478" s="17" t="s">
        <v>373</v>
      </c>
      <c r="B478" s="28" t="s">
        <v>29</v>
      </c>
      <c r="C478" s="18">
        <v>799720.1</v>
      </c>
      <c r="D478" s="18">
        <v>5739.14</v>
      </c>
      <c r="E478" s="18">
        <v>220825.5</v>
      </c>
      <c r="F478" s="18">
        <v>2109341.2799999998</v>
      </c>
      <c r="G478" s="18">
        <v>936.67</v>
      </c>
      <c r="H478" s="19">
        <f>SUM(C478:G478)</f>
        <v>3136562.6899999995</v>
      </c>
      <c r="I478" s="18">
        <v>1887972.57</v>
      </c>
      <c r="J478" s="18">
        <v>817452.52</v>
      </c>
      <c r="K478" s="18">
        <v>8878.14</v>
      </c>
      <c r="L478" s="18">
        <v>189491.34</v>
      </c>
      <c r="M478" s="19">
        <f>SUM(I478:L478)</f>
        <v>2903794.57</v>
      </c>
      <c r="N478" s="20">
        <f>(H478-M478)/H478</f>
        <v>7.4211212402070528E-2</v>
      </c>
    </row>
    <row r="479" spans="1:14" ht="15.6" customHeight="1">
      <c r="A479" s="17" t="s">
        <v>293</v>
      </c>
      <c r="B479" s="28" t="s">
        <v>21</v>
      </c>
      <c r="C479" s="18">
        <v>866652.94</v>
      </c>
      <c r="D479" s="18">
        <v>56113.55</v>
      </c>
      <c r="E479" s="18">
        <v>141293.48000000001</v>
      </c>
      <c r="F479" s="18">
        <v>1390480.02</v>
      </c>
      <c r="G479" s="18">
        <v>35672.04</v>
      </c>
      <c r="H479" s="19">
        <f>SUM(C479:G479)</f>
        <v>2490212.0300000003</v>
      </c>
      <c r="I479" s="18">
        <v>960608.2</v>
      </c>
      <c r="J479" s="18">
        <v>1279591.1000000001</v>
      </c>
      <c r="K479" s="18">
        <v>0</v>
      </c>
      <c r="L479" s="18">
        <v>65776.61</v>
      </c>
      <c r="M479" s="19">
        <f>SUM(I479:L479)</f>
        <v>2305975.9099999997</v>
      </c>
      <c r="N479" s="20">
        <f>(H479-M479)/H479</f>
        <v>7.3984109698482403E-2</v>
      </c>
    </row>
    <row r="480" spans="1:14" ht="15.6" customHeight="1">
      <c r="A480" s="17" t="s">
        <v>23</v>
      </c>
      <c r="B480" s="28" t="s">
        <v>24</v>
      </c>
      <c r="C480" s="18">
        <v>1271813.3799999999</v>
      </c>
      <c r="D480" s="18">
        <v>33349.93</v>
      </c>
      <c r="E480" s="18">
        <v>252160.33</v>
      </c>
      <c r="F480" s="18">
        <v>3206069.89</v>
      </c>
      <c r="G480" s="18">
        <v>68760.679999999993</v>
      </c>
      <c r="H480" s="19">
        <f>SUM(C480:G480)</f>
        <v>4832154.21</v>
      </c>
      <c r="I480" s="18">
        <v>1538576.79</v>
      </c>
      <c r="J480" s="18">
        <v>2487459.8199999998</v>
      </c>
      <c r="K480" s="18">
        <v>18103.8</v>
      </c>
      <c r="L480" s="18">
        <v>435926.11</v>
      </c>
      <c r="M480" s="19">
        <f>SUM(I480:L480)</f>
        <v>4480066.5199999996</v>
      </c>
      <c r="N480" s="20">
        <f>(H480-M480)/H480</f>
        <v>7.2863504494820416E-2</v>
      </c>
    </row>
    <row r="481" spans="1:14" ht="15.6" customHeight="1">
      <c r="A481" s="17" t="s">
        <v>637</v>
      </c>
      <c r="B481" s="28" t="s">
        <v>29</v>
      </c>
      <c r="C481" s="18">
        <v>1655761.53</v>
      </c>
      <c r="D481" s="18">
        <v>58083.02</v>
      </c>
      <c r="E481" s="18">
        <v>421103.56</v>
      </c>
      <c r="F481" s="18">
        <v>3173071.84</v>
      </c>
      <c r="G481" s="18">
        <v>9.7899999999999991</v>
      </c>
      <c r="H481" s="19">
        <f>SUM(C481:G481)</f>
        <v>5308029.7399999993</v>
      </c>
      <c r="I481" s="18">
        <v>2688799.19</v>
      </c>
      <c r="J481" s="18">
        <v>2060227.07</v>
      </c>
      <c r="K481" s="18">
        <v>24999.8</v>
      </c>
      <c r="L481" s="18">
        <v>153148.64000000001</v>
      </c>
      <c r="M481" s="19">
        <f>SUM(I481:L481)</f>
        <v>4927174.6999999993</v>
      </c>
      <c r="N481" s="20">
        <f>(H481-M481)/H481</f>
        <v>7.1750735895462422E-2</v>
      </c>
    </row>
    <row r="482" spans="1:14" ht="15.6" customHeight="1">
      <c r="A482" s="17" t="s">
        <v>500</v>
      </c>
      <c r="B482" s="28" t="s">
        <v>24</v>
      </c>
      <c r="C482" s="18">
        <v>9100172.1099999994</v>
      </c>
      <c r="D482" s="18">
        <v>288230.15999999997</v>
      </c>
      <c r="E482" s="18">
        <v>3828805.99</v>
      </c>
      <c r="F482" s="18">
        <v>15985718.18</v>
      </c>
      <c r="G482" s="18">
        <v>37494.49</v>
      </c>
      <c r="H482" s="19">
        <f>SUM(C482:G482)</f>
        <v>29240420.929999996</v>
      </c>
      <c r="I482" s="18">
        <v>8682932.9299999997</v>
      </c>
      <c r="J482" s="18">
        <v>10615361.869999999</v>
      </c>
      <c r="K482" s="18">
        <v>86911.83</v>
      </c>
      <c r="L482" s="18">
        <v>7764295.4800000004</v>
      </c>
      <c r="M482" s="19">
        <f>SUM(I482:L482)</f>
        <v>27149502.109999996</v>
      </c>
      <c r="N482" s="20">
        <f>(H482-M482)/H482</f>
        <v>7.1507822168687243E-2</v>
      </c>
    </row>
    <row r="483" spans="1:14" ht="15.6" customHeight="1">
      <c r="A483" s="17" t="s">
        <v>372</v>
      </c>
      <c r="B483" s="28" t="s">
        <v>27</v>
      </c>
      <c r="C483" s="18">
        <v>126606.62</v>
      </c>
      <c r="D483" s="18">
        <v>1508.12</v>
      </c>
      <c r="E483" s="18">
        <v>82507.55</v>
      </c>
      <c r="F483" s="18">
        <v>563970.76</v>
      </c>
      <c r="G483" s="18">
        <v>6694.72</v>
      </c>
      <c r="H483" s="19">
        <f>SUM(C483:G483)</f>
        <v>781287.77</v>
      </c>
      <c r="I483" s="18">
        <v>439598.82</v>
      </c>
      <c r="J483" s="18">
        <v>225886.81</v>
      </c>
      <c r="K483" s="18">
        <v>1227.8</v>
      </c>
      <c r="L483" s="18">
        <v>59126.720000000001</v>
      </c>
      <c r="M483" s="19">
        <f>SUM(I483:L483)</f>
        <v>725840.15</v>
      </c>
      <c r="N483" s="20">
        <f>(H483-M483)/H483</f>
        <v>7.0969522535851287E-2</v>
      </c>
    </row>
    <row r="484" spans="1:14" ht="15.6" customHeight="1">
      <c r="A484" s="17" t="s">
        <v>171</v>
      </c>
      <c r="B484" s="28" t="s">
        <v>29</v>
      </c>
      <c r="C484" s="18">
        <v>1553162.75</v>
      </c>
      <c r="D484" s="18">
        <v>55278.68</v>
      </c>
      <c r="E484" s="18">
        <v>486791.91</v>
      </c>
      <c r="F484" s="18">
        <v>3350798.32</v>
      </c>
      <c r="G484" s="18">
        <v>100554.87</v>
      </c>
      <c r="H484" s="19">
        <f>SUM(C484:G484)</f>
        <v>5546586.5300000003</v>
      </c>
      <c r="I484" s="18">
        <v>3052045.3</v>
      </c>
      <c r="J484" s="18">
        <v>1636137.53</v>
      </c>
      <c r="K484" s="18">
        <v>377563.3</v>
      </c>
      <c r="L484" s="18">
        <v>91010.94</v>
      </c>
      <c r="M484" s="19">
        <f>SUM(I484:L484)</f>
        <v>5156757.07</v>
      </c>
      <c r="N484" s="20">
        <f>(H484-M484)/H484</f>
        <v>7.0282769031280209E-2</v>
      </c>
    </row>
    <row r="485" spans="1:14" ht="15.6" customHeight="1">
      <c r="A485" s="17" t="s">
        <v>136</v>
      </c>
      <c r="B485" s="28" t="s">
        <v>27</v>
      </c>
      <c r="C485" s="18">
        <v>553529.54</v>
      </c>
      <c r="D485" s="18">
        <v>12108.59</v>
      </c>
      <c r="E485" s="18">
        <v>326236.13</v>
      </c>
      <c r="F485" s="18">
        <v>1764250.77</v>
      </c>
      <c r="G485" s="18">
        <v>27288.13</v>
      </c>
      <c r="H485" s="19">
        <f>SUM(C485:G485)</f>
        <v>2683413.16</v>
      </c>
      <c r="I485" s="18">
        <v>699869.03</v>
      </c>
      <c r="J485" s="18">
        <v>1772055.89</v>
      </c>
      <c r="K485" s="18">
        <v>1691.63</v>
      </c>
      <c r="L485" s="18">
        <v>22500</v>
      </c>
      <c r="M485" s="19">
        <f>SUM(I485:L485)</f>
        <v>2496116.5499999998</v>
      </c>
      <c r="N485" s="20">
        <f>(H485-M485)/H485</f>
        <v>6.9797902459418637E-2</v>
      </c>
    </row>
    <row r="486" spans="1:14" ht="15.6" customHeight="1">
      <c r="A486" s="17" t="s">
        <v>51</v>
      </c>
      <c r="B486" s="28" t="s">
        <v>24</v>
      </c>
      <c r="C486" s="18">
        <v>480248.63</v>
      </c>
      <c r="D486" s="18">
        <v>32603.08</v>
      </c>
      <c r="E486" s="18">
        <v>1292125.54</v>
      </c>
      <c r="F486" s="18">
        <v>3112291.56</v>
      </c>
      <c r="G486" s="18">
        <v>21503.759999999998</v>
      </c>
      <c r="H486" s="19">
        <f>SUM(C486:G486)</f>
        <v>4938772.57</v>
      </c>
      <c r="I486" s="18">
        <v>2848318.19</v>
      </c>
      <c r="J486" s="18">
        <v>1613734.58</v>
      </c>
      <c r="K486" s="18">
        <v>8156.06</v>
      </c>
      <c r="L486" s="18">
        <v>126090.82</v>
      </c>
      <c r="M486" s="19">
        <f>SUM(I486:L486)</f>
        <v>4596299.6499999994</v>
      </c>
      <c r="N486" s="20">
        <f>(H486-M486)/H486</f>
        <v>6.934373169566721E-2</v>
      </c>
    </row>
    <row r="487" spans="1:14" ht="15.6" customHeight="1">
      <c r="A487" s="17" t="s">
        <v>589</v>
      </c>
      <c r="B487" s="28" t="s">
        <v>47</v>
      </c>
      <c r="C487" s="18">
        <v>2281965.7799999998</v>
      </c>
      <c r="D487" s="18">
        <v>134122.01999999999</v>
      </c>
      <c r="E487" s="18">
        <v>1312496.0900000001</v>
      </c>
      <c r="F487" s="18">
        <v>3198283.13</v>
      </c>
      <c r="G487" s="18">
        <v>14739.48</v>
      </c>
      <c r="H487" s="19">
        <f>SUM(C487:G487)</f>
        <v>6941606.5</v>
      </c>
      <c r="I487" s="18">
        <v>2493519.59</v>
      </c>
      <c r="J487" s="18">
        <v>3671488.72</v>
      </c>
      <c r="K487" s="18">
        <v>40369.08</v>
      </c>
      <c r="L487" s="18">
        <v>254932.07</v>
      </c>
      <c r="M487" s="19">
        <f>SUM(I487:L487)</f>
        <v>6460309.4600000009</v>
      </c>
      <c r="N487" s="20">
        <f>(H487-M487)/H487</f>
        <v>6.9335108522789235E-2</v>
      </c>
    </row>
    <row r="488" spans="1:14" ht="15.6" customHeight="1">
      <c r="A488" s="17" t="s">
        <v>301</v>
      </c>
      <c r="B488" s="28" t="s">
        <v>29</v>
      </c>
      <c r="C488" s="18">
        <v>3347222.13</v>
      </c>
      <c r="D488" s="18">
        <v>125607.81</v>
      </c>
      <c r="E488" s="18">
        <v>664496.89</v>
      </c>
      <c r="F488" s="18">
        <v>4246958.67</v>
      </c>
      <c r="G488" s="18">
        <v>16011.79</v>
      </c>
      <c r="H488" s="19">
        <f>SUM(C488:G488)</f>
        <v>8400297.2899999991</v>
      </c>
      <c r="I488" s="18">
        <v>5199610.4000000004</v>
      </c>
      <c r="J488" s="18">
        <v>2299647.7799999998</v>
      </c>
      <c r="K488" s="18">
        <v>32869.32</v>
      </c>
      <c r="L488" s="18">
        <v>291602.71000000002</v>
      </c>
      <c r="M488" s="19">
        <f>SUM(I488:L488)</f>
        <v>7823730.21</v>
      </c>
      <c r="N488" s="20">
        <f>(H488-M488)/H488</f>
        <v>6.8636508934792617E-2</v>
      </c>
    </row>
    <row r="489" spans="1:14" ht="15.6" customHeight="1">
      <c r="A489" s="17" t="s">
        <v>617</v>
      </c>
      <c r="B489" s="28" t="s">
        <v>21</v>
      </c>
      <c r="C489" s="18">
        <v>8310446.3099999996</v>
      </c>
      <c r="D489" s="18">
        <v>230947.39</v>
      </c>
      <c r="E489" s="18">
        <v>4944898.1100000003</v>
      </c>
      <c r="F489" s="18">
        <v>12385645.83</v>
      </c>
      <c r="G489" s="18">
        <v>166.51</v>
      </c>
      <c r="H489" s="19">
        <f>SUM(C489:G489)</f>
        <v>25872104.150000002</v>
      </c>
      <c r="I489" s="18">
        <v>10086446</v>
      </c>
      <c r="J489" s="18">
        <v>12603915.73</v>
      </c>
      <c r="K489" s="18">
        <v>136180.10999999999</v>
      </c>
      <c r="L489" s="18">
        <v>1286322.77</v>
      </c>
      <c r="M489" s="19">
        <f>SUM(I489:L489)</f>
        <v>24112864.609999999</v>
      </c>
      <c r="N489" s="20">
        <f>(H489-M489)/H489</f>
        <v>6.7997543987932757E-2</v>
      </c>
    </row>
    <row r="490" spans="1:14" ht="15.6" customHeight="1">
      <c r="A490" s="17" t="s">
        <v>172</v>
      </c>
      <c r="B490" s="28" t="s">
        <v>32</v>
      </c>
      <c r="C490" s="18">
        <v>586331.98</v>
      </c>
      <c r="D490" s="18">
        <v>33499.360000000001</v>
      </c>
      <c r="E490" s="18">
        <v>158894.39000000001</v>
      </c>
      <c r="F490" s="18">
        <v>1057319.83</v>
      </c>
      <c r="G490" s="18">
        <v>35785.9</v>
      </c>
      <c r="H490" s="19">
        <f>SUM(C490:G490)</f>
        <v>1871831.46</v>
      </c>
      <c r="I490" s="18">
        <v>980187.89</v>
      </c>
      <c r="J490" s="18">
        <v>718463.93</v>
      </c>
      <c r="K490" s="18">
        <v>13467.21</v>
      </c>
      <c r="L490" s="18">
        <v>33202.46</v>
      </c>
      <c r="M490" s="19">
        <f>SUM(I490:L490)</f>
        <v>1745321.49</v>
      </c>
      <c r="N490" s="20">
        <f>(H490-M490)/H490</f>
        <v>6.7586197103450749E-2</v>
      </c>
    </row>
    <row r="491" spans="1:14" ht="15.6" customHeight="1">
      <c r="A491" s="17" t="s">
        <v>72</v>
      </c>
      <c r="B491" s="28" t="s">
        <v>21</v>
      </c>
      <c r="C491" s="18">
        <v>46564.98</v>
      </c>
      <c r="D491" s="18">
        <v>1513.7</v>
      </c>
      <c r="E491" s="18">
        <v>53864.88</v>
      </c>
      <c r="F491" s="18">
        <v>236620.68</v>
      </c>
      <c r="G491" s="18">
        <v>21120.05</v>
      </c>
      <c r="H491" s="19">
        <f>SUM(C491:G491)</f>
        <v>359684.29</v>
      </c>
      <c r="I491" s="18">
        <v>144347.49</v>
      </c>
      <c r="J491" s="18">
        <v>154361.47</v>
      </c>
      <c r="K491" s="18">
        <v>1100</v>
      </c>
      <c r="L491" s="18">
        <v>35663.89</v>
      </c>
      <c r="M491" s="19">
        <f>SUM(I491:L491)</f>
        <v>335472.84999999998</v>
      </c>
      <c r="N491" s="20">
        <f>(H491-M491)/H491</f>
        <v>6.731303165895848E-2</v>
      </c>
    </row>
    <row r="492" spans="1:14" ht="15.6" customHeight="1">
      <c r="A492" s="17" t="s">
        <v>485</v>
      </c>
      <c r="B492" s="28" t="s">
        <v>27</v>
      </c>
      <c r="C492" s="18">
        <v>278667.24</v>
      </c>
      <c r="D492" s="18">
        <v>34136.78</v>
      </c>
      <c r="E492" s="18">
        <v>275170.84999999998</v>
      </c>
      <c r="F492" s="18">
        <v>634564.44999999995</v>
      </c>
      <c r="G492" s="18">
        <v>526</v>
      </c>
      <c r="H492" s="19">
        <f>SUM(C492:G492)</f>
        <v>1223065.3199999998</v>
      </c>
      <c r="I492" s="18">
        <v>523615.53</v>
      </c>
      <c r="J492" s="18">
        <v>588889.73</v>
      </c>
      <c r="K492" s="18">
        <v>2689.91</v>
      </c>
      <c r="L492" s="18">
        <v>25726.9</v>
      </c>
      <c r="M492" s="19">
        <f>SUM(I492:L492)</f>
        <v>1140922.0699999998</v>
      </c>
      <c r="N492" s="20">
        <f>(H492-M492)/H492</f>
        <v>6.7161784948656711E-2</v>
      </c>
    </row>
    <row r="493" spans="1:14" ht="15.6" customHeight="1">
      <c r="A493" s="17" t="s">
        <v>227</v>
      </c>
      <c r="B493" s="28" t="s">
        <v>27</v>
      </c>
      <c r="C493" s="18">
        <v>436122.54</v>
      </c>
      <c r="D493" s="18">
        <v>6951.47</v>
      </c>
      <c r="E493" s="18">
        <v>204938.07</v>
      </c>
      <c r="F493" s="18">
        <v>1268564.22</v>
      </c>
      <c r="G493" s="18">
        <v>2802.57</v>
      </c>
      <c r="H493" s="19">
        <f>SUM(C493:G493)</f>
        <v>1919378.8699999999</v>
      </c>
      <c r="I493" s="18">
        <v>1128986.73</v>
      </c>
      <c r="J493" s="18">
        <v>568770.94999999995</v>
      </c>
      <c r="K493" s="18">
        <v>11762.29</v>
      </c>
      <c r="L493" s="18">
        <v>81742.850000000006</v>
      </c>
      <c r="M493" s="19">
        <f>SUM(I493:L493)</f>
        <v>1791262.82</v>
      </c>
      <c r="N493" s="20">
        <f>(H493-M493)/H493</f>
        <v>6.6748702928046619E-2</v>
      </c>
    </row>
    <row r="494" spans="1:14" ht="15.6" customHeight="1">
      <c r="A494" s="17" t="s">
        <v>602</v>
      </c>
      <c r="B494" s="28" t="s">
        <v>27</v>
      </c>
      <c r="C494" s="18">
        <v>617587.1</v>
      </c>
      <c r="D494" s="18">
        <v>39118.660000000003</v>
      </c>
      <c r="E494" s="18">
        <v>201095.79</v>
      </c>
      <c r="F494" s="18">
        <v>1471854.96</v>
      </c>
      <c r="G494" s="18">
        <v>30467.11</v>
      </c>
      <c r="H494" s="19">
        <f>SUM(C494:G494)</f>
        <v>2360123.6199999996</v>
      </c>
      <c r="I494" s="18">
        <v>741564.49</v>
      </c>
      <c r="J494" s="18">
        <v>1354629.73</v>
      </c>
      <c r="K494" s="18">
        <v>81.67</v>
      </c>
      <c r="L494" s="18">
        <v>107279.4</v>
      </c>
      <c r="M494" s="19">
        <f>SUM(I494:L494)</f>
        <v>2203555.29</v>
      </c>
      <c r="N494" s="20">
        <f>(H494-M494)/H494</f>
        <v>6.6339037783113938E-2</v>
      </c>
    </row>
    <row r="495" spans="1:14" ht="15.6" customHeight="1">
      <c r="A495" s="17" t="s">
        <v>430</v>
      </c>
      <c r="B495" s="28" t="s">
        <v>27</v>
      </c>
      <c r="C495" s="18">
        <v>111948.86</v>
      </c>
      <c r="D495" s="18">
        <v>12985.4</v>
      </c>
      <c r="E495" s="18">
        <v>49168.7</v>
      </c>
      <c r="F495" s="18">
        <v>595050.18999999994</v>
      </c>
      <c r="G495" s="18">
        <v>16209.03</v>
      </c>
      <c r="H495" s="19">
        <f>SUM(C495:G495)</f>
        <v>785362.17999999993</v>
      </c>
      <c r="I495" s="18">
        <v>283514.73</v>
      </c>
      <c r="J495" s="18">
        <v>432459.73</v>
      </c>
      <c r="K495" s="18">
        <v>0</v>
      </c>
      <c r="L495" s="18">
        <v>17458.900000000001</v>
      </c>
      <c r="M495" s="19">
        <f>SUM(I495:L495)</f>
        <v>733433.36</v>
      </c>
      <c r="N495" s="20">
        <f>(H495-M495)/H495</f>
        <v>6.6120856494515629E-2</v>
      </c>
    </row>
    <row r="496" spans="1:14" ht="15.6" customHeight="1">
      <c r="A496" s="17" t="s">
        <v>63</v>
      </c>
      <c r="B496" s="28" t="s">
        <v>27</v>
      </c>
      <c r="C496" s="18">
        <v>659504.61</v>
      </c>
      <c r="D496" s="18">
        <v>310</v>
      </c>
      <c r="E496" s="18">
        <v>428280.91</v>
      </c>
      <c r="F496" s="18">
        <v>1811942.25</v>
      </c>
      <c r="G496" s="18">
        <v>56425.38</v>
      </c>
      <c r="H496" s="19">
        <f>SUM(C496:G496)</f>
        <v>2956463.15</v>
      </c>
      <c r="I496" s="18">
        <v>888631.46</v>
      </c>
      <c r="J496" s="18">
        <v>1783800.47</v>
      </c>
      <c r="K496" s="18">
        <v>5655.53</v>
      </c>
      <c r="L496" s="18">
        <v>85112.3</v>
      </c>
      <c r="M496" s="19">
        <f>SUM(I496:L496)</f>
        <v>2763199.7599999993</v>
      </c>
      <c r="N496" s="20">
        <f>(H496-M496)/H496</f>
        <v>6.536979498628305E-2</v>
      </c>
    </row>
    <row r="497" spans="1:14" ht="15.6" customHeight="1">
      <c r="A497" s="17" t="s">
        <v>340</v>
      </c>
      <c r="B497" s="28" t="s">
        <v>27</v>
      </c>
      <c r="C497" s="18">
        <v>2490883.6800000002</v>
      </c>
      <c r="D497" s="18">
        <v>68666.55</v>
      </c>
      <c r="E497" s="18">
        <v>1051535.08</v>
      </c>
      <c r="F497" s="18">
        <v>3947392.27</v>
      </c>
      <c r="G497" s="18">
        <v>97778.09</v>
      </c>
      <c r="H497" s="19">
        <f>SUM(C497:G497)</f>
        <v>7656255.6699999999</v>
      </c>
      <c r="I497" s="18">
        <v>2894176.45</v>
      </c>
      <c r="J497" s="18">
        <v>4054215.01</v>
      </c>
      <c r="K497" s="18">
        <v>4307.71</v>
      </c>
      <c r="L497" s="18">
        <v>203543.21</v>
      </c>
      <c r="M497" s="19">
        <f>SUM(I497:L497)</f>
        <v>7156242.3799999999</v>
      </c>
      <c r="N497" s="20">
        <f>(H497-M497)/H497</f>
        <v>6.5307809920616203E-2</v>
      </c>
    </row>
    <row r="498" spans="1:14" ht="15.6" customHeight="1">
      <c r="A498" s="17" t="s">
        <v>250</v>
      </c>
      <c r="B498" s="28" t="s">
        <v>32</v>
      </c>
      <c r="C498" s="18">
        <v>82640.149999999994</v>
      </c>
      <c r="D498" s="18">
        <v>5682.96</v>
      </c>
      <c r="E498" s="18">
        <v>9951.67</v>
      </c>
      <c r="F498" s="18">
        <v>350206.85</v>
      </c>
      <c r="G498" s="18">
        <v>8459.35</v>
      </c>
      <c r="H498" s="19">
        <f>SUM(C498:G498)</f>
        <v>456940.98</v>
      </c>
      <c r="I498" s="18">
        <v>211393.34</v>
      </c>
      <c r="J498" s="18">
        <v>202528.93</v>
      </c>
      <c r="K498" s="18">
        <v>4678.78</v>
      </c>
      <c r="L498" s="18">
        <v>9460.11</v>
      </c>
      <c r="M498" s="19">
        <f>SUM(I498:L498)</f>
        <v>428061.16000000003</v>
      </c>
      <c r="N498" s="20">
        <f>(H498-M498)/H498</f>
        <v>6.3202516876468273E-2</v>
      </c>
    </row>
    <row r="499" spans="1:14" ht="15.6" customHeight="1">
      <c r="A499" s="17" t="s">
        <v>311</v>
      </c>
      <c r="B499" s="28" t="s">
        <v>32</v>
      </c>
      <c r="C499" s="18">
        <v>42553.67</v>
      </c>
      <c r="D499" s="18">
        <v>1231.71</v>
      </c>
      <c r="E499" s="18">
        <v>7762.34</v>
      </c>
      <c r="F499" s="18">
        <v>323272.73</v>
      </c>
      <c r="G499" s="18">
        <v>40249.4</v>
      </c>
      <c r="H499" s="19">
        <f>SUM(C499:G499)</f>
        <v>415069.85</v>
      </c>
      <c r="I499" s="18">
        <v>170809.59</v>
      </c>
      <c r="J499" s="18">
        <v>214128.19</v>
      </c>
      <c r="K499" s="18">
        <v>1940.87</v>
      </c>
      <c r="L499" s="18">
        <v>2060.35</v>
      </c>
      <c r="M499" s="19">
        <f>SUM(I499:L499)</f>
        <v>388939</v>
      </c>
      <c r="N499" s="20">
        <f>(H499-M499)/H499</f>
        <v>6.2955307401874591E-2</v>
      </c>
    </row>
    <row r="500" spans="1:14" ht="15.6" customHeight="1">
      <c r="A500" s="17" t="s">
        <v>365</v>
      </c>
      <c r="B500" s="28" t="s">
        <v>47</v>
      </c>
      <c r="C500" s="18">
        <v>1949400.49</v>
      </c>
      <c r="D500" s="18">
        <v>48375.89</v>
      </c>
      <c r="E500" s="18">
        <v>267035.06</v>
      </c>
      <c r="F500" s="18">
        <v>2972039.41</v>
      </c>
      <c r="G500" s="18">
        <v>136488.29999999999</v>
      </c>
      <c r="H500" s="19">
        <f>SUM(C500:G500)</f>
        <v>5373339.1499999994</v>
      </c>
      <c r="I500" s="18">
        <v>3574421.27</v>
      </c>
      <c r="J500" s="18">
        <v>1388766.85</v>
      </c>
      <c r="K500" s="18">
        <v>114.97</v>
      </c>
      <c r="L500" s="18">
        <v>74139.23</v>
      </c>
      <c r="M500" s="19">
        <f>SUM(I500:L500)</f>
        <v>5037442.32</v>
      </c>
      <c r="N500" s="20">
        <f>(H500-M500)/H500</f>
        <v>6.2511749328162017E-2</v>
      </c>
    </row>
    <row r="501" spans="1:14" ht="15.6" customHeight="1">
      <c r="A501" s="17" t="s">
        <v>306</v>
      </c>
      <c r="B501" s="28" t="s">
        <v>29</v>
      </c>
      <c r="C501" s="18">
        <v>1249018.1399999999</v>
      </c>
      <c r="D501" s="18">
        <v>24118.47</v>
      </c>
      <c r="E501" s="18">
        <v>449444.77</v>
      </c>
      <c r="F501" s="18">
        <v>2062225.09</v>
      </c>
      <c r="G501" s="18">
        <v>32757.119999999999</v>
      </c>
      <c r="H501" s="19">
        <f>SUM(C501:G501)</f>
        <v>3817563.59</v>
      </c>
      <c r="I501" s="18">
        <v>1933536.2</v>
      </c>
      <c r="J501" s="18">
        <v>1500885.27</v>
      </c>
      <c r="K501" s="18">
        <v>894.24</v>
      </c>
      <c r="L501" s="18">
        <v>145315.12</v>
      </c>
      <c r="M501" s="19">
        <f>SUM(I501:L501)</f>
        <v>3580630.83</v>
      </c>
      <c r="N501" s="20">
        <f>(H501-M501)/H501</f>
        <v>6.20638672845263E-2</v>
      </c>
    </row>
    <row r="502" spans="1:14" ht="15.6" customHeight="1">
      <c r="A502" s="17" t="s">
        <v>483</v>
      </c>
      <c r="B502" s="28" t="s">
        <v>27</v>
      </c>
      <c r="C502" s="18">
        <v>492723.08</v>
      </c>
      <c r="D502" s="18">
        <v>16903.560000000001</v>
      </c>
      <c r="E502" s="18">
        <v>156279.32</v>
      </c>
      <c r="F502" s="18">
        <v>836116.94</v>
      </c>
      <c r="G502" s="18">
        <v>0</v>
      </c>
      <c r="H502" s="19">
        <f>SUM(C502:G502)</f>
        <v>1502022.9</v>
      </c>
      <c r="I502" s="18">
        <v>921632.92</v>
      </c>
      <c r="J502" s="18">
        <v>448023.26</v>
      </c>
      <c r="K502" s="18">
        <v>3499.44</v>
      </c>
      <c r="L502" s="18">
        <v>35976.01</v>
      </c>
      <c r="M502" s="19">
        <f>SUM(I502:L502)</f>
        <v>1409131.6300000001</v>
      </c>
      <c r="N502" s="20">
        <f>(H502-M502)/H502</f>
        <v>6.1844110366093483E-2</v>
      </c>
    </row>
    <row r="503" spans="1:14" ht="15.6" customHeight="1">
      <c r="A503" s="17" t="s">
        <v>581</v>
      </c>
      <c r="B503" s="28" t="s">
        <v>39</v>
      </c>
      <c r="C503" s="18">
        <v>4585092.8899999997</v>
      </c>
      <c r="D503" s="18">
        <v>174057.46</v>
      </c>
      <c r="E503" s="18">
        <v>1823212.34</v>
      </c>
      <c r="F503" s="18">
        <v>5430894.8899999997</v>
      </c>
      <c r="G503" s="18">
        <v>35611.839999999997</v>
      </c>
      <c r="H503" s="19">
        <f>SUM(C503:G503)</f>
        <v>12048869.419999998</v>
      </c>
      <c r="I503" s="18">
        <v>6412869.3499999996</v>
      </c>
      <c r="J503" s="18">
        <v>3439485.27</v>
      </c>
      <c r="K503" s="18">
        <v>29737.87</v>
      </c>
      <c r="L503" s="18">
        <v>1423010.66</v>
      </c>
      <c r="M503" s="19">
        <f>SUM(I503:L503)</f>
        <v>11305103.149999999</v>
      </c>
      <c r="N503" s="20">
        <f>(H503-M503)/H503</f>
        <v>6.1729133587041539E-2</v>
      </c>
    </row>
    <row r="504" spans="1:14" ht="15.6" customHeight="1">
      <c r="A504" s="17" t="s">
        <v>348</v>
      </c>
      <c r="B504" s="28" t="s">
        <v>21</v>
      </c>
      <c r="C504" s="18">
        <v>108899.92</v>
      </c>
      <c r="D504" s="18">
        <v>4496.62</v>
      </c>
      <c r="E504" s="18">
        <v>58395.34</v>
      </c>
      <c r="F504" s="18">
        <v>281708.69</v>
      </c>
      <c r="G504" s="18">
        <v>17566.349999999999</v>
      </c>
      <c r="H504" s="19">
        <f>SUM(C504:G504)</f>
        <v>471066.92</v>
      </c>
      <c r="I504" s="18">
        <v>162172.71</v>
      </c>
      <c r="J504" s="18">
        <v>251806.32</v>
      </c>
      <c r="K504" s="18">
        <v>0</v>
      </c>
      <c r="L504" s="18">
        <v>28066.99</v>
      </c>
      <c r="M504" s="19">
        <f>SUM(I504:L504)</f>
        <v>442046.02</v>
      </c>
      <c r="N504" s="20">
        <f>(H504-M504)/H504</f>
        <v>6.1606745810128136E-2</v>
      </c>
    </row>
    <row r="505" spans="1:14" ht="15.6" customHeight="1">
      <c r="A505" s="17" t="s">
        <v>526</v>
      </c>
      <c r="B505" s="28" t="s">
        <v>27</v>
      </c>
      <c r="C505" s="18">
        <v>718888</v>
      </c>
      <c r="D505" s="18">
        <v>31598.47</v>
      </c>
      <c r="E505" s="18">
        <v>473937.77</v>
      </c>
      <c r="F505" s="18">
        <v>1610119.41</v>
      </c>
      <c r="G505" s="18">
        <v>28626.85</v>
      </c>
      <c r="H505" s="19">
        <f>SUM(C505:G505)</f>
        <v>2863170.5</v>
      </c>
      <c r="I505" s="18">
        <v>1662126.98</v>
      </c>
      <c r="J505" s="18">
        <v>866431.69</v>
      </c>
      <c r="K505" s="18">
        <v>3476.5</v>
      </c>
      <c r="L505" s="18">
        <v>154774.75</v>
      </c>
      <c r="M505" s="19">
        <f>SUM(I505:L505)</f>
        <v>2686809.92</v>
      </c>
      <c r="N505" s="20">
        <f>(H505-M505)/H505</f>
        <v>6.1596254920899776E-2</v>
      </c>
    </row>
    <row r="506" spans="1:14" ht="15.6" customHeight="1">
      <c r="A506" s="17" t="s">
        <v>312</v>
      </c>
      <c r="B506" s="28" t="s">
        <v>32</v>
      </c>
      <c r="C506" s="18">
        <v>286146.96999999997</v>
      </c>
      <c r="D506" s="18">
        <v>1998.12</v>
      </c>
      <c r="E506" s="18">
        <v>156563.45000000001</v>
      </c>
      <c r="F506" s="18">
        <v>438070.27</v>
      </c>
      <c r="G506" s="18">
        <v>17655.2</v>
      </c>
      <c r="H506" s="19">
        <f>SUM(C506:G506)</f>
        <v>900434.01</v>
      </c>
      <c r="I506" s="18">
        <v>460416.44</v>
      </c>
      <c r="J506" s="18">
        <v>346696.59</v>
      </c>
      <c r="K506" s="18">
        <v>4594.7</v>
      </c>
      <c r="L506" s="18">
        <v>34358.239999999998</v>
      </c>
      <c r="M506" s="19">
        <f>SUM(I506:L506)</f>
        <v>846065.97</v>
      </c>
      <c r="N506" s="20">
        <f>(H506-M506)/H506</f>
        <v>6.037981617331406E-2</v>
      </c>
    </row>
    <row r="507" spans="1:14" ht="15.6" customHeight="1">
      <c r="A507" s="17" t="s">
        <v>378</v>
      </c>
      <c r="B507" s="28" t="s">
        <v>27</v>
      </c>
      <c r="C507" s="18">
        <v>92806.66</v>
      </c>
      <c r="D507" s="18">
        <v>0</v>
      </c>
      <c r="E507" s="18">
        <v>35761.99</v>
      </c>
      <c r="F507" s="18">
        <v>298741.15000000002</v>
      </c>
      <c r="G507" s="18">
        <v>3748.09</v>
      </c>
      <c r="H507" s="19">
        <f>SUM(C507:G507)</f>
        <v>431057.89000000007</v>
      </c>
      <c r="I507" s="18">
        <v>208163.41</v>
      </c>
      <c r="J507" s="18">
        <v>195873.59</v>
      </c>
      <c r="K507" s="18">
        <v>243.9</v>
      </c>
      <c r="L507" s="18">
        <v>905.07</v>
      </c>
      <c r="M507" s="19">
        <f>SUM(I507:L507)</f>
        <v>405185.97000000003</v>
      </c>
      <c r="N507" s="20">
        <f>(H507-M507)/H507</f>
        <v>6.0019595047894933E-2</v>
      </c>
    </row>
    <row r="508" spans="1:14" ht="15.6" customHeight="1">
      <c r="A508" s="17" t="s">
        <v>295</v>
      </c>
      <c r="B508" s="28" t="s">
        <v>27</v>
      </c>
      <c r="C508" s="18">
        <v>356379.84</v>
      </c>
      <c r="D508" s="18">
        <v>10658.06</v>
      </c>
      <c r="E508" s="18">
        <v>232398.99</v>
      </c>
      <c r="F508" s="18">
        <v>966545.87</v>
      </c>
      <c r="G508" s="18">
        <v>16638.669999999998</v>
      </c>
      <c r="H508" s="19">
        <f>SUM(C508:G508)</f>
        <v>1582621.43</v>
      </c>
      <c r="I508" s="18">
        <v>577827.16</v>
      </c>
      <c r="J508" s="18">
        <v>877742.62</v>
      </c>
      <c r="K508" s="18">
        <v>2756.39</v>
      </c>
      <c r="L508" s="18">
        <v>31407.33</v>
      </c>
      <c r="M508" s="19">
        <f>SUM(I508:L508)</f>
        <v>1489733.5</v>
      </c>
      <c r="N508" s="20">
        <f>(H508-M508)/H508</f>
        <v>5.8692450537586829E-2</v>
      </c>
    </row>
    <row r="509" spans="1:14" ht="15.6" customHeight="1">
      <c r="A509" s="17" t="s">
        <v>166</v>
      </c>
      <c r="B509" s="28" t="s">
        <v>27</v>
      </c>
      <c r="C509" s="18">
        <v>430962</v>
      </c>
      <c r="D509" s="18">
        <v>10722.97</v>
      </c>
      <c r="E509" s="18">
        <v>84309.1</v>
      </c>
      <c r="F509" s="18">
        <v>609740.85</v>
      </c>
      <c r="G509" s="18">
        <v>12846.02</v>
      </c>
      <c r="H509" s="19">
        <f>SUM(C509:G509)</f>
        <v>1148580.94</v>
      </c>
      <c r="I509" s="18">
        <v>347184.64000000001</v>
      </c>
      <c r="J509" s="18">
        <v>671491.07</v>
      </c>
      <c r="K509" s="18">
        <v>2629.54</v>
      </c>
      <c r="L509" s="18">
        <v>60012.98</v>
      </c>
      <c r="M509" s="19">
        <f>SUM(I509:L509)</f>
        <v>1081318.23</v>
      </c>
      <c r="N509" s="20">
        <f>(H509-M509)/H509</f>
        <v>5.856157599132715E-2</v>
      </c>
    </row>
    <row r="510" spans="1:14" ht="15.6" customHeight="1">
      <c r="A510" s="17" t="s">
        <v>543</v>
      </c>
      <c r="B510" s="28" t="s">
        <v>39</v>
      </c>
      <c r="C510" s="18">
        <v>263144.95</v>
      </c>
      <c r="D510" s="18">
        <v>14626.54</v>
      </c>
      <c r="E510" s="18">
        <v>201820.21</v>
      </c>
      <c r="F510" s="18">
        <v>621221.17000000004</v>
      </c>
      <c r="G510" s="18">
        <v>32794.75</v>
      </c>
      <c r="H510" s="19">
        <f>SUM(C510:G510)</f>
        <v>1133607.6200000001</v>
      </c>
      <c r="I510" s="18">
        <v>553770.23</v>
      </c>
      <c r="J510" s="18">
        <v>492205.8</v>
      </c>
      <c r="K510" s="18">
        <v>1590.97</v>
      </c>
      <c r="L510" s="18">
        <v>20626.349999999999</v>
      </c>
      <c r="M510" s="19">
        <f>SUM(I510:L510)</f>
        <v>1068193.3500000001</v>
      </c>
      <c r="N510" s="20">
        <f>(H510-M510)/H510</f>
        <v>5.7704508020156052E-2</v>
      </c>
    </row>
    <row r="511" spans="1:14" ht="15.6" customHeight="1">
      <c r="A511" s="17" t="s">
        <v>326</v>
      </c>
      <c r="B511" s="28" t="s">
        <v>39</v>
      </c>
      <c r="C511" s="18">
        <v>193688.34</v>
      </c>
      <c r="D511" s="18">
        <v>6901.57</v>
      </c>
      <c r="E511" s="18">
        <v>93347.05</v>
      </c>
      <c r="F511" s="18">
        <v>478400.16</v>
      </c>
      <c r="G511" s="18">
        <v>913.16</v>
      </c>
      <c r="H511" s="19">
        <f>SUM(C511:G511)</f>
        <v>773250.28</v>
      </c>
      <c r="I511" s="18">
        <v>314032.08</v>
      </c>
      <c r="J511" s="18">
        <v>371291.07</v>
      </c>
      <c r="K511" s="18">
        <v>1766.48</v>
      </c>
      <c r="L511" s="18">
        <v>42026.9</v>
      </c>
      <c r="M511" s="19">
        <f>SUM(I511:L511)</f>
        <v>729116.53</v>
      </c>
      <c r="N511" s="20">
        <f>(H511-M511)/H511</f>
        <v>5.7075634036627826E-2</v>
      </c>
    </row>
    <row r="512" spans="1:14" ht="15.6" customHeight="1">
      <c r="A512" s="17" t="s">
        <v>304</v>
      </c>
      <c r="B512" s="28" t="s">
        <v>21</v>
      </c>
      <c r="C512" s="18">
        <v>319769.62</v>
      </c>
      <c r="D512" s="18">
        <v>7833.44</v>
      </c>
      <c r="E512" s="18">
        <v>168946.63</v>
      </c>
      <c r="F512" s="18">
        <v>511821.77</v>
      </c>
      <c r="G512" s="18">
        <v>0</v>
      </c>
      <c r="H512" s="19">
        <f>SUM(C512:G512)</f>
        <v>1008371.46</v>
      </c>
      <c r="I512" s="18">
        <v>377972.09</v>
      </c>
      <c r="J512" s="18">
        <v>537756.69999999995</v>
      </c>
      <c r="K512" s="18">
        <v>6917.93</v>
      </c>
      <c r="L512" s="18">
        <v>28443.75</v>
      </c>
      <c r="M512" s="19">
        <f>SUM(I512:L512)</f>
        <v>951090.47000000009</v>
      </c>
      <c r="N512" s="20">
        <f>(H512-M512)/H512</f>
        <v>5.6805445485337197E-2</v>
      </c>
    </row>
    <row r="513" spans="1:14" ht="15.6" customHeight="1">
      <c r="A513" s="17" t="s">
        <v>31</v>
      </c>
      <c r="B513" s="28" t="s">
        <v>32</v>
      </c>
      <c r="C513" s="18">
        <v>137649.31</v>
      </c>
      <c r="D513" s="18">
        <v>7326.22</v>
      </c>
      <c r="E513" s="18">
        <v>38526.239999999998</v>
      </c>
      <c r="F513" s="18">
        <v>513897.86</v>
      </c>
      <c r="G513" s="18">
        <v>80811.039999999994</v>
      </c>
      <c r="H513" s="19">
        <f>SUM(C513:G513)</f>
        <v>778210.67</v>
      </c>
      <c r="I513" s="18">
        <v>340545.52</v>
      </c>
      <c r="J513" s="18">
        <v>383237.74</v>
      </c>
      <c r="K513" s="18">
        <v>2804.78</v>
      </c>
      <c r="L513" s="18">
        <v>7620.54</v>
      </c>
      <c r="M513" s="19">
        <f>SUM(I513:L513)</f>
        <v>734208.58000000007</v>
      </c>
      <c r="N513" s="20">
        <f>(H513-M513)/H513</f>
        <v>5.6542645451006172E-2</v>
      </c>
    </row>
    <row r="514" spans="1:14" ht="15.6" customHeight="1">
      <c r="A514" s="17" t="s">
        <v>652</v>
      </c>
      <c r="B514" s="28" t="s">
        <v>29</v>
      </c>
      <c r="C514" s="18">
        <v>4728003.46</v>
      </c>
      <c r="D514" s="18">
        <v>276133.59999999998</v>
      </c>
      <c r="E514" s="18">
        <v>2205618.5099999998</v>
      </c>
      <c r="F514" s="18">
        <v>8649594.3599999994</v>
      </c>
      <c r="G514" s="18">
        <v>106688.31</v>
      </c>
      <c r="H514" s="19">
        <f>SUM(C514:G514)</f>
        <v>15966038.24</v>
      </c>
      <c r="I514" s="18">
        <v>10856844.75</v>
      </c>
      <c r="J514" s="18">
        <v>3727752.43</v>
      </c>
      <c r="K514" s="18">
        <v>47170.28</v>
      </c>
      <c r="L514" s="18">
        <v>459946.82</v>
      </c>
      <c r="M514" s="19">
        <f>SUM(I514:L514)</f>
        <v>15091714.279999999</v>
      </c>
      <c r="N514" s="20">
        <f>(H514-M514)/H514</f>
        <v>5.4761484775198738E-2</v>
      </c>
    </row>
    <row r="515" spans="1:14" ht="15.6" customHeight="1">
      <c r="A515" s="17" t="s">
        <v>109</v>
      </c>
      <c r="B515" s="28" t="s">
        <v>29</v>
      </c>
      <c r="C515" s="18">
        <v>842425.71</v>
      </c>
      <c r="D515" s="18">
        <v>46358.21</v>
      </c>
      <c r="E515" s="18">
        <v>460711.39</v>
      </c>
      <c r="F515" s="18">
        <v>2033101.46</v>
      </c>
      <c r="G515" s="18">
        <v>43697.25</v>
      </c>
      <c r="H515" s="19">
        <f>SUM(C515:G515)</f>
        <v>3426294.02</v>
      </c>
      <c r="I515" s="18">
        <v>1764236.36</v>
      </c>
      <c r="J515" s="18">
        <v>1288229.1100000001</v>
      </c>
      <c r="K515" s="18">
        <v>2602.5500000000002</v>
      </c>
      <c r="L515" s="18">
        <v>183613.64</v>
      </c>
      <c r="M515" s="19">
        <f>SUM(I515:L515)</f>
        <v>3238681.66</v>
      </c>
      <c r="N515" s="20">
        <f>(H515-M515)/H515</f>
        <v>5.4756643447662984E-2</v>
      </c>
    </row>
    <row r="516" spans="1:14" ht="15.6" customHeight="1">
      <c r="A516" s="17" t="s">
        <v>36</v>
      </c>
      <c r="B516" s="28" t="s">
        <v>29</v>
      </c>
      <c r="C516" s="18">
        <v>889407.47</v>
      </c>
      <c r="D516" s="18">
        <v>24176.11</v>
      </c>
      <c r="E516" s="18">
        <v>118752.43</v>
      </c>
      <c r="F516" s="18">
        <v>1673988.43</v>
      </c>
      <c r="G516" s="18">
        <v>4917.17</v>
      </c>
      <c r="H516" s="19">
        <f>SUM(C516:G516)</f>
        <v>2711241.61</v>
      </c>
      <c r="I516" s="18">
        <v>1640713.8</v>
      </c>
      <c r="J516" s="18">
        <v>798750.85</v>
      </c>
      <c r="K516" s="18">
        <v>9200</v>
      </c>
      <c r="L516" s="18">
        <v>115747.5</v>
      </c>
      <c r="M516" s="19">
        <f>SUM(I516:L516)</f>
        <v>2564412.15</v>
      </c>
      <c r="N516" s="20">
        <f>(H516-M516)/H516</f>
        <v>5.4155800596465457E-2</v>
      </c>
    </row>
    <row r="517" spans="1:14" ht="15.6" customHeight="1">
      <c r="A517" s="17" t="s">
        <v>606</v>
      </c>
      <c r="B517" s="28" t="s">
        <v>34</v>
      </c>
      <c r="C517" s="18">
        <v>721118.51</v>
      </c>
      <c r="D517" s="18">
        <v>733.32</v>
      </c>
      <c r="E517" s="18">
        <v>207723.08</v>
      </c>
      <c r="F517" s="18">
        <v>1657449.57</v>
      </c>
      <c r="G517" s="18">
        <v>17195.669999999998</v>
      </c>
      <c r="H517" s="19">
        <f>SUM(C517:G517)</f>
        <v>2604220.15</v>
      </c>
      <c r="I517" s="18">
        <v>1421460.61</v>
      </c>
      <c r="J517" s="18">
        <v>940485.21</v>
      </c>
      <c r="K517" s="18">
        <v>21486.22</v>
      </c>
      <c r="L517" s="18">
        <v>82087.8</v>
      </c>
      <c r="M517" s="19">
        <f>SUM(I517:L517)</f>
        <v>2465519.8400000003</v>
      </c>
      <c r="N517" s="20">
        <f>(H517-M517)/H517</f>
        <v>5.3259825211013592E-2</v>
      </c>
    </row>
    <row r="518" spans="1:14" ht="15.6" customHeight="1">
      <c r="A518" s="17" t="s">
        <v>548</v>
      </c>
      <c r="B518" s="28" t="s">
        <v>39</v>
      </c>
      <c r="C518" s="18">
        <v>205395.99</v>
      </c>
      <c r="D518" s="18">
        <v>4702.28</v>
      </c>
      <c r="E518" s="18">
        <v>111429.97</v>
      </c>
      <c r="F518" s="18">
        <v>530107.30000000005</v>
      </c>
      <c r="G518" s="18">
        <v>21661.69</v>
      </c>
      <c r="H518" s="19">
        <f>SUM(C518:G518)</f>
        <v>873297.23</v>
      </c>
      <c r="I518" s="18">
        <v>342911.37</v>
      </c>
      <c r="J518" s="18">
        <v>473558.97</v>
      </c>
      <c r="K518" s="18">
        <v>0.43</v>
      </c>
      <c r="L518" s="18">
        <v>10766.63</v>
      </c>
      <c r="M518" s="19">
        <f>SUM(I518:L518)</f>
        <v>827237.4</v>
      </c>
      <c r="N518" s="20">
        <f>(H518-M518)/H518</f>
        <v>5.2742443715297203E-2</v>
      </c>
    </row>
    <row r="519" spans="1:14" ht="15.6" customHeight="1">
      <c r="A519" s="17" t="s">
        <v>610</v>
      </c>
      <c r="B519" s="28" t="s">
        <v>32</v>
      </c>
      <c r="C519" s="18">
        <v>4623477.91</v>
      </c>
      <c r="D519" s="18">
        <v>144793.73000000001</v>
      </c>
      <c r="E519" s="18">
        <v>1776644.62</v>
      </c>
      <c r="F519" s="18">
        <v>4550806.2</v>
      </c>
      <c r="G519" s="18">
        <v>92870.89</v>
      </c>
      <c r="H519" s="19">
        <f>SUM(C519:G519)</f>
        <v>11188593.350000001</v>
      </c>
      <c r="I519" s="18">
        <v>5227269.55</v>
      </c>
      <c r="J519" s="18">
        <v>3696591.82</v>
      </c>
      <c r="K519" s="18">
        <v>262075.75</v>
      </c>
      <c r="L519" s="18">
        <v>1414305.16</v>
      </c>
      <c r="M519" s="19">
        <f>SUM(I519:L519)</f>
        <v>10600242.279999999</v>
      </c>
      <c r="N519" s="20">
        <f>(H519-M519)/H519</f>
        <v>5.2584900674757483E-2</v>
      </c>
    </row>
    <row r="520" spans="1:14" ht="15.6" customHeight="1">
      <c r="A520" s="17" t="s">
        <v>619</v>
      </c>
      <c r="B520" s="28" t="s">
        <v>39</v>
      </c>
      <c r="C520" s="18">
        <v>1860558.19</v>
      </c>
      <c r="D520" s="18">
        <v>26930.86</v>
      </c>
      <c r="E520" s="18">
        <v>1348573.21</v>
      </c>
      <c r="F520" s="18">
        <v>1433361.34</v>
      </c>
      <c r="G520" s="18">
        <v>115088.52</v>
      </c>
      <c r="H520" s="19">
        <f>SUM(C520:G520)</f>
        <v>4784512.1199999992</v>
      </c>
      <c r="I520" s="18">
        <v>2411451.39</v>
      </c>
      <c r="J520" s="18">
        <v>2000758.42</v>
      </c>
      <c r="K520" s="18">
        <v>14283.67</v>
      </c>
      <c r="L520" s="18">
        <v>111809.14</v>
      </c>
      <c r="M520" s="19">
        <f>SUM(I520:L520)</f>
        <v>4538302.62</v>
      </c>
      <c r="N520" s="20">
        <f>(H520-M520)/H520</f>
        <v>5.1459687806162169E-2</v>
      </c>
    </row>
    <row r="521" spans="1:14" ht="15.6" customHeight="1">
      <c r="A521" s="17" t="s">
        <v>49</v>
      </c>
      <c r="B521" s="28" t="s">
        <v>47</v>
      </c>
      <c r="C521" s="18">
        <v>1077397.3</v>
      </c>
      <c r="D521" s="18">
        <v>28158.34</v>
      </c>
      <c r="E521" s="18">
        <v>397284.15</v>
      </c>
      <c r="F521" s="18">
        <v>3649919.55</v>
      </c>
      <c r="G521" s="18">
        <v>17740.11</v>
      </c>
      <c r="H521" s="19">
        <f>SUM(C521:G521)</f>
        <v>5170499.45</v>
      </c>
      <c r="I521" s="18">
        <v>3437984.62</v>
      </c>
      <c r="J521" s="18">
        <v>1166760.1399999999</v>
      </c>
      <c r="K521" s="18">
        <v>2009.57</v>
      </c>
      <c r="L521" s="18">
        <v>297880.87</v>
      </c>
      <c r="M521" s="19">
        <f>SUM(I521:L521)</f>
        <v>4904635.2</v>
      </c>
      <c r="N521" s="20">
        <f>(H521-M521)/H521</f>
        <v>5.141945233163113E-2</v>
      </c>
    </row>
    <row r="522" spans="1:14" ht="15.6" customHeight="1">
      <c r="A522" s="17" t="s">
        <v>531</v>
      </c>
      <c r="B522" s="28" t="s">
        <v>29</v>
      </c>
      <c r="C522" s="18">
        <v>7384440.6699999999</v>
      </c>
      <c r="D522" s="18">
        <v>44381.11</v>
      </c>
      <c r="E522" s="18">
        <v>2285987.69</v>
      </c>
      <c r="F522" s="18">
        <v>10005410.67</v>
      </c>
      <c r="G522" s="18">
        <v>160665.17000000001</v>
      </c>
      <c r="H522" s="19">
        <f>SUM(C522:G522)</f>
        <v>19880885.310000002</v>
      </c>
      <c r="I522" s="18">
        <v>8205199.54</v>
      </c>
      <c r="J522" s="18">
        <v>9225109.3200000003</v>
      </c>
      <c r="K522" s="18">
        <v>69513.22</v>
      </c>
      <c r="L522" s="18">
        <v>1380550.12</v>
      </c>
      <c r="M522" s="19">
        <f>SUM(I522:L522)</f>
        <v>18880372.199999999</v>
      </c>
      <c r="N522" s="20">
        <f>(H522-M522)/H522</f>
        <v>5.0325380102502239E-2</v>
      </c>
    </row>
    <row r="523" spans="1:14" ht="15.6" customHeight="1">
      <c r="A523" s="17" t="s">
        <v>640</v>
      </c>
      <c r="B523" s="28" t="s">
        <v>24</v>
      </c>
      <c r="C523" s="18">
        <v>262294.49</v>
      </c>
      <c r="D523" s="18">
        <v>7715.41</v>
      </c>
      <c r="E523" s="18">
        <v>37879.17</v>
      </c>
      <c r="F523" s="18">
        <v>841156.67</v>
      </c>
      <c r="G523" s="18">
        <v>83474.09</v>
      </c>
      <c r="H523" s="19">
        <f>SUM(C523:G523)</f>
        <v>1232519.83</v>
      </c>
      <c r="I523" s="18">
        <v>554415.81999999995</v>
      </c>
      <c r="J523" s="18">
        <v>392522.38</v>
      </c>
      <c r="K523" s="18">
        <v>4574.8900000000003</v>
      </c>
      <c r="L523" s="18">
        <v>219615.89</v>
      </c>
      <c r="M523" s="19">
        <f>SUM(I523:L523)</f>
        <v>1171128.98</v>
      </c>
      <c r="N523" s="20">
        <f>(H523-M523)/H523</f>
        <v>4.980921889102595E-2</v>
      </c>
    </row>
    <row r="524" spans="1:14" ht="15.6" customHeight="1">
      <c r="A524" s="17" t="s">
        <v>234</v>
      </c>
      <c r="B524" s="28" t="s">
        <v>24</v>
      </c>
      <c r="C524" s="18">
        <v>114812.13</v>
      </c>
      <c r="D524" s="18">
        <v>3187.13</v>
      </c>
      <c r="E524" s="18">
        <v>180840.29</v>
      </c>
      <c r="F524" s="18">
        <v>797539.04</v>
      </c>
      <c r="G524" s="18">
        <v>85333.05</v>
      </c>
      <c r="H524" s="19">
        <f>SUM(C524:G524)</f>
        <v>1181711.6400000001</v>
      </c>
      <c r="I524" s="18">
        <v>751796.61</v>
      </c>
      <c r="J524" s="18">
        <v>347857.04</v>
      </c>
      <c r="K524" s="18">
        <v>3887.07</v>
      </c>
      <c r="L524" s="18">
        <v>20009.36</v>
      </c>
      <c r="M524" s="19">
        <f>SUM(I524:L524)</f>
        <v>1123550.08</v>
      </c>
      <c r="N524" s="20">
        <f>(H524-M524)/H524</f>
        <v>4.9218064738703979E-2</v>
      </c>
    </row>
    <row r="525" spans="1:14" ht="15.6" customHeight="1">
      <c r="A525" s="17" t="s">
        <v>40</v>
      </c>
      <c r="B525" s="28" t="s">
        <v>21</v>
      </c>
      <c r="C525" s="18">
        <v>117814.66</v>
      </c>
      <c r="D525" s="18">
        <v>3799.88</v>
      </c>
      <c r="E525" s="18">
        <v>59316.94</v>
      </c>
      <c r="F525" s="18">
        <v>426899.95</v>
      </c>
      <c r="G525" s="18">
        <v>13872.1</v>
      </c>
      <c r="H525" s="19">
        <f>SUM(C525:G525)</f>
        <v>621703.53</v>
      </c>
      <c r="I525" s="18">
        <v>245624.95999999999</v>
      </c>
      <c r="J525" s="18">
        <v>323199.28000000003</v>
      </c>
      <c r="K525" s="18">
        <v>920.12</v>
      </c>
      <c r="L525" s="18">
        <v>22423.99</v>
      </c>
      <c r="M525" s="19">
        <f>SUM(I525:L525)</f>
        <v>592168.35</v>
      </c>
      <c r="N525" s="20">
        <f>(H525-M525)/H525</f>
        <v>4.7506855880326188E-2</v>
      </c>
    </row>
    <row r="526" spans="1:14" ht="15.6" customHeight="1">
      <c r="A526" s="17" t="s">
        <v>101</v>
      </c>
      <c r="B526" s="28" t="s">
        <v>21</v>
      </c>
      <c r="C526" s="18">
        <v>91606.61</v>
      </c>
      <c r="D526" s="18">
        <v>1157.4000000000001</v>
      </c>
      <c r="E526" s="18">
        <v>26283.62</v>
      </c>
      <c r="F526" s="18">
        <v>307035.05</v>
      </c>
      <c r="G526" s="18">
        <v>4502.92</v>
      </c>
      <c r="H526" s="19">
        <f>SUM(C526:G526)</f>
        <v>430585.59999999998</v>
      </c>
      <c r="I526" s="18">
        <v>240516.76</v>
      </c>
      <c r="J526" s="18">
        <v>154670.28</v>
      </c>
      <c r="K526" s="18">
        <v>13.27</v>
      </c>
      <c r="L526" s="18">
        <v>14983.17</v>
      </c>
      <c r="M526" s="19">
        <f>SUM(I526:L526)</f>
        <v>410183.48000000004</v>
      </c>
      <c r="N526" s="20">
        <f>(H526-M526)/H526</f>
        <v>4.738226266739979E-2</v>
      </c>
    </row>
    <row r="527" spans="1:14" ht="15.6" customHeight="1">
      <c r="A527" s="17" t="s">
        <v>418</v>
      </c>
      <c r="B527" s="28" t="s">
        <v>24</v>
      </c>
      <c r="C527" s="18">
        <v>1039541.66</v>
      </c>
      <c r="D527" s="18">
        <v>28546.77</v>
      </c>
      <c r="E527" s="18">
        <v>516294.87</v>
      </c>
      <c r="F527" s="18">
        <v>3202491</v>
      </c>
      <c r="G527" s="18">
        <v>2736.11</v>
      </c>
      <c r="H527" s="19">
        <f>SUM(C527:G527)</f>
        <v>4789610.41</v>
      </c>
      <c r="I527" s="18">
        <v>2730092.12</v>
      </c>
      <c r="J527" s="18">
        <v>1672632.94</v>
      </c>
      <c r="K527" s="18">
        <v>9994.16</v>
      </c>
      <c r="L527" s="18">
        <v>157789.63</v>
      </c>
      <c r="M527" s="19">
        <f>SUM(I527:L527)</f>
        <v>4570508.8500000006</v>
      </c>
      <c r="N527" s="20">
        <f>(H527-M527)/H527</f>
        <v>4.5745173666431792E-2</v>
      </c>
    </row>
    <row r="528" spans="1:14" ht="15.6" customHeight="1">
      <c r="A528" s="17" t="s">
        <v>149</v>
      </c>
      <c r="B528" s="28" t="s">
        <v>24</v>
      </c>
      <c r="C528" s="18">
        <v>157136.47</v>
      </c>
      <c r="D528" s="18">
        <v>651.39</v>
      </c>
      <c r="E528" s="18">
        <v>129742.08</v>
      </c>
      <c r="F528" s="18">
        <v>935035.79</v>
      </c>
      <c r="G528" s="18">
        <v>29951.11</v>
      </c>
      <c r="H528" s="19">
        <f>SUM(C528:G528)</f>
        <v>1252516.8400000001</v>
      </c>
      <c r="I528" s="18">
        <v>208068.84</v>
      </c>
      <c r="J528" s="18">
        <v>939464.81</v>
      </c>
      <c r="K528" s="18">
        <v>3502.52</v>
      </c>
      <c r="L528" s="18">
        <v>45038.87</v>
      </c>
      <c r="M528" s="19">
        <f>SUM(I528:L528)</f>
        <v>1196075.0400000003</v>
      </c>
      <c r="N528" s="20">
        <f>(H528-M528)/H528</f>
        <v>4.5062707500203997E-2</v>
      </c>
    </row>
    <row r="529" spans="1:14" ht="15.6" customHeight="1">
      <c r="A529" s="17" t="s">
        <v>567</v>
      </c>
      <c r="B529" s="28" t="s">
        <v>21</v>
      </c>
      <c r="C529" s="18">
        <v>1061755.27</v>
      </c>
      <c r="D529" s="18">
        <v>39280.42</v>
      </c>
      <c r="E529" s="18">
        <v>667327.34</v>
      </c>
      <c r="F529" s="18">
        <v>1467581.47</v>
      </c>
      <c r="G529" s="18">
        <v>10502.04</v>
      </c>
      <c r="H529" s="19">
        <f>SUM(C529:G529)</f>
        <v>3246446.54</v>
      </c>
      <c r="I529" s="18">
        <v>1491647.76</v>
      </c>
      <c r="J529" s="18">
        <v>1520589.23</v>
      </c>
      <c r="K529" s="18">
        <v>169.97</v>
      </c>
      <c r="L529" s="18">
        <v>96600.45</v>
      </c>
      <c r="M529" s="19">
        <f>SUM(I529:L529)</f>
        <v>3109007.4100000006</v>
      </c>
      <c r="N529" s="20">
        <f>(H529-M529)/H529</f>
        <v>4.2335251268298853E-2</v>
      </c>
    </row>
    <row r="530" spans="1:14" ht="15.6" customHeight="1">
      <c r="A530" s="17" t="s">
        <v>87</v>
      </c>
      <c r="B530" s="28" t="s">
        <v>34</v>
      </c>
      <c r="C530" s="18">
        <v>985616.02</v>
      </c>
      <c r="D530" s="18">
        <v>7226.12</v>
      </c>
      <c r="E530" s="18">
        <v>419397.53</v>
      </c>
      <c r="F530" s="18">
        <v>1443473.28</v>
      </c>
      <c r="G530" s="18">
        <v>3382.96</v>
      </c>
      <c r="H530" s="19">
        <f>SUM(C530:G530)</f>
        <v>2859095.91</v>
      </c>
      <c r="I530" s="18">
        <v>1462206.34</v>
      </c>
      <c r="J530" s="18">
        <v>1081578.05</v>
      </c>
      <c r="K530" s="18">
        <v>24956.02</v>
      </c>
      <c r="L530" s="18">
        <v>170198.67</v>
      </c>
      <c r="M530" s="19">
        <f>SUM(I530:L530)</f>
        <v>2738939.08</v>
      </c>
      <c r="N530" s="20">
        <f>(H530-M530)/H530</f>
        <v>4.2026162738975789E-2</v>
      </c>
    </row>
    <row r="531" spans="1:14" ht="15.6" customHeight="1">
      <c r="A531" s="17" t="s">
        <v>343</v>
      </c>
      <c r="B531" s="28" t="s">
        <v>27</v>
      </c>
      <c r="C531" s="18">
        <v>2839336.96</v>
      </c>
      <c r="D531" s="18">
        <v>139271.67999999999</v>
      </c>
      <c r="E531" s="18">
        <v>474531.05</v>
      </c>
      <c r="F531" s="18">
        <v>5130694.05</v>
      </c>
      <c r="G531" s="18">
        <v>13702.81</v>
      </c>
      <c r="H531" s="19">
        <f>SUM(C531:G531)</f>
        <v>8597536.5500000007</v>
      </c>
      <c r="I531" s="18">
        <v>3108087.02</v>
      </c>
      <c r="J531" s="18">
        <v>4490067.72</v>
      </c>
      <c r="K531" s="18">
        <v>8592.9599999999991</v>
      </c>
      <c r="L531" s="18">
        <v>630408.5</v>
      </c>
      <c r="M531" s="19">
        <f>SUM(I531:L531)</f>
        <v>8237156.2000000002</v>
      </c>
      <c r="N531" s="20">
        <f>(H531-M531)/H531</f>
        <v>4.191669880135613E-2</v>
      </c>
    </row>
    <row r="532" spans="1:14" ht="15.6" customHeight="1">
      <c r="A532" s="17" t="s">
        <v>432</v>
      </c>
      <c r="B532" s="28" t="s">
        <v>29</v>
      </c>
      <c r="C532" s="18">
        <v>8498493.8399999999</v>
      </c>
      <c r="D532" s="18">
        <v>407512.86</v>
      </c>
      <c r="E532" s="18">
        <v>4201547.2</v>
      </c>
      <c r="F532" s="18">
        <v>15160196.060000001</v>
      </c>
      <c r="G532" s="18">
        <v>161152.29</v>
      </c>
      <c r="H532" s="19">
        <f>SUM(C532:G532)</f>
        <v>28428902.25</v>
      </c>
      <c r="I532" s="18">
        <v>14714323.98</v>
      </c>
      <c r="J532" s="18">
        <v>11640699.609999999</v>
      </c>
      <c r="K532" s="18">
        <v>391900.76</v>
      </c>
      <c r="L532" s="18">
        <v>526260.37</v>
      </c>
      <c r="M532" s="19">
        <f>SUM(I532:L532)</f>
        <v>27273184.720000003</v>
      </c>
      <c r="N532" s="20">
        <f>(H532-M532)/H532</f>
        <v>4.0652907377033788E-2</v>
      </c>
    </row>
    <row r="533" spans="1:14" ht="15.6" customHeight="1">
      <c r="A533" s="17" t="s">
        <v>187</v>
      </c>
      <c r="B533" s="28" t="s">
        <v>27</v>
      </c>
      <c r="C533" s="18">
        <v>37987.17</v>
      </c>
      <c r="D533" s="18">
        <v>1065.55</v>
      </c>
      <c r="E533" s="18">
        <v>30783.89</v>
      </c>
      <c r="F533" s="18">
        <v>285911.99</v>
      </c>
      <c r="G533" s="18">
        <v>3913.01</v>
      </c>
      <c r="H533" s="19">
        <f>SUM(C533:G533)</f>
        <v>359661.61</v>
      </c>
      <c r="I533" s="18">
        <v>176708.11</v>
      </c>
      <c r="J533" s="18">
        <v>158354.01999999999</v>
      </c>
      <c r="K533" s="18">
        <v>1342.76</v>
      </c>
      <c r="L533" s="18">
        <v>8743.76</v>
      </c>
      <c r="M533" s="19">
        <f>SUM(I533:L533)</f>
        <v>345148.65</v>
      </c>
      <c r="N533" s="20">
        <f>(H533-M533)/H533</f>
        <v>4.0351707261722936E-2</v>
      </c>
    </row>
    <row r="534" spans="1:14" ht="15.6" customHeight="1">
      <c r="A534" s="17" t="s">
        <v>646</v>
      </c>
      <c r="B534" s="28" t="s">
        <v>32</v>
      </c>
      <c r="C534" s="18">
        <v>579665.06000000006</v>
      </c>
      <c r="D534" s="18">
        <v>20876.740000000002</v>
      </c>
      <c r="E534" s="18">
        <v>141848.20000000001</v>
      </c>
      <c r="F534" s="18">
        <v>1005005.76</v>
      </c>
      <c r="G534" s="18">
        <v>475934.5</v>
      </c>
      <c r="H534" s="19">
        <f>SUM(C534:G534)</f>
        <v>2223330.2599999998</v>
      </c>
      <c r="I534" s="18">
        <v>1385844.58</v>
      </c>
      <c r="J534" s="18">
        <v>601633.13</v>
      </c>
      <c r="K534" s="18">
        <v>7386.19</v>
      </c>
      <c r="L534" s="18">
        <v>141480.57</v>
      </c>
      <c r="M534" s="19">
        <f>SUM(I534:L534)</f>
        <v>2136344.4699999997</v>
      </c>
      <c r="N534" s="20">
        <f>(H534-M534)/H534</f>
        <v>3.9124097559847019E-2</v>
      </c>
    </row>
    <row r="535" spans="1:14" ht="15.6" customHeight="1">
      <c r="A535" s="17" t="s">
        <v>444</v>
      </c>
      <c r="B535" s="28" t="s">
        <v>21</v>
      </c>
      <c r="C535" s="18">
        <v>136949.76000000001</v>
      </c>
      <c r="D535" s="18">
        <v>6446.99</v>
      </c>
      <c r="E535" s="18">
        <v>65552.11</v>
      </c>
      <c r="F535" s="18">
        <v>337146.6</v>
      </c>
      <c r="G535" s="18">
        <v>4433.3900000000003</v>
      </c>
      <c r="H535" s="19">
        <f>SUM(C535:G535)</f>
        <v>550528.85</v>
      </c>
      <c r="I535" s="18">
        <v>268626.71000000002</v>
      </c>
      <c r="J535" s="18">
        <v>219061.82</v>
      </c>
      <c r="K535" s="18">
        <v>16326.44</v>
      </c>
      <c r="L535" s="18">
        <v>25593.01</v>
      </c>
      <c r="M535" s="19">
        <f>SUM(I535:L535)</f>
        <v>529607.98</v>
      </c>
      <c r="N535" s="20">
        <f>(H535-M535)/H535</f>
        <v>3.8001405375939872E-2</v>
      </c>
    </row>
    <row r="536" spans="1:14" ht="15.6" customHeight="1">
      <c r="A536" s="17" t="s">
        <v>354</v>
      </c>
      <c r="B536" s="28" t="s">
        <v>24</v>
      </c>
      <c r="C536" s="18">
        <v>1825816.19</v>
      </c>
      <c r="D536" s="18">
        <v>46932.19</v>
      </c>
      <c r="E536" s="18">
        <v>294741.19</v>
      </c>
      <c r="F536" s="18">
        <v>3307095.71</v>
      </c>
      <c r="G536" s="18">
        <v>71551.990000000005</v>
      </c>
      <c r="H536" s="19">
        <f>SUM(C536:G536)</f>
        <v>5546137.2699999996</v>
      </c>
      <c r="I536" s="18">
        <v>2034158.68</v>
      </c>
      <c r="J536" s="18">
        <v>3038185.68</v>
      </c>
      <c r="K536" s="18">
        <v>6997.83</v>
      </c>
      <c r="L536" s="18">
        <v>258830.14</v>
      </c>
      <c r="M536" s="19">
        <f>SUM(I536:L536)</f>
        <v>5338172.33</v>
      </c>
      <c r="N536" s="20">
        <f>(H536-M536)/H536</f>
        <v>3.7497257978975247E-2</v>
      </c>
    </row>
    <row r="537" spans="1:14" ht="15.6" customHeight="1">
      <c r="A537" s="17" t="s">
        <v>387</v>
      </c>
      <c r="B537" s="28" t="s">
        <v>21</v>
      </c>
      <c r="C537" s="18">
        <v>568755.85</v>
      </c>
      <c r="D537" s="18">
        <v>17751.330000000002</v>
      </c>
      <c r="E537" s="18">
        <v>358670.88</v>
      </c>
      <c r="F537" s="18">
        <v>712530.26</v>
      </c>
      <c r="G537" s="18">
        <v>24264</v>
      </c>
      <c r="H537" s="19">
        <f>SUM(C537:G537)</f>
        <v>1681972.3199999998</v>
      </c>
      <c r="I537" s="18">
        <v>670102.71</v>
      </c>
      <c r="J537" s="18">
        <v>847936.19</v>
      </c>
      <c r="K537" s="18">
        <v>5414.92</v>
      </c>
      <c r="L537" s="18">
        <v>96400.4</v>
      </c>
      <c r="M537" s="19">
        <f>SUM(I537:L537)</f>
        <v>1619854.2199999997</v>
      </c>
      <c r="N537" s="20">
        <f>(H537-M537)/H537</f>
        <v>3.693170170600673E-2</v>
      </c>
    </row>
    <row r="538" spans="1:14" ht="15.6" customHeight="1">
      <c r="A538" s="17" t="s">
        <v>560</v>
      </c>
      <c r="B538" s="28" t="s">
        <v>21</v>
      </c>
      <c r="C538" s="18">
        <v>78526.94</v>
      </c>
      <c r="D538" s="18">
        <v>557.36</v>
      </c>
      <c r="E538" s="18">
        <v>19279.259999999998</v>
      </c>
      <c r="F538" s="18">
        <v>317126.34999999998</v>
      </c>
      <c r="G538" s="18">
        <v>8235.66</v>
      </c>
      <c r="H538" s="19">
        <f>SUM(C538:G538)</f>
        <v>423725.56999999995</v>
      </c>
      <c r="I538" s="18">
        <v>218703.38</v>
      </c>
      <c r="J538" s="18">
        <v>164591.88</v>
      </c>
      <c r="K538" s="18">
        <v>736.34</v>
      </c>
      <c r="L538" s="18">
        <v>24560.82</v>
      </c>
      <c r="M538" s="19">
        <f>SUM(I538:L538)</f>
        <v>408592.42000000004</v>
      </c>
      <c r="N538" s="20">
        <f>(H538-M538)/H538</f>
        <v>3.5714507387410936E-2</v>
      </c>
    </row>
    <row r="539" spans="1:14" ht="15.6" customHeight="1">
      <c r="A539" s="17" t="s">
        <v>616</v>
      </c>
      <c r="B539" s="28" t="s">
        <v>21</v>
      </c>
      <c r="C539" s="18">
        <v>1804794.6</v>
      </c>
      <c r="D539" s="18">
        <v>76447.37</v>
      </c>
      <c r="E539" s="18">
        <v>344836.06</v>
      </c>
      <c r="F539" s="18">
        <v>2296231.66</v>
      </c>
      <c r="G539" s="18">
        <v>73668.759999999995</v>
      </c>
      <c r="H539" s="19">
        <f>SUM(C539:G539)</f>
        <v>4595978.45</v>
      </c>
      <c r="I539" s="18">
        <v>2208079.27</v>
      </c>
      <c r="J539" s="18">
        <v>2095156.36</v>
      </c>
      <c r="K539" s="18">
        <v>781.52</v>
      </c>
      <c r="L539" s="18">
        <v>130802.39</v>
      </c>
      <c r="M539" s="19">
        <f>SUM(I539:L539)</f>
        <v>4434819.5399999991</v>
      </c>
      <c r="N539" s="20">
        <f>(H539-M539)/H539</f>
        <v>3.5065201404502033E-2</v>
      </c>
    </row>
    <row r="540" spans="1:14" ht="15.6" customHeight="1">
      <c r="A540" s="17" t="s">
        <v>204</v>
      </c>
      <c r="B540" s="28" t="s">
        <v>32</v>
      </c>
      <c r="C540" s="18">
        <v>60786.93</v>
      </c>
      <c r="D540" s="18">
        <v>5651.55</v>
      </c>
      <c r="E540" s="18">
        <v>22741.33</v>
      </c>
      <c r="F540" s="18">
        <v>302027.34000000003</v>
      </c>
      <c r="G540" s="18">
        <v>16520.14</v>
      </c>
      <c r="H540" s="19">
        <f>SUM(C540:G540)</f>
        <v>407727.29000000004</v>
      </c>
      <c r="I540" s="18">
        <v>206056.81</v>
      </c>
      <c r="J540" s="18">
        <v>175143.77</v>
      </c>
      <c r="K540" s="18">
        <v>2443.69</v>
      </c>
      <c r="L540" s="18">
        <v>10104.629999999999</v>
      </c>
      <c r="M540" s="19">
        <f>SUM(I540:L540)</f>
        <v>393748.89999999997</v>
      </c>
      <c r="N540" s="20">
        <f>(H540-M540)/H540</f>
        <v>3.4283675247737455E-2</v>
      </c>
    </row>
    <row r="541" spans="1:14" ht="15.6" customHeight="1">
      <c r="A541" s="17" t="s">
        <v>142</v>
      </c>
      <c r="B541" s="28" t="s">
        <v>39</v>
      </c>
      <c r="C541" s="18">
        <v>185363.73</v>
      </c>
      <c r="D541" s="18">
        <v>8345.3799999999992</v>
      </c>
      <c r="E541" s="18">
        <v>128412.65</v>
      </c>
      <c r="F541" s="18">
        <v>439710.36</v>
      </c>
      <c r="G541" s="18">
        <v>5473.5</v>
      </c>
      <c r="H541" s="19">
        <f>SUM(C541:G541)</f>
        <v>767305.62</v>
      </c>
      <c r="I541" s="18">
        <v>360529.71</v>
      </c>
      <c r="J541" s="18">
        <v>333978.78999999998</v>
      </c>
      <c r="K541" s="18">
        <v>2078.9499999999998</v>
      </c>
      <c r="L541" s="18">
        <v>44520.43</v>
      </c>
      <c r="M541" s="19">
        <f>SUM(I541:L541)</f>
        <v>741107.88</v>
      </c>
      <c r="N541" s="20">
        <f>(H541-M541)/H541</f>
        <v>3.4142510255561517E-2</v>
      </c>
    </row>
    <row r="542" spans="1:14" ht="15.6" customHeight="1">
      <c r="A542" s="17" t="s">
        <v>450</v>
      </c>
      <c r="B542" s="28" t="s">
        <v>27</v>
      </c>
      <c r="C542" s="18">
        <v>371956.03</v>
      </c>
      <c r="D542" s="18">
        <v>2591.02</v>
      </c>
      <c r="E542" s="18">
        <v>219892.51</v>
      </c>
      <c r="F542" s="18">
        <v>1000661.28</v>
      </c>
      <c r="G542" s="18">
        <v>32829.449999999997</v>
      </c>
      <c r="H542" s="19">
        <f>SUM(C542:G542)</f>
        <v>1627930.29</v>
      </c>
      <c r="I542" s="18">
        <v>928488.99</v>
      </c>
      <c r="J542" s="18">
        <v>613818.63</v>
      </c>
      <c r="K542" s="18">
        <v>4702.7299999999996</v>
      </c>
      <c r="L542" s="18">
        <v>27900.9</v>
      </c>
      <c r="M542" s="19">
        <f>SUM(I542:L542)</f>
        <v>1574911.25</v>
      </c>
      <c r="N542" s="20">
        <f>(H542-M542)/H542</f>
        <v>3.2568372445481088E-2</v>
      </c>
    </row>
    <row r="543" spans="1:14" ht="15.6" customHeight="1">
      <c r="A543" s="17" t="s">
        <v>569</v>
      </c>
      <c r="B543" s="28" t="s">
        <v>21</v>
      </c>
      <c r="C543" s="18">
        <v>131566.56</v>
      </c>
      <c r="D543" s="18">
        <v>1615.28</v>
      </c>
      <c r="E543" s="18">
        <v>61692.79</v>
      </c>
      <c r="F543" s="18">
        <v>282169.73</v>
      </c>
      <c r="G543" s="18">
        <v>1700</v>
      </c>
      <c r="H543" s="19">
        <f>SUM(C543:G543)</f>
        <v>478744.36</v>
      </c>
      <c r="I543" s="18">
        <v>197099.83</v>
      </c>
      <c r="J543" s="18">
        <v>213047.34</v>
      </c>
      <c r="K543" s="18">
        <v>243.22</v>
      </c>
      <c r="L543" s="18">
        <v>52890.5</v>
      </c>
      <c r="M543" s="19">
        <f>SUM(I543:L543)</f>
        <v>463280.88999999996</v>
      </c>
      <c r="N543" s="20">
        <f>(H543-M543)/H543</f>
        <v>3.2300056756804467E-2</v>
      </c>
    </row>
    <row r="544" spans="1:14" ht="15.6" customHeight="1">
      <c r="A544" s="17" t="s">
        <v>401</v>
      </c>
      <c r="B544" s="28" t="s">
        <v>34</v>
      </c>
      <c r="C544" s="18">
        <v>162915955.65000001</v>
      </c>
      <c r="D544" s="18">
        <v>16307053.869999999</v>
      </c>
      <c r="E544" s="18">
        <v>60949281.600000001</v>
      </c>
      <c r="F544" s="18">
        <v>51515387.380000003</v>
      </c>
      <c r="G544" s="18">
        <v>12632794.33</v>
      </c>
      <c r="H544" s="19">
        <f>SUM(C544:G544)</f>
        <v>304320472.82999998</v>
      </c>
      <c r="I544" s="18">
        <v>172426068.34999999</v>
      </c>
      <c r="J544" s="18">
        <v>103160244.53</v>
      </c>
      <c r="K544" s="18">
        <v>15503246.77</v>
      </c>
      <c r="L544" s="18">
        <v>3717921.1</v>
      </c>
      <c r="M544" s="19">
        <f>SUM(I544:L544)</f>
        <v>294807480.75</v>
      </c>
      <c r="N544" s="20">
        <f>(H544-M544)/H544</f>
        <v>3.1259783449778443E-2</v>
      </c>
    </row>
    <row r="545" spans="1:14" ht="15.6" customHeight="1">
      <c r="A545" s="17" t="s">
        <v>285</v>
      </c>
      <c r="B545" s="28" t="s">
        <v>39</v>
      </c>
      <c r="C545" s="18">
        <v>791122.04</v>
      </c>
      <c r="D545" s="18">
        <v>16513.060000000001</v>
      </c>
      <c r="E545" s="18">
        <v>522816.73</v>
      </c>
      <c r="F545" s="18">
        <v>1385440.37</v>
      </c>
      <c r="G545" s="18">
        <v>7250</v>
      </c>
      <c r="H545" s="19">
        <f>SUM(C545:G545)</f>
        <v>2723142.2</v>
      </c>
      <c r="I545" s="18">
        <v>1208741.3799999999</v>
      </c>
      <c r="J545" s="18">
        <v>1308904</v>
      </c>
      <c r="K545" s="18">
        <v>2055.1799999999998</v>
      </c>
      <c r="L545" s="18">
        <v>119506.89</v>
      </c>
      <c r="M545" s="19">
        <f>SUM(I545:L545)</f>
        <v>2639207.4500000002</v>
      </c>
      <c r="N545" s="20">
        <f>(H545-M545)/H545</f>
        <v>3.0822756887245915E-2</v>
      </c>
    </row>
    <row r="546" spans="1:14" ht="15.6" customHeight="1">
      <c r="A546" s="17" t="s">
        <v>68</v>
      </c>
      <c r="B546" s="28" t="s">
        <v>21</v>
      </c>
      <c r="C546" s="18">
        <v>879717.61</v>
      </c>
      <c r="D546" s="18">
        <v>37642.730000000003</v>
      </c>
      <c r="E546" s="18">
        <v>764172.67</v>
      </c>
      <c r="F546" s="18">
        <v>2340510.58</v>
      </c>
      <c r="G546" s="18">
        <v>42810</v>
      </c>
      <c r="H546" s="19">
        <f>SUM(C546:G546)</f>
        <v>4064853.59</v>
      </c>
      <c r="I546" s="18">
        <v>1139214.6599999999</v>
      </c>
      <c r="J546" s="18">
        <v>2526218.67</v>
      </c>
      <c r="K546" s="18">
        <v>4146.2</v>
      </c>
      <c r="L546" s="18">
        <v>273738.48</v>
      </c>
      <c r="M546" s="19">
        <f>SUM(I546:L546)</f>
        <v>3943318.0100000002</v>
      </c>
      <c r="N546" s="20">
        <f>(H546-M546)/H546</f>
        <v>2.9899128544012235E-2</v>
      </c>
    </row>
    <row r="547" spans="1:14" ht="15.6" customHeight="1">
      <c r="A547" s="17" t="s">
        <v>553</v>
      </c>
      <c r="B547" s="28" t="s">
        <v>34</v>
      </c>
      <c r="C547" s="18">
        <v>550856.04</v>
      </c>
      <c r="D547" s="18">
        <v>7777.19</v>
      </c>
      <c r="E547" s="18">
        <v>409323.22</v>
      </c>
      <c r="F547" s="18">
        <v>1110437.21</v>
      </c>
      <c r="G547" s="18">
        <v>5468.92</v>
      </c>
      <c r="H547" s="19">
        <f>SUM(C547:G547)</f>
        <v>2083862.5799999998</v>
      </c>
      <c r="I547" s="18">
        <v>1048334.39</v>
      </c>
      <c r="J547" s="18">
        <v>639214.43999999994</v>
      </c>
      <c r="K547" s="18">
        <v>6266.23</v>
      </c>
      <c r="L547" s="18">
        <v>329375.45</v>
      </c>
      <c r="M547" s="19">
        <f>SUM(I547:L547)</f>
        <v>2023190.51</v>
      </c>
      <c r="N547" s="20">
        <f>(H547-M547)/H547</f>
        <v>2.9115197221881991E-2</v>
      </c>
    </row>
    <row r="548" spans="1:14" ht="15.6" customHeight="1">
      <c r="A548" s="17" t="s">
        <v>209</v>
      </c>
      <c r="B548" s="28" t="s">
        <v>29</v>
      </c>
      <c r="C548" s="18">
        <v>204547.35</v>
      </c>
      <c r="D548" s="18">
        <v>3550.61</v>
      </c>
      <c r="E548" s="18">
        <v>38735.760000000002</v>
      </c>
      <c r="F548" s="18">
        <v>773266.42</v>
      </c>
      <c r="G548" s="18" t="s">
        <v>661</v>
      </c>
      <c r="H548" s="19">
        <f>SUM(C548:G548)</f>
        <v>1020100.14</v>
      </c>
      <c r="I548" s="18">
        <v>585627.73</v>
      </c>
      <c r="J548" s="18">
        <v>329513.11</v>
      </c>
      <c r="K548" s="18">
        <v>2043</v>
      </c>
      <c r="L548" s="18">
        <v>74367.7</v>
      </c>
      <c r="M548" s="19">
        <f>SUM(I548:L548)</f>
        <v>991551.53999999992</v>
      </c>
      <c r="N548" s="20">
        <f>(H548-M548)/H548</f>
        <v>2.7986075955248955E-2</v>
      </c>
    </row>
    <row r="549" spans="1:14" ht="15.6" customHeight="1">
      <c r="A549" s="17" t="s">
        <v>486</v>
      </c>
      <c r="B549" s="28" t="s">
        <v>27</v>
      </c>
      <c r="C549" s="18">
        <v>51631.99</v>
      </c>
      <c r="D549" s="18">
        <v>674.62</v>
      </c>
      <c r="E549" s="18">
        <v>32655.02</v>
      </c>
      <c r="F549" s="18">
        <v>421651.18</v>
      </c>
      <c r="G549" s="18">
        <v>1815</v>
      </c>
      <c r="H549" s="19">
        <f>SUM(C549:G549)</f>
        <v>508427.81</v>
      </c>
      <c r="I549" s="18">
        <v>151763.32999999999</v>
      </c>
      <c r="J549" s="18">
        <v>313308.53000000003</v>
      </c>
      <c r="K549" s="18">
        <v>0</v>
      </c>
      <c r="L549" s="18">
        <v>29494.21</v>
      </c>
      <c r="M549" s="19">
        <f>SUM(I549:L549)</f>
        <v>494566.07</v>
      </c>
      <c r="N549" s="20">
        <f>(H549-M549)/H549</f>
        <v>2.7263929563569687E-2</v>
      </c>
    </row>
    <row r="550" spans="1:14" ht="15.6" customHeight="1">
      <c r="A550" s="17" t="s">
        <v>330</v>
      </c>
      <c r="B550" s="28" t="s">
        <v>24</v>
      </c>
      <c r="C550" s="18">
        <v>1609038.72</v>
      </c>
      <c r="D550" s="18">
        <v>91971.11</v>
      </c>
      <c r="E550" s="18">
        <v>394104.32000000001</v>
      </c>
      <c r="F550" s="18">
        <v>3827776.74</v>
      </c>
      <c r="G550" s="18">
        <v>47960.83</v>
      </c>
      <c r="H550" s="19">
        <f>SUM(C550:G550)</f>
        <v>5970851.7200000007</v>
      </c>
      <c r="I550" s="18">
        <v>2537745.4300000002</v>
      </c>
      <c r="J550" s="18">
        <v>2131381.83</v>
      </c>
      <c r="K550" s="18">
        <v>10988.43</v>
      </c>
      <c r="L550" s="18">
        <v>1143726.17</v>
      </c>
      <c r="M550" s="19">
        <f>SUM(I550:L550)</f>
        <v>5823841.8599999994</v>
      </c>
      <c r="N550" s="20">
        <f>(H550-M550)/H550</f>
        <v>2.4621254536865513E-2</v>
      </c>
    </row>
    <row r="551" spans="1:14" ht="15.6" customHeight="1">
      <c r="A551" s="17" t="s">
        <v>572</v>
      </c>
      <c r="B551" s="28" t="s">
        <v>21</v>
      </c>
      <c r="C551" s="18">
        <v>85992.69</v>
      </c>
      <c r="D551" s="18">
        <v>1629.49</v>
      </c>
      <c r="E551" s="18">
        <v>50118.26</v>
      </c>
      <c r="F551" s="18">
        <v>289131.46000000002</v>
      </c>
      <c r="G551" s="18">
        <v>46317.24</v>
      </c>
      <c r="H551" s="19">
        <f>SUM(C551:G551)</f>
        <v>473189.14</v>
      </c>
      <c r="I551" s="18">
        <v>201048.44</v>
      </c>
      <c r="J551" s="18">
        <v>231150.8</v>
      </c>
      <c r="K551" s="18">
        <v>0</v>
      </c>
      <c r="L551" s="18">
        <v>29568.33</v>
      </c>
      <c r="M551" s="19">
        <f>SUM(I551:L551)</f>
        <v>461767.57</v>
      </c>
      <c r="N551" s="20">
        <f>(H551-M551)/H551</f>
        <v>2.4137430542044997E-2</v>
      </c>
    </row>
    <row r="552" spans="1:14" ht="15.6" customHeight="1">
      <c r="A552" s="17" t="s">
        <v>28</v>
      </c>
      <c r="B552" s="28" t="s">
        <v>29</v>
      </c>
      <c r="C552" s="18">
        <v>718445.25</v>
      </c>
      <c r="D552" s="18">
        <v>19231.28</v>
      </c>
      <c r="E552" s="18">
        <v>476685.69</v>
      </c>
      <c r="F552" s="18">
        <v>1435239.47</v>
      </c>
      <c r="G552" s="18">
        <v>46916.65</v>
      </c>
      <c r="H552" s="19">
        <f>SUM(C552:G552)</f>
        <v>2696518.34</v>
      </c>
      <c r="I552" s="18">
        <v>1612172.73</v>
      </c>
      <c r="J552" s="18">
        <v>712885.83</v>
      </c>
      <c r="K552" s="18">
        <v>8788.92</v>
      </c>
      <c r="L552" s="18">
        <v>302452.2</v>
      </c>
      <c r="M552" s="19">
        <f>SUM(I552:L552)</f>
        <v>2636299.6800000002</v>
      </c>
      <c r="N552" s="20">
        <f>(H552-M552)/H552</f>
        <v>2.2332004610063096E-2</v>
      </c>
    </row>
    <row r="553" spans="1:14" ht="15.6" customHeight="1">
      <c r="A553" s="17" t="s">
        <v>116</v>
      </c>
      <c r="B553" s="28" t="s">
        <v>21</v>
      </c>
      <c r="C553" s="18">
        <v>77815.95</v>
      </c>
      <c r="D553" s="18">
        <v>3335.61</v>
      </c>
      <c r="E553" s="18">
        <v>50630.71</v>
      </c>
      <c r="F553" s="18">
        <v>270240.67</v>
      </c>
      <c r="G553" s="18">
        <v>600</v>
      </c>
      <c r="H553" s="19">
        <f>SUM(C553:G553)</f>
        <v>402622.93999999994</v>
      </c>
      <c r="I553" s="18">
        <v>149509.85</v>
      </c>
      <c r="J553" s="18">
        <v>210926.32</v>
      </c>
      <c r="K553" s="18">
        <v>1049.25</v>
      </c>
      <c r="L553" s="18">
        <v>32181.33</v>
      </c>
      <c r="M553" s="19">
        <f>SUM(I553:L553)</f>
        <v>393666.75000000006</v>
      </c>
      <c r="N553" s="20">
        <f>(H553-M553)/H553</f>
        <v>2.2244609311133357E-2</v>
      </c>
    </row>
    <row r="554" spans="1:14" ht="15.6" customHeight="1">
      <c r="A554" s="17" t="s">
        <v>434</v>
      </c>
      <c r="B554" s="28" t="s">
        <v>27</v>
      </c>
      <c r="C554" s="18">
        <v>110080.01</v>
      </c>
      <c r="D554" s="18">
        <v>844.88</v>
      </c>
      <c r="E554" s="18">
        <v>91879.3</v>
      </c>
      <c r="F554" s="18">
        <v>484721.5</v>
      </c>
      <c r="G554" s="18">
        <v>10337.99</v>
      </c>
      <c r="H554" s="19">
        <f>SUM(C554:G554)</f>
        <v>697863.67999999993</v>
      </c>
      <c r="I554" s="18">
        <v>303166.57</v>
      </c>
      <c r="J554" s="18">
        <v>279526.46000000002</v>
      </c>
      <c r="K554" s="18">
        <v>2503.44</v>
      </c>
      <c r="L554" s="18">
        <v>98771.54</v>
      </c>
      <c r="M554" s="19">
        <f>SUM(I554:L554)</f>
        <v>683968.01</v>
      </c>
      <c r="N554" s="20">
        <f>(H554-M554)/H554</f>
        <v>1.991172545331479E-2</v>
      </c>
    </row>
    <row r="555" spans="1:14" ht="15.6" customHeight="1">
      <c r="A555" s="17" t="s">
        <v>578</v>
      </c>
      <c r="B555" s="28" t="s">
        <v>24</v>
      </c>
      <c r="C555" s="18">
        <v>348960.29</v>
      </c>
      <c r="D555" s="18">
        <v>15227.28</v>
      </c>
      <c r="E555" s="18">
        <v>530371.53</v>
      </c>
      <c r="F555" s="18">
        <v>1541390.46</v>
      </c>
      <c r="G555" s="18">
        <v>2.4</v>
      </c>
      <c r="H555" s="19">
        <f>SUM(C555:G555)</f>
        <v>2435951.96</v>
      </c>
      <c r="I555" s="18">
        <v>1328097.8899999999</v>
      </c>
      <c r="J555" s="18">
        <v>985178.14</v>
      </c>
      <c r="K555" s="18">
        <v>2847.35</v>
      </c>
      <c r="L555" s="18">
        <v>75967.98</v>
      </c>
      <c r="M555" s="19">
        <f>SUM(I555:L555)</f>
        <v>2392091.36</v>
      </c>
      <c r="N555" s="20">
        <f>(H555-M555)/H555</f>
        <v>1.8005527498169582E-2</v>
      </c>
    </row>
    <row r="556" spans="1:14" ht="15.6" customHeight="1">
      <c r="A556" s="17" t="s">
        <v>557</v>
      </c>
      <c r="B556" s="28" t="s">
        <v>47</v>
      </c>
      <c r="C556" s="18">
        <v>1035468.1</v>
      </c>
      <c r="D556" s="18">
        <v>14916.73</v>
      </c>
      <c r="E556" s="18">
        <v>519176.19</v>
      </c>
      <c r="F556" s="18">
        <v>1873299.25</v>
      </c>
      <c r="G556" s="18">
        <v>29557.66</v>
      </c>
      <c r="H556" s="19">
        <f>SUM(C556:G556)</f>
        <v>3472417.93</v>
      </c>
      <c r="I556" s="18">
        <v>2291782.2000000002</v>
      </c>
      <c r="J556" s="18">
        <v>1045918.25</v>
      </c>
      <c r="K556" s="18">
        <v>4336.43</v>
      </c>
      <c r="L556" s="18">
        <v>70066.7</v>
      </c>
      <c r="M556" s="19">
        <f>SUM(I556:L556)</f>
        <v>3412103.5800000005</v>
      </c>
      <c r="N556" s="20">
        <f>(H556-M556)/H556</f>
        <v>1.7369553785249469E-2</v>
      </c>
    </row>
    <row r="557" spans="1:14" ht="15.6" customHeight="1">
      <c r="A557" s="17" t="s">
        <v>176</v>
      </c>
      <c r="B557" s="28" t="s">
        <v>27</v>
      </c>
      <c r="C557" s="18">
        <v>295981.77</v>
      </c>
      <c r="D557" s="18">
        <v>7513.64</v>
      </c>
      <c r="E557" s="18">
        <v>172213.89</v>
      </c>
      <c r="F557" s="18">
        <v>870470.21</v>
      </c>
      <c r="G557" s="18">
        <v>30886.1</v>
      </c>
      <c r="H557" s="19">
        <f>SUM(C557:G557)</f>
        <v>1377065.61</v>
      </c>
      <c r="I557" s="18">
        <v>747112.23</v>
      </c>
      <c r="J557" s="18">
        <v>522066.28</v>
      </c>
      <c r="K557" s="18">
        <v>200</v>
      </c>
      <c r="L557" s="18">
        <v>85949.67</v>
      </c>
      <c r="M557" s="19">
        <f>SUM(I557:L557)</f>
        <v>1355328.18</v>
      </c>
      <c r="N557" s="20">
        <f>(H557-M557)/H557</f>
        <v>1.5785326307001572E-2</v>
      </c>
    </row>
    <row r="558" spans="1:14" ht="15.6" customHeight="1">
      <c r="A558" s="17" t="s">
        <v>405</v>
      </c>
      <c r="B558" s="28" t="s">
        <v>39</v>
      </c>
      <c r="C558" s="18">
        <v>2173854.91</v>
      </c>
      <c r="D558" s="18">
        <v>72022.490000000005</v>
      </c>
      <c r="E558" s="18">
        <v>1363275.48</v>
      </c>
      <c r="F558" s="18">
        <v>2901919.02</v>
      </c>
      <c r="G558" s="18">
        <v>81437.41</v>
      </c>
      <c r="H558" s="19">
        <f>SUM(C558:G558)</f>
        <v>6592509.3100000005</v>
      </c>
      <c r="I558" s="18">
        <v>2733934.83</v>
      </c>
      <c r="J558" s="18">
        <v>3631924.92</v>
      </c>
      <c r="K558" s="18">
        <v>16480.740000000002</v>
      </c>
      <c r="L558" s="18">
        <v>115299.56</v>
      </c>
      <c r="M558" s="19">
        <f>SUM(I558:L558)</f>
        <v>6497640.0499999998</v>
      </c>
      <c r="N558" s="20">
        <f>(H558-M558)/H558</f>
        <v>1.439046280239545E-2</v>
      </c>
    </row>
    <row r="559" spans="1:14" ht="15.6" customHeight="1">
      <c r="A559" s="17" t="s">
        <v>377</v>
      </c>
      <c r="B559" s="28" t="s">
        <v>27</v>
      </c>
      <c r="C559" s="18">
        <v>560961.02</v>
      </c>
      <c r="D559" s="18">
        <v>26686.32</v>
      </c>
      <c r="E559" s="18">
        <v>408531.64</v>
      </c>
      <c r="F559" s="18">
        <v>1326406.44</v>
      </c>
      <c r="G559" s="18" t="s">
        <v>661</v>
      </c>
      <c r="H559" s="19">
        <f>SUM(C559:G559)</f>
        <v>2322585.42</v>
      </c>
      <c r="I559" s="18">
        <v>1309111.73</v>
      </c>
      <c r="J559" s="18">
        <v>837080.16</v>
      </c>
      <c r="K559" s="18">
        <v>1499.99</v>
      </c>
      <c r="L559" s="18">
        <v>143794.23000000001</v>
      </c>
      <c r="M559" s="19">
        <f>SUM(I559:L559)</f>
        <v>2291486.1100000003</v>
      </c>
      <c r="N559" s="20">
        <f>(H559-M559)/H559</f>
        <v>1.3389953166932216E-2</v>
      </c>
    </row>
    <row r="560" spans="1:14" ht="15.6" customHeight="1">
      <c r="A560" s="17" t="s">
        <v>314</v>
      </c>
      <c r="B560" s="28" t="s">
        <v>47</v>
      </c>
      <c r="C560" s="18">
        <v>1062143.33</v>
      </c>
      <c r="D560" s="18">
        <v>35775.160000000003</v>
      </c>
      <c r="E560" s="18">
        <v>179326.35</v>
      </c>
      <c r="F560" s="18">
        <v>1188380.68</v>
      </c>
      <c r="G560" s="18">
        <v>189775.56</v>
      </c>
      <c r="H560" s="19">
        <f>SUM(C560:G560)</f>
        <v>2655401.08</v>
      </c>
      <c r="I560" s="18">
        <v>1504812.06</v>
      </c>
      <c r="J560" s="18">
        <v>909804.89</v>
      </c>
      <c r="K560" s="18">
        <v>2536.8000000000002</v>
      </c>
      <c r="L560" s="18">
        <v>204856.09</v>
      </c>
      <c r="M560" s="19">
        <f>SUM(I560:L560)</f>
        <v>2622009.84</v>
      </c>
      <c r="N560" s="20">
        <f>(H560-M560)/H560</f>
        <v>1.257483860027662E-2</v>
      </c>
    </row>
    <row r="561" spans="1:14" ht="15.6" customHeight="1">
      <c r="A561" s="17" t="s">
        <v>660</v>
      </c>
      <c r="B561" s="28" t="s">
        <v>27</v>
      </c>
      <c r="C561" s="18">
        <v>888713.42</v>
      </c>
      <c r="D561" s="18">
        <v>12856.16</v>
      </c>
      <c r="E561" s="18">
        <v>226738.15</v>
      </c>
      <c r="F561" s="18">
        <v>1686007.44</v>
      </c>
      <c r="G561" s="18">
        <v>232626.32</v>
      </c>
      <c r="H561" s="19">
        <f>SUM(C561:G561)</f>
        <v>3046941.4899999998</v>
      </c>
      <c r="I561" s="18">
        <v>1450044.68</v>
      </c>
      <c r="J561" s="18">
        <v>1434028.02</v>
      </c>
      <c r="K561" s="18">
        <v>4986.16</v>
      </c>
      <c r="L561" s="18">
        <v>120915.08</v>
      </c>
      <c r="M561" s="19">
        <f>SUM(I561:L561)</f>
        <v>3009973.9400000004</v>
      </c>
      <c r="N561" s="20">
        <f>(H561-M561)/H561</f>
        <v>1.2132674723596137E-2</v>
      </c>
    </row>
    <row r="562" spans="1:14" ht="15.6" customHeight="1">
      <c r="A562" s="17" t="s">
        <v>121</v>
      </c>
      <c r="B562" s="28" t="s">
        <v>27</v>
      </c>
      <c r="C562" s="18">
        <v>44466.6</v>
      </c>
      <c r="D562" s="18">
        <v>1968.74</v>
      </c>
      <c r="E562" s="18">
        <v>17728.29</v>
      </c>
      <c r="F562" s="18">
        <v>517027.11</v>
      </c>
      <c r="G562" s="18">
        <v>2718.08</v>
      </c>
      <c r="H562" s="19">
        <f>SUM(C562:G562)</f>
        <v>583908.81999999995</v>
      </c>
      <c r="I562" s="18">
        <v>220536.28</v>
      </c>
      <c r="J562" s="18">
        <v>187203.86</v>
      </c>
      <c r="K562" s="18">
        <v>37.799999999999997</v>
      </c>
      <c r="L562" s="18">
        <v>169106.93</v>
      </c>
      <c r="M562" s="19">
        <f>SUM(I562:L562)</f>
        <v>576884.87</v>
      </c>
      <c r="N562" s="20">
        <f>(H562-M562)/H562</f>
        <v>1.2029189762881051E-2</v>
      </c>
    </row>
    <row r="563" spans="1:14" ht="15.6" customHeight="1">
      <c r="A563" s="17" t="s">
        <v>361</v>
      </c>
      <c r="B563" s="28" t="s">
        <v>47</v>
      </c>
      <c r="C563" s="18">
        <v>76325219.510000005</v>
      </c>
      <c r="D563" s="18">
        <v>11560851.470000001</v>
      </c>
      <c r="E563" s="18">
        <v>35845329.439999998</v>
      </c>
      <c r="F563" s="18">
        <v>84434946.879999995</v>
      </c>
      <c r="G563" s="18">
        <v>1616644.77</v>
      </c>
      <c r="H563" s="19">
        <f>SUM(C563:G563)</f>
        <v>209782992.07000002</v>
      </c>
      <c r="I563" s="18">
        <v>84340755.680000007</v>
      </c>
      <c r="J563" s="18">
        <v>79012624.859999999</v>
      </c>
      <c r="K563" s="18">
        <v>8398798.5800000001</v>
      </c>
      <c r="L563" s="18">
        <v>35528421.259999998</v>
      </c>
      <c r="M563" s="19">
        <f>SUM(I563:L563)</f>
        <v>207280600.38000003</v>
      </c>
      <c r="N563" s="20">
        <f>(H563-M563)/H563</f>
        <v>1.1928477448567442E-2</v>
      </c>
    </row>
    <row r="564" spans="1:14" ht="15.6" customHeight="1">
      <c r="A564" s="17" t="s">
        <v>179</v>
      </c>
      <c r="B564" s="28" t="s">
        <v>21</v>
      </c>
      <c r="C564" s="18">
        <v>273563.17</v>
      </c>
      <c r="D564" s="18">
        <v>5093.28</v>
      </c>
      <c r="E564" s="18">
        <v>154179.23000000001</v>
      </c>
      <c r="F564" s="18">
        <v>1024890.98</v>
      </c>
      <c r="G564" s="18">
        <v>8732.5</v>
      </c>
      <c r="H564" s="19">
        <f>SUM(C564:G564)</f>
        <v>1466459.1600000001</v>
      </c>
      <c r="I564" s="18">
        <v>370245.94</v>
      </c>
      <c r="J564" s="18">
        <v>1020987.83</v>
      </c>
      <c r="K564" s="18">
        <v>695.99</v>
      </c>
      <c r="L564" s="18">
        <v>57042.22</v>
      </c>
      <c r="M564" s="19">
        <f>SUM(I564:L564)</f>
        <v>1448971.98</v>
      </c>
      <c r="N564" s="20">
        <f>(H564-M564)/H564</f>
        <v>1.1924764410077513E-2</v>
      </c>
    </row>
    <row r="565" spans="1:14" ht="15.6" customHeight="1">
      <c r="A565" s="17" t="s">
        <v>174</v>
      </c>
      <c r="B565" s="28" t="s">
        <v>34</v>
      </c>
      <c r="C565" s="18">
        <v>4061182.06</v>
      </c>
      <c r="D565" s="18">
        <v>348281.18</v>
      </c>
      <c r="E565" s="18">
        <v>1277918.04</v>
      </c>
      <c r="F565" s="18">
        <v>3105557.09</v>
      </c>
      <c r="G565" s="18">
        <v>12467.71</v>
      </c>
      <c r="H565" s="19">
        <f>SUM(C565:G565)</f>
        <v>8805406.0800000019</v>
      </c>
      <c r="I565" s="18">
        <v>4728132.57</v>
      </c>
      <c r="J565" s="18">
        <v>3772956.07</v>
      </c>
      <c r="K565" s="18">
        <v>57285.05</v>
      </c>
      <c r="L565" s="18">
        <v>143970.07999999999</v>
      </c>
      <c r="M565" s="19">
        <f>SUM(I565:L565)</f>
        <v>8702343.7700000014</v>
      </c>
      <c r="N565" s="20">
        <f>(H565-M565)/H565</f>
        <v>1.1704435782250772E-2</v>
      </c>
    </row>
    <row r="566" spans="1:14" ht="15.6" customHeight="1">
      <c r="A566" s="17" t="s">
        <v>42</v>
      </c>
      <c r="B566" s="28" t="s">
        <v>27</v>
      </c>
      <c r="C566" s="18">
        <v>182085.86</v>
      </c>
      <c r="D566" s="18">
        <v>2851.71</v>
      </c>
      <c r="E566" s="18">
        <v>38855.68</v>
      </c>
      <c r="F566" s="18">
        <v>569234.42000000004</v>
      </c>
      <c r="G566" s="18">
        <v>5735.06</v>
      </c>
      <c r="H566" s="19">
        <f>SUM(C566:G566)</f>
        <v>798762.7300000001</v>
      </c>
      <c r="I566" s="18">
        <v>412874.23999999999</v>
      </c>
      <c r="J566" s="18">
        <v>359073.41</v>
      </c>
      <c r="K566" s="18">
        <v>1365.82</v>
      </c>
      <c r="L566" s="18">
        <v>16132.63</v>
      </c>
      <c r="M566" s="19">
        <f>SUM(I566:L566)</f>
        <v>789446.09999999986</v>
      </c>
      <c r="N566" s="20">
        <f>(H566-M566)/H566</f>
        <v>1.1663826628466049E-2</v>
      </c>
    </row>
    <row r="567" spans="1:14" ht="15.6" customHeight="1">
      <c r="A567" s="17" t="s">
        <v>191</v>
      </c>
      <c r="B567" s="28" t="s">
        <v>39</v>
      </c>
      <c r="C567" s="18">
        <v>334479.51</v>
      </c>
      <c r="D567" s="18">
        <v>8011.46</v>
      </c>
      <c r="E567" s="18">
        <v>305204.2</v>
      </c>
      <c r="F567" s="18">
        <v>726248.81</v>
      </c>
      <c r="G567" s="18">
        <v>8686.77</v>
      </c>
      <c r="H567" s="19">
        <f>SUM(C567:G567)</f>
        <v>1382630.75</v>
      </c>
      <c r="I567" s="18">
        <v>501476.84</v>
      </c>
      <c r="J567" s="18">
        <v>832117.22</v>
      </c>
      <c r="K567" s="18">
        <v>3295.65</v>
      </c>
      <c r="L567" s="18">
        <v>30277.55</v>
      </c>
      <c r="M567" s="19">
        <f>SUM(I567:L567)</f>
        <v>1367167.26</v>
      </c>
      <c r="N567" s="20">
        <f>(H567-M567)/H567</f>
        <v>1.1184106819553948E-2</v>
      </c>
    </row>
    <row r="568" spans="1:14" ht="15.6" customHeight="1">
      <c r="A568" s="17" t="s">
        <v>299</v>
      </c>
      <c r="B568" s="28" t="s">
        <v>47</v>
      </c>
      <c r="C568" s="18">
        <v>719947.48</v>
      </c>
      <c r="D568" s="18">
        <v>9741.64</v>
      </c>
      <c r="E568" s="18">
        <v>179040.58</v>
      </c>
      <c r="F568" s="18">
        <v>1091282.8799999999</v>
      </c>
      <c r="G568" s="18">
        <v>15769.8</v>
      </c>
      <c r="H568" s="19">
        <f>SUM(C568:G568)</f>
        <v>2015782.38</v>
      </c>
      <c r="I568" s="18">
        <v>1105165.49</v>
      </c>
      <c r="J568" s="18">
        <v>820004.19</v>
      </c>
      <c r="K568" s="18">
        <v>571.64</v>
      </c>
      <c r="L568" s="18">
        <v>68132.36</v>
      </c>
      <c r="M568" s="19">
        <f>SUM(I568:L568)</f>
        <v>1993873.68</v>
      </c>
      <c r="N568" s="20">
        <f>(H568-M568)/H568</f>
        <v>1.0868583939105546E-2</v>
      </c>
    </row>
    <row r="569" spans="1:14" ht="15.6" customHeight="1">
      <c r="A569" s="17" t="s">
        <v>195</v>
      </c>
      <c r="B569" s="28" t="s">
        <v>39</v>
      </c>
      <c r="C569" s="18">
        <v>4454510.8499999996</v>
      </c>
      <c r="D569" s="18">
        <v>154318.35999999999</v>
      </c>
      <c r="E569" s="18">
        <v>2876501.79</v>
      </c>
      <c r="F569" s="18">
        <v>6672040.2199999997</v>
      </c>
      <c r="G569" s="18">
        <v>30058.53</v>
      </c>
      <c r="H569" s="19">
        <f>SUM(C569:G569)</f>
        <v>14187429.749999998</v>
      </c>
      <c r="I569" s="18">
        <v>7894686.5199999996</v>
      </c>
      <c r="J569" s="18">
        <v>4423075.5599999996</v>
      </c>
      <c r="K569" s="18">
        <v>397246.43</v>
      </c>
      <c r="L569" s="18">
        <v>1341579.9099999999</v>
      </c>
      <c r="M569" s="19">
        <f>SUM(I569:L569)</f>
        <v>14056588.419999998</v>
      </c>
      <c r="N569" s="20">
        <f>(H569-M569)/H569</f>
        <v>9.2223420524778343E-3</v>
      </c>
    </row>
    <row r="570" spans="1:14" ht="15.6" customHeight="1">
      <c r="A570" s="17" t="s">
        <v>247</v>
      </c>
      <c r="B570" s="28" t="s">
        <v>27</v>
      </c>
      <c r="C570" s="18">
        <v>645831.81000000006</v>
      </c>
      <c r="D570" s="18">
        <v>0</v>
      </c>
      <c r="E570" s="18">
        <v>718973.61</v>
      </c>
      <c r="F570" s="18">
        <v>979949.27</v>
      </c>
      <c r="G570" s="18">
        <v>11258</v>
      </c>
      <c r="H570" s="19">
        <f>SUM(C570:G570)</f>
        <v>2356012.69</v>
      </c>
      <c r="I570" s="18">
        <v>1430675.52</v>
      </c>
      <c r="J570" s="18">
        <v>862640.85</v>
      </c>
      <c r="K570" s="18">
        <v>7000</v>
      </c>
      <c r="L570" s="18">
        <v>35765.75</v>
      </c>
      <c r="M570" s="19">
        <f>SUM(I570:L570)</f>
        <v>2336082.12</v>
      </c>
      <c r="N570" s="20">
        <f>(H570-M570)/H570</f>
        <v>8.4594493419302558E-3</v>
      </c>
    </row>
    <row r="571" spans="1:14" ht="15.6" customHeight="1">
      <c r="A571" s="17" t="s">
        <v>26</v>
      </c>
      <c r="B571" s="28" t="s">
        <v>27</v>
      </c>
      <c r="C571" s="18">
        <v>50159.06</v>
      </c>
      <c r="D571" s="18">
        <v>4813.2299999999996</v>
      </c>
      <c r="E571" s="18">
        <v>32464.17</v>
      </c>
      <c r="F571" s="18">
        <v>372260.88</v>
      </c>
      <c r="G571" s="18">
        <v>29.1</v>
      </c>
      <c r="H571" s="19">
        <f>SUM(C571:G571)</f>
        <v>459726.43999999994</v>
      </c>
      <c r="I571" s="18">
        <v>138371.12</v>
      </c>
      <c r="J571" s="18">
        <v>278700.01</v>
      </c>
      <c r="K571" s="18">
        <v>492.32</v>
      </c>
      <c r="L571" s="18">
        <v>39152</v>
      </c>
      <c r="M571" s="19">
        <f>SUM(I571:L571)</f>
        <v>456715.45</v>
      </c>
      <c r="N571" s="20">
        <f>(H571-M571)/H571</f>
        <v>6.5495254090670377E-3</v>
      </c>
    </row>
    <row r="572" spans="1:14" ht="15.6" customHeight="1">
      <c r="A572" s="17" t="s">
        <v>468</v>
      </c>
      <c r="B572" s="28" t="s">
        <v>32</v>
      </c>
      <c r="C572" s="18">
        <v>804216.72</v>
      </c>
      <c r="D572" s="18">
        <v>17239.41</v>
      </c>
      <c r="E572" s="18">
        <v>1024218.86</v>
      </c>
      <c r="F572" s="18">
        <v>1508391.84</v>
      </c>
      <c r="G572" s="18">
        <v>4432.6899999999996</v>
      </c>
      <c r="H572" s="19">
        <f>SUM(C572:G572)</f>
        <v>3358499.52</v>
      </c>
      <c r="I572" s="18">
        <v>1428577</v>
      </c>
      <c r="J572" s="18">
        <v>1809724.06</v>
      </c>
      <c r="K572" s="18">
        <v>4138.99</v>
      </c>
      <c r="L572" s="18">
        <v>95046.1</v>
      </c>
      <c r="M572" s="19">
        <f>SUM(I572:L572)</f>
        <v>3337486.1500000004</v>
      </c>
      <c r="N572" s="20">
        <f>(H572-M572)/H572</f>
        <v>6.2567732628407953E-3</v>
      </c>
    </row>
    <row r="573" spans="1:14" ht="15.6" customHeight="1">
      <c r="A573" s="17" t="s">
        <v>534</v>
      </c>
      <c r="B573" s="28" t="s">
        <v>29</v>
      </c>
      <c r="C573" s="18">
        <v>221513.9</v>
      </c>
      <c r="D573" s="18">
        <v>3805.9</v>
      </c>
      <c r="E573" s="18">
        <v>117099.99</v>
      </c>
      <c r="F573" s="18">
        <v>913646.07999999996</v>
      </c>
      <c r="G573" s="18">
        <v>27471.66</v>
      </c>
      <c r="H573" s="19">
        <f>SUM(C573:G573)</f>
        <v>1283537.5299999998</v>
      </c>
      <c r="I573" s="18">
        <v>807147.95</v>
      </c>
      <c r="J573" s="18">
        <v>422573.39</v>
      </c>
      <c r="K573" s="18">
        <v>6391.62</v>
      </c>
      <c r="L573" s="18">
        <v>39706.9</v>
      </c>
      <c r="M573" s="19">
        <f>SUM(I573:L573)</f>
        <v>1275819.8599999999</v>
      </c>
      <c r="N573" s="20">
        <f>(H573-M573)/H573</f>
        <v>6.0128121068652564E-3</v>
      </c>
    </row>
    <row r="574" spans="1:14" ht="15.6" customHeight="1">
      <c r="A574" s="17" t="s">
        <v>319</v>
      </c>
      <c r="B574" s="28" t="s">
        <v>39</v>
      </c>
      <c r="C574" s="18">
        <v>1962990.79</v>
      </c>
      <c r="D574" s="18">
        <v>103414.35</v>
      </c>
      <c r="E574" s="18">
        <v>561630.81000000006</v>
      </c>
      <c r="F574" s="18">
        <v>1651776.14</v>
      </c>
      <c r="G574" s="18">
        <v>77595.570000000007</v>
      </c>
      <c r="H574" s="19">
        <f>SUM(C574:G574)</f>
        <v>4357407.66</v>
      </c>
      <c r="I574" s="18">
        <v>1571487.1</v>
      </c>
      <c r="J574" s="18">
        <v>2606724.15</v>
      </c>
      <c r="K574" s="18">
        <v>45597.81</v>
      </c>
      <c r="L574" s="18">
        <v>111113.57</v>
      </c>
      <c r="M574" s="19">
        <f>SUM(I574:L574)</f>
        <v>4334922.63</v>
      </c>
      <c r="N574" s="20">
        <f>(H574-M574)/H574</f>
        <v>5.1601850812370998E-3</v>
      </c>
    </row>
    <row r="575" spans="1:14" ht="15.6" customHeight="1">
      <c r="A575" s="17" t="s">
        <v>437</v>
      </c>
      <c r="B575" s="28" t="s">
        <v>29</v>
      </c>
      <c r="C575" s="18">
        <v>360972.33</v>
      </c>
      <c r="D575" s="18">
        <v>10008.52</v>
      </c>
      <c r="E575" s="18">
        <v>385280.87</v>
      </c>
      <c r="F575" s="18">
        <v>2248149.27</v>
      </c>
      <c r="G575" s="18">
        <v>10725.31</v>
      </c>
      <c r="H575" s="19">
        <f>SUM(C575:G575)</f>
        <v>3015136.3000000003</v>
      </c>
      <c r="I575" s="18">
        <v>1965221.31</v>
      </c>
      <c r="J575" s="18">
        <v>964863.19</v>
      </c>
      <c r="K575" s="18">
        <v>5391.64</v>
      </c>
      <c r="L575" s="18">
        <v>68730</v>
      </c>
      <c r="M575" s="19">
        <f>SUM(I575:L575)</f>
        <v>3004206.14</v>
      </c>
      <c r="N575" s="20">
        <f>(H575-M575)/H575</f>
        <v>3.6250964840296436E-3</v>
      </c>
    </row>
    <row r="576" spans="1:14" ht="15.6" customHeight="1">
      <c r="A576" s="17" t="s">
        <v>86</v>
      </c>
      <c r="B576" s="28" t="s">
        <v>32</v>
      </c>
      <c r="C576" s="18">
        <v>957232.7</v>
      </c>
      <c r="D576" s="18">
        <v>19504.54</v>
      </c>
      <c r="E576" s="18">
        <v>235120.83</v>
      </c>
      <c r="F576" s="18">
        <v>1220332.3999999999</v>
      </c>
      <c r="G576" s="18">
        <v>482504.95</v>
      </c>
      <c r="H576" s="19">
        <f>SUM(C576:G576)</f>
        <v>2914695.42</v>
      </c>
      <c r="I576" s="18">
        <v>1514629.26</v>
      </c>
      <c r="J576" s="18">
        <v>1088410.26</v>
      </c>
      <c r="K576" s="18">
        <v>32490.02</v>
      </c>
      <c r="L576" s="18">
        <v>268827.09000000003</v>
      </c>
      <c r="M576" s="19">
        <f>SUM(I576:L576)</f>
        <v>2904356.63</v>
      </c>
      <c r="N576" s="20">
        <f>(H576-M576)/H576</f>
        <v>3.5471253459478237E-3</v>
      </c>
    </row>
    <row r="577" spans="1:14" ht="15.6" customHeight="1">
      <c r="A577" s="17" t="s">
        <v>315</v>
      </c>
      <c r="B577" s="28" t="s">
        <v>29</v>
      </c>
      <c r="C577" s="18">
        <v>693608.38</v>
      </c>
      <c r="D577" s="18">
        <v>41275.800000000003</v>
      </c>
      <c r="E577" s="18">
        <v>307738.07</v>
      </c>
      <c r="F577" s="18">
        <v>1769889.34</v>
      </c>
      <c r="G577" s="18">
        <v>86851.55</v>
      </c>
      <c r="H577" s="19">
        <f>SUM(C577:G577)</f>
        <v>2899363.1399999997</v>
      </c>
      <c r="I577" s="18">
        <v>1582431.63</v>
      </c>
      <c r="J577" s="18">
        <v>589871.03</v>
      </c>
      <c r="K577" s="18">
        <v>3876.76</v>
      </c>
      <c r="L577" s="18">
        <v>715261.65</v>
      </c>
      <c r="M577" s="19">
        <f>SUM(I577:L577)</f>
        <v>2891441.07</v>
      </c>
      <c r="N577" s="20">
        <f>(H577-M577)/H577</f>
        <v>2.732348318396513E-3</v>
      </c>
    </row>
    <row r="578" spans="1:14" ht="15.6" customHeight="1">
      <c r="A578" s="17" t="s">
        <v>341</v>
      </c>
      <c r="B578" s="28" t="s">
        <v>27</v>
      </c>
      <c r="C578" s="18">
        <v>506313.72</v>
      </c>
      <c r="D578" s="18">
        <v>9442.66</v>
      </c>
      <c r="E578" s="18">
        <v>58793.8</v>
      </c>
      <c r="F578" s="18">
        <v>1149546.93</v>
      </c>
      <c r="G578" s="18">
        <v>32.14</v>
      </c>
      <c r="H578" s="19">
        <f>SUM(C578:G578)</f>
        <v>1724129.2499999998</v>
      </c>
      <c r="I578" s="18">
        <v>1020493.68</v>
      </c>
      <c r="J578" s="18">
        <v>651775.31999999995</v>
      </c>
      <c r="K578" s="18">
        <v>6418.94</v>
      </c>
      <c r="L578" s="18">
        <v>42590.29</v>
      </c>
      <c r="M578" s="19">
        <f>SUM(I578:L578)</f>
        <v>1721278.23</v>
      </c>
      <c r="N578" s="20">
        <f>(H578-M578)/H578</f>
        <v>1.6535999258755027E-3</v>
      </c>
    </row>
    <row r="579" spans="1:14" ht="15.6" customHeight="1">
      <c r="A579" s="17" t="s">
        <v>251</v>
      </c>
      <c r="B579" s="28" t="s">
        <v>32</v>
      </c>
      <c r="C579" s="18">
        <v>511667.18</v>
      </c>
      <c r="D579" s="18">
        <v>15361.65</v>
      </c>
      <c r="E579" s="18">
        <v>113898.99</v>
      </c>
      <c r="F579" s="18">
        <v>819556.9</v>
      </c>
      <c r="G579" s="18">
        <v>16065.7</v>
      </c>
      <c r="H579" s="19">
        <f>SUM(C579:G579)</f>
        <v>1476550.42</v>
      </c>
      <c r="I579" s="18">
        <v>740700.3</v>
      </c>
      <c r="J579" s="18">
        <v>561354.92000000004</v>
      </c>
      <c r="K579" s="18">
        <v>5022.9399999999996</v>
      </c>
      <c r="L579" s="18">
        <v>168556.33</v>
      </c>
      <c r="M579" s="19">
        <f>SUM(I579:L579)</f>
        <v>1475634.4900000002</v>
      </c>
      <c r="N579" s="20">
        <f>(H579-M579)/H579</f>
        <v>6.2031745587103082E-4</v>
      </c>
    </row>
    <row r="580" spans="1:14" ht="15.6" customHeight="1">
      <c r="A580" s="17" t="s">
        <v>624</v>
      </c>
      <c r="B580" s="28" t="s">
        <v>24</v>
      </c>
      <c r="C580" s="18">
        <v>1755749.22</v>
      </c>
      <c r="D580" s="18">
        <v>73496.009999999995</v>
      </c>
      <c r="E580" s="18">
        <v>297444.05</v>
      </c>
      <c r="F580" s="18">
        <v>3045383.3</v>
      </c>
      <c r="G580" s="18">
        <v>43846.02</v>
      </c>
      <c r="H580" s="19">
        <f>SUM(C580:G580)</f>
        <v>5215918.5999999996</v>
      </c>
      <c r="I580" s="18">
        <v>2322221.69</v>
      </c>
      <c r="J580" s="18">
        <v>2737502.14</v>
      </c>
      <c r="K580" s="18">
        <v>10778.01</v>
      </c>
      <c r="L580" s="18">
        <v>144480.5</v>
      </c>
      <c r="M580" s="19">
        <f>SUM(I580:L580)</f>
        <v>5214982.34</v>
      </c>
      <c r="N580" s="20">
        <f>(H580-M580)/H580</f>
        <v>1.7950050064043877E-4</v>
      </c>
    </row>
    <row r="581" spans="1:14" ht="15.6" customHeight="1">
      <c r="A581" s="17" t="s">
        <v>498</v>
      </c>
      <c r="B581" s="28" t="s">
        <v>29</v>
      </c>
      <c r="C581" s="18">
        <v>920810.16</v>
      </c>
      <c r="D581" s="18">
        <v>35704.54</v>
      </c>
      <c r="E581" s="18">
        <v>524366.22</v>
      </c>
      <c r="F581" s="18">
        <v>2115021.04</v>
      </c>
      <c r="G581" s="18">
        <v>26981.26</v>
      </c>
      <c r="H581" s="19">
        <f>SUM(C581:G581)</f>
        <v>3622883.2199999997</v>
      </c>
      <c r="I581" s="18">
        <v>2356784.69</v>
      </c>
      <c r="J581" s="18">
        <v>1163774.1100000001</v>
      </c>
      <c r="K581" s="18">
        <v>12234.65</v>
      </c>
      <c r="L581" s="18">
        <v>91209.86</v>
      </c>
      <c r="M581" s="19">
        <f>SUM(I581:L581)</f>
        <v>3624003.3099999996</v>
      </c>
      <c r="N581" s="20">
        <f>(H581-M581)/H581</f>
        <v>-3.0917088185907659E-4</v>
      </c>
    </row>
    <row r="582" spans="1:14" ht="15.6" customHeight="1">
      <c r="A582" s="17" t="s">
        <v>541</v>
      </c>
      <c r="B582" s="28" t="s">
        <v>21</v>
      </c>
      <c r="C582" s="18">
        <v>29161.77</v>
      </c>
      <c r="D582" s="18">
        <v>490.56</v>
      </c>
      <c r="E582" s="18">
        <v>24511.98</v>
      </c>
      <c r="F582" s="18">
        <v>255776.57</v>
      </c>
      <c r="G582" s="18">
        <v>723.39</v>
      </c>
      <c r="H582" s="19">
        <f>SUM(C582:G582)</f>
        <v>310664.27</v>
      </c>
      <c r="I582" s="18">
        <v>112181</v>
      </c>
      <c r="J582" s="18">
        <v>191595.87</v>
      </c>
      <c r="K582" s="18">
        <v>1258.8800000000001</v>
      </c>
      <c r="L582" s="18">
        <v>6432.49</v>
      </c>
      <c r="M582" s="19">
        <f>SUM(I582:L582)</f>
        <v>311468.24</v>
      </c>
      <c r="N582" s="20">
        <f>(H582-M582)/H582</f>
        <v>-2.5879062307357457E-3</v>
      </c>
    </row>
    <row r="583" spans="1:14" ht="15.6" customHeight="1">
      <c r="A583" s="17" t="s">
        <v>562</v>
      </c>
      <c r="B583" s="28" t="s">
        <v>21</v>
      </c>
      <c r="C583" s="18">
        <v>105152.58</v>
      </c>
      <c r="D583" s="18">
        <v>624.28</v>
      </c>
      <c r="E583" s="18">
        <v>11916.72</v>
      </c>
      <c r="F583" s="18">
        <v>259784.02</v>
      </c>
      <c r="G583" s="18">
        <v>6212.88</v>
      </c>
      <c r="H583" s="19">
        <f>SUM(C583:G583)</f>
        <v>383690.48</v>
      </c>
      <c r="I583" s="18">
        <v>207960.09</v>
      </c>
      <c r="J583" s="18">
        <v>163428.24</v>
      </c>
      <c r="K583" s="18">
        <v>0</v>
      </c>
      <c r="L583" s="18">
        <v>13475.13</v>
      </c>
      <c r="M583" s="19">
        <f>SUM(I583:L583)</f>
        <v>384863.45999999996</v>
      </c>
      <c r="N583" s="20">
        <f>(H583-M583)/H583</f>
        <v>-3.0570995662962015E-3</v>
      </c>
    </row>
    <row r="584" spans="1:14" ht="15.6" customHeight="1">
      <c r="A584" s="17" t="s">
        <v>352</v>
      </c>
      <c r="B584" s="28" t="s">
        <v>29</v>
      </c>
      <c r="C584" s="18">
        <v>2064327.73</v>
      </c>
      <c r="D584" s="18">
        <v>25660.89</v>
      </c>
      <c r="E584" s="18">
        <v>259445.8</v>
      </c>
      <c r="F584" s="18">
        <v>3305752.54</v>
      </c>
      <c r="G584" s="18">
        <v>29645.5</v>
      </c>
      <c r="H584" s="19">
        <f>SUM(C584:G584)</f>
        <v>5684832.46</v>
      </c>
      <c r="I584" s="18">
        <v>3392012.59</v>
      </c>
      <c r="J584" s="18">
        <v>1885440.29</v>
      </c>
      <c r="K584" s="18">
        <v>316170.23</v>
      </c>
      <c r="L584" s="18">
        <v>112482.88</v>
      </c>
      <c r="M584" s="19">
        <f>SUM(I584:L584)</f>
        <v>5706105.9899999993</v>
      </c>
      <c r="N584" s="20">
        <f>(H584-M584)/H584</f>
        <v>-3.7421560177341323E-3</v>
      </c>
    </row>
    <row r="585" spans="1:14" ht="15.6" customHeight="1">
      <c r="A585" s="17" t="s">
        <v>429</v>
      </c>
      <c r="B585" s="28" t="s">
        <v>27</v>
      </c>
      <c r="C585" s="18">
        <v>711882.56</v>
      </c>
      <c r="D585" s="18">
        <v>15053.38</v>
      </c>
      <c r="E585" s="18">
        <v>432242.5</v>
      </c>
      <c r="F585" s="18">
        <v>1847939.98</v>
      </c>
      <c r="G585" s="18">
        <v>1478.35</v>
      </c>
      <c r="H585" s="19">
        <f>SUM(C585:G585)</f>
        <v>3008596.77</v>
      </c>
      <c r="I585" s="18">
        <v>1573585.13</v>
      </c>
      <c r="J585" s="18">
        <v>1284054.54</v>
      </c>
      <c r="K585" s="18">
        <v>13309.64</v>
      </c>
      <c r="L585" s="18">
        <v>151343.39000000001</v>
      </c>
      <c r="M585" s="19">
        <f>SUM(I585:L585)</f>
        <v>3022292.7</v>
      </c>
      <c r="N585" s="20">
        <f>(H585-M585)/H585</f>
        <v>-4.5522650747245761E-3</v>
      </c>
    </row>
    <row r="586" spans="1:14" ht="15.6" customHeight="1">
      <c r="A586" s="17" t="s">
        <v>658</v>
      </c>
      <c r="B586" s="28" t="s">
        <v>32</v>
      </c>
      <c r="C586" s="18">
        <v>181793.84</v>
      </c>
      <c r="D586" s="18">
        <v>25106</v>
      </c>
      <c r="E586" s="18">
        <v>48169</v>
      </c>
      <c r="F586" s="18">
        <v>647332.47</v>
      </c>
      <c r="G586" s="18">
        <v>33095.449999999997</v>
      </c>
      <c r="H586" s="19">
        <f>SUM(C586:G586)</f>
        <v>935496.75999999989</v>
      </c>
      <c r="I586" s="18">
        <v>574044.12</v>
      </c>
      <c r="J586" s="18">
        <v>340178.93</v>
      </c>
      <c r="K586" s="18">
        <v>3667.17</v>
      </c>
      <c r="L586" s="18">
        <v>22422.74</v>
      </c>
      <c r="M586" s="19">
        <f>SUM(I586:L586)</f>
        <v>940312.96000000008</v>
      </c>
      <c r="N586" s="20">
        <f>(H586-M586)/H586</f>
        <v>-5.1482807914804392E-3</v>
      </c>
    </row>
    <row r="587" spans="1:14" ht="15.6" customHeight="1">
      <c r="A587" s="17" t="s">
        <v>117</v>
      </c>
      <c r="B587" s="28" t="s">
        <v>21</v>
      </c>
      <c r="C587" s="18">
        <v>58483.69</v>
      </c>
      <c r="D587" s="18">
        <v>1137.78</v>
      </c>
      <c r="E587" s="18">
        <v>30831.31</v>
      </c>
      <c r="F587" s="18">
        <v>216170.49</v>
      </c>
      <c r="G587" s="18">
        <v>13489.85</v>
      </c>
      <c r="H587" s="19">
        <f>SUM(C587:G587)</f>
        <v>320113.12</v>
      </c>
      <c r="I587" s="18">
        <v>143783</v>
      </c>
      <c r="J587" s="18">
        <v>145078.82</v>
      </c>
      <c r="K587" s="18">
        <v>778.43</v>
      </c>
      <c r="L587" s="18">
        <v>32434.639999999999</v>
      </c>
      <c r="M587" s="19">
        <f>SUM(I587:L587)</f>
        <v>322074.89</v>
      </c>
      <c r="N587" s="20">
        <f>(H587-M587)/H587</f>
        <v>-6.1283648730174464E-3</v>
      </c>
    </row>
    <row r="588" spans="1:14" ht="15.6" customHeight="1">
      <c r="A588" s="17" t="s">
        <v>64</v>
      </c>
      <c r="B588" s="28" t="s">
        <v>34</v>
      </c>
      <c r="C588" s="18">
        <v>2806559.21</v>
      </c>
      <c r="D588" s="18">
        <v>101676.92</v>
      </c>
      <c r="E588" s="18">
        <v>590165.93000000005</v>
      </c>
      <c r="F588" s="18">
        <v>2744218.26</v>
      </c>
      <c r="G588" s="18">
        <v>42333.37</v>
      </c>
      <c r="H588" s="19">
        <f>SUM(C588:G588)</f>
        <v>6284953.6900000004</v>
      </c>
      <c r="I588" s="18">
        <v>3352606.18</v>
      </c>
      <c r="J588" s="18">
        <v>2705726.44</v>
      </c>
      <c r="K588" s="18">
        <v>13332.99</v>
      </c>
      <c r="L588" s="18">
        <v>252633.55</v>
      </c>
      <c r="M588" s="19">
        <f>SUM(I588:L588)</f>
        <v>6324299.1600000001</v>
      </c>
      <c r="N588" s="20">
        <f>(H588-M588)/H588</f>
        <v>-6.2602641070533867E-3</v>
      </c>
    </row>
    <row r="589" spans="1:14" ht="15.6" customHeight="1">
      <c r="A589" s="17" t="s">
        <v>601</v>
      </c>
      <c r="B589" s="28" t="s">
        <v>39</v>
      </c>
      <c r="C589" s="18">
        <v>844141.81</v>
      </c>
      <c r="D589" s="18">
        <v>27781.1</v>
      </c>
      <c r="E589" s="18">
        <v>508194.5</v>
      </c>
      <c r="F589" s="18">
        <v>1368531.14</v>
      </c>
      <c r="G589" s="18">
        <v>28626.15</v>
      </c>
      <c r="H589" s="19">
        <f>SUM(C589:G589)</f>
        <v>2777274.6999999997</v>
      </c>
      <c r="I589" s="18">
        <v>1372115.83</v>
      </c>
      <c r="J589" s="18">
        <v>971939.73</v>
      </c>
      <c r="K589" s="18">
        <v>31269.98</v>
      </c>
      <c r="L589" s="18">
        <v>424228.31</v>
      </c>
      <c r="M589" s="19">
        <f>SUM(I589:L589)</f>
        <v>2799553.85</v>
      </c>
      <c r="N589" s="20">
        <f>(H589-M589)/H589</f>
        <v>-8.0219468387482066E-3</v>
      </c>
    </row>
    <row r="590" spans="1:14" ht="15.6" customHeight="1">
      <c r="A590" s="17" t="s">
        <v>66</v>
      </c>
      <c r="B590" s="28" t="s">
        <v>47</v>
      </c>
      <c r="C590" s="18">
        <v>42676305.409999996</v>
      </c>
      <c r="D590" s="18">
        <v>4772510.57</v>
      </c>
      <c r="E590" s="18">
        <v>17386123.800000001</v>
      </c>
      <c r="F590" s="18">
        <v>47330125.950000003</v>
      </c>
      <c r="G590" s="18">
        <v>896542.79</v>
      </c>
      <c r="H590" s="19">
        <f>SUM(C590:G590)</f>
        <v>113061608.52000001</v>
      </c>
      <c r="I590" s="18">
        <v>38739965.700000003</v>
      </c>
      <c r="J590" s="18">
        <v>42544553.829999998</v>
      </c>
      <c r="K590" s="18">
        <v>1661354.07</v>
      </c>
      <c r="L590" s="18">
        <v>31044484.989999998</v>
      </c>
      <c r="M590" s="19">
        <f>SUM(I590:L590)</f>
        <v>113990358.58999999</v>
      </c>
      <c r="N590" s="20">
        <f>(H590-M590)/H590</f>
        <v>-8.2145485294036567E-3</v>
      </c>
    </row>
    <row r="591" spans="1:14" ht="15.6" customHeight="1">
      <c r="A591" s="17" t="s">
        <v>81</v>
      </c>
      <c r="B591" s="28" t="s">
        <v>24</v>
      </c>
      <c r="C591" s="18">
        <v>3707987.37</v>
      </c>
      <c r="D591" s="18">
        <v>38886.49</v>
      </c>
      <c r="E591" s="18">
        <v>518981.8</v>
      </c>
      <c r="F591" s="18">
        <v>4544629</v>
      </c>
      <c r="G591" s="18">
        <v>0.81</v>
      </c>
      <c r="H591" s="19">
        <f>SUM(C591:G591)</f>
        <v>8810485.4700000007</v>
      </c>
      <c r="I591" s="18">
        <v>5778174.6699999999</v>
      </c>
      <c r="J591" s="18">
        <v>2916328.03</v>
      </c>
      <c r="K591" s="18">
        <v>100054</v>
      </c>
      <c r="L591" s="18">
        <v>100247.39</v>
      </c>
      <c r="M591" s="19">
        <f>SUM(I591:L591)</f>
        <v>8894804.0899999999</v>
      </c>
      <c r="N591" s="20">
        <f>(H591-M591)/H591</f>
        <v>-9.5702581074683015E-3</v>
      </c>
    </row>
    <row r="592" spans="1:14" ht="15.6" customHeight="1">
      <c r="A592" s="17" t="s">
        <v>22</v>
      </c>
      <c r="B592" s="28" t="s">
        <v>21</v>
      </c>
      <c r="C592" s="18">
        <v>303923.63</v>
      </c>
      <c r="D592" s="18">
        <v>9231.7000000000007</v>
      </c>
      <c r="E592" s="18">
        <v>150809.07999999999</v>
      </c>
      <c r="F592" s="18">
        <v>517825.6</v>
      </c>
      <c r="G592" s="18">
        <v>14217.86</v>
      </c>
      <c r="H592" s="19">
        <f>SUM(C592:G592)</f>
        <v>996007.87</v>
      </c>
      <c r="I592" s="18">
        <v>513145.09</v>
      </c>
      <c r="J592" s="18">
        <v>431271.88</v>
      </c>
      <c r="K592" s="18">
        <v>105.13</v>
      </c>
      <c r="L592" s="18">
        <v>62806.23</v>
      </c>
      <c r="M592" s="19">
        <f>SUM(I592:L592)</f>
        <v>1007328.33</v>
      </c>
      <c r="N592" s="20">
        <f>(H592-M592)/H592</f>
        <v>-1.1365833886433009E-2</v>
      </c>
    </row>
    <row r="593" spans="1:14" ht="15.6" customHeight="1">
      <c r="A593" s="17" t="s">
        <v>655</v>
      </c>
      <c r="B593" s="28" t="s">
        <v>27</v>
      </c>
      <c r="C593" s="18">
        <v>657775.51</v>
      </c>
      <c r="D593" s="18">
        <v>16832.43</v>
      </c>
      <c r="E593" s="18">
        <v>411533.66</v>
      </c>
      <c r="F593" s="18">
        <v>1237324.8</v>
      </c>
      <c r="G593" s="18">
        <v>51462</v>
      </c>
      <c r="H593" s="19">
        <f>SUM(C593:G593)</f>
        <v>2374928.4000000004</v>
      </c>
      <c r="I593" s="18">
        <v>887135.87</v>
      </c>
      <c r="J593" s="18">
        <v>1171317.71</v>
      </c>
      <c r="K593" s="18">
        <v>936.28</v>
      </c>
      <c r="L593" s="18">
        <v>343243.22</v>
      </c>
      <c r="M593" s="19">
        <f>SUM(I593:L593)</f>
        <v>2402633.08</v>
      </c>
      <c r="N593" s="20">
        <f>(H593-M593)/H593</f>
        <v>-1.1665480104579025E-2</v>
      </c>
    </row>
    <row r="594" spans="1:14" ht="15.6" customHeight="1">
      <c r="A594" s="17" t="s">
        <v>277</v>
      </c>
      <c r="B594" s="28" t="s">
        <v>27</v>
      </c>
      <c r="C594" s="18">
        <v>148258.17000000001</v>
      </c>
      <c r="D594" s="18">
        <v>868.77</v>
      </c>
      <c r="E594" s="18">
        <v>45258.32</v>
      </c>
      <c r="F594" s="18">
        <v>420877.87</v>
      </c>
      <c r="G594" s="18">
        <v>14468.91</v>
      </c>
      <c r="H594" s="19">
        <f>SUM(C594:G594)</f>
        <v>629732.04</v>
      </c>
      <c r="I594" s="18">
        <v>201241.59</v>
      </c>
      <c r="J594" s="18">
        <v>335591.31</v>
      </c>
      <c r="K594" s="18">
        <v>121.19</v>
      </c>
      <c r="L594" s="18">
        <v>101996.6</v>
      </c>
      <c r="M594" s="19">
        <f>SUM(I594:L594)</f>
        <v>638950.68999999994</v>
      </c>
      <c r="N594" s="20">
        <f>(H594-M594)/H594</f>
        <v>-1.4639004234245261E-2</v>
      </c>
    </row>
    <row r="595" spans="1:14" ht="15.6" customHeight="1">
      <c r="A595" s="17" t="s">
        <v>442</v>
      </c>
      <c r="B595" s="28" t="s">
        <v>24</v>
      </c>
      <c r="C595" s="18">
        <v>1224838.6499999999</v>
      </c>
      <c r="D595" s="18">
        <v>5772.72</v>
      </c>
      <c r="E595" s="18">
        <v>203466</v>
      </c>
      <c r="F595" s="18">
        <v>3291631.36</v>
      </c>
      <c r="G595" s="18">
        <v>1000.7</v>
      </c>
      <c r="H595" s="19">
        <f>SUM(C595:G595)</f>
        <v>4726709.43</v>
      </c>
      <c r="I595" s="18">
        <v>3057636.32</v>
      </c>
      <c r="J595" s="18">
        <v>1602419.94</v>
      </c>
      <c r="K595" s="18">
        <v>15880.53</v>
      </c>
      <c r="L595" s="18">
        <v>123777.95</v>
      </c>
      <c r="M595" s="19">
        <f>SUM(I595:L595)</f>
        <v>4799714.74</v>
      </c>
      <c r="N595" s="20">
        <f>(H595-M595)/H595</f>
        <v>-1.5445271405227997E-2</v>
      </c>
    </row>
    <row r="596" spans="1:14" ht="15.6" customHeight="1">
      <c r="A596" s="17" t="s">
        <v>334</v>
      </c>
      <c r="B596" s="28" t="s">
        <v>39</v>
      </c>
      <c r="C596" s="18">
        <v>1540099.46</v>
      </c>
      <c r="D596" s="18">
        <v>42230.73</v>
      </c>
      <c r="E596" s="18">
        <v>1093353.6000000001</v>
      </c>
      <c r="F596" s="18">
        <v>2440947.79</v>
      </c>
      <c r="G596" s="18">
        <v>62679.92</v>
      </c>
      <c r="H596" s="19">
        <f>SUM(C596:G596)</f>
        <v>5179311.5</v>
      </c>
      <c r="I596" s="18">
        <v>2477557.58</v>
      </c>
      <c r="J596" s="18">
        <v>2261463.58</v>
      </c>
      <c r="K596" s="18">
        <v>5200.3999999999996</v>
      </c>
      <c r="L596" s="18">
        <v>521060.2</v>
      </c>
      <c r="M596" s="19">
        <f>SUM(I596:L596)</f>
        <v>5265281.7600000007</v>
      </c>
      <c r="N596" s="20">
        <f>(H596-M596)/H596</f>
        <v>-1.6598781517582154E-2</v>
      </c>
    </row>
    <row r="597" spans="1:14" ht="15.6" customHeight="1">
      <c r="A597" s="17" t="s">
        <v>447</v>
      </c>
      <c r="B597" s="28" t="s">
        <v>21</v>
      </c>
      <c r="C597" s="18">
        <v>38080.31</v>
      </c>
      <c r="D597" s="18">
        <v>4871.7700000000004</v>
      </c>
      <c r="E597" s="18">
        <v>8419.3700000000008</v>
      </c>
      <c r="F597" s="18">
        <v>226899.14</v>
      </c>
      <c r="G597" s="18">
        <v>0</v>
      </c>
      <c r="H597" s="19">
        <f>SUM(C597:G597)</f>
        <v>278270.59000000003</v>
      </c>
      <c r="I597" s="18">
        <v>159754.89000000001</v>
      </c>
      <c r="J597" s="18">
        <v>113463.12</v>
      </c>
      <c r="K597" s="18">
        <v>2043.51</v>
      </c>
      <c r="L597" s="18">
        <v>7672.04</v>
      </c>
      <c r="M597" s="19">
        <f>SUM(I597:L597)</f>
        <v>282933.56</v>
      </c>
      <c r="N597" s="20">
        <f>(H597-M597)/H597</f>
        <v>-1.6756963069650917E-2</v>
      </c>
    </row>
    <row r="598" spans="1:14" ht="15.6" customHeight="1">
      <c r="A598" s="17" t="s">
        <v>284</v>
      </c>
      <c r="B598" s="28" t="s">
        <v>34</v>
      </c>
      <c r="C598" s="18">
        <v>2084200.9</v>
      </c>
      <c r="D598" s="18">
        <v>75198.45</v>
      </c>
      <c r="E598" s="18">
        <v>709155.04</v>
      </c>
      <c r="F598" s="18">
        <v>1725330.17</v>
      </c>
      <c r="G598" s="18">
        <v>86923.67</v>
      </c>
      <c r="H598" s="19">
        <f>SUM(C598:G598)</f>
        <v>4680808.2300000004</v>
      </c>
      <c r="I598" s="18">
        <v>2355380.6</v>
      </c>
      <c r="J598" s="18">
        <v>2169657.25</v>
      </c>
      <c r="K598" s="18">
        <v>4463.93</v>
      </c>
      <c r="L598" s="18">
        <v>249147.57</v>
      </c>
      <c r="M598" s="19">
        <f>SUM(I598:L598)</f>
        <v>4778649.3499999996</v>
      </c>
      <c r="N598" s="20">
        <f>(H598-M598)/H598</f>
        <v>-2.0902612367864337E-2</v>
      </c>
    </row>
    <row r="599" spans="1:14" ht="15.6" customHeight="1">
      <c r="A599" s="17" t="s">
        <v>153</v>
      </c>
      <c r="B599" s="28" t="s">
        <v>34</v>
      </c>
      <c r="C599" s="18">
        <v>328391.90999999997</v>
      </c>
      <c r="D599" s="18">
        <v>5819.04</v>
      </c>
      <c r="E599" s="18">
        <v>172572.26</v>
      </c>
      <c r="F599" s="18">
        <v>536014.17000000004</v>
      </c>
      <c r="G599" s="18">
        <v>11614.92</v>
      </c>
      <c r="H599" s="19">
        <f>SUM(C599:G599)</f>
        <v>1054412.3</v>
      </c>
      <c r="I599" s="18">
        <v>509559.82</v>
      </c>
      <c r="J599" s="18">
        <v>527136.04</v>
      </c>
      <c r="K599" s="18">
        <v>5908.46</v>
      </c>
      <c r="L599" s="18">
        <v>38234.86</v>
      </c>
      <c r="M599" s="19">
        <f>SUM(I599:L599)</f>
        <v>1080839.1800000002</v>
      </c>
      <c r="N599" s="20">
        <f>(H599-M599)/H599</f>
        <v>-2.5063137066970977E-2</v>
      </c>
    </row>
    <row r="600" spans="1:14" ht="15.6" customHeight="1">
      <c r="A600" s="17" t="s">
        <v>517</v>
      </c>
      <c r="B600" s="28" t="s">
        <v>21</v>
      </c>
      <c r="C600" s="18">
        <v>391402.17</v>
      </c>
      <c r="D600" s="18">
        <v>10837.78</v>
      </c>
      <c r="E600" s="18">
        <v>64200.639999999999</v>
      </c>
      <c r="F600" s="18">
        <v>679477.02</v>
      </c>
      <c r="G600" s="18">
        <v>7540.54</v>
      </c>
      <c r="H600" s="19">
        <f>SUM(C600:G600)</f>
        <v>1153458.1500000001</v>
      </c>
      <c r="I600" s="18">
        <v>722668.96</v>
      </c>
      <c r="J600" s="18">
        <v>447904.02</v>
      </c>
      <c r="K600" s="18">
        <v>0</v>
      </c>
      <c r="L600" s="18">
        <v>21719.03</v>
      </c>
      <c r="M600" s="19">
        <f>SUM(I600:L600)</f>
        <v>1192292.01</v>
      </c>
      <c r="N600" s="20">
        <f>(H600-M600)/H600</f>
        <v>-3.3667333314173438E-2</v>
      </c>
    </row>
    <row r="601" spans="1:14" ht="15.6" customHeight="1">
      <c r="A601" s="17" t="s">
        <v>480</v>
      </c>
      <c r="B601" s="28" t="s">
        <v>34</v>
      </c>
      <c r="C601" s="18">
        <v>1386339.06</v>
      </c>
      <c r="D601" s="18">
        <v>10652.49</v>
      </c>
      <c r="E601" s="18">
        <v>498546.58</v>
      </c>
      <c r="F601" s="18">
        <v>1186707.6399999999</v>
      </c>
      <c r="G601" s="18">
        <v>0</v>
      </c>
      <c r="H601" s="19">
        <f>SUM(C601:G601)</f>
        <v>3082245.77</v>
      </c>
      <c r="I601" s="18">
        <v>1472955.64</v>
      </c>
      <c r="J601" s="18">
        <v>1499145.75</v>
      </c>
      <c r="K601" s="18">
        <v>4273.99</v>
      </c>
      <c r="L601" s="18">
        <v>220624.86</v>
      </c>
      <c r="M601" s="19">
        <f>SUM(I601:L601)</f>
        <v>3197000.2399999998</v>
      </c>
      <c r="N601" s="20">
        <f>(H601-M601)/H601</f>
        <v>-3.72307981138051E-2</v>
      </c>
    </row>
    <row r="602" spans="1:14" ht="15.6" customHeight="1">
      <c r="A602" s="17" t="s">
        <v>647</v>
      </c>
      <c r="B602" s="28" t="s">
        <v>39</v>
      </c>
      <c r="C602" s="18">
        <v>104278.19</v>
      </c>
      <c r="D602" s="18">
        <v>3670.59</v>
      </c>
      <c r="E602" s="18">
        <v>23986.18</v>
      </c>
      <c r="F602" s="18">
        <v>426630.14</v>
      </c>
      <c r="G602" s="18">
        <v>29356.67</v>
      </c>
      <c r="H602" s="19">
        <f>SUM(C602:G602)</f>
        <v>587921.77</v>
      </c>
      <c r="I602" s="18">
        <v>258451.96</v>
      </c>
      <c r="J602" s="18">
        <v>321717.07</v>
      </c>
      <c r="K602" s="18">
        <v>2984.83</v>
      </c>
      <c r="L602" s="18">
        <v>27265.03</v>
      </c>
      <c r="M602" s="19">
        <f>SUM(I602:L602)</f>
        <v>610418.89</v>
      </c>
      <c r="N602" s="20">
        <f>(H602-M602)/H602</f>
        <v>-3.8265499166666335E-2</v>
      </c>
    </row>
    <row r="603" spans="1:14" ht="15.6" customHeight="1">
      <c r="A603" s="17" t="s">
        <v>320</v>
      </c>
      <c r="B603" s="28" t="s">
        <v>34</v>
      </c>
      <c r="C603" s="18">
        <v>841666.83</v>
      </c>
      <c r="D603" s="18">
        <v>3251.85</v>
      </c>
      <c r="E603" s="18">
        <v>409409.18</v>
      </c>
      <c r="F603" s="18">
        <v>814059.34</v>
      </c>
      <c r="G603" s="18">
        <v>-201173.33</v>
      </c>
      <c r="H603" s="19">
        <f>SUM(C603:G603)</f>
        <v>1867213.8699999996</v>
      </c>
      <c r="I603" s="18">
        <v>714685.61</v>
      </c>
      <c r="J603" s="18">
        <v>1111046.3999999999</v>
      </c>
      <c r="K603" s="18">
        <v>41509.19</v>
      </c>
      <c r="L603" s="18">
        <v>76076.39</v>
      </c>
      <c r="M603" s="19">
        <f>SUM(I603:L603)</f>
        <v>1943317.5899999996</v>
      </c>
      <c r="N603" s="20">
        <f>(H603-M603)/H603</f>
        <v>-4.075790203936306E-2</v>
      </c>
    </row>
    <row r="604" spans="1:14" ht="15.6" customHeight="1">
      <c r="A604" s="17" t="s">
        <v>125</v>
      </c>
      <c r="B604" s="28" t="s">
        <v>21</v>
      </c>
      <c r="C604" s="18">
        <v>45557.85</v>
      </c>
      <c r="D604" s="18">
        <v>7905.92</v>
      </c>
      <c r="E604" s="18">
        <v>8069.41</v>
      </c>
      <c r="F604" s="18">
        <v>251421.76</v>
      </c>
      <c r="G604" s="18">
        <v>7200.77</v>
      </c>
      <c r="H604" s="19">
        <f>SUM(C604:G604)</f>
        <v>320155.71000000002</v>
      </c>
      <c r="I604" s="18">
        <v>122405.87</v>
      </c>
      <c r="J604" s="18">
        <v>202898.39</v>
      </c>
      <c r="K604" s="18">
        <v>273.20999999999998</v>
      </c>
      <c r="L604" s="18">
        <v>9103.65</v>
      </c>
      <c r="M604" s="19">
        <f>SUM(I604:L604)</f>
        <v>334681.12000000005</v>
      </c>
      <c r="N604" s="20">
        <f>(H604-M604)/H604</f>
        <v>-4.5369829574490587E-2</v>
      </c>
    </row>
    <row r="605" spans="1:14" ht="15.6" customHeight="1">
      <c r="A605" s="17" t="s">
        <v>183</v>
      </c>
      <c r="B605" s="28" t="s">
        <v>27</v>
      </c>
      <c r="C605" s="18">
        <v>50792.75</v>
      </c>
      <c r="D605" s="18">
        <v>6027.85</v>
      </c>
      <c r="E605" s="18">
        <v>37845.49</v>
      </c>
      <c r="F605" s="18">
        <v>359595.17</v>
      </c>
      <c r="G605" s="18">
        <v>13060</v>
      </c>
      <c r="H605" s="19">
        <f>SUM(C605:G605)</f>
        <v>467321.26</v>
      </c>
      <c r="I605" s="18">
        <v>244363.65</v>
      </c>
      <c r="J605" s="18">
        <v>221600.61</v>
      </c>
      <c r="K605" s="18">
        <v>661.38</v>
      </c>
      <c r="L605" s="18">
        <v>22141.18</v>
      </c>
      <c r="M605" s="19">
        <f>SUM(I605:L605)</f>
        <v>488766.82</v>
      </c>
      <c r="N605" s="20">
        <f>(H605-M605)/H605</f>
        <v>-4.5890400963140426E-2</v>
      </c>
    </row>
    <row r="606" spans="1:14" ht="15.6" customHeight="1">
      <c r="A606" s="17" t="s">
        <v>337</v>
      </c>
      <c r="B606" s="28" t="s">
        <v>21</v>
      </c>
      <c r="C606" s="18">
        <v>5826344.8200000003</v>
      </c>
      <c r="D606" s="18">
        <v>260756.52</v>
      </c>
      <c r="E606" s="18">
        <v>966355.26</v>
      </c>
      <c r="F606" s="18">
        <v>5976570.0800000001</v>
      </c>
      <c r="G606" s="18">
        <v>69867.789999999994</v>
      </c>
      <c r="H606" s="19">
        <f>SUM(C606:G606)</f>
        <v>13099894.469999999</v>
      </c>
      <c r="I606" s="18">
        <v>7733638.0700000003</v>
      </c>
      <c r="J606" s="18">
        <v>4929763.75</v>
      </c>
      <c r="K606" s="18">
        <v>8778.39</v>
      </c>
      <c r="L606" s="18">
        <v>1039290.66</v>
      </c>
      <c r="M606" s="19">
        <f>SUM(I606:L606)</f>
        <v>13711470.870000001</v>
      </c>
      <c r="N606" s="20">
        <f>(H606-M606)/H606</f>
        <v>-4.6685597460389486E-2</v>
      </c>
    </row>
    <row r="607" spans="1:14" ht="15.6" customHeight="1">
      <c r="A607" s="17" t="s">
        <v>256</v>
      </c>
      <c r="B607" s="28" t="s">
        <v>27</v>
      </c>
      <c r="C607" s="18">
        <v>142056.43</v>
      </c>
      <c r="D607" s="18">
        <v>3227.9</v>
      </c>
      <c r="E607" s="18">
        <v>74357.91</v>
      </c>
      <c r="F607" s="18">
        <v>429263.35999999999</v>
      </c>
      <c r="G607" s="18">
        <v>0</v>
      </c>
      <c r="H607" s="19">
        <f>SUM(C607:G607)</f>
        <v>648905.6</v>
      </c>
      <c r="I607" s="18">
        <v>263953.37</v>
      </c>
      <c r="J607" s="18">
        <v>313010.45</v>
      </c>
      <c r="K607" s="18">
        <v>1395.31</v>
      </c>
      <c r="L607" s="18">
        <v>101241.55</v>
      </c>
      <c r="M607" s="19">
        <f>SUM(I607:L607)</f>
        <v>679600.68000000017</v>
      </c>
      <c r="N607" s="20">
        <f>(H607-M607)/H607</f>
        <v>-4.7302843433621455E-2</v>
      </c>
    </row>
    <row r="608" spans="1:14" ht="15.6" customHeight="1">
      <c r="A608" s="17" t="s">
        <v>656</v>
      </c>
      <c r="B608" s="28" t="s">
        <v>27</v>
      </c>
      <c r="C608" s="18">
        <v>143004.10999999999</v>
      </c>
      <c r="D608" s="18">
        <v>1346.76</v>
      </c>
      <c r="E608" s="18">
        <v>198261.87</v>
      </c>
      <c r="F608" s="18">
        <v>783904.39</v>
      </c>
      <c r="G608" s="18">
        <v>1229.1500000000001</v>
      </c>
      <c r="H608" s="19">
        <f>SUM(C608:G608)</f>
        <v>1127746.2799999998</v>
      </c>
      <c r="I608" s="18">
        <v>383870.77</v>
      </c>
      <c r="J608" s="18">
        <v>779288.68</v>
      </c>
      <c r="K608" s="18">
        <v>1919.05</v>
      </c>
      <c r="L608" s="18">
        <v>19972.93</v>
      </c>
      <c r="M608" s="19">
        <f>SUM(I608:L608)</f>
        <v>1185051.4300000002</v>
      </c>
      <c r="N608" s="20">
        <f>(H608-M608)/H608</f>
        <v>-5.0813867459620778E-2</v>
      </c>
    </row>
    <row r="609" spans="1:14" ht="15.6" customHeight="1">
      <c r="A609" s="17" t="s">
        <v>161</v>
      </c>
      <c r="B609" s="28" t="s">
        <v>39</v>
      </c>
      <c r="C609" s="18">
        <v>555070.13</v>
      </c>
      <c r="D609" s="18">
        <v>23883.919999999998</v>
      </c>
      <c r="E609" s="18">
        <v>336862.74</v>
      </c>
      <c r="F609" s="18">
        <v>1016695.41</v>
      </c>
      <c r="G609" s="18">
        <v>22970.9</v>
      </c>
      <c r="H609" s="19">
        <f>SUM(C609:G609)</f>
        <v>1955483.1</v>
      </c>
      <c r="I609" s="18">
        <v>706120.56</v>
      </c>
      <c r="J609" s="18">
        <v>1167665.77</v>
      </c>
      <c r="K609" s="18">
        <v>9476.5</v>
      </c>
      <c r="L609" s="18">
        <v>174930.88</v>
      </c>
      <c r="M609" s="19">
        <f>SUM(I609:L609)</f>
        <v>2058193.71</v>
      </c>
      <c r="N609" s="20">
        <f>(H609-M609)/H609</f>
        <v>-5.2524417112068046E-2</v>
      </c>
    </row>
    <row r="610" spans="1:14" ht="15.6" customHeight="1">
      <c r="A610" s="17" t="s">
        <v>451</v>
      </c>
      <c r="B610" s="28" t="s">
        <v>39</v>
      </c>
      <c r="C610" s="18">
        <v>628295.52</v>
      </c>
      <c r="D610" s="18">
        <v>14521.9</v>
      </c>
      <c r="E610" s="18">
        <v>873776.32</v>
      </c>
      <c r="F610" s="18">
        <v>1542366.63</v>
      </c>
      <c r="G610" s="18">
        <v>69133.990000000005</v>
      </c>
      <c r="H610" s="19">
        <f>SUM(C610:G610)</f>
        <v>3128094.3600000003</v>
      </c>
      <c r="I610" s="18">
        <v>1992034.51</v>
      </c>
      <c r="J610" s="18">
        <v>1032565.24</v>
      </c>
      <c r="K610" s="18">
        <v>46555.24</v>
      </c>
      <c r="L610" s="18">
        <v>226378.88</v>
      </c>
      <c r="M610" s="19">
        <f>SUM(I610:L610)</f>
        <v>3297533.87</v>
      </c>
      <c r="N610" s="20">
        <f>(H610-M610)/H610</f>
        <v>-5.416700728938361E-2</v>
      </c>
    </row>
    <row r="611" spans="1:14" ht="15.6" customHeight="1">
      <c r="A611" s="17" t="s">
        <v>213</v>
      </c>
      <c r="B611" s="28" t="s">
        <v>21</v>
      </c>
      <c r="C611" s="18">
        <v>37257.33</v>
      </c>
      <c r="D611" s="18">
        <v>0</v>
      </c>
      <c r="E611" s="18">
        <v>11745.38</v>
      </c>
      <c r="F611" s="18">
        <v>235705.24</v>
      </c>
      <c r="G611" s="18">
        <v>3083</v>
      </c>
      <c r="H611" s="19">
        <f>SUM(C611:G611)</f>
        <v>287790.95</v>
      </c>
      <c r="I611" s="18">
        <v>117802.04</v>
      </c>
      <c r="J611" s="18">
        <v>173806.49</v>
      </c>
      <c r="K611" s="18">
        <v>0</v>
      </c>
      <c r="L611" s="18">
        <v>12483.18</v>
      </c>
      <c r="M611" s="19">
        <f>SUM(I611:L611)</f>
        <v>304091.70999999996</v>
      </c>
      <c r="N611" s="20">
        <f>(H611-M611)/H611</f>
        <v>-5.6640974985488424E-2</v>
      </c>
    </row>
    <row r="612" spans="1:14" ht="15.6" customHeight="1">
      <c r="A612" s="17" t="s">
        <v>494</v>
      </c>
      <c r="B612" s="28" t="s">
        <v>29</v>
      </c>
      <c r="C612" s="18">
        <v>581087.65</v>
      </c>
      <c r="D612" s="18">
        <v>14773.3</v>
      </c>
      <c r="E612" s="18">
        <v>344456.51</v>
      </c>
      <c r="F612" s="18">
        <v>1974053.98</v>
      </c>
      <c r="G612" s="18">
        <v>21147.4</v>
      </c>
      <c r="H612" s="19">
        <f>SUM(C612:G612)</f>
        <v>2935518.84</v>
      </c>
      <c r="I612" s="18">
        <v>2114276.56</v>
      </c>
      <c r="J612" s="18">
        <v>760210.93</v>
      </c>
      <c r="K612" s="18">
        <v>5499.88</v>
      </c>
      <c r="L612" s="18">
        <v>222782.77</v>
      </c>
      <c r="M612" s="19">
        <f>SUM(I612:L612)</f>
        <v>3102770.14</v>
      </c>
      <c r="N612" s="20">
        <f>(H612-M612)/H612</f>
        <v>-5.6975038865701946E-2</v>
      </c>
    </row>
    <row r="613" spans="1:14" ht="15.6" customHeight="1">
      <c r="A613" s="17" t="s">
        <v>563</v>
      </c>
      <c r="B613" s="28" t="s">
        <v>27</v>
      </c>
      <c r="C613" s="18">
        <v>63817.69</v>
      </c>
      <c r="D613" s="18">
        <v>7060.86</v>
      </c>
      <c r="E613" s="18">
        <v>77992.11</v>
      </c>
      <c r="F613" s="18">
        <v>441399.2</v>
      </c>
      <c r="G613" s="18">
        <v>34.71</v>
      </c>
      <c r="H613" s="19">
        <f>SUM(C613:G613)</f>
        <v>590304.56999999995</v>
      </c>
      <c r="I613" s="18">
        <v>270164.2</v>
      </c>
      <c r="J613" s="18">
        <v>348066.98</v>
      </c>
      <c r="K613" s="18">
        <v>793.72</v>
      </c>
      <c r="L613" s="18">
        <v>5232.3500000000004</v>
      </c>
      <c r="M613" s="19">
        <f>SUM(I613:L613)</f>
        <v>624257.24999999988</v>
      </c>
      <c r="N613" s="20">
        <f>(H613-M613)/H613</f>
        <v>-5.7517223693524751E-2</v>
      </c>
    </row>
    <row r="614" spans="1:14" ht="15.6" customHeight="1">
      <c r="A614" s="17" t="s">
        <v>120</v>
      </c>
      <c r="B614" s="28" t="s">
        <v>27</v>
      </c>
      <c r="C614" s="18">
        <v>191216.55</v>
      </c>
      <c r="D614" s="18">
        <v>5686</v>
      </c>
      <c r="E614" s="18">
        <v>107573.25</v>
      </c>
      <c r="F614" s="18">
        <v>759313.19</v>
      </c>
      <c r="G614" s="18">
        <v>0</v>
      </c>
      <c r="H614" s="19">
        <f>SUM(C614:G614)</f>
        <v>1063788.99</v>
      </c>
      <c r="I614" s="18">
        <v>654315.38</v>
      </c>
      <c r="J614" s="18">
        <v>440983.55</v>
      </c>
      <c r="K614" s="18">
        <v>2197.91</v>
      </c>
      <c r="L614" s="18">
        <v>28153.82</v>
      </c>
      <c r="M614" s="19">
        <f>SUM(I614:L614)</f>
        <v>1125650.6599999999</v>
      </c>
      <c r="N614" s="20">
        <f>(H614-M614)/H614</f>
        <v>-5.8152199901974851E-2</v>
      </c>
    </row>
    <row r="615" spans="1:14" ht="15.6" customHeight="1">
      <c r="A615" s="17" t="s">
        <v>599</v>
      </c>
      <c r="B615" s="28" t="s">
        <v>21</v>
      </c>
      <c r="C615" s="18">
        <v>55082.879999999997</v>
      </c>
      <c r="D615" s="18">
        <v>1260.07</v>
      </c>
      <c r="E615" s="18">
        <v>11400</v>
      </c>
      <c r="F615" s="18">
        <v>273376.96000000002</v>
      </c>
      <c r="G615" s="18">
        <v>0</v>
      </c>
      <c r="H615" s="19">
        <f>SUM(C615:G615)</f>
        <v>341119.91000000003</v>
      </c>
      <c r="I615" s="18">
        <v>239792.61</v>
      </c>
      <c r="J615" s="18">
        <v>90881.51</v>
      </c>
      <c r="K615" s="18">
        <v>768.51</v>
      </c>
      <c r="L615" s="18">
        <v>29677.67</v>
      </c>
      <c r="M615" s="19">
        <f>SUM(I615:L615)</f>
        <v>361120.3</v>
      </c>
      <c r="N615" s="20">
        <f>(H615-M615)/H615</f>
        <v>-5.8631552758090122E-2</v>
      </c>
    </row>
    <row r="616" spans="1:14" ht="15.6" customHeight="1">
      <c r="A616" s="17" t="s">
        <v>143</v>
      </c>
      <c r="B616" s="28" t="s">
        <v>21</v>
      </c>
      <c r="C616" s="18">
        <v>17487.84</v>
      </c>
      <c r="D616" s="18">
        <v>300.45</v>
      </c>
      <c r="E616" s="18">
        <v>5448.77</v>
      </c>
      <c r="F616" s="18">
        <v>154479.65</v>
      </c>
      <c r="G616" s="18">
        <v>3000</v>
      </c>
      <c r="H616" s="19">
        <f>SUM(C616:G616)</f>
        <v>180716.71</v>
      </c>
      <c r="I616" s="18">
        <v>103000.96000000001</v>
      </c>
      <c r="J616" s="18">
        <v>78068.960000000006</v>
      </c>
      <c r="K616" s="18">
        <v>0</v>
      </c>
      <c r="L616" s="18">
        <v>10371.780000000001</v>
      </c>
      <c r="M616" s="19">
        <f>SUM(I616:L616)</f>
        <v>191441.7</v>
      </c>
      <c r="N616" s="20">
        <f>(H616-M616)/H616</f>
        <v>-5.9346974610150996E-2</v>
      </c>
    </row>
    <row r="617" spans="1:14" ht="15.6" customHeight="1">
      <c r="A617" s="17" t="s">
        <v>554</v>
      </c>
      <c r="B617" s="28" t="s">
        <v>21</v>
      </c>
      <c r="C617" s="18">
        <v>80970.13</v>
      </c>
      <c r="D617" s="18">
        <v>882.02</v>
      </c>
      <c r="E617" s="18">
        <v>32025.05</v>
      </c>
      <c r="F617" s="18">
        <v>254813.7</v>
      </c>
      <c r="G617" s="18">
        <v>2102.14</v>
      </c>
      <c r="H617" s="19">
        <f>SUM(C617:G617)</f>
        <v>370793.04000000004</v>
      </c>
      <c r="I617" s="18">
        <v>201722.67</v>
      </c>
      <c r="J617" s="18">
        <v>157172.62</v>
      </c>
      <c r="K617" s="18">
        <v>6787.33</v>
      </c>
      <c r="L617" s="18">
        <v>27271.46</v>
      </c>
      <c r="M617" s="19">
        <f>SUM(I617:L617)</f>
        <v>392954.08000000007</v>
      </c>
      <c r="N617" s="20">
        <f>(H617-M617)/H617</f>
        <v>-5.976660187580661E-2</v>
      </c>
    </row>
    <row r="618" spans="1:14" ht="15.6" customHeight="1">
      <c r="A618" s="17" t="s">
        <v>220</v>
      </c>
      <c r="B618" s="28" t="s">
        <v>39</v>
      </c>
      <c r="C618" s="18">
        <v>435386.83</v>
      </c>
      <c r="D618" s="18">
        <v>27212.17</v>
      </c>
      <c r="E618" s="18">
        <v>166018.53</v>
      </c>
      <c r="F618" s="18">
        <v>730722.3</v>
      </c>
      <c r="G618" s="18">
        <v>0</v>
      </c>
      <c r="H618" s="19">
        <f>SUM(C618:G618)</f>
        <v>1359339.83</v>
      </c>
      <c r="I618" s="18">
        <v>459602.57</v>
      </c>
      <c r="J618" s="18">
        <v>945291.22</v>
      </c>
      <c r="K618" s="18">
        <v>3725.68</v>
      </c>
      <c r="L618" s="18">
        <v>38590.199999999997</v>
      </c>
      <c r="M618" s="19">
        <f>SUM(I618:L618)</f>
        <v>1447209.67</v>
      </c>
      <c r="N618" s="20">
        <f>(H618-M618)/H618</f>
        <v>-6.4641554717042207E-2</v>
      </c>
    </row>
    <row r="619" spans="1:14" ht="15.6" customHeight="1">
      <c r="A619" s="17" t="s">
        <v>162</v>
      </c>
      <c r="B619" s="28" t="s">
        <v>27</v>
      </c>
      <c r="C619" s="18">
        <v>75635.83</v>
      </c>
      <c r="D619" s="18">
        <v>1054.29</v>
      </c>
      <c r="E619" s="18">
        <v>48712.03</v>
      </c>
      <c r="F619" s="18">
        <v>402546.23</v>
      </c>
      <c r="G619" s="18">
        <v>1260.1300000000001</v>
      </c>
      <c r="H619" s="19">
        <f>SUM(C619:G619)</f>
        <v>529208.51</v>
      </c>
      <c r="I619" s="18">
        <v>294395.36</v>
      </c>
      <c r="J619" s="18">
        <v>185463.65</v>
      </c>
      <c r="K619" s="18">
        <v>597.21</v>
      </c>
      <c r="L619" s="18">
        <v>90193.68</v>
      </c>
      <c r="M619" s="19">
        <f>SUM(I619:L619)</f>
        <v>570649.9</v>
      </c>
      <c r="N619" s="20">
        <f>(H619-M619)/H619</f>
        <v>-7.8308245647826055E-2</v>
      </c>
    </row>
    <row r="620" spans="1:14" ht="15.6" customHeight="1">
      <c r="A620" s="17" t="s">
        <v>90</v>
      </c>
      <c r="B620" s="28" t="s">
        <v>21</v>
      </c>
      <c r="C620" s="18">
        <v>27396.95</v>
      </c>
      <c r="D620" s="18">
        <v>247.6</v>
      </c>
      <c r="E620" s="18">
        <v>27553.19</v>
      </c>
      <c r="F620" s="18">
        <v>228554.8</v>
      </c>
      <c r="G620" s="18">
        <v>0</v>
      </c>
      <c r="H620" s="19">
        <f>SUM(C620:G620)</f>
        <v>283752.53999999998</v>
      </c>
      <c r="I620" s="18">
        <v>115849.93</v>
      </c>
      <c r="J620" s="18">
        <v>181063.5</v>
      </c>
      <c r="K620" s="18">
        <v>0</v>
      </c>
      <c r="L620" s="18">
        <v>9536.24</v>
      </c>
      <c r="M620" s="19">
        <f>SUM(I620:L620)</f>
        <v>306449.67</v>
      </c>
      <c r="N620" s="20">
        <f>(H620-M620)/H620</f>
        <v>-7.9989169436157317E-2</v>
      </c>
    </row>
    <row r="621" spans="1:14" ht="15.6" customHeight="1">
      <c r="A621" s="17" t="s">
        <v>144</v>
      </c>
      <c r="B621" s="28" t="s">
        <v>21</v>
      </c>
      <c r="C621" s="18">
        <v>47033.64</v>
      </c>
      <c r="D621" s="18">
        <v>1434.09</v>
      </c>
      <c r="E621" s="18">
        <v>38394.19</v>
      </c>
      <c r="F621" s="18">
        <v>279639.82</v>
      </c>
      <c r="G621" s="18">
        <v>6500</v>
      </c>
      <c r="H621" s="19">
        <f>SUM(C621:G621)</f>
        <v>373001.74</v>
      </c>
      <c r="I621" s="18">
        <v>139223.57999999999</v>
      </c>
      <c r="J621" s="18">
        <v>238620.4</v>
      </c>
      <c r="K621" s="18">
        <v>751.43</v>
      </c>
      <c r="L621" s="18">
        <v>24790.25</v>
      </c>
      <c r="M621" s="19">
        <f>SUM(I621:L621)</f>
        <v>403385.66</v>
      </c>
      <c r="N621" s="20">
        <f>(H621-M621)/H621</f>
        <v>-8.1457850571957077E-2</v>
      </c>
    </row>
    <row r="622" spans="1:14" ht="15.6" customHeight="1">
      <c r="A622" s="17" t="s">
        <v>502</v>
      </c>
      <c r="B622" s="28" t="s">
        <v>32</v>
      </c>
      <c r="C622" s="18">
        <v>94720.35</v>
      </c>
      <c r="D622" s="18">
        <v>1981.65</v>
      </c>
      <c r="E622" s="18">
        <v>6008.28</v>
      </c>
      <c r="F622" s="18">
        <v>320530.62</v>
      </c>
      <c r="G622" s="18">
        <v>45336.1</v>
      </c>
      <c r="H622" s="19">
        <f>SUM(C622:G622)</f>
        <v>468577</v>
      </c>
      <c r="I622" s="18">
        <v>244616.88</v>
      </c>
      <c r="J622" s="18">
        <v>253020.02</v>
      </c>
      <c r="K622" s="18">
        <v>1300</v>
      </c>
      <c r="L622" s="18">
        <v>7823.05</v>
      </c>
      <c r="M622" s="19">
        <f>SUM(I622:L622)</f>
        <v>506759.95</v>
      </c>
      <c r="N622" s="20">
        <f>(H622-M622)/H622</f>
        <v>-8.1487034148069612E-2</v>
      </c>
    </row>
    <row r="623" spans="1:14" ht="15.6" customHeight="1">
      <c r="A623" s="17" t="s">
        <v>488</v>
      </c>
      <c r="B623" s="28" t="s">
        <v>27</v>
      </c>
      <c r="C623" s="18">
        <v>99072.27</v>
      </c>
      <c r="D623" s="18">
        <v>399.6</v>
      </c>
      <c r="E623" s="18">
        <v>54078.09</v>
      </c>
      <c r="F623" s="18">
        <v>393722.4</v>
      </c>
      <c r="G623" s="18" t="s">
        <v>661</v>
      </c>
      <c r="H623" s="19">
        <f>SUM(C623:G623)</f>
        <v>547272.3600000001</v>
      </c>
      <c r="I623" s="18">
        <v>245809.55</v>
      </c>
      <c r="J623" s="18">
        <v>257161.41</v>
      </c>
      <c r="K623" s="18">
        <v>2027.35</v>
      </c>
      <c r="L623" s="18">
        <v>88314.5</v>
      </c>
      <c r="M623" s="19">
        <f>SUM(I623:L623)</f>
        <v>593312.80999999994</v>
      </c>
      <c r="N623" s="20">
        <f>(H623-M623)/H623</f>
        <v>-8.4127124563717834E-2</v>
      </c>
    </row>
    <row r="624" spans="1:14" ht="15.6" customHeight="1">
      <c r="A624" s="17" t="s">
        <v>536</v>
      </c>
      <c r="B624" s="28" t="s">
        <v>32</v>
      </c>
      <c r="C624" s="18">
        <v>357712.26</v>
      </c>
      <c r="D624" s="18">
        <v>5894</v>
      </c>
      <c r="E624" s="18">
        <v>129028.37</v>
      </c>
      <c r="F624" s="18">
        <v>530661.36</v>
      </c>
      <c r="G624" s="18">
        <v>21998.03</v>
      </c>
      <c r="H624" s="19">
        <f>SUM(C624:G624)</f>
        <v>1045294.02</v>
      </c>
      <c r="I624" s="18">
        <v>463858.7</v>
      </c>
      <c r="J624" s="18">
        <v>619314.03</v>
      </c>
      <c r="K624" s="18">
        <v>10499.16</v>
      </c>
      <c r="L624" s="18">
        <v>44946.78</v>
      </c>
      <c r="M624" s="19">
        <f>SUM(I624:L624)</f>
        <v>1138618.67</v>
      </c>
      <c r="N624" s="20">
        <f>(H624-M624)/H624</f>
        <v>-8.928076523388119E-2</v>
      </c>
    </row>
    <row r="625" spans="1:14" ht="15.6" customHeight="1">
      <c r="A625" s="17" t="s">
        <v>568</v>
      </c>
      <c r="B625" s="28" t="s">
        <v>27</v>
      </c>
      <c r="C625" s="18">
        <v>257314.86</v>
      </c>
      <c r="D625" s="18">
        <v>2202.31</v>
      </c>
      <c r="E625" s="18">
        <v>138353.15</v>
      </c>
      <c r="F625" s="18">
        <v>583027.09</v>
      </c>
      <c r="G625" s="18">
        <v>12411.05</v>
      </c>
      <c r="H625" s="19">
        <f>SUM(C625:G625)</f>
        <v>993308.46</v>
      </c>
      <c r="I625" s="18">
        <v>483149.33</v>
      </c>
      <c r="J625" s="18">
        <v>446984.65</v>
      </c>
      <c r="K625" s="18">
        <v>102293.18</v>
      </c>
      <c r="L625" s="18">
        <v>57554.44</v>
      </c>
      <c r="M625" s="19">
        <f>SUM(I625:L625)</f>
        <v>1089981.5999999999</v>
      </c>
      <c r="N625" s="20">
        <f>(H625-M625)/H625</f>
        <v>-9.732439004898831E-2</v>
      </c>
    </row>
    <row r="626" spans="1:14" ht="15.6" customHeight="1">
      <c r="A626" s="17" t="s">
        <v>88</v>
      </c>
      <c r="B626" s="28" t="s">
        <v>34</v>
      </c>
      <c r="C626" s="18">
        <v>63804.59</v>
      </c>
      <c r="D626" s="18">
        <v>3481.3</v>
      </c>
      <c r="E626" s="18">
        <v>55669.51</v>
      </c>
      <c r="F626" s="18">
        <v>669726.11</v>
      </c>
      <c r="G626" s="18">
        <v>16529.71</v>
      </c>
      <c r="H626" s="19">
        <f>SUM(C626:G626)</f>
        <v>809211.22</v>
      </c>
      <c r="I626" s="18">
        <v>242545.43</v>
      </c>
      <c r="J626" s="18">
        <v>643986.07999999996</v>
      </c>
      <c r="K626" s="18">
        <v>35.630000000000003</v>
      </c>
      <c r="L626" s="18">
        <v>2305.38</v>
      </c>
      <c r="M626" s="19">
        <f>SUM(I626:L626)</f>
        <v>888872.52</v>
      </c>
      <c r="N626" s="20">
        <f>(H626-M626)/H626</f>
        <v>-9.8443148131337144E-2</v>
      </c>
    </row>
    <row r="627" spans="1:14" ht="15.6" customHeight="1">
      <c r="A627" s="17" t="s">
        <v>591</v>
      </c>
      <c r="B627" s="28" t="s">
        <v>27</v>
      </c>
      <c r="C627" s="18">
        <v>230137.8</v>
      </c>
      <c r="D627" s="18">
        <v>9502.5</v>
      </c>
      <c r="E627" s="18">
        <v>164395.57</v>
      </c>
      <c r="F627" s="18">
        <v>522534.59</v>
      </c>
      <c r="G627" s="18">
        <v>7400</v>
      </c>
      <c r="H627" s="19">
        <f>SUM(C627:G627)</f>
        <v>933970.46</v>
      </c>
      <c r="I627" s="18">
        <v>393194.03</v>
      </c>
      <c r="J627" s="18">
        <v>392279.05</v>
      </c>
      <c r="K627" s="18">
        <v>504.34</v>
      </c>
      <c r="L627" s="18">
        <v>241189.48</v>
      </c>
      <c r="M627" s="19">
        <f>SUM(I627:L627)</f>
        <v>1027166.9</v>
      </c>
      <c r="N627" s="20">
        <f>(H627-M627)/H627</f>
        <v>-9.9785211622217762E-2</v>
      </c>
    </row>
    <row r="628" spans="1:14" ht="15.6" customHeight="1">
      <c r="A628" s="17" t="s">
        <v>182</v>
      </c>
      <c r="B628" s="28" t="s">
        <v>29</v>
      </c>
      <c r="C628" s="18">
        <v>907858.41</v>
      </c>
      <c r="D628" s="18">
        <v>47484.66</v>
      </c>
      <c r="E628" s="18">
        <v>352201.62</v>
      </c>
      <c r="F628" s="18">
        <v>1754718.66</v>
      </c>
      <c r="G628" s="18">
        <v>4293.46</v>
      </c>
      <c r="H628" s="19">
        <f>SUM(C628:G628)</f>
        <v>3066556.8099999996</v>
      </c>
      <c r="I628" s="18">
        <v>1666555.66</v>
      </c>
      <c r="J628" s="18">
        <v>1431279.26</v>
      </c>
      <c r="K628" s="18">
        <v>26493.23</v>
      </c>
      <c r="L628" s="18">
        <v>256228.63</v>
      </c>
      <c r="M628" s="19">
        <f>SUM(I628:L628)</f>
        <v>3380556.78</v>
      </c>
      <c r="N628" s="20">
        <f>(H628-M628)/H628</f>
        <v>-0.10239496264215638</v>
      </c>
    </row>
    <row r="629" spans="1:14" ht="15.6" customHeight="1">
      <c r="A629" s="17" t="s">
        <v>123</v>
      </c>
      <c r="B629" s="28" t="s">
        <v>39</v>
      </c>
      <c r="C629" s="18">
        <v>856027.76</v>
      </c>
      <c r="D629" s="18">
        <v>40629.129999999997</v>
      </c>
      <c r="E629" s="18">
        <v>374568.33</v>
      </c>
      <c r="F629" s="18">
        <v>1307384.69</v>
      </c>
      <c r="G629" s="18">
        <v>37110.36</v>
      </c>
      <c r="H629" s="19">
        <f>SUM(C629:G629)</f>
        <v>2615720.27</v>
      </c>
      <c r="I629" s="18">
        <v>1161529.3</v>
      </c>
      <c r="J629" s="18">
        <v>1521862.18</v>
      </c>
      <c r="K629" s="18">
        <v>41834.699999999997</v>
      </c>
      <c r="L629" s="18">
        <v>164622.18</v>
      </c>
      <c r="M629" s="19">
        <f>SUM(I629:L629)</f>
        <v>2889848.3600000003</v>
      </c>
      <c r="N629" s="20">
        <f>(H629-M629)/H629</f>
        <v>-0.10480023156298755</v>
      </c>
    </row>
    <row r="630" spans="1:14" ht="15.6" customHeight="1">
      <c r="A630" s="17" t="s">
        <v>359</v>
      </c>
      <c r="B630" s="28" t="s">
        <v>27</v>
      </c>
      <c r="C630" s="18">
        <v>102240.72</v>
      </c>
      <c r="D630" s="18">
        <v>3664.18</v>
      </c>
      <c r="E630" s="18">
        <v>80156.08</v>
      </c>
      <c r="F630" s="18">
        <v>512878.34</v>
      </c>
      <c r="G630" s="18">
        <v>5944.74</v>
      </c>
      <c r="H630" s="19">
        <f>SUM(C630:G630)</f>
        <v>704884.06</v>
      </c>
      <c r="I630" s="18">
        <v>311850.84000000003</v>
      </c>
      <c r="J630" s="18">
        <v>433497.33</v>
      </c>
      <c r="K630" s="18">
        <v>0</v>
      </c>
      <c r="L630" s="18">
        <v>33607.449999999997</v>
      </c>
      <c r="M630" s="19">
        <f>SUM(I630:L630)</f>
        <v>778955.62</v>
      </c>
      <c r="N630" s="20">
        <f>(H630-M630)/H630</f>
        <v>-0.10508332391570882</v>
      </c>
    </row>
    <row r="631" spans="1:14" ht="15.6" customHeight="1">
      <c r="A631" s="17" t="s">
        <v>358</v>
      </c>
      <c r="B631" s="28" t="s">
        <v>39</v>
      </c>
      <c r="C631" s="18">
        <v>43742134.32</v>
      </c>
      <c r="D631" s="18">
        <v>4729925.58</v>
      </c>
      <c r="E631" s="18">
        <v>18034459.059999999</v>
      </c>
      <c r="F631" s="18">
        <v>46958839.549999997</v>
      </c>
      <c r="G631" s="18">
        <v>1138582.45</v>
      </c>
      <c r="H631" s="19">
        <f>SUM(C631:G631)</f>
        <v>114603940.95999999</v>
      </c>
      <c r="I631" s="18">
        <v>59078954.57</v>
      </c>
      <c r="J631" s="18">
        <v>51996956.140000001</v>
      </c>
      <c r="K631" s="18">
        <v>12358372.890000001</v>
      </c>
      <c r="L631" s="18">
        <v>3565820.06</v>
      </c>
      <c r="M631" s="19">
        <f>SUM(I631:L631)</f>
        <v>127000103.66000001</v>
      </c>
      <c r="N631" s="20">
        <f>(H631-M631)/H631</f>
        <v>-0.10816523931167976</v>
      </c>
    </row>
    <row r="632" spans="1:14" ht="15.6" customHeight="1">
      <c r="A632" s="17" t="s">
        <v>96</v>
      </c>
      <c r="B632" s="28" t="s">
        <v>47</v>
      </c>
      <c r="C632" s="18">
        <v>14627879.810000001</v>
      </c>
      <c r="D632" s="18">
        <v>663312.27</v>
      </c>
      <c r="E632" s="18">
        <v>3085386.06</v>
      </c>
      <c r="F632" s="18">
        <v>14198118.279999999</v>
      </c>
      <c r="G632" s="18">
        <v>276852.18</v>
      </c>
      <c r="H632" s="19">
        <f>SUM(C632:G632)</f>
        <v>32851548.600000001</v>
      </c>
      <c r="I632" s="18">
        <v>18123394</v>
      </c>
      <c r="J632" s="18">
        <v>15601293.59</v>
      </c>
      <c r="K632" s="18">
        <v>1175448.53</v>
      </c>
      <c r="L632" s="18">
        <v>1938529.63</v>
      </c>
      <c r="M632" s="19">
        <f>SUM(I632:L632)</f>
        <v>36838665.750000007</v>
      </c>
      <c r="N632" s="20">
        <f>(H632-M632)/H632</f>
        <v>-0.12136770776157584</v>
      </c>
    </row>
    <row r="633" spans="1:14" ht="15.6" customHeight="1">
      <c r="A633" s="17" t="s">
        <v>478</v>
      </c>
      <c r="B633" s="28" t="s">
        <v>29</v>
      </c>
      <c r="C633" s="18">
        <v>1112317.5</v>
      </c>
      <c r="D633" s="18">
        <v>16432.009999999998</v>
      </c>
      <c r="E633" s="18">
        <v>218054.97</v>
      </c>
      <c r="F633" s="18">
        <v>2419037.63</v>
      </c>
      <c r="G633" s="18">
        <v>5085.8500000000004</v>
      </c>
      <c r="H633" s="19">
        <f>SUM(C633:G633)</f>
        <v>3770927.96</v>
      </c>
      <c r="I633" s="18">
        <v>2309046.2599999998</v>
      </c>
      <c r="J633" s="18">
        <v>1887864.87</v>
      </c>
      <c r="K633" s="18">
        <v>19289.32</v>
      </c>
      <c r="L633" s="18">
        <v>109627.21</v>
      </c>
      <c r="M633" s="19">
        <f>SUM(I633:L633)</f>
        <v>4325827.66</v>
      </c>
      <c r="N633" s="20">
        <f>(H633-M633)/H633</f>
        <v>-0.14715202886029152</v>
      </c>
    </row>
    <row r="634" spans="1:14" ht="15.6" customHeight="1">
      <c r="A634" s="17" t="s">
        <v>267</v>
      </c>
      <c r="B634" s="28" t="s">
        <v>39</v>
      </c>
      <c r="C634" s="18">
        <v>173271.91</v>
      </c>
      <c r="D634" s="18">
        <v>2718.45</v>
      </c>
      <c r="E634" s="18">
        <v>135924.56</v>
      </c>
      <c r="F634" s="18">
        <v>574581.32999999996</v>
      </c>
      <c r="G634" s="18">
        <v>38079.57</v>
      </c>
      <c r="H634" s="19">
        <f>SUM(C634:G634)</f>
        <v>924575.82</v>
      </c>
      <c r="I634" s="18">
        <v>417170.4</v>
      </c>
      <c r="J634" s="18">
        <v>620813.12</v>
      </c>
      <c r="K634" s="18">
        <v>0</v>
      </c>
      <c r="L634" s="18">
        <v>33393.800000000003</v>
      </c>
      <c r="M634" s="19">
        <f>SUM(I634:L634)</f>
        <v>1071377.32</v>
      </c>
      <c r="N634" s="20">
        <f>(H634-M634)/H634</f>
        <v>-0.15877713522726575</v>
      </c>
    </row>
    <row r="635" spans="1:14" ht="15.6" customHeight="1">
      <c r="A635" s="17" t="s">
        <v>308</v>
      </c>
      <c r="B635" s="28" t="s">
        <v>27</v>
      </c>
      <c r="C635" s="18">
        <v>60771.09</v>
      </c>
      <c r="D635" s="18">
        <v>4288.16</v>
      </c>
      <c r="E635" s="18">
        <v>37017.26</v>
      </c>
      <c r="F635" s="18">
        <v>258473.49</v>
      </c>
      <c r="G635" s="18">
        <v>692.94</v>
      </c>
      <c r="H635" s="19">
        <f>SUM(C635:G635)</f>
        <v>361242.94</v>
      </c>
      <c r="I635" s="18">
        <v>218550.57</v>
      </c>
      <c r="J635" s="18">
        <v>175431.62</v>
      </c>
      <c r="K635" s="18">
        <v>1921.24</v>
      </c>
      <c r="L635" s="18">
        <v>27248.37</v>
      </c>
      <c r="M635" s="19">
        <f>SUM(I635:L635)</f>
        <v>423151.8</v>
      </c>
      <c r="N635" s="20">
        <f>(H635-M635)/H635</f>
        <v>-0.17137735619137631</v>
      </c>
    </row>
    <row r="636" spans="1:14" ht="15.6" customHeight="1">
      <c r="A636" s="17" t="s">
        <v>62</v>
      </c>
      <c r="B636" s="28" t="s">
        <v>29</v>
      </c>
      <c r="C636" s="18">
        <v>4658560.46</v>
      </c>
      <c r="D636" s="18">
        <v>54026.43</v>
      </c>
      <c r="E636" s="18">
        <v>1786919.59</v>
      </c>
      <c r="F636" s="18">
        <v>6984146.79</v>
      </c>
      <c r="G636" s="18">
        <v>84228.85</v>
      </c>
      <c r="H636" s="19">
        <f>SUM(C636:G636)</f>
        <v>13567882.119999999</v>
      </c>
      <c r="I636" s="18">
        <v>9369419.0299999993</v>
      </c>
      <c r="J636" s="18">
        <v>5644520</v>
      </c>
      <c r="K636" s="18">
        <v>151022.66</v>
      </c>
      <c r="L636" s="18">
        <v>801849.97</v>
      </c>
      <c r="M636" s="19">
        <f>SUM(I636:L636)</f>
        <v>15966811.66</v>
      </c>
      <c r="N636" s="20">
        <f>(H636-M636)/H636</f>
        <v>-0.17680943265742355</v>
      </c>
    </row>
    <row r="637" spans="1:14" ht="15.6" customHeight="1">
      <c r="A637" s="17" t="s">
        <v>590</v>
      </c>
      <c r="B637" s="28" t="s">
        <v>21</v>
      </c>
      <c r="C637" s="18">
        <v>375069.93</v>
      </c>
      <c r="D637" s="18">
        <v>1657.29</v>
      </c>
      <c r="E637" s="18">
        <v>42091.63</v>
      </c>
      <c r="F637" s="18">
        <v>317554.94</v>
      </c>
      <c r="G637" s="18">
        <v>8227.17</v>
      </c>
      <c r="H637" s="19">
        <f>SUM(C637:G637)</f>
        <v>744600.96000000008</v>
      </c>
      <c r="I637" s="18">
        <v>373898.06</v>
      </c>
      <c r="J637" s="18">
        <v>525495.80000000005</v>
      </c>
      <c r="K637" s="18">
        <v>268.26</v>
      </c>
      <c r="L637" s="18">
        <v>28337.38</v>
      </c>
      <c r="M637" s="19">
        <f>SUM(I637:L637)</f>
        <v>927999.50000000012</v>
      </c>
      <c r="N637" s="20">
        <f>(H637-M637)/H637</f>
        <v>-0.24630446353440105</v>
      </c>
    </row>
    <row r="638" spans="1:14" ht="15.6" customHeight="1">
      <c r="A638" s="17" t="s">
        <v>520</v>
      </c>
      <c r="B638" s="28" t="s">
        <v>29</v>
      </c>
      <c r="C638" s="18">
        <v>559392</v>
      </c>
      <c r="D638" s="18">
        <v>12063.53</v>
      </c>
      <c r="E638" s="18">
        <v>290961.8</v>
      </c>
      <c r="F638" s="18">
        <v>541157.74</v>
      </c>
      <c r="G638" s="18">
        <v>45665.279999999999</v>
      </c>
      <c r="H638" s="19">
        <f>SUM(C638:G638)</f>
        <v>1449240.35</v>
      </c>
      <c r="I638" s="18">
        <v>1120704.3899999999</v>
      </c>
      <c r="J638" s="18">
        <v>674648.51</v>
      </c>
      <c r="K638" s="18">
        <v>0</v>
      </c>
      <c r="L638" s="18">
        <v>49856.22</v>
      </c>
      <c r="M638" s="19">
        <f>SUM(I638:L638)</f>
        <v>1845209.1199999999</v>
      </c>
      <c r="N638" s="20">
        <f>(H638-M638)/H638</f>
        <v>-0.27322505200741876</v>
      </c>
    </row>
    <row r="639" spans="1:14" ht="15.6" customHeight="1">
      <c r="A639" s="17" t="s">
        <v>263</v>
      </c>
      <c r="B639" s="28" t="s">
        <v>27</v>
      </c>
      <c r="C639" s="18">
        <v>103867.89</v>
      </c>
      <c r="D639" s="18">
        <v>3122.42</v>
      </c>
      <c r="E639" s="18">
        <v>28153.39</v>
      </c>
      <c r="F639" s="18">
        <v>248141.76</v>
      </c>
      <c r="G639" s="18">
        <v>0</v>
      </c>
      <c r="H639" s="19">
        <f>SUM(C639:G639)</f>
        <v>383285.46</v>
      </c>
      <c r="I639" s="18">
        <v>257462.42</v>
      </c>
      <c r="J639" s="18">
        <v>230896.07</v>
      </c>
      <c r="K639" s="18">
        <v>1101.7</v>
      </c>
      <c r="L639" s="18">
        <v>9639.16</v>
      </c>
      <c r="M639" s="19">
        <f>SUM(I639:L639)</f>
        <v>499099.35</v>
      </c>
      <c r="N639" s="20">
        <f>(H639-M639)/H639</f>
        <v>-0.30216092726293337</v>
      </c>
    </row>
    <row r="640" spans="1:14" ht="15.6" customHeight="1">
      <c r="A640" s="17" t="s">
        <v>344</v>
      </c>
      <c r="B640" s="28" t="s">
        <v>29</v>
      </c>
      <c r="C640" s="18">
        <v>1773433.65</v>
      </c>
      <c r="D640" s="18">
        <v>717450.23999999999</v>
      </c>
      <c r="E640" s="18">
        <v>364762.98</v>
      </c>
      <c r="F640" s="18">
        <v>1785276.38</v>
      </c>
      <c r="G640" s="18" t="s">
        <v>661</v>
      </c>
      <c r="H640" s="19">
        <f>SUM(C640:G640)</f>
        <v>4640923.25</v>
      </c>
      <c r="I640" s="18">
        <v>2144148.9500000002</v>
      </c>
      <c r="J640" s="18">
        <v>3813061.14</v>
      </c>
      <c r="K640" s="18">
        <v>189133.78</v>
      </c>
      <c r="L640" s="18">
        <v>82471.81</v>
      </c>
      <c r="M640" s="19">
        <f>SUM(I640:L640)</f>
        <v>6228815.6799999997</v>
      </c>
      <c r="N640" s="20">
        <f>(H640-M640)/H640</f>
        <v>-0.34215011635885162</v>
      </c>
    </row>
    <row r="641" spans="1:14" ht="15.6" customHeight="1">
      <c r="A641" s="17" t="s">
        <v>297</v>
      </c>
      <c r="B641" s="28" t="s">
        <v>29</v>
      </c>
      <c r="C641" s="18">
        <v>206678.52</v>
      </c>
      <c r="D641" s="18">
        <v>576.79999999999995</v>
      </c>
      <c r="E641" s="18">
        <v>90208.55</v>
      </c>
      <c r="F641" s="18">
        <v>462625.42</v>
      </c>
      <c r="G641" s="18">
        <v>5815.44</v>
      </c>
      <c r="H641" s="19">
        <f>SUM(C641:G641)</f>
        <v>765904.73</v>
      </c>
      <c r="I641" s="18">
        <v>480042.42</v>
      </c>
      <c r="J641" s="18">
        <v>479526.13</v>
      </c>
      <c r="K641" s="18">
        <v>57009.57</v>
      </c>
      <c r="L641" s="18">
        <v>44139.17</v>
      </c>
      <c r="M641" s="19">
        <f>SUM(I641:L641)</f>
        <v>1060717.29</v>
      </c>
      <c r="N641" s="20">
        <f>(H641-M641)/H641</f>
        <v>-0.38492066761358174</v>
      </c>
    </row>
    <row r="642" spans="1:14" ht="15.6" customHeight="1">
      <c r="A642" s="17" t="s">
        <v>400</v>
      </c>
      <c r="B642" s="28" t="s">
        <v>34</v>
      </c>
      <c r="C642" s="18">
        <v>16540068.109999999</v>
      </c>
      <c r="D642" s="18">
        <v>993199.5</v>
      </c>
      <c r="E642" s="18">
        <v>2311778.86</v>
      </c>
      <c r="F642" s="18">
        <v>8085528.0499999998</v>
      </c>
      <c r="G642" s="18">
        <v>278908.55</v>
      </c>
      <c r="H642" s="19">
        <f>SUM(C642:G642)</f>
        <v>28209483.07</v>
      </c>
      <c r="I642" s="18">
        <v>13939384.640000001</v>
      </c>
      <c r="J642" s="18">
        <v>24766539.170000002</v>
      </c>
      <c r="K642" s="18">
        <v>119749.91</v>
      </c>
      <c r="L642" s="18">
        <v>359875.28</v>
      </c>
      <c r="M642" s="19">
        <f>SUM(I642:L642)</f>
        <v>39185549</v>
      </c>
      <c r="N642" s="20">
        <f>(H642-M642)/H642</f>
        <v>-0.38909135281790186</v>
      </c>
    </row>
    <row r="643" spans="1:14" ht="15.6" customHeight="1">
      <c r="A643" s="17" t="s">
        <v>115</v>
      </c>
      <c r="B643" s="28" t="s">
        <v>47</v>
      </c>
      <c r="C643" s="18">
        <v>13332100.68</v>
      </c>
      <c r="D643" s="18">
        <v>1610461.22</v>
      </c>
      <c r="E643" s="18">
        <v>6714990.0899999999</v>
      </c>
      <c r="F643" s="18">
        <v>9953667.0199999996</v>
      </c>
      <c r="G643" s="18">
        <v>567663.6</v>
      </c>
      <c r="H643" s="19">
        <f>SUM(C643:G643)</f>
        <v>32178882.610000003</v>
      </c>
      <c r="I643" s="18">
        <v>13355064.59</v>
      </c>
      <c r="J643" s="18">
        <v>37459916.700000003</v>
      </c>
      <c r="K643" s="18">
        <v>522319.03</v>
      </c>
      <c r="L643" s="18">
        <v>1469605.8</v>
      </c>
      <c r="M643" s="19">
        <f>SUM(I643:L643)</f>
        <v>52806906.120000005</v>
      </c>
      <c r="N643" s="20">
        <f>(H643-M643)/H643</f>
        <v>-0.64104225619038668</v>
      </c>
    </row>
  </sheetData>
  <sortState ref="A11:N643">
    <sortCondition descending="1" ref="N11:N643"/>
  </sortState>
  <mergeCells count="4">
    <mergeCell ref="A3:N3"/>
    <mergeCell ref="A4:N4"/>
    <mergeCell ref="A6:N6"/>
    <mergeCell ref="A8:N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AHORRO BRUTO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2023-11-22T07:54:45Z</dcterms:modified>
</cp:coreProperties>
</file>