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483E689-8B1C-456C-B0CD-B633F139F851}" xr6:coauthVersionLast="36" xr6:coauthVersionMax="36" xr10:uidLastSave="{00000000-0000-0000-0000-000000000000}"/>
  <bookViews>
    <workbookView xWindow="240" yWindow="108" windowWidth="11520" windowHeight="9072" xr2:uid="{00000000-000D-0000-FFFF-FFFF00000000}"/>
  </bookViews>
  <sheets>
    <sheet name="Orden ALFABETICO" sheetId="8" r:id="rId1"/>
    <sheet name="Orden INDICE GASTOS DE PERSONAL" sheetId="9" r:id="rId2"/>
  </sheets>
  <calcPr calcId="191029"/>
</workbook>
</file>

<file path=xl/calcChain.xml><?xml version="1.0" encoding="utf-8"?>
<calcChain xmlns="http://schemas.openxmlformats.org/spreadsheetml/2006/main">
  <c r="H42" i="9" l="1"/>
  <c r="H44" i="9"/>
  <c r="H19" i="9"/>
  <c r="H28" i="9"/>
  <c r="H37" i="9"/>
  <c r="H32" i="9"/>
  <c r="H38" i="9"/>
  <c r="H41" i="9"/>
  <c r="H26" i="9"/>
  <c r="H31" i="9"/>
  <c r="H30" i="9"/>
  <c r="H56" i="9"/>
  <c r="H54" i="9"/>
  <c r="H12" i="9"/>
  <c r="H51" i="9"/>
  <c r="H23" i="9"/>
  <c r="H57" i="9"/>
  <c r="H49" i="9"/>
  <c r="H33" i="9"/>
  <c r="H48" i="9"/>
  <c r="H46" i="9"/>
  <c r="H52" i="9"/>
  <c r="H34" i="9"/>
  <c r="H17" i="9"/>
  <c r="H13" i="9"/>
  <c r="H14" i="9"/>
  <c r="H18" i="9"/>
  <c r="H24" i="9"/>
  <c r="H27" i="9"/>
  <c r="H22" i="9"/>
  <c r="H16" i="9"/>
  <c r="H53" i="9"/>
  <c r="H36" i="9"/>
  <c r="H55" i="9"/>
  <c r="H25" i="9"/>
  <c r="H20" i="9"/>
  <c r="H21" i="9"/>
  <c r="H50" i="9"/>
  <c r="H29" i="9"/>
  <c r="H39" i="9"/>
  <c r="H47" i="9"/>
  <c r="H58" i="9"/>
  <c r="H40" i="9"/>
  <c r="H35" i="9"/>
  <c r="H45" i="9"/>
  <c r="H43" i="9"/>
  <c r="H15" i="9"/>
  <c r="H13" i="8" l="1"/>
  <c r="H59" i="9" l="1"/>
  <c r="H53" i="8"/>
  <c r="H54" i="8"/>
  <c r="H55" i="8"/>
  <c r="H56" i="8"/>
  <c r="H57" i="8"/>
  <c r="H58" i="8"/>
  <c r="H12" i="8" l="1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H48" i="8"/>
  <c r="H49" i="8"/>
  <c r="H50" i="8"/>
  <c r="H51" i="8"/>
  <c r="H52" i="8"/>
  <c r="H59" i="8" l="1"/>
</calcChain>
</file>

<file path=xl/sharedStrings.xml><?xml version="1.0" encoding="utf-8"?>
<sst xmlns="http://schemas.openxmlformats.org/spreadsheetml/2006/main" count="128" uniqueCount="64">
  <si>
    <t xml:space="preserve">Granada                                                               </t>
  </si>
  <si>
    <t xml:space="preserve">Huelva 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</si>
  <si>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</si>
  <si>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</si>
  <si>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</si>
  <si>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</si>
  <si>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</si>
  <si>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</si>
  <si>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</si>
  <si>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</si>
  <si>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</si>
  <si>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</si>
  <si>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León    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</si>
  <si>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</si>
  <si>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</si>
  <si>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</si>
  <si>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</si>
  <si>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</si>
  <si>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</si>
  <si>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</si>
  <si>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</si>
  <si>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</si>
  <si>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</si>
  <si>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</si>
  <si>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</si>
  <si>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</si>
  <si>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</si>
  <si>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</si>
  <si>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Pamplona/Iruña                                                        </t>
  </si>
  <si>
    <t xml:space="preserve">Logroño                                                               </t>
  </si>
  <si>
    <t>Municipio</t>
  </si>
  <si>
    <t>Capitales de Provincia</t>
  </si>
  <si>
    <t xml:space="preserve">Oviedo                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</si>
  <si>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</si>
  <si>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</si>
  <si>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 </t>
  </si>
  <si>
    <t>INGRESOS</t>
  </si>
  <si>
    <t>GASTOS</t>
  </si>
  <si>
    <t>Impuestos directos (capitulo 1)</t>
  </si>
  <si>
    <t>Impuestos indirectos (capitulo 2)</t>
  </si>
  <si>
    <t>Ingresos patrimoniales (capitulo 5)</t>
  </si>
  <si>
    <t>Transferencias corrientes (capitulo 4)</t>
  </si>
  <si>
    <t>Tasas, precios públicos  y otros ingresos (capitulo 3)</t>
  </si>
  <si>
    <t>Gastos de personal (capitulo 1)</t>
  </si>
  <si>
    <t>Indice de Gastos de personal</t>
  </si>
  <si>
    <t>Este indicador mide la proporción de los derechos reconocidos de operaciones corrientes que es absorbido por los gastos de personal de la entidad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</si>
  <si>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</si>
  <si>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</si>
  <si>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</si>
  <si>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</si>
  <si>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</si>
  <si>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</si>
  <si>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</si>
  <si>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</si>
  <si>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</si>
  <si>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</si>
  <si>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</si>
  <si>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</si>
  <si>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</si>
  <si>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Indice de Gastos de Personal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</si>
  <si>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 Las denominaciones y criterios de calculo de los indicadores están basados en el Documento "Indicadores de la cuenta general de las entidades locales". Ministerio de Hacienda</t>
    </r>
  </si>
  <si>
    <t>No están disponibles los datos de Vitoria, Palencia y Santa Cruz de Tenerife</t>
  </si>
  <si>
    <t xml:space="preserve">Bilbao                                                                </t>
  </si>
  <si>
    <t xml:space="preserve">Cuenca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</si>
</sst>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Univers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sz val="8"/>
      <name val="Gill Sans MT"/>
      <family val="2"/>
    </font>
    <font>
      <i/>
      <sz val="8"/>
      <name val="Gill Sans MT"/>
      <family val="2"/>
    </font>
    <font>
      <sz val="11"/>
      <color theme="1"/>
      <name val="Gill Sans MT"/>
      <family val="2"/>
    </font>
    <font>
      <b/>
      <sz val="8"/>
      <name val="Gill Sans MT"/>
      <family val="2"/>
    </font>
    <font>
      <b/>
      <sz val="10"/>
      <color indexed="8"/>
      <name val="Gill Sans MT"/>
      <family val="2"/>
    </font>
    <font>
      <sz val="8"/>
      <color indexed="8"/>
      <name val="Gill Sans MT"/>
      <family val="2"/>
    </font>
    <font>
      <sz val="9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sz val="10"/>
      <color indexed="8"/>
      <name val="Arial"/>
      <family val="2"/>
    </font>
    <font>
      <i/>
      <sz val="8"/>
      <color indexed="8"/>
      <name val="Arial"/>
      <family val="2"/>
    </font>
    <font>
      <i/>
      <sz val="9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6" fillId="0" borderId="0"/>
  </cellStyleXfs>
  <cellXfs count="33">
    <xf numFmtId="0" fontId="0" fillId="0" borderId="0" xfId="0"/>
    <xf numFmtId="0" fontId="5" fillId="0" borderId="0" xfId="0" applyFont="1" applyFill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" fontId="10" fillId="2" borderId="2" xfId="2" applyNumberFormat="1" applyFont="1" applyFill="1" applyBorder="1" applyAlignment="1">
      <alignment horizontal="center" vertical="center"/>
    </xf>
    <xf numFmtId="4" fontId="7" fillId="0" borderId="0" xfId="2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3" fontId="11" fillId="3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2" fillId="2" borderId="1" xfId="4" applyNumberFormat="1" applyFont="1" applyFill="1" applyBorder="1" applyAlignment="1">
      <alignment horizontal="center" vertical="center" wrapText="1"/>
    </xf>
    <xf numFmtId="164" fontId="11" fillId="2" borderId="1" xfId="5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17" fillId="0" borderId="1" xfId="6" applyFont="1" applyFill="1" applyBorder="1" applyAlignment="1">
      <alignment horizontal="left" vertical="center"/>
    </xf>
    <xf numFmtId="164" fontId="18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4" fontId="10" fillId="2" borderId="2" xfId="2" applyNumberFormat="1" applyFont="1" applyFill="1" applyBorder="1" applyAlignment="1">
      <alignment horizontal="center" vertical="center"/>
    </xf>
    <xf numFmtId="4" fontId="10" fillId="2" borderId="3" xfId="2" applyNumberFormat="1" applyFont="1" applyFill="1" applyBorder="1" applyAlignment="1">
      <alignment horizontal="center" vertical="center"/>
    </xf>
    <xf numFmtId="4" fontId="10" fillId="2" borderId="4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</cellXfs>
  <cellStyles count="7">
    <cellStyle name="Normal" xfId="0" builtinId="0"/>
    <cellStyle name="Normal_CENSOResumen(INTERNET) 2" xfId="2" xr:uid="{00000000-0005-0000-0000-000001000000}"/>
    <cellStyle name="Normal_Hoja1" xfId="6" xr:uid="{00000000-0005-0000-0000-000002000000}"/>
    <cellStyle name="Normal_icio" xfId="1" xr:uid="{00000000-0005-0000-0000-000003000000}"/>
    <cellStyle name="Normal_IngGast (2)" xfId="3" xr:uid="{00000000-0005-0000-0000-000004000000}"/>
    <cellStyle name="Normal_todo" xfId="4" xr:uid="{00000000-0005-0000-0000-000005000000}"/>
    <cellStyle name="Porcentaje" xfId="5" builtinId="5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262890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6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327660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6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workbookViewId="0">
      <selection activeCell="A17" sqref="A17"/>
    </sheetView>
  </sheetViews>
  <sheetFormatPr baseColWidth="10" defaultRowHeight="18" x14ac:dyDescent="0.3"/>
  <cols>
    <col min="1" max="1" width="40.6640625" style="21" customWidth="1"/>
    <col min="2" max="3" width="15.33203125" style="21" bestFit="1" customWidth="1"/>
    <col min="4" max="4" width="14" style="21" customWidth="1"/>
    <col min="5" max="5" width="14.77734375" style="21" customWidth="1"/>
    <col min="6" max="6" width="15.33203125" style="21" bestFit="1" customWidth="1"/>
    <col min="7" max="7" width="14" style="21" customWidth="1"/>
    <col min="8" max="8" width="15.88671875" style="21" customWidth="1"/>
    <col min="9" max="16384" width="11.5546875" style="21"/>
  </cols>
  <sheetData>
    <row r="1" spans="1:8" s="11" customFormat="1" ht="16.8" x14ac:dyDescent="0.3">
      <c r="B1" s="12"/>
      <c r="C1" s="12"/>
      <c r="D1" s="13"/>
      <c r="E1" s="13"/>
      <c r="F1" s="13"/>
      <c r="G1" s="13"/>
      <c r="H1" s="13"/>
    </row>
    <row r="2" spans="1:8" s="11" customFormat="1" ht="27.75" customHeight="1" x14ac:dyDescent="0.3">
      <c r="A2" s="1"/>
      <c r="B2" s="2" t="s">
        <v>35</v>
      </c>
      <c r="C2" s="2"/>
      <c r="D2" s="1"/>
      <c r="E2" s="1"/>
      <c r="F2" s="1"/>
      <c r="G2" s="1"/>
      <c r="H2" s="1"/>
    </row>
    <row r="3" spans="1:8" s="11" customFormat="1" ht="26.25" customHeight="1" x14ac:dyDescent="0.3">
      <c r="A3" s="26" t="s">
        <v>59</v>
      </c>
      <c r="B3" s="26"/>
      <c r="C3" s="26"/>
      <c r="D3" s="26"/>
      <c r="E3" s="26"/>
      <c r="F3" s="26"/>
      <c r="G3" s="26"/>
      <c r="H3" s="26"/>
    </row>
    <row r="4" spans="1:8" s="11" customFormat="1" ht="21.6" x14ac:dyDescent="0.3">
      <c r="A4" s="27" t="s">
        <v>31</v>
      </c>
      <c r="B4" s="27"/>
      <c r="C4" s="27"/>
      <c r="D4" s="27"/>
      <c r="E4" s="27"/>
      <c r="F4" s="27"/>
      <c r="G4" s="27"/>
      <c r="H4" s="27"/>
    </row>
    <row r="5" spans="1:8" s="11" customFormat="1" ht="16.8" x14ac:dyDescent="0.3">
      <c r="A5" s="11" t="s">
        <v>35</v>
      </c>
      <c r="B5" s="14"/>
      <c r="C5" s="14"/>
      <c r="D5" s="15"/>
      <c r="E5" s="15"/>
      <c r="F5" s="15"/>
      <c r="G5" s="15"/>
      <c r="H5" s="15"/>
    </row>
    <row r="6" spans="1:8" s="11" customFormat="1" ht="15" customHeight="1" x14ac:dyDescent="0.3">
      <c r="A6" s="28" t="s">
        <v>45</v>
      </c>
      <c r="B6" s="28"/>
      <c r="C6" s="28"/>
      <c r="D6" s="28"/>
      <c r="E6" s="28"/>
      <c r="F6" s="28"/>
      <c r="G6" s="28"/>
      <c r="H6" s="28"/>
    </row>
    <row r="7" spans="1:8" s="11" customFormat="1" ht="12" customHeight="1" x14ac:dyDescent="0.3">
      <c r="A7" s="22"/>
      <c r="B7" s="22"/>
      <c r="C7" s="22"/>
      <c r="D7" s="22"/>
      <c r="E7" s="22"/>
      <c r="F7" s="22"/>
      <c r="G7" s="22"/>
      <c r="H7" s="22"/>
    </row>
    <row r="8" spans="1:8" s="11" customFormat="1" ht="29.25" customHeight="1" x14ac:dyDescent="0.3">
      <c r="A8" s="32" t="s">
        <v>60</v>
      </c>
      <c r="B8" s="32"/>
      <c r="C8" s="32"/>
      <c r="D8" s="32"/>
      <c r="E8" s="32"/>
      <c r="F8" s="32"/>
      <c r="G8" s="32"/>
      <c r="H8" s="32"/>
    </row>
    <row r="9" spans="1:8" s="11" customFormat="1" ht="16.8" x14ac:dyDescent="0.3">
      <c r="A9" s="16"/>
      <c r="B9" s="3"/>
      <c r="C9" s="3"/>
      <c r="D9" s="3"/>
      <c r="E9" s="3"/>
      <c r="F9" s="3"/>
      <c r="G9" s="3"/>
      <c r="H9" s="3"/>
    </row>
    <row r="10" spans="1:8" s="18" customFormat="1" ht="13.5" customHeight="1" x14ac:dyDescent="0.3">
      <c r="A10" s="17"/>
      <c r="B10" s="4" t="s">
        <v>37</v>
      </c>
      <c r="C10" s="29" t="s">
        <v>36</v>
      </c>
      <c r="D10" s="30"/>
      <c r="E10" s="30"/>
      <c r="F10" s="30"/>
      <c r="G10" s="31"/>
      <c r="H10" s="5"/>
    </row>
    <row r="11" spans="1:8" s="11" customFormat="1" ht="52.5" customHeight="1" x14ac:dyDescent="0.3">
      <c r="A11" s="6" t="s">
        <v>30</v>
      </c>
      <c r="B11" s="7" t="s">
        <v>43</v>
      </c>
      <c r="C11" s="7" t="s">
        <v>38</v>
      </c>
      <c r="D11" s="7" t="s">
        <v>39</v>
      </c>
      <c r="E11" s="7" t="s">
        <v>42</v>
      </c>
      <c r="F11" s="8" t="s">
        <v>41</v>
      </c>
      <c r="G11" s="7" t="s">
        <v>40</v>
      </c>
      <c r="H11" s="9" t="s">
        <v>44</v>
      </c>
    </row>
    <row r="12" spans="1:8" ht="16.8" customHeight="1" x14ac:dyDescent="0.3">
      <c r="A12" s="10" t="s">
        <v>18</v>
      </c>
      <c r="B12" s="19">
        <v>82962146.879999995</v>
      </c>
      <c r="C12" s="19">
        <v>77021425.620000005</v>
      </c>
      <c r="D12" s="19">
        <v>8632619.1099999994</v>
      </c>
      <c r="E12" s="19">
        <v>33272248.440000001</v>
      </c>
      <c r="F12" s="19">
        <v>60545456.740000002</v>
      </c>
      <c r="G12" s="19">
        <v>2802669.13</v>
      </c>
      <c r="H12" s="20">
        <f t="shared" ref="H12:H58" si="0">B12/(C12+D12+E12+F12+G12)</f>
        <v>0.4551496985531141</v>
      </c>
    </row>
    <row r="13" spans="1:8" ht="16.8" customHeight="1" x14ac:dyDescent="0.3">
      <c r="A13" s="10" t="s">
        <v>46</v>
      </c>
      <c r="B13" s="19">
        <v>117163613.02</v>
      </c>
      <c r="C13" s="19">
        <v>138216729.31</v>
      </c>
      <c r="D13" s="19">
        <v>17572327.539999999</v>
      </c>
      <c r="E13" s="19">
        <v>66179563.740000002</v>
      </c>
      <c r="F13" s="19">
        <v>120773349.28</v>
      </c>
      <c r="G13" s="19">
        <v>18352438.460000001</v>
      </c>
      <c r="H13" s="20">
        <f t="shared" si="0"/>
        <v>0.32446809010934763</v>
      </c>
    </row>
    <row r="14" spans="1:8" ht="16.8" customHeight="1" x14ac:dyDescent="0.3">
      <c r="A14" s="10" t="s">
        <v>58</v>
      </c>
      <c r="B14" s="19">
        <v>73133737.420000002</v>
      </c>
      <c r="C14" s="19">
        <v>97458034.849999994</v>
      </c>
      <c r="D14" s="19">
        <v>9969493.0999999996</v>
      </c>
      <c r="E14" s="19">
        <v>34800318.490000002</v>
      </c>
      <c r="F14" s="19">
        <v>95005591.299999997</v>
      </c>
      <c r="G14" s="19">
        <v>5927307.5199999996</v>
      </c>
      <c r="H14" s="20">
        <f t="shared" si="0"/>
        <v>0.30076292677011512</v>
      </c>
    </row>
    <row r="15" spans="1:8" ht="16.8" customHeight="1" x14ac:dyDescent="0.3">
      <c r="A15" s="10" t="s">
        <v>48</v>
      </c>
      <c r="B15" s="19">
        <v>24006163.390000001</v>
      </c>
      <c r="C15" s="19">
        <v>29230163.989999998</v>
      </c>
      <c r="D15" s="19">
        <v>3204713.23</v>
      </c>
      <c r="E15" s="19">
        <v>11970058.49</v>
      </c>
      <c r="F15" s="19">
        <v>21480937.539999999</v>
      </c>
      <c r="G15" s="19">
        <v>1583708.87</v>
      </c>
      <c r="H15" s="20">
        <f t="shared" si="0"/>
        <v>0.35580720430879703</v>
      </c>
    </row>
    <row r="16" spans="1:8" ht="16.8" customHeight="1" x14ac:dyDescent="0.3">
      <c r="A16" s="10" t="s">
        <v>52</v>
      </c>
      <c r="B16" s="19">
        <v>53585550.210000001</v>
      </c>
      <c r="C16" s="19">
        <v>63941656.229999997</v>
      </c>
      <c r="D16" s="19">
        <v>6721408.4100000001</v>
      </c>
      <c r="E16" s="19">
        <v>22070106.239999998</v>
      </c>
      <c r="F16" s="19">
        <v>61827980.609999999</v>
      </c>
      <c r="G16" s="19">
        <v>2921264.52</v>
      </c>
      <c r="H16" s="20">
        <f t="shared" si="0"/>
        <v>0.34026370414965795</v>
      </c>
    </row>
    <row r="17" spans="1:8" ht="16.8" customHeight="1" x14ac:dyDescent="0.3">
      <c r="A17" s="10" t="s">
        <v>22</v>
      </c>
      <c r="B17" s="19">
        <v>759199054.79999995</v>
      </c>
      <c r="C17" s="19">
        <v>1204119196.27</v>
      </c>
      <c r="D17" s="19">
        <v>237287755.88999999</v>
      </c>
      <c r="E17" s="19">
        <v>468958779.80000001</v>
      </c>
      <c r="F17" s="19">
        <v>1839748869.3499999</v>
      </c>
      <c r="G17" s="19">
        <v>47038871.840000004</v>
      </c>
      <c r="H17" s="20">
        <f t="shared" si="0"/>
        <v>0.19993899645309626</v>
      </c>
    </row>
    <row r="18" spans="1:8" ht="16.8" customHeight="1" x14ac:dyDescent="0.3">
      <c r="A18" s="10" t="s">
        <v>62</v>
      </c>
      <c r="B18" s="19">
        <v>209665141.96000001</v>
      </c>
      <c r="C18" s="19">
        <v>106476767.63</v>
      </c>
      <c r="D18" s="19">
        <v>14171813.279999999</v>
      </c>
      <c r="E18" s="19">
        <v>129897299.14</v>
      </c>
      <c r="F18" s="19">
        <v>432354104.42000002</v>
      </c>
      <c r="G18" s="19">
        <v>22475123.66</v>
      </c>
      <c r="H18" s="20">
        <f t="shared" si="0"/>
        <v>0.29723921292861799</v>
      </c>
    </row>
    <row r="19" spans="1:8" ht="16.8" customHeight="1" x14ac:dyDescent="0.3">
      <c r="A19" s="10" t="s">
        <v>11</v>
      </c>
      <c r="B19" s="19">
        <v>74091300.969999999</v>
      </c>
      <c r="C19" s="19">
        <v>82468874.609999999</v>
      </c>
      <c r="D19" s="19">
        <v>10954360.07</v>
      </c>
      <c r="E19" s="19">
        <v>43494208.899999999</v>
      </c>
      <c r="F19" s="19">
        <v>73626872.189999998</v>
      </c>
      <c r="G19" s="19">
        <v>6957031.29</v>
      </c>
      <c r="H19" s="20">
        <f t="shared" si="0"/>
        <v>0.34064754987269641</v>
      </c>
    </row>
    <row r="20" spans="1:8" ht="16.8" customHeight="1" x14ac:dyDescent="0.3">
      <c r="A20" s="10" t="s">
        <v>24</v>
      </c>
      <c r="B20" s="19">
        <v>33369134.620000001</v>
      </c>
      <c r="C20" s="19">
        <v>38138477.789999999</v>
      </c>
      <c r="D20" s="19">
        <v>6300369.5700000003</v>
      </c>
      <c r="E20" s="19">
        <v>10575279.779999999</v>
      </c>
      <c r="F20" s="19">
        <v>34666856.57</v>
      </c>
      <c r="G20" s="19">
        <v>1666238.28</v>
      </c>
      <c r="H20" s="20">
        <f t="shared" si="0"/>
        <v>0.36529993899160934</v>
      </c>
    </row>
    <row r="21" spans="1:8" ht="16.8" customHeight="1" x14ac:dyDescent="0.3">
      <c r="A21" s="10" t="s">
        <v>33</v>
      </c>
      <c r="B21" s="19">
        <v>58725229.960000001</v>
      </c>
      <c r="C21" s="19">
        <v>57086995.200000003</v>
      </c>
      <c r="D21" s="19">
        <v>5303137.76</v>
      </c>
      <c r="E21" s="19">
        <v>22084709.800000001</v>
      </c>
      <c r="F21" s="19">
        <v>105646186.22</v>
      </c>
      <c r="G21" s="19">
        <v>9152351.0199999996</v>
      </c>
      <c r="H21" s="20">
        <f t="shared" si="0"/>
        <v>0.29469681279054932</v>
      </c>
    </row>
    <row r="22" spans="1:8" ht="16.8" customHeight="1" x14ac:dyDescent="0.3">
      <c r="A22" s="10" t="s">
        <v>53</v>
      </c>
      <c r="B22" s="19">
        <v>81177160</v>
      </c>
      <c r="C22" s="19">
        <v>97753783.040000007</v>
      </c>
      <c r="D22" s="19">
        <v>8384928.5099999998</v>
      </c>
      <c r="E22" s="19">
        <v>37174821.07</v>
      </c>
      <c r="F22" s="19">
        <v>62015867.049999997</v>
      </c>
      <c r="G22" s="19">
        <v>2363769.14</v>
      </c>
      <c r="H22" s="20">
        <f t="shared" si="0"/>
        <v>0.39085137207503323</v>
      </c>
    </row>
    <row r="23" spans="1:8" ht="16.8" customHeight="1" x14ac:dyDescent="0.3">
      <c r="A23" s="10" t="s">
        <v>17</v>
      </c>
      <c r="B23" s="19">
        <v>35341396.950000003</v>
      </c>
      <c r="C23" s="19">
        <v>38323399.950000003</v>
      </c>
      <c r="D23" s="19">
        <v>3894198.14</v>
      </c>
      <c r="E23" s="19">
        <v>19721132.57</v>
      </c>
      <c r="F23" s="19">
        <v>26480235.030000001</v>
      </c>
      <c r="G23" s="19">
        <v>1011818.2</v>
      </c>
      <c r="H23" s="20">
        <f t="shared" si="0"/>
        <v>0.39518156291093204</v>
      </c>
    </row>
    <row r="24" spans="1:8" ht="16.8" customHeight="1" x14ac:dyDescent="0.3">
      <c r="A24" s="10" t="s">
        <v>3</v>
      </c>
      <c r="B24" s="19">
        <v>135346593.06</v>
      </c>
      <c r="C24" s="19">
        <v>122171317.65000001</v>
      </c>
      <c r="D24" s="19">
        <v>12850396.42</v>
      </c>
      <c r="E24" s="19">
        <v>50021046.939999998</v>
      </c>
      <c r="F24" s="19">
        <v>170665555.08000001</v>
      </c>
      <c r="G24" s="19">
        <v>5673202.5300000003</v>
      </c>
      <c r="H24" s="20">
        <f t="shared" si="0"/>
        <v>0.37452549753193021</v>
      </c>
    </row>
    <row r="25" spans="1:8" ht="16.8" customHeight="1" x14ac:dyDescent="0.3">
      <c r="A25" s="10" t="s">
        <v>25</v>
      </c>
      <c r="B25" s="19">
        <v>83308262.409999996</v>
      </c>
      <c r="C25" s="19">
        <v>107113954.98</v>
      </c>
      <c r="D25" s="19">
        <v>14151052.380000001</v>
      </c>
      <c r="E25" s="19">
        <v>62333669.960000001</v>
      </c>
      <c r="F25" s="19">
        <v>110789470.87</v>
      </c>
      <c r="G25" s="19">
        <v>9287900.4000000004</v>
      </c>
      <c r="H25" s="20">
        <f t="shared" si="0"/>
        <v>0.27433267390302618</v>
      </c>
    </row>
    <row r="26" spans="1:8" ht="16.8" customHeight="1" x14ac:dyDescent="0.3">
      <c r="A26" s="10" t="s">
        <v>63</v>
      </c>
      <c r="B26" s="19">
        <v>24178034.140000001</v>
      </c>
      <c r="C26" s="19">
        <v>24060636.739999998</v>
      </c>
      <c r="D26" s="19">
        <v>4602251.58</v>
      </c>
      <c r="E26" s="19">
        <v>19281701.27</v>
      </c>
      <c r="F26" s="19">
        <v>18136881.350000001</v>
      </c>
      <c r="G26" s="19">
        <v>2086901.55</v>
      </c>
      <c r="H26" s="20">
        <f t="shared" si="0"/>
        <v>0.35468111173619127</v>
      </c>
    </row>
    <row r="27" spans="1:8" ht="16.8" customHeight="1" x14ac:dyDescent="0.3">
      <c r="A27" s="10" t="s">
        <v>54</v>
      </c>
      <c r="B27" s="19">
        <v>116561373.84999999</v>
      </c>
      <c r="C27" s="19">
        <v>94625808.890000001</v>
      </c>
      <c r="D27" s="19">
        <v>11462307.449999999</v>
      </c>
      <c r="E27" s="19">
        <v>90013792.099999994</v>
      </c>
      <c r="F27" s="19">
        <v>207480466.87</v>
      </c>
      <c r="G27" s="19">
        <v>6453338.9500000002</v>
      </c>
      <c r="H27" s="20">
        <f t="shared" si="0"/>
        <v>0.28427127149243753</v>
      </c>
    </row>
    <row r="28" spans="1:8" ht="16.8" customHeight="1" x14ac:dyDescent="0.3">
      <c r="A28" s="10" t="s">
        <v>49</v>
      </c>
      <c r="B28" s="19">
        <v>71456470.049999997</v>
      </c>
      <c r="C28" s="19">
        <v>61392745.799999997</v>
      </c>
      <c r="D28" s="19">
        <v>6916523.6299999999</v>
      </c>
      <c r="E28" s="19">
        <v>39256889.729999997</v>
      </c>
      <c r="F28" s="19">
        <v>47860938.030000001</v>
      </c>
      <c r="G28" s="19">
        <v>2461593.75</v>
      </c>
      <c r="H28" s="20">
        <f t="shared" si="0"/>
        <v>0.4525749730685556</v>
      </c>
    </row>
    <row r="29" spans="1:8" ht="16.8" customHeight="1" x14ac:dyDescent="0.3">
      <c r="A29" s="10" t="s">
        <v>0</v>
      </c>
      <c r="B29" s="19">
        <v>138868010.81</v>
      </c>
      <c r="C29" s="19">
        <v>116209203.03</v>
      </c>
      <c r="D29" s="19">
        <v>13772468.24</v>
      </c>
      <c r="E29" s="19">
        <v>68882800.700000003</v>
      </c>
      <c r="F29" s="19">
        <v>152952125.09999999</v>
      </c>
      <c r="G29" s="19">
        <v>7516889.8300000001</v>
      </c>
      <c r="H29" s="20">
        <f t="shared" si="0"/>
        <v>0.38645997624108441</v>
      </c>
    </row>
    <row r="30" spans="1:8" ht="16.8" customHeight="1" x14ac:dyDescent="0.3">
      <c r="A30" s="10" t="s">
        <v>20</v>
      </c>
      <c r="B30" s="19">
        <v>35166092.200000003</v>
      </c>
      <c r="C30" s="19">
        <v>45308500.759999998</v>
      </c>
      <c r="D30" s="19">
        <v>8874338.0299999993</v>
      </c>
      <c r="E30" s="19">
        <v>16818183.829999998</v>
      </c>
      <c r="F30" s="19">
        <v>23166517.25</v>
      </c>
      <c r="G30" s="19">
        <v>1170240.44</v>
      </c>
      <c r="H30" s="20">
        <f t="shared" si="0"/>
        <v>0.36885788703758421</v>
      </c>
    </row>
    <row r="31" spans="1:8" ht="16.8" customHeight="1" x14ac:dyDescent="0.3">
      <c r="A31" s="10" t="s">
        <v>1</v>
      </c>
      <c r="B31" s="19">
        <v>65616781.439999998</v>
      </c>
      <c r="C31" s="19">
        <v>62581849.960000001</v>
      </c>
      <c r="D31" s="19">
        <v>8583312.75</v>
      </c>
      <c r="E31" s="19">
        <v>17445964.859999999</v>
      </c>
      <c r="F31" s="19">
        <v>83551015.900000006</v>
      </c>
      <c r="G31" s="19">
        <v>1109319.1000000001</v>
      </c>
      <c r="H31" s="20">
        <f t="shared" si="0"/>
        <v>0.37869352787099286</v>
      </c>
    </row>
    <row r="32" spans="1:8" ht="16.8" customHeight="1" x14ac:dyDescent="0.3">
      <c r="A32" s="10" t="s">
        <v>7</v>
      </c>
      <c r="B32" s="19">
        <v>24014869.109999999</v>
      </c>
      <c r="C32" s="19">
        <v>22678571.460000001</v>
      </c>
      <c r="D32" s="19">
        <v>3818986.08</v>
      </c>
      <c r="E32" s="19">
        <v>12359794.1</v>
      </c>
      <c r="F32" s="19">
        <v>20301714.84</v>
      </c>
      <c r="G32" s="19">
        <v>596460.27</v>
      </c>
      <c r="H32" s="20">
        <f t="shared" si="0"/>
        <v>0.40188532201333155</v>
      </c>
    </row>
    <row r="33" spans="1:8" ht="16.8" customHeight="1" x14ac:dyDescent="0.3">
      <c r="A33" s="10" t="s">
        <v>2</v>
      </c>
      <c r="B33" s="19">
        <v>62991030.539999999</v>
      </c>
      <c r="C33" s="19">
        <v>47076965.189999998</v>
      </c>
      <c r="D33" s="19">
        <v>5190627.6399999997</v>
      </c>
      <c r="E33" s="19">
        <v>18296081.07</v>
      </c>
      <c r="F33" s="19">
        <v>63334087.560000002</v>
      </c>
      <c r="G33" s="19">
        <v>1911414.2</v>
      </c>
      <c r="H33" s="20">
        <f t="shared" si="0"/>
        <v>0.46382013758554025</v>
      </c>
    </row>
    <row r="34" spans="1:8" ht="16.8" customHeight="1" x14ac:dyDescent="0.3">
      <c r="A34" s="10" t="s">
        <v>12</v>
      </c>
      <c r="B34" s="19">
        <v>73606175.019999996</v>
      </c>
      <c r="C34" s="19">
        <v>66595773.780000001</v>
      </c>
      <c r="D34" s="19">
        <v>6515636.8300000001</v>
      </c>
      <c r="E34" s="19">
        <v>15534848.65</v>
      </c>
      <c r="F34" s="19">
        <v>60140173.350000001</v>
      </c>
      <c r="G34" s="19">
        <v>4140893.77</v>
      </c>
      <c r="H34" s="20">
        <f t="shared" si="0"/>
        <v>0.48131473139797387</v>
      </c>
    </row>
    <row r="35" spans="1:8" ht="16.8" customHeight="1" x14ac:dyDescent="0.3">
      <c r="A35" s="10" t="s">
        <v>23</v>
      </c>
      <c r="B35" s="19">
        <v>83560230.430000007</v>
      </c>
      <c r="C35" s="19">
        <v>79173158.870000005</v>
      </c>
      <c r="D35" s="19">
        <v>10161603.59</v>
      </c>
      <c r="E35" s="19">
        <v>40193515.68</v>
      </c>
      <c r="F35" s="19">
        <v>74211352.400000006</v>
      </c>
      <c r="G35" s="19">
        <v>2000007.21</v>
      </c>
      <c r="H35" s="20">
        <f t="shared" si="0"/>
        <v>0.40614551159818979</v>
      </c>
    </row>
    <row r="36" spans="1:8" ht="16.8" customHeight="1" x14ac:dyDescent="0.3">
      <c r="A36" s="10" t="s">
        <v>29</v>
      </c>
      <c r="B36" s="19">
        <v>59008032.119999997</v>
      </c>
      <c r="C36" s="19">
        <v>55243250.850000001</v>
      </c>
      <c r="D36" s="19">
        <v>7742126.1100000003</v>
      </c>
      <c r="E36" s="19">
        <v>37848831.57</v>
      </c>
      <c r="F36" s="19">
        <v>61135848.57</v>
      </c>
      <c r="G36" s="19">
        <v>3700401.51</v>
      </c>
      <c r="H36" s="20">
        <f t="shared" si="0"/>
        <v>0.35617715201060129</v>
      </c>
    </row>
    <row r="37" spans="1:8" ht="16.8" customHeight="1" x14ac:dyDescent="0.3">
      <c r="A37" s="10" t="s">
        <v>26</v>
      </c>
      <c r="B37" s="19">
        <v>32659066.41</v>
      </c>
      <c r="C37" s="19">
        <v>43523368.270000003</v>
      </c>
      <c r="D37" s="19">
        <v>5595381.71</v>
      </c>
      <c r="E37" s="19">
        <v>25729944.969999999</v>
      </c>
      <c r="F37" s="19">
        <v>35810309.049999997</v>
      </c>
      <c r="G37" s="19">
        <v>555701.24</v>
      </c>
      <c r="H37" s="20">
        <f t="shared" si="0"/>
        <v>0.29365780666794133</v>
      </c>
    </row>
    <row r="38" spans="1:8" ht="16.8" customHeight="1" x14ac:dyDescent="0.3">
      <c r="A38" s="10" t="s">
        <v>27</v>
      </c>
      <c r="B38" s="19">
        <v>1878296843.9100001</v>
      </c>
      <c r="C38" s="19">
        <v>2389868505.3400002</v>
      </c>
      <c r="D38" s="19">
        <v>270398787.66000003</v>
      </c>
      <c r="E38" s="19">
        <v>1108725390.96</v>
      </c>
      <c r="F38" s="19">
        <v>2397293505.2600002</v>
      </c>
      <c r="G38" s="19">
        <v>102081374.64</v>
      </c>
      <c r="H38" s="20">
        <f t="shared" si="0"/>
        <v>0.29964688968452302</v>
      </c>
    </row>
    <row r="39" spans="1:8" ht="16.8" customHeight="1" x14ac:dyDescent="0.3">
      <c r="A39" s="10" t="s">
        <v>4</v>
      </c>
      <c r="B39" s="19">
        <v>252966703.27000001</v>
      </c>
      <c r="C39" s="19">
        <v>252852102.63</v>
      </c>
      <c r="D39" s="19">
        <v>33031284.960000001</v>
      </c>
      <c r="E39" s="19">
        <v>79251533.329999998</v>
      </c>
      <c r="F39" s="19">
        <v>464717293.30000001</v>
      </c>
      <c r="G39" s="19">
        <v>22757189.25</v>
      </c>
      <c r="H39" s="20">
        <f t="shared" si="0"/>
        <v>0.29669705992035883</v>
      </c>
    </row>
    <row r="40" spans="1:8" ht="16.8" customHeight="1" x14ac:dyDescent="0.3">
      <c r="A40" s="10" t="s">
        <v>50</v>
      </c>
      <c r="B40" s="19">
        <v>179551369.25999999</v>
      </c>
      <c r="C40" s="19">
        <v>229358803.53</v>
      </c>
      <c r="D40" s="19">
        <v>27035833.649999999</v>
      </c>
      <c r="E40" s="19">
        <v>91851132.209999993</v>
      </c>
      <c r="F40" s="19">
        <v>147232907.43000001</v>
      </c>
      <c r="G40" s="19">
        <v>4808807.2699999996</v>
      </c>
      <c r="H40" s="20">
        <f t="shared" si="0"/>
        <v>0.35889638451898453</v>
      </c>
    </row>
    <row r="41" spans="1:8" ht="16.8" customHeight="1" x14ac:dyDescent="0.3">
      <c r="A41" s="10" t="s">
        <v>51</v>
      </c>
      <c r="B41" s="19">
        <v>37250832.369999997</v>
      </c>
      <c r="C41" s="19">
        <v>45273968.399999999</v>
      </c>
      <c r="D41" s="19">
        <v>4080489.03</v>
      </c>
      <c r="E41" s="19">
        <v>28181839.190000001</v>
      </c>
      <c r="F41" s="19">
        <v>46769577.299999997</v>
      </c>
      <c r="G41" s="19">
        <v>1999146.21</v>
      </c>
      <c r="H41" s="20">
        <f t="shared" si="0"/>
        <v>0.29492756765850964</v>
      </c>
    </row>
    <row r="42" spans="1:8" ht="16.8" customHeight="1" x14ac:dyDescent="0.3">
      <c r="A42" s="10" t="s">
        <v>32</v>
      </c>
      <c r="B42" s="19">
        <v>66664945.149999999</v>
      </c>
      <c r="C42" s="19">
        <v>110086973.90000001</v>
      </c>
      <c r="D42" s="19">
        <v>10719259.300000001</v>
      </c>
      <c r="E42" s="19">
        <v>49845554.100000001</v>
      </c>
      <c r="F42" s="19">
        <v>98543536.959999993</v>
      </c>
      <c r="G42" s="19">
        <v>4525347.6500000004</v>
      </c>
      <c r="H42" s="20">
        <f t="shared" si="0"/>
        <v>0.2435510065236125</v>
      </c>
    </row>
    <row r="43" spans="1:8" ht="16.8" customHeight="1" x14ac:dyDescent="0.3">
      <c r="A43" s="10" t="s">
        <v>9</v>
      </c>
      <c r="B43" s="19">
        <v>200795358.75</v>
      </c>
      <c r="C43" s="19">
        <v>195285650.66</v>
      </c>
      <c r="D43" s="19">
        <v>32782386.399999999</v>
      </c>
      <c r="E43" s="19">
        <v>131040384.84</v>
      </c>
      <c r="F43" s="19">
        <v>154970681.65000001</v>
      </c>
      <c r="G43" s="19">
        <v>8329491.46</v>
      </c>
      <c r="H43" s="20">
        <f t="shared" si="0"/>
        <v>0.38436457720638456</v>
      </c>
    </row>
    <row r="44" spans="1:8" ht="16.8" customHeight="1" x14ac:dyDescent="0.3">
      <c r="A44" s="10" t="s">
        <v>57</v>
      </c>
      <c r="B44" s="19">
        <v>136992934.44</v>
      </c>
      <c r="C44" s="19">
        <v>134540534.69999999</v>
      </c>
      <c r="D44" s="19">
        <v>91249796.950000003</v>
      </c>
      <c r="E44" s="19">
        <v>27306206.870000001</v>
      </c>
      <c r="F44" s="19">
        <v>198486650.15000001</v>
      </c>
      <c r="G44" s="19">
        <v>14009615.199999999</v>
      </c>
      <c r="H44" s="20">
        <f t="shared" si="0"/>
        <v>0.29423335863724032</v>
      </c>
    </row>
    <row r="45" spans="1:8" ht="16.8" customHeight="1" x14ac:dyDescent="0.3">
      <c r="A45" s="10" t="s">
        <v>28</v>
      </c>
      <c r="B45" s="19">
        <v>130221826.45999999</v>
      </c>
      <c r="C45" s="19">
        <v>62962094.07</v>
      </c>
      <c r="D45" s="19">
        <v>11965566.26</v>
      </c>
      <c r="E45" s="19">
        <v>45806724.049999997</v>
      </c>
      <c r="F45" s="19">
        <v>139308562.81999999</v>
      </c>
      <c r="G45" s="19">
        <v>3526146.11</v>
      </c>
      <c r="H45" s="20">
        <f t="shared" si="0"/>
        <v>0.49407092775797506</v>
      </c>
    </row>
    <row r="46" spans="1:8" ht="16.8" customHeight="1" x14ac:dyDescent="0.3">
      <c r="A46" s="10" t="s">
        <v>34</v>
      </c>
      <c r="B46" s="19">
        <v>25295532.219999999</v>
      </c>
      <c r="C46" s="19">
        <v>30265849.920000002</v>
      </c>
      <c r="D46" s="19">
        <v>4432958.8</v>
      </c>
      <c r="E46" s="19">
        <v>25580161</v>
      </c>
      <c r="F46" s="19">
        <v>30532339.149999999</v>
      </c>
      <c r="G46" s="19">
        <v>1032582.8</v>
      </c>
      <c r="H46" s="20">
        <f t="shared" si="0"/>
        <v>0.2754187759256565</v>
      </c>
    </row>
    <row r="47" spans="1:8" ht="16.8" customHeight="1" x14ac:dyDescent="0.3">
      <c r="A47" s="10" t="s">
        <v>16</v>
      </c>
      <c r="B47" s="19">
        <v>50765049.960000001</v>
      </c>
      <c r="C47" s="19">
        <v>66385255.649999999</v>
      </c>
      <c r="D47" s="19">
        <v>8899156.0899999999</v>
      </c>
      <c r="E47" s="19">
        <v>37198948.210000001</v>
      </c>
      <c r="F47" s="19">
        <v>65418508.359999999</v>
      </c>
      <c r="G47" s="19">
        <v>8668286.9800000004</v>
      </c>
      <c r="H47" s="20">
        <f t="shared" si="0"/>
        <v>0.27209630544120023</v>
      </c>
    </row>
    <row r="48" spans="1:8" ht="16.8" customHeight="1" x14ac:dyDescent="0.3">
      <c r="A48" s="10" t="s">
        <v>10</v>
      </c>
      <c r="B48" s="19">
        <v>82035702.739999995</v>
      </c>
      <c r="C48" s="19">
        <v>89022860.909999996</v>
      </c>
      <c r="D48" s="19">
        <v>11451110.5</v>
      </c>
      <c r="E48" s="19">
        <v>44052361.869999997</v>
      </c>
      <c r="F48" s="19">
        <v>74985571.760000005</v>
      </c>
      <c r="G48" s="19">
        <v>6120073.79</v>
      </c>
      <c r="H48" s="20">
        <f t="shared" si="0"/>
        <v>0.36358189634904947</v>
      </c>
    </row>
    <row r="49" spans="1:8" ht="16.8" customHeight="1" x14ac:dyDescent="0.3">
      <c r="A49" s="10" t="s">
        <v>47</v>
      </c>
      <c r="B49" s="19">
        <v>26664595.940000001</v>
      </c>
      <c r="C49" s="19">
        <v>27028062.120000001</v>
      </c>
      <c r="D49" s="19">
        <v>2754377.34</v>
      </c>
      <c r="E49" s="19">
        <v>18348068.129999999</v>
      </c>
      <c r="F49" s="19">
        <v>24518565.460000001</v>
      </c>
      <c r="G49" s="19">
        <v>962411.91</v>
      </c>
      <c r="H49" s="20">
        <f t="shared" si="0"/>
        <v>0.36223418063756446</v>
      </c>
    </row>
    <row r="50" spans="1:8" ht="16.8" customHeight="1" x14ac:dyDescent="0.3">
      <c r="A50" s="10" t="s">
        <v>5</v>
      </c>
      <c r="B50" s="19">
        <v>375312817.07999998</v>
      </c>
      <c r="C50" s="19">
        <v>300186344.06</v>
      </c>
      <c r="D50" s="19">
        <v>37835109.43</v>
      </c>
      <c r="E50" s="19">
        <v>159545671.99000001</v>
      </c>
      <c r="F50" s="19">
        <v>485597525.31</v>
      </c>
      <c r="G50" s="19">
        <v>22338623.07</v>
      </c>
      <c r="H50" s="20">
        <f t="shared" si="0"/>
        <v>0.37325867238524396</v>
      </c>
    </row>
    <row r="51" spans="1:8" ht="16.8" customHeight="1" x14ac:dyDescent="0.3">
      <c r="A51" s="10" t="s">
        <v>15</v>
      </c>
      <c r="B51" s="19">
        <v>16233491.43</v>
      </c>
      <c r="C51" s="19">
        <v>21876109.07</v>
      </c>
      <c r="D51" s="19">
        <v>2512208.2400000002</v>
      </c>
      <c r="E51" s="19">
        <v>7078394.25</v>
      </c>
      <c r="F51" s="19">
        <v>15196534.17</v>
      </c>
      <c r="G51" s="19">
        <v>2209695.13</v>
      </c>
      <c r="H51" s="20">
        <f t="shared" si="0"/>
        <v>0.33215704118362721</v>
      </c>
    </row>
    <row r="52" spans="1:8" ht="16.8" customHeight="1" x14ac:dyDescent="0.3">
      <c r="A52" s="10" t="s">
        <v>21</v>
      </c>
      <c r="B52" s="19">
        <v>75376610.099999994</v>
      </c>
      <c r="C52" s="19">
        <v>84775245.269999996</v>
      </c>
      <c r="D52" s="19">
        <v>13503931.92</v>
      </c>
      <c r="E52" s="19">
        <v>49930101.909999996</v>
      </c>
      <c r="F52" s="19">
        <v>66815865.310000002</v>
      </c>
      <c r="G52" s="19">
        <v>3752280.65</v>
      </c>
      <c r="H52" s="20">
        <f t="shared" si="0"/>
        <v>0.34453559401445488</v>
      </c>
    </row>
    <row r="53" spans="1:8" ht="16.8" customHeight="1" x14ac:dyDescent="0.3">
      <c r="A53" s="10" t="s">
        <v>8</v>
      </c>
      <c r="B53" s="19">
        <v>13966037.439999999</v>
      </c>
      <c r="C53" s="19">
        <v>14482451.98</v>
      </c>
      <c r="D53" s="19">
        <v>3039135.19</v>
      </c>
      <c r="E53" s="19">
        <v>7277512.5899999999</v>
      </c>
      <c r="F53" s="19">
        <v>12859276.18</v>
      </c>
      <c r="G53" s="19">
        <v>911686.14</v>
      </c>
      <c r="H53" s="20">
        <f t="shared" si="0"/>
        <v>0.36209528029880733</v>
      </c>
    </row>
    <row r="54" spans="1:8" ht="16.8" customHeight="1" x14ac:dyDescent="0.3">
      <c r="A54" s="10" t="s">
        <v>19</v>
      </c>
      <c r="B54" s="19">
        <v>41581020.18</v>
      </c>
      <c r="C54" s="19">
        <v>49701394.520000003</v>
      </c>
      <c r="D54" s="19">
        <v>5641857.8600000003</v>
      </c>
      <c r="E54" s="19">
        <v>31830468.940000001</v>
      </c>
      <c r="F54" s="19">
        <v>26932863.489999998</v>
      </c>
      <c r="G54" s="19">
        <v>3288260.89</v>
      </c>
      <c r="H54" s="20">
        <f t="shared" si="0"/>
        <v>0.35419800530475931</v>
      </c>
    </row>
    <row r="55" spans="1:8" ht="16.8" customHeight="1" x14ac:dyDescent="0.3">
      <c r="A55" s="10" t="s">
        <v>55</v>
      </c>
      <c r="B55" s="19">
        <v>415184833.06999999</v>
      </c>
      <c r="C55" s="19">
        <v>330503197.73000002</v>
      </c>
      <c r="D55" s="19">
        <v>46358454.189999998</v>
      </c>
      <c r="E55" s="19">
        <v>172821519.77000001</v>
      </c>
      <c r="F55" s="19">
        <v>560497894.77999997</v>
      </c>
      <c r="G55" s="19">
        <v>20413259.66</v>
      </c>
      <c r="H55" s="20">
        <f t="shared" si="0"/>
        <v>0.36722706232850882</v>
      </c>
    </row>
    <row r="56" spans="1:8" ht="16.8" customHeight="1" x14ac:dyDescent="0.3">
      <c r="A56" s="10" t="s">
        <v>14</v>
      </c>
      <c r="B56" s="19">
        <v>133531878.23999999</v>
      </c>
      <c r="C56" s="19">
        <v>115776053.90000001</v>
      </c>
      <c r="D56" s="19">
        <v>17755340.550000001</v>
      </c>
      <c r="E56" s="19">
        <v>59330479.170000002</v>
      </c>
      <c r="F56" s="19">
        <v>138587655.05000001</v>
      </c>
      <c r="G56" s="19">
        <v>4105396.66</v>
      </c>
      <c r="H56" s="20">
        <f t="shared" si="0"/>
        <v>0.39794343089638351</v>
      </c>
    </row>
    <row r="57" spans="1:8" ht="16.8" customHeight="1" x14ac:dyDescent="0.3">
      <c r="A57" s="10" t="s">
        <v>13</v>
      </c>
      <c r="B57" s="19">
        <v>23693233.84</v>
      </c>
      <c r="C57" s="19">
        <v>32481842.100000001</v>
      </c>
      <c r="D57" s="19">
        <v>2762139.61</v>
      </c>
      <c r="E57" s="19">
        <v>15000228.970000001</v>
      </c>
      <c r="F57" s="19">
        <v>25439273.219999999</v>
      </c>
      <c r="G57" s="19">
        <v>2454423.46</v>
      </c>
      <c r="H57" s="20">
        <f t="shared" si="0"/>
        <v>0.30322329635524553</v>
      </c>
    </row>
    <row r="58" spans="1:8" ht="16.8" customHeight="1" x14ac:dyDescent="0.3">
      <c r="A58" s="10" t="s">
        <v>6</v>
      </c>
      <c r="B58" s="19">
        <v>312816800.98000002</v>
      </c>
      <c r="C58" s="19">
        <v>287307632.75</v>
      </c>
      <c r="D58" s="19">
        <v>44488918.780000001</v>
      </c>
      <c r="E58" s="19">
        <v>161568102.02000001</v>
      </c>
      <c r="F58" s="19">
        <v>447639221.27999997</v>
      </c>
      <c r="G58" s="19">
        <v>17344770.859999999</v>
      </c>
      <c r="H58" s="20">
        <f t="shared" si="0"/>
        <v>0.32641231600507509</v>
      </c>
    </row>
    <row r="59" spans="1:8" x14ac:dyDescent="0.3">
      <c r="A59" s="23" t="s">
        <v>56</v>
      </c>
      <c r="H59" s="24">
        <f>AVERAGE(H12:H58)</f>
        <v>0.34975477189578963</v>
      </c>
    </row>
    <row r="61" spans="1:8" x14ac:dyDescent="0.3">
      <c r="A61" s="25" t="s">
        <v>61</v>
      </c>
    </row>
  </sheetData>
  <sortState ref="A11:H57">
    <sortCondition ref="A11:A57"/>
  </sortState>
  <mergeCells count="5">
    <mergeCell ref="A3:H3"/>
    <mergeCell ref="A4:H4"/>
    <mergeCell ref="A6:H6"/>
    <mergeCell ref="C10:G10"/>
    <mergeCell ref="A8:H8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1"/>
  <sheetViews>
    <sheetView workbookViewId="0">
      <selection activeCell="E19" sqref="E19"/>
    </sheetView>
  </sheetViews>
  <sheetFormatPr baseColWidth="10" defaultRowHeight="18" x14ac:dyDescent="0.3"/>
  <cols>
    <col min="1" max="1" width="42" style="21" customWidth="1"/>
    <col min="2" max="4" width="14" style="21" customWidth="1"/>
    <col min="5" max="5" width="15.21875" style="21" customWidth="1"/>
    <col min="6" max="7" width="14" style="21" customWidth="1"/>
    <col min="8" max="8" width="15.88671875" style="21" customWidth="1"/>
    <col min="9" max="16384" width="11.5546875" style="21"/>
  </cols>
  <sheetData>
    <row r="1" spans="1:8" s="11" customFormat="1" ht="16.8" x14ac:dyDescent="0.3">
      <c r="B1" s="12"/>
      <c r="C1" s="12"/>
      <c r="D1" s="13"/>
      <c r="E1" s="13"/>
      <c r="F1" s="13"/>
      <c r="G1" s="13"/>
      <c r="H1" s="13"/>
    </row>
    <row r="2" spans="1:8" s="11" customFormat="1" ht="27.75" customHeight="1" x14ac:dyDescent="0.3">
      <c r="A2" s="1"/>
      <c r="B2" s="2"/>
      <c r="C2" s="2"/>
      <c r="D2" s="1"/>
      <c r="E2" s="1"/>
      <c r="F2" s="1"/>
      <c r="G2" s="1"/>
      <c r="H2" s="1"/>
    </row>
    <row r="3" spans="1:8" s="11" customFormat="1" ht="26.25" customHeight="1" x14ac:dyDescent="0.3">
      <c r="A3" s="26" t="s">
        <v>59</v>
      </c>
      <c r="B3" s="26"/>
      <c r="C3" s="26"/>
      <c r="D3" s="26"/>
      <c r="E3" s="26"/>
      <c r="F3" s="26"/>
      <c r="G3" s="26"/>
      <c r="H3" s="26"/>
    </row>
    <row r="4" spans="1:8" s="11" customFormat="1" ht="21.6" x14ac:dyDescent="0.3">
      <c r="A4" s="27" t="s">
        <v>31</v>
      </c>
      <c r="B4" s="27"/>
      <c r="C4" s="27"/>
      <c r="D4" s="27"/>
      <c r="E4" s="27"/>
      <c r="F4" s="27"/>
      <c r="G4" s="27"/>
      <c r="H4" s="27"/>
    </row>
    <row r="5" spans="1:8" s="11" customFormat="1" ht="16.8" x14ac:dyDescent="0.3">
      <c r="B5" s="14"/>
      <c r="C5" s="14"/>
      <c r="D5" s="15"/>
      <c r="E5" s="15"/>
      <c r="F5" s="15"/>
      <c r="G5" s="15"/>
      <c r="H5" s="15"/>
    </row>
    <row r="6" spans="1:8" s="11" customFormat="1" ht="16.8" x14ac:dyDescent="0.3">
      <c r="A6" s="28" t="s">
        <v>45</v>
      </c>
      <c r="B6" s="28"/>
      <c r="C6" s="28"/>
      <c r="D6" s="28"/>
      <c r="E6" s="28"/>
      <c r="F6" s="28"/>
      <c r="G6" s="28"/>
      <c r="H6" s="28"/>
    </row>
    <row r="7" spans="1:8" s="11" customFormat="1" ht="10.5" customHeight="1" x14ac:dyDescent="0.3">
      <c r="A7" s="22"/>
      <c r="B7" s="22"/>
      <c r="C7" s="22"/>
      <c r="D7" s="22"/>
      <c r="E7" s="22"/>
      <c r="F7" s="22"/>
      <c r="G7" s="22"/>
      <c r="H7" s="22"/>
    </row>
    <row r="8" spans="1:8" s="11" customFormat="1" ht="27" customHeight="1" x14ac:dyDescent="0.3">
      <c r="A8" s="32" t="s">
        <v>60</v>
      </c>
      <c r="B8" s="32"/>
      <c r="C8" s="32"/>
      <c r="D8" s="32"/>
      <c r="E8" s="32"/>
      <c r="F8" s="32"/>
      <c r="G8" s="32"/>
      <c r="H8" s="32"/>
    </row>
    <row r="9" spans="1:8" s="11" customFormat="1" ht="16.8" x14ac:dyDescent="0.3">
      <c r="A9" s="16"/>
      <c r="B9" s="3"/>
      <c r="C9" s="3"/>
      <c r="D9" s="3"/>
      <c r="E9" s="3"/>
      <c r="F9" s="3"/>
      <c r="G9" s="3"/>
      <c r="H9" s="3"/>
    </row>
    <row r="10" spans="1:8" s="18" customFormat="1" ht="13.5" customHeight="1" x14ac:dyDescent="0.3">
      <c r="A10" s="17"/>
      <c r="B10" s="4" t="s">
        <v>37</v>
      </c>
      <c r="C10" s="29" t="s">
        <v>36</v>
      </c>
      <c r="D10" s="30"/>
      <c r="E10" s="30"/>
      <c r="F10" s="30"/>
      <c r="G10" s="31"/>
      <c r="H10" s="5"/>
    </row>
    <row r="11" spans="1:8" s="11" customFormat="1" ht="52.5" customHeight="1" x14ac:dyDescent="0.3">
      <c r="A11" s="6" t="s">
        <v>30</v>
      </c>
      <c r="B11" s="7" t="s">
        <v>43</v>
      </c>
      <c r="C11" s="7" t="s">
        <v>38</v>
      </c>
      <c r="D11" s="7" t="s">
        <v>39</v>
      </c>
      <c r="E11" s="7" t="s">
        <v>42</v>
      </c>
      <c r="F11" s="8" t="s">
        <v>41</v>
      </c>
      <c r="G11" s="7" t="s">
        <v>40</v>
      </c>
      <c r="H11" s="9" t="s">
        <v>44</v>
      </c>
    </row>
    <row r="12" spans="1:8" ht="16.8" customHeight="1" x14ac:dyDescent="0.3">
      <c r="A12" s="10" t="s">
        <v>28</v>
      </c>
      <c r="B12" s="19">
        <v>130221826.45999999</v>
      </c>
      <c r="C12" s="19">
        <v>62962094.07</v>
      </c>
      <c r="D12" s="19">
        <v>11965566.26</v>
      </c>
      <c r="E12" s="19">
        <v>45806724.049999997</v>
      </c>
      <c r="F12" s="19">
        <v>139308562.81999999</v>
      </c>
      <c r="G12" s="19">
        <v>3526146.11</v>
      </c>
      <c r="H12" s="20">
        <f>B12/(C12+D12+E12+F12+G12)</f>
        <v>0.49407092775797506</v>
      </c>
    </row>
    <row r="13" spans="1:8" ht="16.8" customHeight="1" x14ac:dyDescent="0.3">
      <c r="A13" s="10" t="s">
        <v>12</v>
      </c>
      <c r="B13" s="19">
        <v>73606175.019999996</v>
      </c>
      <c r="C13" s="19">
        <v>66595773.780000001</v>
      </c>
      <c r="D13" s="19">
        <v>6515636.8300000001</v>
      </c>
      <c r="E13" s="19">
        <v>15534848.65</v>
      </c>
      <c r="F13" s="19">
        <v>60140173.350000001</v>
      </c>
      <c r="G13" s="19">
        <v>4140893.77</v>
      </c>
      <c r="H13" s="20">
        <f>B13/(C13+D13+E13+F13+G13)</f>
        <v>0.48131473139797387</v>
      </c>
    </row>
    <row r="14" spans="1:8" ht="16.8" customHeight="1" x14ac:dyDescent="0.3">
      <c r="A14" s="10" t="s">
        <v>2</v>
      </c>
      <c r="B14" s="19">
        <v>62991030.539999999</v>
      </c>
      <c r="C14" s="19">
        <v>47076965.189999998</v>
      </c>
      <c r="D14" s="19">
        <v>5190627.6399999997</v>
      </c>
      <c r="E14" s="19">
        <v>18296081.07</v>
      </c>
      <c r="F14" s="19">
        <v>63334087.560000002</v>
      </c>
      <c r="G14" s="19">
        <v>1911414.2</v>
      </c>
      <c r="H14" s="20">
        <f>B14/(C14+D14+E14+F14+G14)</f>
        <v>0.46382013758554025</v>
      </c>
    </row>
    <row r="15" spans="1:8" ht="16.8" customHeight="1" x14ac:dyDescent="0.3">
      <c r="A15" s="10" t="s">
        <v>18</v>
      </c>
      <c r="B15" s="19">
        <v>82962146.879999995</v>
      </c>
      <c r="C15" s="19">
        <v>77021425.620000005</v>
      </c>
      <c r="D15" s="19">
        <v>8632619.1099999994</v>
      </c>
      <c r="E15" s="19">
        <v>33272248.440000001</v>
      </c>
      <c r="F15" s="19">
        <v>60545456.740000002</v>
      </c>
      <c r="G15" s="19">
        <v>2802669.13</v>
      </c>
      <c r="H15" s="20">
        <f>B15/(C15+D15+E15+F15+G15)</f>
        <v>0.4551496985531141</v>
      </c>
    </row>
    <row r="16" spans="1:8" ht="16.8" customHeight="1" x14ac:dyDescent="0.3">
      <c r="A16" s="10" t="s">
        <v>49</v>
      </c>
      <c r="B16" s="19">
        <v>71456470.049999997</v>
      </c>
      <c r="C16" s="19">
        <v>61392745.799999997</v>
      </c>
      <c r="D16" s="19">
        <v>6916523.6299999999</v>
      </c>
      <c r="E16" s="19">
        <v>39256889.729999997</v>
      </c>
      <c r="F16" s="19">
        <v>47860938.030000001</v>
      </c>
      <c r="G16" s="19">
        <v>2461593.75</v>
      </c>
      <c r="H16" s="20">
        <f>B16/(C16+D16+E16+F16+G16)</f>
        <v>0.4525749730685556</v>
      </c>
    </row>
    <row r="17" spans="1:8" ht="16.8" customHeight="1" x14ac:dyDescent="0.3">
      <c r="A17" s="10" t="s">
        <v>23</v>
      </c>
      <c r="B17" s="19">
        <v>83560230.430000007</v>
      </c>
      <c r="C17" s="19">
        <v>79173158.870000005</v>
      </c>
      <c r="D17" s="19">
        <v>10161603.59</v>
      </c>
      <c r="E17" s="19">
        <v>40193515.68</v>
      </c>
      <c r="F17" s="19">
        <v>74211352.400000006</v>
      </c>
      <c r="G17" s="19">
        <v>2000007.21</v>
      </c>
      <c r="H17" s="20">
        <f>B17/(C17+D17+E17+F17+G17)</f>
        <v>0.40614551159818979</v>
      </c>
    </row>
    <row r="18" spans="1:8" ht="16.8" customHeight="1" x14ac:dyDescent="0.3">
      <c r="A18" s="10" t="s">
        <v>7</v>
      </c>
      <c r="B18" s="19">
        <v>24014869.109999999</v>
      </c>
      <c r="C18" s="19">
        <v>22678571.460000001</v>
      </c>
      <c r="D18" s="19">
        <v>3818986.08</v>
      </c>
      <c r="E18" s="19">
        <v>12359794.1</v>
      </c>
      <c r="F18" s="19">
        <v>20301714.84</v>
      </c>
      <c r="G18" s="19">
        <v>596460.27</v>
      </c>
      <c r="H18" s="20">
        <f>B18/(C18+D18+E18+F18+G18)</f>
        <v>0.40188532201333155</v>
      </c>
    </row>
    <row r="19" spans="1:8" ht="16.8" customHeight="1" x14ac:dyDescent="0.3">
      <c r="A19" s="10" t="s">
        <v>14</v>
      </c>
      <c r="B19" s="19">
        <v>133531878.23999999</v>
      </c>
      <c r="C19" s="19">
        <v>115776053.90000001</v>
      </c>
      <c r="D19" s="19">
        <v>17755340.550000001</v>
      </c>
      <c r="E19" s="19">
        <v>59330479.170000002</v>
      </c>
      <c r="F19" s="19">
        <v>138587655.05000001</v>
      </c>
      <c r="G19" s="19">
        <v>4105396.66</v>
      </c>
      <c r="H19" s="20">
        <f>B19/(C19+D19+E19+F19+G19)</f>
        <v>0.39794343089638351</v>
      </c>
    </row>
    <row r="20" spans="1:8" ht="16.8" customHeight="1" x14ac:dyDescent="0.3">
      <c r="A20" s="10" t="s">
        <v>17</v>
      </c>
      <c r="B20" s="19">
        <v>35341396.950000003</v>
      </c>
      <c r="C20" s="19">
        <v>38323399.950000003</v>
      </c>
      <c r="D20" s="19">
        <v>3894198.14</v>
      </c>
      <c r="E20" s="19">
        <v>19721132.57</v>
      </c>
      <c r="F20" s="19">
        <v>26480235.030000001</v>
      </c>
      <c r="G20" s="19">
        <v>1011818.2</v>
      </c>
      <c r="H20" s="20">
        <f>B20/(C20+D20+E20+F20+G20)</f>
        <v>0.39518156291093204</v>
      </c>
    </row>
    <row r="21" spans="1:8" ht="16.8" customHeight="1" x14ac:dyDescent="0.3">
      <c r="A21" s="10" t="s">
        <v>53</v>
      </c>
      <c r="B21" s="19">
        <v>81177160</v>
      </c>
      <c r="C21" s="19">
        <v>97753783.040000007</v>
      </c>
      <c r="D21" s="19">
        <v>8384928.5099999998</v>
      </c>
      <c r="E21" s="19">
        <v>37174821.07</v>
      </c>
      <c r="F21" s="19">
        <v>62015867.049999997</v>
      </c>
      <c r="G21" s="19">
        <v>2363769.14</v>
      </c>
      <c r="H21" s="20">
        <f>B21/(C21+D21+E21+F21+G21)</f>
        <v>0.39085137207503323</v>
      </c>
    </row>
    <row r="22" spans="1:8" ht="16.8" customHeight="1" x14ac:dyDescent="0.3">
      <c r="A22" s="10" t="s">
        <v>0</v>
      </c>
      <c r="B22" s="19">
        <v>138868010.81</v>
      </c>
      <c r="C22" s="19">
        <v>116209203.03</v>
      </c>
      <c r="D22" s="19">
        <v>13772468.24</v>
      </c>
      <c r="E22" s="19">
        <v>68882800.700000003</v>
      </c>
      <c r="F22" s="19">
        <v>152952125.09999999</v>
      </c>
      <c r="G22" s="19">
        <v>7516889.8300000001</v>
      </c>
      <c r="H22" s="20">
        <f>B22/(C22+D22+E22+F22+G22)</f>
        <v>0.38645997624108441</v>
      </c>
    </row>
    <row r="23" spans="1:8" ht="16.8" customHeight="1" x14ac:dyDescent="0.3">
      <c r="A23" s="10" t="s">
        <v>9</v>
      </c>
      <c r="B23" s="19">
        <v>200795358.75</v>
      </c>
      <c r="C23" s="19">
        <v>195285650.66</v>
      </c>
      <c r="D23" s="19">
        <v>32782386.399999999</v>
      </c>
      <c r="E23" s="19">
        <v>131040384.84</v>
      </c>
      <c r="F23" s="19">
        <v>154970681.65000001</v>
      </c>
      <c r="G23" s="19">
        <v>8329491.46</v>
      </c>
      <c r="H23" s="20">
        <f>B23/(C23+D23+E23+F23+G23)</f>
        <v>0.38436457720638456</v>
      </c>
    </row>
    <row r="24" spans="1:8" ht="16.8" customHeight="1" x14ac:dyDescent="0.3">
      <c r="A24" s="10" t="s">
        <v>1</v>
      </c>
      <c r="B24" s="19">
        <v>65616781.439999998</v>
      </c>
      <c r="C24" s="19">
        <v>62581849.960000001</v>
      </c>
      <c r="D24" s="19">
        <v>8583312.75</v>
      </c>
      <c r="E24" s="19">
        <v>17445964.859999999</v>
      </c>
      <c r="F24" s="19">
        <v>83551015.900000006</v>
      </c>
      <c r="G24" s="19">
        <v>1109319.1000000001</v>
      </c>
      <c r="H24" s="20">
        <f>B24/(C24+D24+E24+F24+G24)</f>
        <v>0.37869352787099286</v>
      </c>
    </row>
    <row r="25" spans="1:8" ht="16.8" customHeight="1" x14ac:dyDescent="0.3">
      <c r="A25" s="10" t="s">
        <v>3</v>
      </c>
      <c r="B25" s="19">
        <v>135346593.06</v>
      </c>
      <c r="C25" s="19">
        <v>122171317.65000001</v>
      </c>
      <c r="D25" s="19">
        <v>12850396.42</v>
      </c>
      <c r="E25" s="19">
        <v>50021046.939999998</v>
      </c>
      <c r="F25" s="19">
        <v>170665555.08000001</v>
      </c>
      <c r="G25" s="19">
        <v>5673202.5300000003</v>
      </c>
      <c r="H25" s="20">
        <f>B25/(C25+D25+E25+F25+G25)</f>
        <v>0.37452549753193021</v>
      </c>
    </row>
    <row r="26" spans="1:8" ht="16.8" customHeight="1" x14ac:dyDescent="0.3">
      <c r="A26" s="10" t="s">
        <v>5</v>
      </c>
      <c r="B26" s="19">
        <v>375312817.07999998</v>
      </c>
      <c r="C26" s="19">
        <v>300186344.06</v>
      </c>
      <c r="D26" s="19">
        <v>37835109.43</v>
      </c>
      <c r="E26" s="19">
        <v>159545671.99000001</v>
      </c>
      <c r="F26" s="19">
        <v>485597525.31</v>
      </c>
      <c r="G26" s="19">
        <v>22338623.07</v>
      </c>
      <c r="H26" s="20">
        <f>B26/(C26+D26+E26+F26+G26)</f>
        <v>0.37325867238524396</v>
      </c>
    </row>
    <row r="27" spans="1:8" ht="16.8" customHeight="1" x14ac:dyDescent="0.3">
      <c r="A27" s="10" t="s">
        <v>20</v>
      </c>
      <c r="B27" s="19">
        <v>35166092.200000003</v>
      </c>
      <c r="C27" s="19">
        <v>45308500.759999998</v>
      </c>
      <c r="D27" s="19">
        <v>8874338.0299999993</v>
      </c>
      <c r="E27" s="19">
        <v>16818183.829999998</v>
      </c>
      <c r="F27" s="19">
        <v>23166517.25</v>
      </c>
      <c r="G27" s="19">
        <v>1170240.44</v>
      </c>
      <c r="H27" s="20">
        <f>B27/(C27+D27+E27+F27+G27)</f>
        <v>0.36885788703758421</v>
      </c>
    </row>
    <row r="28" spans="1:8" ht="16.8" customHeight="1" x14ac:dyDescent="0.3">
      <c r="A28" s="10" t="s">
        <v>55</v>
      </c>
      <c r="B28" s="19">
        <v>415184833.06999999</v>
      </c>
      <c r="C28" s="19">
        <v>330503197.73000002</v>
      </c>
      <c r="D28" s="19">
        <v>46358454.189999998</v>
      </c>
      <c r="E28" s="19">
        <v>172821519.77000001</v>
      </c>
      <c r="F28" s="19">
        <v>560497894.77999997</v>
      </c>
      <c r="G28" s="19">
        <v>20413259.66</v>
      </c>
      <c r="H28" s="20">
        <f>B28/(C28+D28+E28+F28+G28)</f>
        <v>0.36722706232850882</v>
      </c>
    </row>
    <row r="29" spans="1:8" ht="16.8" customHeight="1" x14ac:dyDescent="0.3">
      <c r="A29" s="10" t="s">
        <v>24</v>
      </c>
      <c r="B29" s="19">
        <v>33369134.620000001</v>
      </c>
      <c r="C29" s="19">
        <v>38138477.789999999</v>
      </c>
      <c r="D29" s="19">
        <v>6300369.5700000003</v>
      </c>
      <c r="E29" s="19">
        <v>10575279.779999999</v>
      </c>
      <c r="F29" s="19">
        <v>34666856.57</v>
      </c>
      <c r="G29" s="19">
        <v>1666238.28</v>
      </c>
      <c r="H29" s="20">
        <f>B29/(C29+D29+E29+F29+G29)</f>
        <v>0.36529993899160934</v>
      </c>
    </row>
    <row r="30" spans="1:8" ht="16.8" customHeight="1" x14ac:dyDescent="0.3">
      <c r="A30" s="10" t="s">
        <v>10</v>
      </c>
      <c r="B30" s="19">
        <v>82035702.739999995</v>
      </c>
      <c r="C30" s="19">
        <v>89022860.909999996</v>
      </c>
      <c r="D30" s="19">
        <v>11451110.5</v>
      </c>
      <c r="E30" s="19">
        <v>44052361.869999997</v>
      </c>
      <c r="F30" s="19">
        <v>74985571.760000005</v>
      </c>
      <c r="G30" s="19">
        <v>6120073.79</v>
      </c>
      <c r="H30" s="20">
        <f>B30/(C30+D30+E30+F30+G30)</f>
        <v>0.36358189634904947</v>
      </c>
    </row>
    <row r="31" spans="1:8" ht="16.8" customHeight="1" x14ac:dyDescent="0.3">
      <c r="A31" s="10" t="s">
        <v>47</v>
      </c>
      <c r="B31" s="19">
        <v>26664595.940000001</v>
      </c>
      <c r="C31" s="19">
        <v>27028062.120000001</v>
      </c>
      <c r="D31" s="19">
        <v>2754377.34</v>
      </c>
      <c r="E31" s="19">
        <v>18348068.129999999</v>
      </c>
      <c r="F31" s="19">
        <v>24518565.460000001</v>
      </c>
      <c r="G31" s="19">
        <v>962411.91</v>
      </c>
      <c r="H31" s="20">
        <f>B31/(C31+D31+E31+F31+G31)</f>
        <v>0.36223418063756446</v>
      </c>
    </row>
    <row r="32" spans="1:8" ht="16.8" customHeight="1" x14ac:dyDescent="0.3">
      <c r="A32" s="10" t="s">
        <v>8</v>
      </c>
      <c r="B32" s="19">
        <v>13966037.439999999</v>
      </c>
      <c r="C32" s="19">
        <v>14482451.98</v>
      </c>
      <c r="D32" s="19">
        <v>3039135.19</v>
      </c>
      <c r="E32" s="19">
        <v>7277512.5899999999</v>
      </c>
      <c r="F32" s="19">
        <v>12859276.18</v>
      </c>
      <c r="G32" s="19">
        <v>911686.14</v>
      </c>
      <c r="H32" s="20">
        <f>B32/(C32+D32+E32+F32+G32)</f>
        <v>0.36209528029880733</v>
      </c>
    </row>
    <row r="33" spans="1:8" ht="16.8" customHeight="1" x14ac:dyDescent="0.3">
      <c r="A33" s="10" t="s">
        <v>50</v>
      </c>
      <c r="B33" s="19">
        <v>179551369.25999999</v>
      </c>
      <c r="C33" s="19">
        <v>229358803.53</v>
      </c>
      <c r="D33" s="19">
        <v>27035833.649999999</v>
      </c>
      <c r="E33" s="19">
        <v>91851132.209999993</v>
      </c>
      <c r="F33" s="19">
        <v>147232907.43000001</v>
      </c>
      <c r="G33" s="19">
        <v>4808807.2699999996</v>
      </c>
      <c r="H33" s="20">
        <f>B33/(C33+D33+E33+F33+G33)</f>
        <v>0.35889638451898453</v>
      </c>
    </row>
    <row r="34" spans="1:8" ht="16.8" customHeight="1" x14ac:dyDescent="0.3">
      <c r="A34" s="10" t="s">
        <v>29</v>
      </c>
      <c r="B34" s="19">
        <v>59008032.119999997</v>
      </c>
      <c r="C34" s="19">
        <v>55243250.850000001</v>
      </c>
      <c r="D34" s="19">
        <v>7742126.1100000003</v>
      </c>
      <c r="E34" s="19">
        <v>37848831.57</v>
      </c>
      <c r="F34" s="19">
        <v>61135848.57</v>
      </c>
      <c r="G34" s="19">
        <v>3700401.51</v>
      </c>
      <c r="H34" s="20">
        <f>B34/(C34+D34+E34+F34+G34)</f>
        <v>0.35617715201060129</v>
      </c>
    </row>
    <row r="35" spans="1:8" ht="16.8" customHeight="1" x14ac:dyDescent="0.3">
      <c r="A35" s="10" t="s">
        <v>48</v>
      </c>
      <c r="B35" s="19">
        <v>24006163.390000001</v>
      </c>
      <c r="C35" s="19">
        <v>29230163.989999998</v>
      </c>
      <c r="D35" s="19">
        <v>3204713.23</v>
      </c>
      <c r="E35" s="19">
        <v>11970058.49</v>
      </c>
      <c r="F35" s="19">
        <v>21480937.539999999</v>
      </c>
      <c r="G35" s="19">
        <v>1583708.87</v>
      </c>
      <c r="H35" s="20">
        <f>B35/(C35+D35+E35+F35+G35)</f>
        <v>0.35580720430879703</v>
      </c>
    </row>
    <row r="36" spans="1:8" ht="16.8" customHeight="1" x14ac:dyDescent="0.3">
      <c r="A36" s="10" t="s">
        <v>63</v>
      </c>
      <c r="B36" s="19">
        <v>24178034.140000001</v>
      </c>
      <c r="C36" s="19">
        <v>24060636.739999998</v>
      </c>
      <c r="D36" s="19">
        <v>4602251.58</v>
      </c>
      <c r="E36" s="19">
        <v>19281701.27</v>
      </c>
      <c r="F36" s="19">
        <v>18136881.350000001</v>
      </c>
      <c r="G36" s="19">
        <v>2086901.55</v>
      </c>
      <c r="H36" s="20">
        <f>B36/(C36+D36+E36+F36+G36)</f>
        <v>0.35468111173619127</v>
      </c>
    </row>
    <row r="37" spans="1:8" ht="16.8" customHeight="1" x14ac:dyDescent="0.3">
      <c r="A37" s="10" t="s">
        <v>19</v>
      </c>
      <c r="B37" s="19">
        <v>41581020.18</v>
      </c>
      <c r="C37" s="19">
        <v>49701394.520000003</v>
      </c>
      <c r="D37" s="19">
        <v>5641857.8600000003</v>
      </c>
      <c r="E37" s="19">
        <v>31830468.940000001</v>
      </c>
      <c r="F37" s="19">
        <v>26932863.489999998</v>
      </c>
      <c r="G37" s="19">
        <v>3288260.89</v>
      </c>
      <c r="H37" s="20">
        <f>B37/(C37+D37+E37+F37+G37)</f>
        <v>0.35419800530475931</v>
      </c>
    </row>
    <row r="38" spans="1:8" ht="16.8" customHeight="1" x14ac:dyDescent="0.3">
      <c r="A38" s="10" t="s">
        <v>21</v>
      </c>
      <c r="B38" s="19">
        <v>75376610.099999994</v>
      </c>
      <c r="C38" s="19">
        <v>84775245.269999996</v>
      </c>
      <c r="D38" s="19">
        <v>13503931.92</v>
      </c>
      <c r="E38" s="19">
        <v>49930101.909999996</v>
      </c>
      <c r="F38" s="19">
        <v>66815865.310000002</v>
      </c>
      <c r="G38" s="19">
        <v>3752280.65</v>
      </c>
      <c r="H38" s="20">
        <f>B38/(C38+D38+E38+F38+G38)</f>
        <v>0.34453559401445488</v>
      </c>
    </row>
    <row r="39" spans="1:8" ht="16.8" customHeight="1" x14ac:dyDescent="0.3">
      <c r="A39" s="10" t="s">
        <v>11</v>
      </c>
      <c r="B39" s="19">
        <v>74091300.969999999</v>
      </c>
      <c r="C39" s="19">
        <v>82468874.609999999</v>
      </c>
      <c r="D39" s="19">
        <v>10954360.07</v>
      </c>
      <c r="E39" s="19">
        <v>43494208.899999999</v>
      </c>
      <c r="F39" s="19">
        <v>73626872.189999998</v>
      </c>
      <c r="G39" s="19">
        <v>6957031.29</v>
      </c>
      <c r="H39" s="20">
        <f>B39/(C39+D39+E39+F39+G39)</f>
        <v>0.34064754987269641</v>
      </c>
    </row>
    <row r="40" spans="1:8" ht="16.8" customHeight="1" x14ac:dyDescent="0.3">
      <c r="A40" s="10" t="s">
        <v>52</v>
      </c>
      <c r="B40" s="19">
        <v>53585550.210000001</v>
      </c>
      <c r="C40" s="19">
        <v>63941656.229999997</v>
      </c>
      <c r="D40" s="19">
        <v>6721408.4100000001</v>
      </c>
      <c r="E40" s="19">
        <v>22070106.239999998</v>
      </c>
      <c r="F40" s="19">
        <v>61827980.609999999</v>
      </c>
      <c r="G40" s="19">
        <v>2921264.52</v>
      </c>
      <c r="H40" s="20">
        <f>B40/(C40+D40+E40+F40+G40)</f>
        <v>0.34026370414965795</v>
      </c>
    </row>
    <row r="41" spans="1:8" ht="16.8" customHeight="1" x14ac:dyDescent="0.3">
      <c r="A41" s="10" t="s">
        <v>15</v>
      </c>
      <c r="B41" s="19">
        <v>16233491.43</v>
      </c>
      <c r="C41" s="19">
        <v>21876109.07</v>
      </c>
      <c r="D41" s="19">
        <v>2512208.2400000002</v>
      </c>
      <c r="E41" s="19">
        <v>7078394.25</v>
      </c>
      <c r="F41" s="19">
        <v>15196534.17</v>
      </c>
      <c r="G41" s="19">
        <v>2209695.13</v>
      </c>
      <c r="H41" s="20">
        <f>B41/(C41+D41+E41+F41+G41)</f>
        <v>0.33215704118362721</v>
      </c>
    </row>
    <row r="42" spans="1:8" ht="16.8" customHeight="1" x14ac:dyDescent="0.3">
      <c r="A42" s="10" t="s">
        <v>6</v>
      </c>
      <c r="B42" s="19">
        <v>312816800.98000002</v>
      </c>
      <c r="C42" s="19">
        <v>287307632.75</v>
      </c>
      <c r="D42" s="19">
        <v>44488918.780000001</v>
      </c>
      <c r="E42" s="19">
        <v>161568102.02000001</v>
      </c>
      <c r="F42" s="19">
        <v>447639221.27999997</v>
      </c>
      <c r="G42" s="19">
        <v>17344770.859999999</v>
      </c>
      <c r="H42" s="20">
        <f>B42/(C42+D42+E42+F42+G42)</f>
        <v>0.32641231600507509</v>
      </c>
    </row>
    <row r="43" spans="1:8" ht="16.8" customHeight="1" x14ac:dyDescent="0.3">
      <c r="A43" s="10" t="s">
        <v>46</v>
      </c>
      <c r="B43" s="19">
        <v>117163613.02</v>
      </c>
      <c r="C43" s="19">
        <v>138216729.31</v>
      </c>
      <c r="D43" s="19">
        <v>17572327.539999999</v>
      </c>
      <c r="E43" s="19">
        <v>66179563.740000002</v>
      </c>
      <c r="F43" s="19">
        <v>120773349.28</v>
      </c>
      <c r="G43" s="19">
        <v>18352438.460000001</v>
      </c>
      <c r="H43" s="20">
        <f>B43/(C43+D43+E43+F43+G43)</f>
        <v>0.32446809010934763</v>
      </c>
    </row>
    <row r="44" spans="1:8" ht="16.8" customHeight="1" x14ac:dyDescent="0.3">
      <c r="A44" s="10" t="s">
        <v>13</v>
      </c>
      <c r="B44" s="19">
        <v>23693233.84</v>
      </c>
      <c r="C44" s="19">
        <v>32481842.100000001</v>
      </c>
      <c r="D44" s="19">
        <v>2762139.61</v>
      </c>
      <c r="E44" s="19">
        <v>15000228.970000001</v>
      </c>
      <c r="F44" s="19">
        <v>25439273.219999999</v>
      </c>
      <c r="G44" s="19">
        <v>2454423.46</v>
      </c>
      <c r="H44" s="20">
        <f>B44/(C44+D44+E44+F44+G44)</f>
        <v>0.30322329635524553</v>
      </c>
    </row>
    <row r="45" spans="1:8" ht="16.8" customHeight="1" x14ac:dyDescent="0.3">
      <c r="A45" s="10" t="s">
        <v>58</v>
      </c>
      <c r="B45" s="19">
        <v>73133737.420000002</v>
      </c>
      <c r="C45" s="19">
        <v>97458034.849999994</v>
      </c>
      <c r="D45" s="19">
        <v>9969493.0999999996</v>
      </c>
      <c r="E45" s="19">
        <v>34800318.490000002</v>
      </c>
      <c r="F45" s="19">
        <v>95005591.299999997</v>
      </c>
      <c r="G45" s="19">
        <v>5927307.5199999996</v>
      </c>
      <c r="H45" s="20">
        <f>B45/(C45+D45+E45+F45+G45)</f>
        <v>0.30076292677011512</v>
      </c>
    </row>
    <row r="46" spans="1:8" ht="16.8" customHeight="1" x14ac:dyDescent="0.3">
      <c r="A46" s="10" t="s">
        <v>27</v>
      </c>
      <c r="B46" s="19">
        <v>1878296843.9100001</v>
      </c>
      <c r="C46" s="19">
        <v>2389868505.3400002</v>
      </c>
      <c r="D46" s="19">
        <v>270398787.66000003</v>
      </c>
      <c r="E46" s="19">
        <v>1108725390.96</v>
      </c>
      <c r="F46" s="19">
        <v>2397293505.2600002</v>
      </c>
      <c r="G46" s="19">
        <v>102081374.64</v>
      </c>
      <c r="H46" s="20">
        <f>B46/(C46+D46+E46+F46+G46)</f>
        <v>0.29964688968452302</v>
      </c>
    </row>
    <row r="47" spans="1:8" ht="16.8" customHeight="1" x14ac:dyDescent="0.3">
      <c r="A47" s="10" t="s">
        <v>62</v>
      </c>
      <c r="B47" s="19">
        <v>209665141.96000001</v>
      </c>
      <c r="C47" s="19">
        <v>106476767.63</v>
      </c>
      <c r="D47" s="19">
        <v>14171813.279999999</v>
      </c>
      <c r="E47" s="19">
        <v>129897299.14</v>
      </c>
      <c r="F47" s="19">
        <v>432354104.42000002</v>
      </c>
      <c r="G47" s="19">
        <v>22475123.66</v>
      </c>
      <c r="H47" s="20">
        <f>B47/(C47+D47+E47+F47+G47)</f>
        <v>0.29723921292861799</v>
      </c>
    </row>
    <row r="48" spans="1:8" ht="16.8" customHeight="1" x14ac:dyDescent="0.3">
      <c r="A48" s="10" t="s">
        <v>4</v>
      </c>
      <c r="B48" s="19">
        <v>252966703.27000001</v>
      </c>
      <c r="C48" s="19">
        <v>252852102.63</v>
      </c>
      <c r="D48" s="19">
        <v>33031284.960000001</v>
      </c>
      <c r="E48" s="19">
        <v>79251533.329999998</v>
      </c>
      <c r="F48" s="19">
        <v>464717293.30000001</v>
      </c>
      <c r="G48" s="19">
        <v>22757189.25</v>
      </c>
      <c r="H48" s="20">
        <f>B48/(C48+D48+E48+F48+G48)</f>
        <v>0.29669705992035883</v>
      </c>
    </row>
    <row r="49" spans="1:8" ht="16.8" customHeight="1" x14ac:dyDescent="0.3">
      <c r="A49" s="10" t="s">
        <v>51</v>
      </c>
      <c r="B49" s="19">
        <v>37250832.369999997</v>
      </c>
      <c r="C49" s="19">
        <v>45273968.399999999</v>
      </c>
      <c r="D49" s="19">
        <v>4080489.03</v>
      </c>
      <c r="E49" s="19">
        <v>28181839.190000001</v>
      </c>
      <c r="F49" s="19">
        <v>46769577.299999997</v>
      </c>
      <c r="G49" s="19">
        <v>1999146.21</v>
      </c>
      <c r="H49" s="20">
        <f>B49/(C49+D49+E49+F49+G49)</f>
        <v>0.29492756765850964</v>
      </c>
    </row>
    <row r="50" spans="1:8" ht="16.8" customHeight="1" x14ac:dyDescent="0.3">
      <c r="A50" s="10" t="s">
        <v>33</v>
      </c>
      <c r="B50" s="19">
        <v>58725229.960000001</v>
      </c>
      <c r="C50" s="19">
        <v>57086995.200000003</v>
      </c>
      <c r="D50" s="19">
        <v>5303137.76</v>
      </c>
      <c r="E50" s="19">
        <v>22084709.800000001</v>
      </c>
      <c r="F50" s="19">
        <v>105646186.22</v>
      </c>
      <c r="G50" s="19">
        <v>9152351.0199999996</v>
      </c>
      <c r="H50" s="20">
        <f>B50/(C50+D50+E50+F50+G50)</f>
        <v>0.29469681279054932</v>
      </c>
    </row>
    <row r="51" spans="1:8" ht="16.8" customHeight="1" x14ac:dyDescent="0.3">
      <c r="A51" s="10" t="s">
        <v>57</v>
      </c>
      <c r="B51" s="19">
        <v>136992934.44</v>
      </c>
      <c r="C51" s="19">
        <v>134540534.69999999</v>
      </c>
      <c r="D51" s="19">
        <v>91249796.950000003</v>
      </c>
      <c r="E51" s="19">
        <v>27306206.870000001</v>
      </c>
      <c r="F51" s="19">
        <v>198486650.15000001</v>
      </c>
      <c r="G51" s="19">
        <v>14009615.199999999</v>
      </c>
      <c r="H51" s="20">
        <f>B51/(C51+D51+E51+F51+G51)</f>
        <v>0.29423335863724032</v>
      </c>
    </row>
    <row r="52" spans="1:8" ht="16.8" customHeight="1" x14ac:dyDescent="0.3">
      <c r="A52" s="10" t="s">
        <v>26</v>
      </c>
      <c r="B52" s="19">
        <v>32659066.41</v>
      </c>
      <c r="C52" s="19">
        <v>43523368.270000003</v>
      </c>
      <c r="D52" s="19">
        <v>5595381.71</v>
      </c>
      <c r="E52" s="19">
        <v>25729944.969999999</v>
      </c>
      <c r="F52" s="19">
        <v>35810309.049999997</v>
      </c>
      <c r="G52" s="19">
        <v>555701.24</v>
      </c>
      <c r="H52" s="20">
        <f>B52/(C52+D52+E52+F52+G52)</f>
        <v>0.29365780666794133</v>
      </c>
    </row>
    <row r="53" spans="1:8" ht="16.8" customHeight="1" x14ac:dyDescent="0.3">
      <c r="A53" s="10" t="s">
        <v>54</v>
      </c>
      <c r="B53" s="19">
        <v>116561373.84999999</v>
      </c>
      <c r="C53" s="19">
        <v>94625808.890000001</v>
      </c>
      <c r="D53" s="19">
        <v>11462307.449999999</v>
      </c>
      <c r="E53" s="19">
        <v>90013792.099999994</v>
      </c>
      <c r="F53" s="19">
        <v>207480466.87</v>
      </c>
      <c r="G53" s="19">
        <v>6453338.9500000002</v>
      </c>
      <c r="H53" s="20">
        <f>B53/(C53+D53+E53+F53+G53)</f>
        <v>0.28427127149243753</v>
      </c>
    </row>
    <row r="54" spans="1:8" ht="16.8" customHeight="1" x14ac:dyDescent="0.3">
      <c r="A54" s="10" t="s">
        <v>34</v>
      </c>
      <c r="B54" s="19">
        <v>25295532.219999999</v>
      </c>
      <c r="C54" s="19">
        <v>30265849.920000002</v>
      </c>
      <c r="D54" s="19">
        <v>4432958.8</v>
      </c>
      <c r="E54" s="19">
        <v>25580161</v>
      </c>
      <c r="F54" s="19">
        <v>30532339.149999999</v>
      </c>
      <c r="G54" s="19">
        <v>1032582.8</v>
      </c>
      <c r="H54" s="20">
        <f>B54/(C54+D54+E54+F54+G54)</f>
        <v>0.2754187759256565</v>
      </c>
    </row>
    <row r="55" spans="1:8" ht="16.8" customHeight="1" x14ac:dyDescent="0.3">
      <c r="A55" s="10" t="s">
        <v>25</v>
      </c>
      <c r="B55" s="19">
        <v>83308262.409999996</v>
      </c>
      <c r="C55" s="19">
        <v>107113954.98</v>
      </c>
      <c r="D55" s="19">
        <v>14151052.380000001</v>
      </c>
      <c r="E55" s="19">
        <v>62333669.960000001</v>
      </c>
      <c r="F55" s="19">
        <v>110789470.87</v>
      </c>
      <c r="G55" s="19">
        <v>9287900.4000000004</v>
      </c>
      <c r="H55" s="20">
        <f>B55/(C55+D55+E55+F55+G55)</f>
        <v>0.27433267390302618</v>
      </c>
    </row>
    <row r="56" spans="1:8" ht="16.8" customHeight="1" x14ac:dyDescent="0.3">
      <c r="A56" s="10" t="s">
        <v>16</v>
      </c>
      <c r="B56" s="19">
        <v>50765049.960000001</v>
      </c>
      <c r="C56" s="19">
        <v>66385255.649999999</v>
      </c>
      <c r="D56" s="19">
        <v>8899156.0899999999</v>
      </c>
      <c r="E56" s="19">
        <v>37198948.210000001</v>
      </c>
      <c r="F56" s="19">
        <v>65418508.359999999</v>
      </c>
      <c r="G56" s="19">
        <v>8668286.9800000004</v>
      </c>
      <c r="H56" s="20">
        <f>B56/(C56+D56+E56+F56+G56)</f>
        <v>0.27209630544120023</v>
      </c>
    </row>
    <row r="57" spans="1:8" ht="16.8" customHeight="1" x14ac:dyDescent="0.3">
      <c r="A57" s="10" t="s">
        <v>32</v>
      </c>
      <c r="B57" s="19">
        <v>66664945.149999999</v>
      </c>
      <c r="C57" s="19">
        <v>110086973.90000001</v>
      </c>
      <c r="D57" s="19">
        <v>10719259.300000001</v>
      </c>
      <c r="E57" s="19">
        <v>49845554.100000001</v>
      </c>
      <c r="F57" s="19">
        <v>98543536.959999993</v>
      </c>
      <c r="G57" s="19">
        <v>4525347.6500000004</v>
      </c>
      <c r="H57" s="20">
        <f>B57/(C57+D57+E57+F57+G57)</f>
        <v>0.2435510065236125</v>
      </c>
    </row>
    <row r="58" spans="1:8" ht="16.8" customHeight="1" x14ac:dyDescent="0.3">
      <c r="A58" s="10" t="s">
        <v>22</v>
      </c>
      <c r="B58" s="19">
        <v>759199054.79999995</v>
      </c>
      <c r="C58" s="19">
        <v>1204119196.27</v>
      </c>
      <c r="D58" s="19">
        <v>237287755.88999999</v>
      </c>
      <c r="E58" s="19">
        <v>468958779.80000001</v>
      </c>
      <c r="F58" s="19">
        <v>1839748869.3499999</v>
      </c>
      <c r="G58" s="19">
        <v>47038871.840000004</v>
      </c>
      <c r="H58" s="20">
        <f>B58/(C58+D58+E58+F58+G58)</f>
        <v>0.19993899645309626</v>
      </c>
    </row>
    <row r="59" spans="1:8" x14ac:dyDescent="0.3">
      <c r="A59" s="23" t="s">
        <v>56</v>
      </c>
      <c r="H59" s="24">
        <f>AVERAGE(H12:H58)</f>
        <v>0.34975477189578963</v>
      </c>
    </row>
    <row r="61" spans="1:8" x14ac:dyDescent="0.3">
      <c r="A61" s="25" t="s">
        <v>61</v>
      </c>
    </row>
  </sheetData>
  <sortState ref="A12:H58">
    <sortCondition descending="1" ref="H12:H58"/>
  </sortState>
  <mergeCells count="5">
    <mergeCell ref="A3:H3"/>
    <mergeCell ref="A4:H4"/>
    <mergeCell ref="A6:H6"/>
    <mergeCell ref="C10:G10"/>
    <mergeCell ref="A8:H8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INDICE GASTOS DE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2026-09-22T09:44:17Z</dcterms:modified>
</cp:coreProperties>
</file>