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44" windowHeight="8016"/>
  </bookViews>
  <sheets>
    <sheet name="Orden ALFABETICO" sheetId="5" r:id="rId1"/>
    <sheet name="Orden ESFUERZO INVERSOR" sheetId="7" r:id="rId2"/>
  </sheets>
  <calcPr calcId="145621"/>
</workbook>
</file>

<file path=xl/calcChain.xml><?xml version="1.0" encoding="utf-8"?>
<calcChain xmlns="http://schemas.openxmlformats.org/spreadsheetml/2006/main">
  <c r="F198" i="7" l="1"/>
  <c r="F154" i="7"/>
  <c r="F118" i="7"/>
  <c r="F596" i="7"/>
  <c r="F126" i="7"/>
  <c r="F205" i="7"/>
  <c r="F131" i="7"/>
  <c r="F615" i="7"/>
  <c r="F57" i="7"/>
  <c r="F419" i="7"/>
  <c r="F248" i="7"/>
  <c r="F430" i="7"/>
  <c r="F591" i="7"/>
  <c r="F494" i="7"/>
  <c r="F111" i="7"/>
  <c r="F296" i="7"/>
  <c r="F181" i="7"/>
  <c r="F442" i="7"/>
  <c r="F134" i="7"/>
  <c r="F478" i="7"/>
  <c r="F537" i="7"/>
  <c r="F136" i="7"/>
  <c r="F60" i="7"/>
  <c r="F13" i="7"/>
  <c r="F70" i="7"/>
  <c r="F124" i="7"/>
  <c r="F208" i="7"/>
  <c r="F87" i="7"/>
  <c r="F394" i="7"/>
  <c r="F340" i="7"/>
  <c r="F107" i="7"/>
  <c r="F17" i="7"/>
  <c r="F100" i="7"/>
  <c r="F97" i="7"/>
  <c r="F156" i="7"/>
  <c r="F300" i="7"/>
  <c r="F177" i="7"/>
  <c r="F475" i="7"/>
  <c r="F116" i="7"/>
  <c r="F195" i="7"/>
  <c r="F135" i="7"/>
  <c r="F451" i="7"/>
  <c r="F625" i="7"/>
  <c r="F256" i="7"/>
  <c r="F481" i="7"/>
  <c r="F140" i="7"/>
  <c r="F323" i="7"/>
  <c r="F497" i="7"/>
  <c r="F584" i="7"/>
  <c r="F599" i="7"/>
  <c r="F462" i="7"/>
  <c r="F199" i="7"/>
  <c r="F58" i="7"/>
  <c r="F218" i="7"/>
  <c r="F425" i="7"/>
  <c r="F75" i="7"/>
  <c r="F450" i="7"/>
  <c r="F313" i="7"/>
  <c r="F130" i="7"/>
  <c r="F275" i="7"/>
  <c r="F528" i="7"/>
  <c r="F382" i="7"/>
  <c r="F515" i="7"/>
  <c r="F311" i="7"/>
  <c r="F364" i="7"/>
  <c r="F235" i="7"/>
  <c r="F471" i="7"/>
  <c r="F250" i="7"/>
  <c r="F414" i="7"/>
  <c r="F203" i="7"/>
  <c r="F400" i="7"/>
  <c r="F234" i="7"/>
  <c r="F407" i="7"/>
  <c r="F463" i="7"/>
  <c r="F330" i="7"/>
  <c r="F492" i="7"/>
  <c r="F562" i="7"/>
  <c r="F468" i="7"/>
  <c r="F286" i="7"/>
  <c r="F71" i="7"/>
  <c r="F501" i="7"/>
  <c r="F251" i="7"/>
  <c r="F605" i="7"/>
  <c r="F184" i="7"/>
  <c r="F367" i="7"/>
  <c r="F65" i="7"/>
  <c r="F106" i="7"/>
  <c r="F61" i="7"/>
  <c r="F574" i="7"/>
  <c r="F576" i="7"/>
  <c r="F88" i="7"/>
  <c r="F157" i="7"/>
  <c r="F220" i="7"/>
  <c r="F552" i="7"/>
  <c r="F334" i="7"/>
  <c r="F173" i="7"/>
  <c r="F335" i="7"/>
  <c r="F196" i="7"/>
  <c r="F80" i="7"/>
  <c r="F219" i="7"/>
  <c r="F534" i="7"/>
  <c r="F489" i="7"/>
  <c r="F113" i="7"/>
  <c r="F561" i="7"/>
  <c r="F312" i="7"/>
  <c r="F424" i="7"/>
  <c r="F269" i="7"/>
  <c r="F179" i="7"/>
  <c r="F302" i="7"/>
  <c r="F301" i="7"/>
  <c r="F231" i="7"/>
  <c r="F125" i="7"/>
  <c r="F391" i="7"/>
  <c r="F597" i="7"/>
  <c r="F533" i="7"/>
  <c r="F294" i="7"/>
  <c r="F74" i="7"/>
  <c r="F50" i="7"/>
  <c r="F146" i="7"/>
  <c r="F243" i="7"/>
  <c r="F612" i="7"/>
  <c r="F64" i="7"/>
  <c r="F434" i="7"/>
  <c r="F365" i="7"/>
  <c r="F266" i="7"/>
  <c r="F47" i="7"/>
  <c r="F531" i="7"/>
  <c r="F565" i="7"/>
  <c r="F138" i="7"/>
  <c r="F416" i="7"/>
  <c r="F396" i="7"/>
  <c r="F586" i="7"/>
  <c r="F31" i="7"/>
  <c r="F452" i="7"/>
  <c r="F16" i="7"/>
  <c r="F245" i="7"/>
  <c r="F183" i="7"/>
  <c r="F429" i="7"/>
  <c r="F277" i="7"/>
  <c r="F624" i="7"/>
  <c r="F319" i="7"/>
  <c r="F461" i="7"/>
  <c r="F206" i="7"/>
  <c r="F372" i="7"/>
  <c r="F209" i="7"/>
  <c r="F217" i="7"/>
  <c r="F309" i="7"/>
  <c r="F508" i="7"/>
  <c r="F499" i="7"/>
  <c r="F587" i="7"/>
  <c r="F344" i="7"/>
  <c r="F127" i="7"/>
  <c r="F141" i="7"/>
  <c r="F606" i="7"/>
  <c r="F601" i="7"/>
  <c r="F160" i="7"/>
  <c r="F233" i="7"/>
  <c r="F474" i="7"/>
  <c r="F98" i="7"/>
  <c r="F472" i="7"/>
  <c r="F211" i="7"/>
  <c r="F145" i="7"/>
  <c r="F96" i="7"/>
  <c r="F297" i="7"/>
  <c r="F374" i="7"/>
  <c r="F623" i="7"/>
  <c r="F540" i="7"/>
  <c r="F356" i="7"/>
  <c r="F454" i="7"/>
  <c r="F512" i="7"/>
  <c r="F268" i="7"/>
  <c r="F333" i="7"/>
  <c r="F166" i="7"/>
  <c r="F417" i="7"/>
  <c r="F291" i="7"/>
  <c r="F83" i="7"/>
  <c r="F343" i="7"/>
  <c r="F153" i="7"/>
  <c r="F191" i="7"/>
  <c r="F510" i="7"/>
  <c r="F147" i="7"/>
  <c r="F582" i="7"/>
  <c r="F432" i="7"/>
  <c r="F169" i="7"/>
  <c r="F541" i="7"/>
  <c r="F170" i="7"/>
  <c r="F322" i="7"/>
  <c r="F27" i="7"/>
  <c r="F33" i="7"/>
  <c r="F355" i="7"/>
  <c r="F519" i="7"/>
  <c r="F285" i="7"/>
  <c r="F40" i="7"/>
  <c r="F411" i="7"/>
  <c r="F525" i="7"/>
  <c r="F62" i="7"/>
  <c r="F578" i="7"/>
  <c r="F59" i="7"/>
  <c r="F386" i="7"/>
  <c r="F575" i="7"/>
  <c r="F316" i="7"/>
  <c r="F397" i="7"/>
  <c r="F408" i="7"/>
  <c r="F133" i="7"/>
  <c r="F305" i="7"/>
  <c r="F354" i="7"/>
  <c r="F551" i="7"/>
  <c r="F465" i="7"/>
  <c r="F63" i="7"/>
  <c r="F271" i="7"/>
  <c r="F513" i="7"/>
  <c r="F383" i="7"/>
  <c r="F215" i="7"/>
  <c r="F502" i="7"/>
  <c r="F423" i="7"/>
  <c r="F121" i="7"/>
  <c r="F373" i="7"/>
  <c r="F491" i="7"/>
  <c r="F308" i="7"/>
  <c r="F325" i="7"/>
  <c r="F445" i="7"/>
  <c r="F460" i="7"/>
  <c r="F295" i="7"/>
  <c r="F402" i="7"/>
  <c r="F509" i="7"/>
  <c r="F378" i="7"/>
  <c r="F310" i="7"/>
  <c r="F348" i="7"/>
  <c r="F418" i="7"/>
  <c r="F304" i="7"/>
  <c r="F151" i="7"/>
  <c r="F41" i="7"/>
  <c r="F387" i="7"/>
  <c r="F90" i="7"/>
  <c r="F93" i="7"/>
  <c r="F81" i="7"/>
  <c r="F336" i="7"/>
  <c r="F535" i="7"/>
  <c r="F144" i="7"/>
  <c r="F230" i="7"/>
  <c r="F520" i="7"/>
  <c r="F258" i="7"/>
  <c r="F539" i="7"/>
  <c r="F49" i="7"/>
  <c r="F292" i="7"/>
  <c r="F585" i="7"/>
  <c r="F259" i="7"/>
  <c r="F128" i="7"/>
  <c r="F546" i="7"/>
  <c r="F589" i="7"/>
  <c r="F105" i="7"/>
  <c r="F404" i="7"/>
  <c r="F20" i="7"/>
  <c r="F32" i="7"/>
  <c r="F108" i="7"/>
  <c r="F216" i="7"/>
  <c r="F503" i="7"/>
  <c r="F579" i="7"/>
  <c r="F563" i="7"/>
  <c r="F210" i="7"/>
  <c r="F352" i="7"/>
  <c r="F370" i="7"/>
  <c r="F548" i="7"/>
  <c r="F342" i="7"/>
  <c r="F69" i="7"/>
  <c r="F388" i="7"/>
  <c r="F48" i="7"/>
  <c r="F592" i="7"/>
  <c r="F482" i="7"/>
  <c r="F101" i="7"/>
  <c r="F385" i="7"/>
  <c r="F550" i="7"/>
  <c r="F252" i="7"/>
  <c r="F224" i="7"/>
  <c r="F89" i="7"/>
  <c r="F242" i="7"/>
  <c r="F163" i="7"/>
  <c r="F227" i="7"/>
  <c r="F415" i="7"/>
  <c r="F413" i="7"/>
  <c r="F52" i="7"/>
  <c r="F35" i="7"/>
  <c r="F46" i="7"/>
  <c r="F45" i="7"/>
  <c r="F449" i="7"/>
  <c r="F480" i="7"/>
  <c r="F95" i="7"/>
  <c r="F406" i="7"/>
  <c r="F26" i="7"/>
  <c r="F21" i="7"/>
  <c r="F18" i="7"/>
  <c r="F544" i="7"/>
  <c r="F440" i="7"/>
  <c r="F119" i="7"/>
  <c r="F495" i="7"/>
  <c r="F595" i="7"/>
  <c r="F409" i="7"/>
  <c r="F403" i="7"/>
  <c r="F329" i="7"/>
  <c r="F616" i="7"/>
  <c r="F42" i="7"/>
  <c r="F273" i="7"/>
  <c r="F175" i="7"/>
  <c r="F204" i="7"/>
  <c r="F86" i="7"/>
  <c r="F132" i="7"/>
  <c r="F568" i="7"/>
  <c r="F162" i="7"/>
  <c r="F158" i="7"/>
  <c r="F190" i="7"/>
  <c r="F303" i="7"/>
  <c r="F225" i="7"/>
  <c r="F570" i="7"/>
  <c r="F278" i="7"/>
  <c r="F518" i="7"/>
  <c r="F149" i="7"/>
  <c r="F194" i="7"/>
  <c r="F467" i="7"/>
  <c r="F129" i="7"/>
  <c r="F66" i="7"/>
  <c r="F496" i="7"/>
  <c r="F558" i="7"/>
  <c r="F287" i="7"/>
  <c r="F473" i="7"/>
  <c r="F441" i="7"/>
  <c r="F529" i="7"/>
  <c r="F384" i="7"/>
  <c r="F28" i="7"/>
  <c r="F327" i="7"/>
  <c r="F188" i="7"/>
  <c r="F229" i="7"/>
  <c r="F359" i="7"/>
  <c r="F332" i="7"/>
  <c r="F358" i="7"/>
  <c r="F341" i="7"/>
  <c r="F410" i="7"/>
  <c r="F371" i="7"/>
  <c r="F267" i="7"/>
  <c r="F137" i="7"/>
  <c r="F466" i="7"/>
  <c r="F109" i="7"/>
  <c r="F176" i="7"/>
  <c r="F560" i="7"/>
  <c r="F200" i="7"/>
  <c r="F569" i="7"/>
  <c r="F610" i="7"/>
  <c r="F317" i="7"/>
  <c r="F588" i="7"/>
  <c r="F241" i="7"/>
  <c r="F362" i="7"/>
  <c r="F581" i="7"/>
  <c r="F521" i="7"/>
  <c r="F361" i="7"/>
  <c r="F573" i="7"/>
  <c r="F171" i="7"/>
  <c r="F363" i="7"/>
  <c r="F598" i="7"/>
  <c r="F112" i="7"/>
  <c r="F514" i="7"/>
  <c r="F178" i="7"/>
  <c r="F67" i="7"/>
  <c r="F152" i="7"/>
  <c r="F590" i="7"/>
  <c r="F246" i="7"/>
  <c r="F455" i="7"/>
  <c r="F257" i="7"/>
  <c r="F375" i="7"/>
  <c r="F168" i="7"/>
  <c r="F91" i="7"/>
  <c r="F350" i="7"/>
  <c r="F307" i="7"/>
  <c r="F583" i="7"/>
  <c r="F38" i="7"/>
  <c r="F448" i="7"/>
  <c r="F331" i="7"/>
  <c r="F289" i="7"/>
  <c r="F253" i="7"/>
  <c r="F82" i="7"/>
  <c r="F29" i="7"/>
  <c r="F500" i="7"/>
  <c r="F315" i="7"/>
  <c r="F431" i="7"/>
  <c r="F554" i="7"/>
  <c r="F376" i="7"/>
  <c r="F306" i="7"/>
  <c r="F439" i="7"/>
  <c r="F192" i="7"/>
  <c r="F484" i="7"/>
  <c r="F232" i="7"/>
  <c r="F84" i="7"/>
  <c r="F490" i="7"/>
  <c r="F614" i="7"/>
  <c r="F621" i="7"/>
  <c r="F260" i="7"/>
  <c r="F314" i="7"/>
  <c r="F92" i="7"/>
  <c r="F532" i="7"/>
  <c r="F236" i="7"/>
  <c r="F326" i="7"/>
  <c r="F68" i="7"/>
  <c r="F193" i="7"/>
  <c r="F30" i="7"/>
  <c r="F545" i="7"/>
  <c r="F458" i="7"/>
  <c r="F150" i="7"/>
  <c r="F412" i="7"/>
  <c r="F435" i="7"/>
  <c r="F23" i="7"/>
  <c r="F526" i="7"/>
  <c r="F566" i="7"/>
  <c r="F577" i="7"/>
  <c r="F186" i="7"/>
  <c r="F369" i="7"/>
  <c r="F223" i="7"/>
  <c r="F79" i="7"/>
  <c r="F542" i="7"/>
  <c r="F443" i="7"/>
  <c r="F516" i="7"/>
  <c r="F564" i="7"/>
  <c r="F600" i="7"/>
  <c r="F318" i="7"/>
  <c r="F99" i="7"/>
  <c r="F498" i="7"/>
  <c r="F447" i="7"/>
  <c r="F611" i="7"/>
  <c r="F555" i="7"/>
  <c r="F485" i="7"/>
  <c r="F559" i="7"/>
  <c r="F390" i="7"/>
  <c r="F249" i="7"/>
  <c r="F182" i="7"/>
  <c r="F237" i="7"/>
  <c r="F522" i="7"/>
  <c r="F261" i="7"/>
  <c r="F567" i="7"/>
  <c r="F324" i="7"/>
  <c r="F73" i="7"/>
  <c r="F212" i="7"/>
  <c r="F262" i="7"/>
  <c r="F139" i="7"/>
  <c r="F357" i="7"/>
  <c r="F580" i="7"/>
  <c r="F527" i="7"/>
  <c r="F222" i="7"/>
  <c r="F282" i="7"/>
  <c r="F226" i="7"/>
  <c r="F398" i="7"/>
  <c r="F244" i="7"/>
  <c r="F421" i="7"/>
  <c r="F607" i="7"/>
  <c r="F299" i="7"/>
  <c r="F34" i="7"/>
  <c r="F399" i="7"/>
  <c r="F320" i="7"/>
  <c r="F174" i="7"/>
  <c r="F283" i="7"/>
  <c r="F426" i="7"/>
  <c r="F19" i="7"/>
  <c r="F77" i="7"/>
  <c r="F446" i="7"/>
  <c r="F155" i="7"/>
  <c r="F617" i="7"/>
  <c r="F14" i="7"/>
  <c r="F437" i="7"/>
  <c r="F401" i="7"/>
  <c r="F37" i="7"/>
  <c r="F102" i="7"/>
  <c r="F274" i="7"/>
  <c r="F115" i="7"/>
  <c r="F288" i="7"/>
  <c r="F281" i="7"/>
  <c r="F444" i="7"/>
  <c r="F189" i="7"/>
  <c r="F276" i="7"/>
  <c r="F56" i="7"/>
  <c r="F470" i="7"/>
  <c r="F228" i="7"/>
  <c r="F433" i="7"/>
  <c r="F110" i="7"/>
  <c r="F78" i="7"/>
  <c r="F511" i="7"/>
  <c r="F486" i="7"/>
  <c r="F351" i="7"/>
  <c r="F524" i="7"/>
  <c r="F51" i="7"/>
  <c r="F530" i="7"/>
  <c r="F571" i="7"/>
  <c r="F142" i="7"/>
  <c r="F159" i="7"/>
  <c r="F270" i="7"/>
  <c r="F24" i="7"/>
  <c r="F395" i="7"/>
  <c r="F172" i="7"/>
  <c r="F221" i="7"/>
  <c r="F254" i="7"/>
  <c r="F487" i="7"/>
  <c r="F593" i="7"/>
  <c r="F347" i="7"/>
  <c r="F117" i="7"/>
  <c r="F36" i="7"/>
  <c r="F618" i="7"/>
  <c r="F167" i="7"/>
  <c r="F255" i="7"/>
  <c r="F298" i="7"/>
  <c r="F55" i="7"/>
  <c r="F328" i="7"/>
  <c r="F290" i="7"/>
  <c r="F15" i="7"/>
  <c r="F456" i="7"/>
  <c r="F380" i="7"/>
  <c r="F279" i="7"/>
  <c r="F422" i="7"/>
  <c r="F619" i="7"/>
  <c r="F202" i="7"/>
  <c r="F368" i="7"/>
  <c r="F392" i="7"/>
  <c r="F164" i="7"/>
  <c r="F338" i="7"/>
  <c r="F53" i="7"/>
  <c r="F609" i="7"/>
  <c r="F556" i="7"/>
  <c r="F459" i="7"/>
  <c r="F143" i="7"/>
  <c r="F349" i="7"/>
  <c r="F608" i="7"/>
  <c r="F123" i="7"/>
  <c r="F346" i="7"/>
  <c r="F469" i="7"/>
  <c r="F420" i="7"/>
  <c r="F12" i="7"/>
  <c r="F427" i="7"/>
  <c r="F602" i="7"/>
  <c r="F622" i="7"/>
  <c r="F213" i="7"/>
  <c r="F321" i="7"/>
  <c r="F483" i="7"/>
  <c r="F337" i="7"/>
  <c r="F72" i="7"/>
  <c r="F43" i="7"/>
  <c r="F594" i="7"/>
  <c r="F547" i="7"/>
  <c r="F39" i="7"/>
  <c r="F76" i="7"/>
  <c r="F603" i="7"/>
  <c r="F207" i="7"/>
  <c r="F438" i="7"/>
  <c r="F543" i="7"/>
  <c r="F360" i="7"/>
  <c r="F366" i="7"/>
  <c r="F185" i="7"/>
  <c r="F436" i="7"/>
  <c r="F405" i="7"/>
  <c r="F538" i="7"/>
  <c r="F536" i="7"/>
  <c r="F293" i="7"/>
  <c r="F44" i="7"/>
  <c r="F493" i="7"/>
  <c r="F180" i="7"/>
  <c r="F549" i="7"/>
  <c r="F488" i="7"/>
  <c r="F165" i="7"/>
  <c r="F353" i="7"/>
  <c r="F557" i="7"/>
  <c r="F25" i="7"/>
  <c r="F464" i="7"/>
  <c r="F604" i="7"/>
  <c r="F122" i="7"/>
  <c r="F339" i="7"/>
  <c r="F263" i="7"/>
  <c r="F22" i="7"/>
  <c r="F54" i="7"/>
  <c r="F201" i="7"/>
  <c r="F507" i="7"/>
  <c r="F620" i="7"/>
  <c r="F272" i="7"/>
  <c r="F457" i="7"/>
  <c r="F476" i="7"/>
  <c r="F389" i="7"/>
  <c r="F613" i="7"/>
  <c r="F377" i="7"/>
  <c r="F517" i="7"/>
  <c r="F85" i="7"/>
  <c r="F479" i="7"/>
  <c r="F161" i="7"/>
  <c r="F114" i="7"/>
  <c r="F453" i="7"/>
  <c r="F506" i="7"/>
  <c r="F197" i="7"/>
  <c r="F214" i="7"/>
  <c r="F103" i="7"/>
  <c r="F265" i="7"/>
  <c r="F247" i="7"/>
  <c r="F553" i="7"/>
  <c r="F280" i="7"/>
  <c r="F104" i="7"/>
  <c r="F477" i="7"/>
  <c r="F505" i="7"/>
  <c r="F345" i="7"/>
  <c r="F120" i="7"/>
  <c r="F238" i="7"/>
  <c r="F264" i="7"/>
  <c r="F572" i="7"/>
  <c r="F240" i="7"/>
  <c r="F148" i="7"/>
  <c r="F284" i="7"/>
  <c r="F393" i="7"/>
  <c r="F379" i="7"/>
  <c r="F187" i="7"/>
  <c r="F504" i="7"/>
  <c r="F94" i="7"/>
  <c r="F428" i="7"/>
  <c r="F523" i="7"/>
  <c r="F381" i="7"/>
  <c r="F239" i="7"/>
  <c r="F626" i="7" s="1"/>
  <c r="F58" i="5" l="1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52" i="5" l="1"/>
  <c r="F53" i="5"/>
  <c r="F54" i="5"/>
  <c r="F55" i="5"/>
  <c r="F56" i="5"/>
  <c r="F57" i="5"/>
  <c r="F12" i="5" l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626" i="5" l="1"/>
</calcChain>
</file>

<file path=xl/sharedStrings.xml><?xml version="1.0" encoding="utf-8"?>
<sst xmlns="http://schemas.openxmlformats.org/spreadsheetml/2006/main" count="2483" uniqueCount="634">
  <si>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</si>
  <si>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</si>
  <si>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</si>
  <si>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</si>
  <si>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</si>
  <si>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</si>
  <si>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</si>
  <si>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</si>
  <si>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</si>
  <si>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Transferencias de capital (Capitulo 7)</t>
  </si>
  <si>
    <t>Inversiones reales (Capitulo 6)</t>
  </si>
  <si>
    <t>Total Gastos</t>
  </si>
  <si>
    <t>Esfuerzo inversor</t>
  </si>
  <si>
    <t>Este indicador expone la importancia relativa de la ejecución de gastos vinculados a operaciones de capital (inversiones reales y las transferencias y subvenciones de capital), respecto del total de gastos presupuestarios.</t>
  </si>
  <si>
    <t>Provincia</t>
  </si>
  <si>
    <t>Municipios andaluces</t>
  </si>
  <si>
    <t>Almería</t>
  </si>
  <si>
    <t xml:space="preserve">Abrucena                                                              </t>
  </si>
  <si>
    <t xml:space="preserve">Adamuz                                                                </t>
  </si>
  <si>
    <t>Córdoba</t>
  </si>
  <si>
    <t xml:space="preserve">Adra                                                                  </t>
  </si>
  <si>
    <t xml:space="preserve">Agrón                                                                 </t>
  </si>
  <si>
    <t>Granada</t>
  </si>
  <si>
    <t>Sevilla</t>
  </si>
  <si>
    <t xml:space="preserve">Aguilar de la Frontera                                                </t>
  </si>
  <si>
    <t>Málaga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</si>
  <si>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</si>
  <si>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</si>
  <si>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</si>
  <si>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>Jaén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</si>
  <si>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</si>
  <si>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</si>
  <si>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</si>
  <si>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</si>
  <si>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</si>
  <si>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>Cádiz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</si>
  <si>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</si>
  <si>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</si>
  <si>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</si>
  <si>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</si>
  <si>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</si>
  <si>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</si>
  <si>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</si>
  <si>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</si>
  <si>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</si>
  <si>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</si>
  <si>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</si>
  <si>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</si>
  <si>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</si>
  <si>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</si>
  <si>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</si>
  <si>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</si>
  <si>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</si>
  <si>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>Huelva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</si>
  <si>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</si>
  <si>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</si>
  <si>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</si>
  <si>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</si>
  <si>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</si>
  <si>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</si>
  <si>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</si>
  <si>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</si>
  <si>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</si>
  <si>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</si>
  <si>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</si>
  <si>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</si>
  <si>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</si>
  <si>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</si>
  <si>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</si>
  <si>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</si>
  <si>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</si>
  <si>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</si>
  <si>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</si>
  <si>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</si>
  <si>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</si>
  <si>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</si>
  <si>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</si>
  <si>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</si>
  <si>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</si>
  <si>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</si>
  <si>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</si>
  <si>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</si>
  <si>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</si>
  <si>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</si>
  <si>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</si>
  <si>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</si>
  <si>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</si>
  <si>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</si>
  <si>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</si>
  <si>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</si>
  <si>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</si>
  <si>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</si>
  <si>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</si>
  <si>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</si>
  <si>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</si>
  <si>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</si>
  <si>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</si>
  <si>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</si>
  <si>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</si>
  <si>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</si>
  <si>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</si>
  <si>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</si>
  <si>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</si>
  <si>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</si>
  <si>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</si>
  <si>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</si>
  <si>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</si>
  <si>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</si>
  <si>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</si>
  <si>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</si>
  <si>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</si>
  <si>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</si>
  <si>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</si>
  <si>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</si>
  <si>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</si>
  <si>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</si>
  <si>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</si>
  <si>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</si>
  <si>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</si>
  <si>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</si>
  <si>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</si>
  <si>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</si>
  <si>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</si>
  <si>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</si>
  <si>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</si>
  <si>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</si>
  <si>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</si>
  <si>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</si>
  <si>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</si>
  <si>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</si>
  <si>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</si>
  <si>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</si>
  <si>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</si>
  <si>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</si>
  <si>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</si>
  <si>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</si>
  <si>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</si>
  <si>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</si>
  <si>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</si>
  <si>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</si>
  <si>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</si>
  <si>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</si>
  <si>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</si>
  <si>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</si>
  <si>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</si>
  <si>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</si>
  <si>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</si>
  <si>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</si>
  <si>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</si>
  <si>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</si>
  <si>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</si>
  <si>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</si>
  <si>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</si>
  <si>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</si>
  <si>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</si>
  <si>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</si>
  <si>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</si>
  <si>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</si>
  <si>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</si>
  <si>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</si>
  <si>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</si>
  <si>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</si>
  <si>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</si>
  <si>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</si>
  <si>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</si>
  <si>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</si>
  <si>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</si>
  <si>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</si>
  <si>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</si>
  <si>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</si>
  <si>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</si>
  <si>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</si>
  <si>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</si>
  <si>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</si>
  <si>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</si>
  <si>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</si>
  <si>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</si>
  <si>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</si>
  <si>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</si>
  <si>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</si>
  <si>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</si>
  <si>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</si>
  <si>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</si>
  <si>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</si>
  <si>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</si>
  <si>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</si>
  <si>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</si>
  <si>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</si>
  <si>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</si>
  <si>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</si>
  <si>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</si>
  <si>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</si>
  <si>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</si>
  <si>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</si>
  <si>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</si>
  <si>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</si>
  <si>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</si>
  <si>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</si>
  <si>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</si>
  <si>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</si>
  <si>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</si>
  <si>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</si>
  <si>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</si>
  <si>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</si>
  <si>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</si>
  <si>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</si>
  <si>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</si>
  <si>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</si>
  <si>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</si>
  <si>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</si>
  <si>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</si>
  <si>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</si>
  <si>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</si>
  <si>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</si>
  <si>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</si>
  <si>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</si>
  <si>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</si>
  <si>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</si>
  <si>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</si>
  <si>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</si>
  <si>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</si>
  <si>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</si>
  <si>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</si>
  <si>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</si>
  <si>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</si>
  <si>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</si>
  <si>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</si>
  <si>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</si>
  <si>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</si>
  <si>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</si>
  <si>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</si>
  <si>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</si>
  <si>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</si>
  <si>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</si>
  <si>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</si>
  <si>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</si>
  <si>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</si>
  <si>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</si>
  <si>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</si>
  <si>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</si>
  <si>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</si>
  <si>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</si>
  <si>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</si>
  <si>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</si>
  <si>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</si>
  <si>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</si>
  <si>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</si>
  <si>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</si>
  <si>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</si>
  <si>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</si>
  <si>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</si>
  <si>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</si>
  <si>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</si>
  <si>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</si>
  <si>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</si>
  <si>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</si>
  <si>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</si>
  <si>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</si>
  <si>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</si>
  <si>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</si>
  <si>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</si>
  <si>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</si>
  <si>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</si>
  <si>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</si>
  <si>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</si>
  <si>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</si>
  <si>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</si>
  <si>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</si>
  <si>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</si>
  <si>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</si>
  <si>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</si>
  <si>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</si>
  <si>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</si>
  <si>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</si>
  <si>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</si>
  <si>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</si>
  <si>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</si>
  <si>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</si>
  <si>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</si>
  <si>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</si>
  <si>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</si>
  <si>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</si>
  <si>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</si>
  <si>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</si>
  <si>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</si>
  <si>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</si>
  <si>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</si>
  <si>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</si>
  <si>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</si>
  <si>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</si>
  <si>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</si>
  <si>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</si>
  <si>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</si>
  <si>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</si>
  <si>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</si>
  <si>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</si>
  <si>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</si>
  <si>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</si>
  <si>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</si>
  <si>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</si>
  <si>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</si>
  <si>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</si>
  <si>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</si>
  <si>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</si>
  <si>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</si>
  <si>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</si>
  <si>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</si>
  <si>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</si>
  <si>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</si>
  <si>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</si>
  <si>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</si>
  <si>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</si>
  <si>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</si>
  <si>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</si>
  <si>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</si>
  <si>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</si>
  <si>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</si>
  <si>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</si>
  <si>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</si>
  <si>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</si>
  <si>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</si>
  <si>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</si>
  <si>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</si>
  <si>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</si>
  <si>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</si>
  <si>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</si>
  <si>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</si>
  <si>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</si>
  <si>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</si>
  <si>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</si>
  <si>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</si>
  <si>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</si>
  <si>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</si>
  <si>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</si>
  <si>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</si>
  <si>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</si>
  <si>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</si>
  <si>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</si>
  <si>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</si>
  <si>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</si>
  <si>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</si>
  <si>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</si>
  <si>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</si>
  <si>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</si>
  <si>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</si>
  <si>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</si>
  <si>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</si>
  <si>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</si>
  <si>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</si>
  <si>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</si>
  <si>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</si>
  <si>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</si>
  <si>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</si>
  <si>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</si>
  <si>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</si>
  <si>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</si>
  <si>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</si>
  <si>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</si>
  <si>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</si>
  <si>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</si>
  <si>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</si>
  <si>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</si>
  <si>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</si>
  <si>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</si>
  <si>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</si>
  <si>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</si>
  <si>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</si>
  <si>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</si>
  <si>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</si>
  <si>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</si>
  <si>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</si>
  <si>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</si>
  <si>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</si>
  <si>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</si>
  <si>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</si>
  <si>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</si>
  <si>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</si>
  <si>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</si>
  <si>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</si>
  <si>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</si>
  <si>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</si>
  <si>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</si>
  <si>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</si>
  <si>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</si>
  <si>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</si>
  <si>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</si>
  <si>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</si>
  <si>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</si>
  <si>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</si>
  <si>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</si>
  <si>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</si>
  <si>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</si>
  <si>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</si>
  <si>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</si>
  <si>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</si>
  <si>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</si>
  <si>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</si>
  <si>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</si>
  <si>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</si>
  <si>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</si>
  <si>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</si>
  <si>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</si>
  <si>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</si>
  <si>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</si>
  <si>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</si>
  <si>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</si>
  <si>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</si>
  <si>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</si>
  <si>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</si>
  <si>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</si>
  <si>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</si>
  <si>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</si>
  <si>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</si>
  <si>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</si>
  <si>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</si>
  <si>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</si>
  <si>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</si>
  <si>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</si>
  <si>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</si>
  <si>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</si>
  <si>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</si>
  <si>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</si>
  <si>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</si>
  <si>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</si>
  <si>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</si>
  <si>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</si>
  <si>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</si>
  <si>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</si>
  <si>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</si>
  <si>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</si>
  <si>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</si>
  <si>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</si>
  <si>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</si>
  <si>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</si>
  <si>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</si>
  <si>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</si>
  <si>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</si>
  <si>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</si>
  <si>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</si>
  <si>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</si>
  <si>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</si>
  <si>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</si>
  <si>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</si>
  <si>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</si>
  <si>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</si>
  <si>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</si>
  <si>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</si>
  <si>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</si>
  <si>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</si>
  <si>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</si>
  <si>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</si>
  <si>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</si>
  <si>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</si>
  <si>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</si>
  <si>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</si>
  <si>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</si>
  <si>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</si>
  <si>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</si>
  <si>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</si>
  <si>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</si>
  <si>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</si>
  <si>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</si>
  <si>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</si>
  <si>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</si>
  <si>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</si>
  <si>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</si>
  <si>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</si>
  <si>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</si>
  <si>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</si>
  <si>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</si>
  <si>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</si>
  <si>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</si>
  <si>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</si>
  <si>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</si>
  <si>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</si>
  <si>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</si>
  <si>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</si>
  <si>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</si>
  <si>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</si>
  <si>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</si>
  <si>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</si>
  <si>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</si>
  <si>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</si>
  <si>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</si>
  <si>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</si>
  <si>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</si>
  <si>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</si>
  <si>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</si>
  <si>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</si>
  <si>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</si>
  <si>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</si>
  <si>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</si>
  <si>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</si>
  <si>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</si>
  <si>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</si>
  <si>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</si>
  <si>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</si>
  <si>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</si>
  <si>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</si>
  <si>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</si>
  <si>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</si>
  <si>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</si>
  <si>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</si>
  <si>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</si>
  <si>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</si>
  <si>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</si>
  <si>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</si>
  <si>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</si>
  <si>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</si>
  <si>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</si>
  <si>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</si>
  <si>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</si>
  <si>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</si>
  <si>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</si>
  <si>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</si>
  <si>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</si>
  <si>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</si>
  <si>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</si>
  <si>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</si>
  <si>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</si>
  <si>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</si>
  <si>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</si>
  <si>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</si>
  <si>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</si>
  <si>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</si>
  <si>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</si>
  <si>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</si>
  <si>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</si>
  <si>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</si>
  <si>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</si>
  <si>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</si>
  <si>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</si>
  <si>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</si>
  <si>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</si>
  <si>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</si>
  <si>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</si>
  <si>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</si>
  <si>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</si>
  <si>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</si>
  <si>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</si>
  <si>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</si>
  <si>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</si>
  <si>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</si>
  <si>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</si>
  <si>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</si>
  <si>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</si>
  <si>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</si>
  <si>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</si>
  <si>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</si>
  <si>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</si>
  <si>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</si>
  <si>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</si>
  <si>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</si>
  <si>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</si>
  <si>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</si>
  <si>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</si>
  <si>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</si>
  <si>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</si>
  <si>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</si>
  <si>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</si>
  <si>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</si>
  <si>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</si>
  <si>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Esfuerzo inversor 2024</t>
  </si>
  <si>
    <r>
      <t xml:space="preserve">Fuente: Elaboración propia del </t>
    </r>
    <r>
      <rPr>
        <b/>
        <i/>
        <sz val="9"/>
        <rFont val="Gill Sans MT"/>
        <family val="2"/>
      </rPr>
      <t xml:space="preserve">Observatorio Tributario Andaluz </t>
    </r>
    <r>
      <rPr>
        <i/>
        <sz val="9"/>
        <rFont val="Gill Sans MT"/>
        <family val="2"/>
      </rPr>
      <t>con datos de Ministerio de Hacienda (datos a 31-10-25). Las denominaciones y criterios de cálculo de los indicadores están basados en el Documento "Indicadores de la cuenta general de las entidades locales".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</si>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</sst>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0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10" fillId="0" borderId="0" xfId="0" applyFont="1"/>
    <xf numFmtId="4" fontId="9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1" fillId="0" borderId="0" xfId="0" applyFont="1"/>
    <xf numFmtId="3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/>
    </xf>
    <xf numFmtId="3" fontId="14" fillId="3" borderId="1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left" vertical="center" wrapText="1"/>
    </xf>
    <xf numFmtId="0" fontId="15" fillId="0" borderId="0" xfId="0" applyFont="1"/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6"/>
  <sheetViews>
    <sheetView tabSelected="1" workbookViewId="0">
      <selection activeCell="A19" sqref="A19"/>
    </sheetView>
  </sheetViews>
  <sheetFormatPr baseColWidth="10" defaultRowHeight="18" x14ac:dyDescent="0.5"/>
  <cols>
    <col min="1" max="1" width="41.77734375" style="15" customWidth="1"/>
    <col min="2" max="6" width="12.6640625" style="15" customWidth="1"/>
    <col min="7" max="16384" width="11.5546875" style="15"/>
  </cols>
  <sheetData>
    <row r="1" spans="1:10" s="1" customFormat="1" ht="16.8" x14ac:dyDescent="0.45">
      <c r="C1" s="2"/>
      <c r="D1" s="2"/>
      <c r="E1" s="3"/>
      <c r="F1" s="3"/>
    </row>
    <row r="2" spans="1:10" s="1" customFormat="1" ht="27.75" customHeight="1" x14ac:dyDescent="0.45">
      <c r="A2" s="4"/>
      <c r="B2" s="4"/>
      <c r="C2" s="5"/>
      <c r="D2" s="5"/>
      <c r="E2" s="4"/>
      <c r="F2" s="4"/>
    </row>
    <row r="3" spans="1:10" s="1" customFormat="1" ht="26.25" customHeight="1" x14ac:dyDescent="0.45">
      <c r="A3" s="26" t="s">
        <v>562</v>
      </c>
      <c r="B3" s="26"/>
      <c r="C3" s="26"/>
      <c r="D3" s="26"/>
      <c r="E3" s="26"/>
      <c r="F3" s="26"/>
    </row>
    <row r="4" spans="1:10" s="1" customFormat="1" ht="21.6" x14ac:dyDescent="0.55000000000000004">
      <c r="A4" s="27" t="s">
        <v>15</v>
      </c>
      <c r="B4" s="27"/>
      <c r="C4" s="27"/>
      <c r="D4" s="27"/>
      <c r="E4" s="27"/>
      <c r="F4" s="27"/>
      <c r="G4" s="1" t="s">
        <v>8</v>
      </c>
    </row>
    <row r="5" spans="1:10" s="1" customFormat="1" ht="16.8" x14ac:dyDescent="0.45">
      <c r="A5" s="1" t="s">
        <v>8</v>
      </c>
      <c r="C5" s="6"/>
      <c r="D5" s="6"/>
      <c r="E5" s="7"/>
      <c r="F5" s="7"/>
    </row>
    <row r="6" spans="1:10" s="1" customFormat="1" ht="30.75" customHeight="1" x14ac:dyDescent="0.45">
      <c r="A6" s="28" t="s">
        <v>13</v>
      </c>
      <c r="B6" s="28"/>
      <c r="C6" s="28"/>
      <c r="D6" s="28"/>
      <c r="E6" s="28"/>
      <c r="F6" s="28"/>
    </row>
    <row r="7" spans="1:10" s="1" customFormat="1" ht="8.25" customHeight="1" x14ac:dyDescent="0.45">
      <c r="A7" s="8" t="s">
        <v>8</v>
      </c>
      <c r="B7" s="8"/>
      <c r="C7" s="6"/>
      <c r="D7" s="6"/>
      <c r="E7" s="7"/>
      <c r="F7" s="7"/>
    </row>
    <row r="8" spans="1:10" s="1" customFormat="1" ht="29.25" customHeight="1" x14ac:dyDescent="0.45">
      <c r="A8" s="29" t="s">
        <v>563</v>
      </c>
      <c r="B8" s="29"/>
      <c r="C8" s="29"/>
      <c r="D8" s="29"/>
      <c r="E8" s="29"/>
      <c r="F8" s="29"/>
      <c r="G8" s="9"/>
      <c r="H8" s="9"/>
      <c r="I8" s="9"/>
      <c r="J8" s="9"/>
    </row>
    <row r="9" spans="1:10" s="1" customFormat="1" ht="16.8" x14ac:dyDescent="0.45">
      <c r="A9" s="10"/>
      <c r="B9" s="10"/>
      <c r="C9" s="9"/>
      <c r="D9" s="9"/>
      <c r="E9" s="9"/>
      <c r="F9" s="9"/>
      <c r="G9" s="9"/>
      <c r="H9" s="9"/>
      <c r="I9" s="9"/>
      <c r="J9" s="9"/>
    </row>
    <row r="10" spans="1:10" s="1" customFormat="1" ht="16.8" x14ac:dyDescent="0.45">
      <c r="A10" s="10"/>
      <c r="B10" s="10"/>
      <c r="C10" s="9"/>
      <c r="D10" s="9"/>
      <c r="E10" s="9"/>
      <c r="F10" s="9"/>
      <c r="G10" s="9"/>
      <c r="H10" s="9"/>
      <c r="I10" s="9"/>
      <c r="J10" s="9"/>
    </row>
    <row r="11" spans="1:10" s="1" customFormat="1" ht="48" customHeight="1" x14ac:dyDescent="0.45">
      <c r="A11" s="11" t="s">
        <v>6</v>
      </c>
      <c r="B11" s="21" t="s">
        <v>14</v>
      </c>
      <c r="C11" s="12" t="s">
        <v>10</v>
      </c>
      <c r="D11" s="12" t="s">
        <v>9</v>
      </c>
      <c r="E11" s="12" t="s">
        <v>11</v>
      </c>
      <c r="F11" s="13" t="s">
        <v>12</v>
      </c>
    </row>
    <row r="12" spans="1:10" ht="15.6" customHeight="1" x14ac:dyDescent="0.5">
      <c r="A12" s="14" t="s">
        <v>17</v>
      </c>
      <c r="B12" s="22" t="s">
        <v>16</v>
      </c>
      <c r="C12" s="16">
        <v>285695.42</v>
      </c>
      <c r="D12" s="16">
        <v>3856.85</v>
      </c>
      <c r="E12" s="16">
        <v>1373523.58</v>
      </c>
      <c r="F12" s="17">
        <f t="shared" ref="F12:F74" si="0">(C12+D12)/E12</f>
        <v>0.21080982825209302</v>
      </c>
    </row>
    <row r="13" spans="1:10" ht="15.6" customHeight="1" x14ac:dyDescent="0.5">
      <c r="A13" s="14" t="s">
        <v>18</v>
      </c>
      <c r="B13" s="22" t="s">
        <v>19</v>
      </c>
      <c r="C13" s="16">
        <v>896330.55</v>
      </c>
      <c r="D13" s="16">
        <v>0</v>
      </c>
      <c r="E13" s="16">
        <v>5732504.3899999997</v>
      </c>
      <c r="F13" s="17">
        <f t="shared" si="0"/>
        <v>0.15635933076014619</v>
      </c>
    </row>
    <row r="14" spans="1:10" ht="15.6" customHeight="1" x14ac:dyDescent="0.5">
      <c r="A14" s="14" t="s">
        <v>20</v>
      </c>
      <c r="B14" s="22" t="s">
        <v>16</v>
      </c>
      <c r="C14" s="16">
        <v>2218754.23</v>
      </c>
      <c r="D14" s="16">
        <v>414910.98</v>
      </c>
      <c r="E14" s="16">
        <v>29172350.760000005</v>
      </c>
      <c r="F14" s="17">
        <f t="shared" si="0"/>
        <v>9.0279498956634632E-2</v>
      </c>
    </row>
    <row r="15" spans="1:10" ht="15.6" customHeight="1" x14ac:dyDescent="0.5">
      <c r="A15" s="14" t="s">
        <v>21</v>
      </c>
      <c r="B15" s="22" t="s">
        <v>22</v>
      </c>
      <c r="C15" s="16">
        <v>75923.649999999994</v>
      </c>
      <c r="D15" s="16">
        <v>0</v>
      </c>
      <c r="E15" s="16">
        <v>546548.54</v>
      </c>
      <c r="F15" s="17">
        <f t="shared" si="0"/>
        <v>0.13891474305283111</v>
      </c>
    </row>
    <row r="16" spans="1:10" ht="15.6" customHeight="1" x14ac:dyDescent="0.5">
      <c r="A16" s="14" t="s">
        <v>564</v>
      </c>
      <c r="B16" s="22" t="s">
        <v>23</v>
      </c>
      <c r="C16" s="16">
        <v>1195576.6499999999</v>
      </c>
      <c r="D16" s="16">
        <v>0</v>
      </c>
      <c r="E16" s="16">
        <v>3980283.6799999992</v>
      </c>
      <c r="F16" s="17">
        <f t="shared" si="0"/>
        <v>0.30037473359185296</v>
      </c>
    </row>
    <row r="17" spans="1:6" ht="15.6" customHeight="1" x14ac:dyDescent="0.5">
      <c r="A17" s="14" t="s">
        <v>24</v>
      </c>
      <c r="B17" s="22" t="s">
        <v>19</v>
      </c>
      <c r="C17" s="16">
        <v>1432602.87</v>
      </c>
      <c r="D17" s="16">
        <v>21718.400000000001</v>
      </c>
      <c r="E17" s="16">
        <v>14306520.099999998</v>
      </c>
      <c r="F17" s="17">
        <f t="shared" si="0"/>
        <v>0.10165443866394877</v>
      </c>
    </row>
    <row r="18" spans="1:6" ht="15.6" customHeight="1" x14ac:dyDescent="0.5">
      <c r="A18" s="14" t="s">
        <v>470</v>
      </c>
      <c r="B18" s="22" t="s">
        <v>53</v>
      </c>
      <c r="C18" s="16">
        <v>234715.51999999999</v>
      </c>
      <c r="D18" s="16">
        <v>0</v>
      </c>
      <c r="E18" s="16">
        <v>1018685.3</v>
      </c>
      <c r="F18" s="17">
        <f t="shared" si="0"/>
        <v>0.23041023562428944</v>
      </c>
    </row>
    <row r="19" spans="1:6" ht="15.6" customHeight="1" x14ac:dyDescent="0.5">
      <c r="A19" s="14" t="s">
        <v>26</v>
      </c>
      <c r="B19" s="22" t="s">
        <v>23</v>
      </c>
      <c r="C19" s="16">
        <v>509886.69</v>
      </c>
      <c r="D19" s="16">
        <v>0</v>
      </c>
      <c r="E19" s="16">
        <v>3248316.79</v>
      </c>
      <c r="F19" s="17">
        <f t="shared" si="0"/>
        <v>0.15696950850658872</v>
      </c>
    </row>
    <row r="20" spans="1:6" ht="15.6" customHeight="1" x14ac:dyDescent="0.5">
      <c r="A20" s="14" t="s">
        <v>27</v>
      </c>
      <c r="B20" s="22" t="s">
        <v>23</v>
      </c>
      <c r="C20" s="16">
        <v>593239.89</v>
      </c>
      <c r="D20" s="16">
        <v>1061</v>
      </c>
      <c r="E20" s="16">
        <v>3862267.8000000007</v>
      </c>
      <c r="F20" s="17">
        <f t="shared" si="0"/>
        <v>0.15387355843113726</v>
      </c>
    </row>
    <row r="21" spans="1:6" ht="15.6" customHeight="1" x14ac:dyDescent="0.5">
      <c r="A21" s="14" t="s">
        <v>471</v>
      </c>
      <c r="B21" s="22" t="s">
        <v>16</v>
      </c>
      <c r="C21" s="16">
        <v>125251.33</v>
      </c>
      <c r="D21" s="16">
        <v>4437.79</v>
      </c>
      <c r="E21" s="16">
        <v>662753.13</v>
      </c>
      <c r="F21" s="17">
        <f t="shared" si="0"/>
        <v>0.19568239534379867</v>
      </c>
    </row>
    <row r="22" spans="1:6" ht="15.6" customHeight="1" x14ac:dyDescent="0.5">
      <c r="A22" s="14" t="s">
        <v>28</v>
      </c>
      <c r="B22" s="22" t="s">
        <v>29</v>
      </c>
      <c r="C22" s="16">
        <v>430245.43</v>
      </c>
      <c r="D22" s="16">
        <v>0</v>
      </c>
      <c r="E22" s="16">
        <v>1668839.38</v>
      </c>
      <c r="F22" s="17">
        <f t="shared" si="0"/>
        <v>0.25781116814249677</v>
      </c>
    </row>
    <row r="23" spans="1:6" ht="15.6" customHeight="1" x14ac:dyDescent="0.5">
      <c r="A23" s="14" t="s">
        <v>30</v>
      </c>
      <c r="B23" s="22" t="s">
        <v>16</v>
      </c>
      <c r="C23" s="16">
        <v>169753.9</v>
      </c>
      <c r="D23" s="16">
        <v>16532.8</v>
      </c>
      <c r="E23" s="16">
        <v>884348.13</v>
      </c>
      <c r="F23" s="17">
        <f t="shared" si="0"/>
        <v>0.21064860509175271</v>
      </c>
    </row>
    <row r="24" spans="1:6" ht="15.6" customHeight="1" x14ac:dyDescent="0.5">
      <c r="A24" s="14" t="s">
        <v>31</v>
      </c>
      <c r="B24" s="22" t="s">
        <v>22</v>
      </c>
      <c r="C24" s="16">
        <v>1114211.96</v>
      </c>
      <c r="D24" s="16">
        <v>190319.44</v>
      </c>
      <c r="E24" s="16">
        <v>21289315.75</v>
      </c>
      <c r="F24" s="17">
        <f t="shared" si="0"/>
        <v>6.1276342336178652E-2</v>
      </c>
    </row>
    <row r="25" spans="1:6" ht="15.6" customHeight="1" x14ac:dyDescent="0.5">
      <c r="A25" s="14" t="s">
        <v>32</v>
      </c>
      <c r="B25" s="22" t="s">
        <v>22</v>
      </c>
      <c r="C25" s="16">
        <v>219135.51</v>
      </c>
      <c r="D25" s="16">
        <v>0</v>
      </c>
      <c r="E25" s="16">
        <v>1073853.92</v>
      </c>
      <c r="F25" s="17">
        <f t="shared" si="0"/>
        <v>0.20406454352748465</v>
      </c>
    </row>
    <row r="26" spans="1:6" ht="15.6" customHeight="1" x14ac:dyDescent="0.5">
      <c r="A26" s="14" t="s">
        <v>513</v>
      </c>
      <c r="B26" s="22" t="s">
        <v>22</v>
      </c>
      <c r="C26" s="16">
        <v>181371.31</v>
      </c>
      <c r="D26" s="16">
        <v>0</v>
      </c>
      <c r="E26" s="16">
        <v>858316.7100000002</v>
      </c>
      <c r="F26" s="17">
        <f t="shared" si="0"/>
        <v>0.21131047303040384</v>
      </c>
    </row>
    <row r="27" spans="1:6" ht="15.6" customHeight="1" x14ac:dyDescent="0.5">
      <c r="A27" s="14" t="s">
        <v>33</v>
      </c>
      <c r="B27" s="22" t="s">
        <v>22</v>
      </c>
      <c r="C27" s="16">
        <v>487858.01</v>
      </c>
      <c r="D27" s="16">
        <v>0</v>
      </c>
      <c r="E27" s="16">
        <v>1765190.25</v>
      </c>
      <c r="F27" s="17">
        <f t="shared" si="0"/>
        <v>0.27637701375248364</v>
      </c>
    </row>
    <row r="28" spans="1:6" ht="15.6" customHeight="1" x14ac:dyDescent="0.5">
      <c r="A28" s="14" t="s">
        <v>34</v>
      </c>
      <c r="B28" s="22" t="s">
        <v>23</v>
      </c>
      <c r="C28" s="16">
        <v>16275069.529999999</v>
      </c>
      <c r="D28" s="16">
        <v>1380687.91</v>
      </c>
      <c r="E28" s="16">
        <v>103907710.7</v>
      </c>
      <c r="F28" s="17">
        <f t="shared" si="0"/>
        <v>0.16991768292321732</v>
      </c>
    </row>
    <row r="29" spans="1:6" ht="15.6" customHeight="1" x14ac:dyDescent="0.5">
      <c r="A29" s="14" t="s">
        <v>565</v>
      </c>
      <c r="B29" s="22" t="s">
        <v>35</v>
      </c>
      <c r="C29" s="16">
        <v>887284.38</v>
      </c>
      <c r="D29" s="16">
        <v>6000</v>
      </c>
      <c r="E29" s="16">
        <v>8851621.790000001</v>
      </c>
      <c r="F29" s="17">
        <f t="shared" si="0"/>
        <v>0.10091759467278368</v>
      </c>
    </row>
    <row r="30" spans="1:6" ht="15.6" customHeight="1" x14ac:dyDescent="0.5">
      <c r="A30" s="14" t="s">
        <v>36</v>
      </c>
      <c r="B30" s="22" t="s">
        <v>23</v>
      </c>
      <c r="C30" s="16">
        <v>724706.63</v>
      </c>
      <c r="D30" s="16">
        <v>437118.86</v>
      </c>
      <c r="E30" s="16">
        <v>10381957.780000001</v>
      </c>
      <c r="F30" s="17">
        <f t="shared" si="0"/>
        <v>0.11190813087664087</v>
      </c>
    </row>
    <row r="31" spans="1:6" ht="15.6" customHeight="1" x14ac:dyDescent="0.5">
      <c r="A31" s="14" t="s">
        <v>37</v>
      </c>
      <c r="B31" s="22" t="s">
        <v>35</v>
      </c>
      <c r="C31" s="16">
        <v>2243833.2599999998</v>
      </c>
      <c r="D31" s="16">
        <v>0</v>
      </c>
      <c r="E31" s="16">
        <v>7720330.7199999997</v>
      </c>
      <c r="F31" s="17">
        <f t="shared" si="0"/>
        <v>0.29063952586735814</v>
      </c>
    </row>
    <row r="32" spans="1:6" ht="15.6" customHeight="1" x14ac:dyDescent="0.5">
      <c r="A32" s="14" t="s">
        <v>38</v>
      </c>
      <c r="B32" s="22" t="s">
        <v>29</v>
      </c>
      <c r="C32" s="16">
        <v>6429983.6699999999</v>
      </c>
      <c r="D32" s="16">
        <v>7216.1</v>
      </c>
      <c r="E32" s="16">
        <v>32687464.580000006</v>
      </c>
      <c r="F32" s="17">
        <f t="shared" si="0"/>
        <v>0.19693175511503677</v>
      </c>
    </row>
    <row r="33" spans="1:6" ht="15.6" customHeight="1" x14ac:dyDescent="0.5">
      <c r="A33" s="14" t="s">
        <v>472</v>
      </c>
      <c r="B33" s="22" t="s">
        <v>19</v>
      </c>
      <c r="C33" s="16">
        <v>410093.51</v>
      </c>
      <c r="D33" s="16">
        <v>0</v>
      </c>
      <c r="E33" s="16">
        <v>5285849.88</v>
      </c>
      <c r="F33" s="17">
        <f t="shared" si="0"/>
        <v>7.7583268407161052E-2</v>
      </c>
    </row>
    <row r="34" spans="1:6" ht="15.6" customHeight="1" x14ac:dyDescent="0.5">
      <c r="A34" s="14" t="s">
        <v>39</v>
      </c>
      <c r="B34" s="22" t="s">
        <v>25</v>
      </c>
      <c r="C34" s="16">
        <v>641947.15</v>
      </c>
      <c r="D34" s="16">
        <v>0</v>
      </c>
      <c r="E34" s="16">
        <v>3073582.28</v>
      </c>
      <c r="F34" s="17">
        <f t="shared" si="0"/>
        <v>0.20885959493493697</v>
      </c>
    </row>
    <row r="35" spans="1:6" ht="15.6" customHeight="1" x14ac:dyDescent="0.5">
      <c r="A35" s="14" t="s">
        <v>40</v>
      </c>
      <c r="B35" s="22" t="s">
        <v>29</v>
      </c>
      <c r="C35" s="16">
        <v>2984470.5</v>
      </c>
      <c r="D35" s="16">
        <v>0</v>
      </c>
      <c r="E35" s="16">
        <v>14651227.459999999</v>
      </c>
      <c r="F35" s="17">
        <f t="shared" si="0"/>
        <v>0.20370105563837859</v>
      </c>
    </row>
    <row r="36" spans="1:6" ht="15.6" customHeight="1" x14ac:dyDescent="0.5">
      <c r="A36" s="14" t="s">
        <v>41</v>
      </c>
      <c r="B36" s="22" t="s">
        <v>16</v>
      </c>
      <c r="C36" s="16">
        <v>365706.09</v>
      </c>
      <c r="D36" s="16">
        <v>23920</v>
      </c>
      <c r="E36" s="16">
        <v>1335869.24</v>
      </c>
      <c r="F36" s="17">
        <f t="shared" si="0"/>
        <v>0.29166484138821852</v>
      </c>
    </row>
    <row r="37" spans="1:6" ht="15.6" customHeight="1" x14ac:dyDescent="0.5">
      <c r="A37" s="14" t="s">
        <v>566</v>
      </c>
      <c r="B37" s="22" t="s">
        <v>23</v>
      </c>
      <c r="C37" s="16">
        <v>1132271.42</v>
      </c>
      <c r="D37" s="16">
        <v>0</v>
      </c>
      <c r="E37" s="16">
        <v>5145503.45</v>
      </c>
      <c r="F37" s="17">
        <f t="shared" si="0"/>
        <v>0.22005065801675827</v>
      </c>
    </row>
    <row r="38" spans="1:6" ht="15.6" customHeight="1" x14ac:dyDescent="0.5">
      <c r="A38" s="14" t="s">
        <v>567</v>
      </c>
      <c r="B38" s="22" t="s">
        <v>16</v>
      </c>
      <c r="C38" s="16">
        <v>170867.66</v>
      </c>
      <c r="D38" s="16">
        <v>0</v>
      </c>
      <c r="E38" s="16">
        <v>758339.26</v>
      </c>
      <c r="F38" s="17">
        <f t="shared" si="0"/>
        <v>0.22531823026016087</v>
      </c>
    </row>
    <row r="39" spans="1:6" ht="15.6" customHeight="1" x14ac:dyDescent="0.5">
      <c r="A39" s="14" t="s">
        <v>568</v>
      </c>
      <c r="B39" s="22" t="s">
        <v>22</v>
      </c>
      <c r="C39" s="16">
        <v>58779.55</v>
      </c>
      <c r="D39" s="16">
        <v>60826.29</v>
      </c>
      <c r="E39" s="16">
        <v>1187350.05</v>
      </c>
      <c r="F39" s="17">
        <f t="shared" si="0"/>
        <v>0.10073342734941561</v>
      </c>
    </row>
    <row r="40" spans="1:6" ht="15.6" customHeight="1" x14ac:dyDescent="0.5">
      <c r="A40" s="14" t="s">
        <v>42</v>
      </c>
      <c r="B40" s="22" t="s">
        <v>22</v>
      </c>
      <c r="C40" s="16">
        <v>712154.94</v>
      </c>
      <c r="D40" s="16">
        <v>3700</v>
      </c>
      <c r="E40" s="16">
        <v>5691727.9500000011</v>
      </c>
      <c r="F40" s="17">
        <f t="shared" si="0"/>
        <v>0.12577110963288396</v>
      </c>
    </row>
    <row r="41" spans="1:6" ht="15.6" customHeight="1" x14ac:dyDescent="0.5">
      <c r="A41" s="14" t="s">
        <v>43</v>
      </c>
      <c r="B41" s="22" t="s">
        <v>25</v>
      </c>
      <c r="C41" s="16">
        <v>500675.19</v>
      </c>
      <c r="D41" s="16">
        <v>0</v>
      </c>
      <c r="E41" s="16">
        <v>1767976.46</v>
      </c>
      <c r="F41" s="17">
        <f t="shared" si="0"/>
        <v>0.28319109520270425</v>
      </c>
    </row>
    <row r="42" spans="1:6" ht="15.6" customHeight="1" x14ac:dyDescent="0.5">
      <c r="A42" s="14" t="s">
        <v>44</v>
      </c>
      <c r="B42" s="22" t="s">
        <v>22</v>
      </c>
      <c r="C42" s="16">
        <v>950725.05</v>
      </c>
      <c r="D42" s="16">
        <v>5861.11</v>
      </c>
      <c r="E42" s="16">
        <v>3839215.24</v>
      </c>
      <c r="F42" s="17">
        <f t="shared" si="0"/>
        <v>0.24916189903434535</v>
      </c>
    </row>
    <row r="43" spans="1:6" ht="15.6" customHeight="1" x14ac:dyDescent="0.5">
      <c r="A43" s="14" t="s">
        <v>45</v>
      </c>
      <c r="B43" s="22" t="s">
        <v>25</v>
      </c>
      <c r="C43" s="16">
        <v>959374.71</v>
      </c>
      <c r="D43" s="16">
        <v>0</v>
      </c>
      <c r="E43" s="16">
        <v>8609929.3300000001</v>
      </c>
      <c r="F43" s="17">
        <f t="shared" si="0"/>
        <v>0.11142654872406484</v>
      </c>
    </row>
    <row r="44" spans="1:6" ht="15.6" customHeight="1" x14ac:dyDescent="0.5">
      <c r="A44" s="14" t="s">
        <v>46</v>
      </c>
      <c r="B44" s="22" t="s">
        <v>25</v>
      </c>
      <c r="C44" s="16">
        <v>451752.85</v>
      </c>
      <c r="D44" s="16">
        <v>0</v>
      </c>
      <c r="E44" s="16">
        <v>1465549.14</v>
      </c>
      <c r="F44" s="17">
        <f t="shared" si="0"/>
        <v>0.30824817651627839</v>
      </c>
    </row>
    <row r="45" spans="1:6" ht="15.6" customHeight="1" x14ac:dyDescent="0.5">
      <c r="A45" s="14" t="s">
        <v>47</v>
      </c>
      <c r="B45" s="22" t="s">
        <v>35</v>
      </c>
      <c r="C45" s="16">
        <v>12637765.130000001</v>
      </c>
      <c r="D45" s="16">
        <v>0</v>
      </c>
      <c r="E45" s="16">
        <v>135886574.18000001</v>
      </c>
      <c r="F45" s="17">
        <f t="shared" si="0"/>
        <v>9.3002308773047618E-2</v>
      </c>
    </row>
    <row r="46" spans="1:6" ht="15.6" customHeight="1" x14ac:dyDescent="0.5">
      <c r="A46" s="14" t="s">
        <v>473</v>
      </c>
      <c r="B46" s="22" t="s">
        <v>35</v>
      </c>
      <c r="C46" s="16">
        <v>727250.87</v>
      </c>
      <c r="D46" s="16">
        <v>181122.07</v>
      </c>
      <c r="E46" s="16">
        <v>5763491.1900000004</v>
      </c>
      <c r="F46" s="17">
        <f t="shared" si="0"/>
        <v>0.15760810766503486</v>
      </c>
    </row>
    <row r="47" spans="1:6" ht="15.6" customHeight="1" x14ac:dyDescent="0.5">
      <c r="A47" s="14" t="s">
        <v>48</v>
      </c>
      <c r="B47" s="22" t="s">
        <v>16</v>
      </c>
      <c r="C47" s="16">
        <v>59749.8</v>
      </c>
      <c r="D47" s="16">
        <v>40000</v>
      </c>
      <c r="E47" s="16">
        <v>3884000.5700000003</v>
      </c>
      <c r="F47" s="17">
        <f t="shared" si="0"/>
        <v>2.5682231040455278E-2</v>
      </c>
    </row>
    <row r="48" spans="1:6" ht="15.6" customHeight="1" x14ac:dyDescent="0.5">
      <c r="A48" s="14" t="s">
        <v>49</v>
      </c>
      <c r="B48" s="22" t="s">
        <v>25</v>
      </c>
      <c r="C48" s="16">
        <v>9417752.2899999991</v>
      </c>
      <c r="D48" s="16">
        <v>0</v>
      </c>
      <c r="E48" s="16">
        <v>60898631.979999997</v>
      </c>
      <c r="F48" s="17">
        <f t="shared" si="0"/>
        <v>0.15464636862602968</v>
      </c>
    </row>
    <row r="49" spans="1:6" ht="15.6" customHeight="1" x14ac:dyDescent="0.5">
      <c r="A49" s="14" t="s">
        <v>50</v>
      </c>
      <c r="B49" s="22" t="s">
        <v>25</v>
      </c>
      <c r="C49" s="16">
        <v>3417640.84</v>
      </c>
      <c r="D49" s="16">
        <v>37790.42</v>
      </c>
      <c r="E49" s="16">
        <v>30821708.340000004</v>
      </c>
      <c r="F49" s="17">
        <f t="shared" si="0"/>
        <v>0.11211030945729854</v>
      </c>
    </row>
    <row r="50" spans="1:6" ht="15.6" customHeight="1" x14ac:dyDescent="0.5">
      <c r="A50" s="14" t="s">
        <v>514</v>
      </c>
      <c r="B50" s="22" t="s">
        <v>22</v>
      </c>
      <c r="C50" s="16">
        <v>1105772.0900000001</v>
      </c>
      <c r="D50" s="16">
        <v>0</v>
      </c>
      <c r="E50" s="16">
        <v>9033966.0699999984</v>
      </c>
      <c r="F50" s="17">
        <f t="shared" si="0"/>
        <v>0.12240162088631802</v>
      </c>
    </row>
    <row r="51" spans="1:6" ht="15.6" customHeight="1" x14ac:dyDescent="0.5">
      <c r="A51" s="14" t="s">
        <v>51</v>
      </c>
      <c r="B51" s="22" t="s">
        <v>16</v>
      </c>
      <c r="C51" s="16">
        <v>79419.86</v>
      </c>
      <c r="D51" s="16">
        <v>4000</v>
      </c>
      <c r="E51" s="16">
        <v>418832.25</v>
      </c>
      <c r="F51" s="17">
        <f t="shared" si="0"/>
        <v>0.19917248492684123</v>
      </c>
    </row>
    <row r="52" spans="1:6" ht="15.6" customHeight="1" x14ac:dyDescent="0.5">
      <c r="A52" s="14" t="s">
        <v>569</v>
      </c>
      <c r="B52" s="22" t="s">
        <v>22</v>
      </c>
      <c r="C52" s="16">
        <v>11000</v>
      </c>
      <c r="D52" s="16">
        <v>0</v>
      </c>
      <c r="E52" s="16">
        <v>837704.27</v>
      </c>
      <c r="F52" s="17">
        <f t="shared" si="0"/>
        <v>1.313112561787467E-2</v>
      </c>
    </row>
    <row r="53" spans="1:6" ht="15.6" customHeight="1" x14ac:dyDescent="0.5">
      <c r="A53" s="14" t="s">
        <v>52</v>
      </c>
      <c r="B53" s="22" t="s">
        <v>53</v>
      </c>
      <c r="C53" s="16">
        <v>2362654.34</v>
      </c>
      <c r="D53" s="16">
        <v>0</v>
      </c>
      <c r="E53" s="16">
        <v>23912034.470000003</v>
      </c>
      <c r="F53" s="17">
        <f t="shared" si="0"/>
        <v>9.8806077875313453E-2</v>
      </c>
    </row>
    <row r="54" spans="1:6" ht="15.6" customHeight="1" x14ac:dyDescent="0.5">
      <c r="A54" s="14" t="s">
        <v>54</v>
      </c>
      <c r="B54" s="22" t="s">
        <v>25</v>
      </c>
      <c r="C54" s="16">
        <v>585884.80000000005</v>
      </c>
      <c r="D54" s="16">
        <v>0</v>
      </c>
      <c r="E54" s="16">
        <v>2611760.85</v>
      </c>
      <c r="F54" s="17">
        <f t="shared" si="0"/>
        <v>0.22432559244465283</v>
      </c>
    </row>
    <row r="55" spans="1:6" ht="15.6" customHeight="1" x14ac:dyDescent="0.5">
      <c r="A55" s="14" t="s">
        <v>515</v>
      </c>
      <c r="B55" s="22" t="s">
        <v>23</v>
      </c>
      <c r="C55" s="16">
        <v>989284.48</v>
      </c>
      <c r="D55" s="16">
        <v>0</v>
      </c>
      <c r="E55" s="16">
        <v>2727324.37</v>
      </c>
      <c r="F55" s="17">
        <f t="shared" si="0"/>
        <v>0.36273077411763821</v>
      </c>
    </row>
    <row r="56" spans="1:6" ht="15.6" customHeight="1" x14ac:dyDescent="0.5">
      <c r="A56" s="14" t="s">
        <v>570</v>
      </c>
      <c r="B56" s="22" t="s">
        <v>25</v>
      </c>
      <c r="C56" s="16">
        <v>1793797.75</v>
      </c>
      <c r="D56" s="16">
        <v>0</v>
      </c>
      <c r="E56" s="16">
        <v>3862430.66</v>
      </c>
      <c r="F56" s="17">
        <f t="shared" si="0"/>
        <v>0.46442199430966613</v>
      </c>
    </row>
    <row r="57" spans="1:6" ht="15.6" customHeight="1" x14ac:dyDescent="0.5">
      <c r="A57" s="14" t="s">
        <v>55</v>
      </c>
      <c r="B57" s="22" t="s">
        <v>19</v>
      </c>
      <c r="C57" s="16">
        <v>659770.1</v>
      </c>
      <c r="D57" s="16">
        <v>0</v>
      </c>
      <c r="E57" s="16">
        <v>3232341.47</v>
      </c>
      <c r="F57" s="17">
        <f t="shared" si="0"/>
        <v>0.20411522301200433</v>
      </c>
    </row>
    <row r="58" spans="1:6" ht="15.6" customHeight="1" x14ac:dyDescent="0.5">
      <c r="A58" s="14" t="s">
        <v>56</v>
      </c>
      <c r="B58" s="22" t="s">
        <v>22</v>
      </c>
      <c r="C58" s="16">
        <v>135787.34</v>
      </c>
      <c r="D58" s="16">
        <v>0</v>
      </c>
      <c r="E58" s="16">
        <v>772377.32999999984</v>
      </c>
      <c r="F58" s="17">
        <f t="shared" si="0"/>
        <v>0.1758044089667935</v>
      </c>
    </row>
    <row r="59" spans="1:6" ht="15.6" customHeight="1" x14ac:dyDescent="0.5">
      <c r="A59" s="14" t="s">
        <v>57</v>
      </c>
      <c r="B59" s="22" t="s">
        <v>53</v>
      </c>
      <c r="C59" s="16">
        <v>701330.83</v>
      </c>
      <c r="D59" s="16">
        <v>0</v>
      </c>
      <c r="E59" s="16">
        <v>2556416.6799999997</v>
      </c>
      <c r="F59" s="17">
        <f t="shared" si="0"/>
        <v>0.2743413605015283</v>
      </c>
    </row>
    <row r="60" spans="1:6" ht="15.6" customHeight="1" x14ac:dyDescent="0.5">
      <c r="A60" s="14" t="s">
        <v>58</v>
      </c>
      <c r="B60" s="22" t="s">
        <v>23</v>
      </c>
      <c r="C60" s="16">
        <v>252898.36</v>
      </c>
      <c r="D60" s="16">
        <v>0</v>
      </c>
      <c r="E60" s="16">
        <v>5574189.5199999996</v>
      </c>
      <c r="F60" s="17">
        <f t="shared" si="0"/>
        <v>4.5369530241591072E-2</v>
      </c>
    </row>
    <row r="61" spans="1:6" ht="15.6" customHeight="1" x14ac:dyDescent="0.5">
      <c r="A61" s="14" t="s">
        <v>571</v>
      </c>
      <c r="B61" s="22" t="s">
        <v>16</v>
      </c>
      <c r="C61" s="16">
        <v>17298454.350000001</v>
      </c>
      <c r="D61" s="16">
        <v>11052414.039999999</v>
      </c>
      <c r="E61" s="16">
        <v>239402575.34999999</v>
      </c>
      <c r="F61" s="17">
        <f t="shared" si="0"/>
        <v>0.1184234060496292</v>
      </c>
    </row>
    <row r="62" spans="1:6" ht="15.6" customHeight="1" x14ac:dyDescent="0.5">
      <c r="A62" s="14" t="s">
        <v>516</v>
      </c>
      <c r="B62" s="22" t="s">
        <v>16</v>
      </c>
      <c r="C62" s="16">
        <v>330471.12</v>
      </c>
      <c r="D62" s="16">
        <v>9999.2199999999993</v>
      </c>
      <c r="E62" s="16">
        <v>758530.8899999999</v>
      </c>
      <c r="F62" s="17">
        <f t="shared" si="0"/>
        <v>0.44885494379800406</v>
      </c>
    </row>
    <row r="63" spans="1:6" ht="15.6" customHeight="1" x14ac:dyDescent="0.5">
      <c r="A63" s="14" t="s">
        <v>59</v>
      </c>
      <c r="B63" s="22" t="s">
        <v>19</v>
      </c>
      <c r="C63" s="16">
        <v>851117.54</v>
      </c>
      <c r="D63" s="16">
        <v>23674.93</v>
      </c>
      <c r="E63" s="16">
        <v>11678506.98</v>
      </c>
      <c r="F63" s="17">
        <f t="shared" si="0"/>
        <v>7.4906190619924609E-2</v>
      </c>
    </row>
    <row r="64" spans="1:6" ht="15.6" customHeight="1" x14ac:dyDescent="0.5">
      <c r="A64" s="14" t="s">
        <v>60</v>
      </c>
      <c r="B64" s="22" t="s">
        <v>25</v>
      </c>
      <c r="C64" s="16">
        <v>725269.43</v>
      </c>
      <c r="D64" s="16">
        <v>0</v>
      </c>
      <c r="E64" s="16">
        <v>4318351.3</v>
      </c>
      <c r="F64" s="17">
        <f t="shared" si="0"/>
        <v>0.16795053936440976</v>
      </c>
    </row>
    <row r="65" spans="1:6" ht="15.6" customHeight="1" x14ac:dyDescent="0.5">
      <c r="A65" s="14" t="s">
        <v>61</v>
      </c>
      <c r="B65" s="22" t="s">
        <v>53</v>
      </c>
      <c r="C65" s="16">
        <v>814865.79</v>
      </c>
      <c r="D65" s="16">
        <v>0</v>
      </c>
      <c r="E65" s="16">
        <v>3290770</v>
      </c>
      <c r="F65" s="17">
        <f t="shared" si="0"/>
        <v>0.24762161743300201</v>
      </c>
    </row>
    <row r="66" spans="1:6" ht="15.6" customHeight="1" x14ac:dyDescent="0.5">
      <c r="A66" s="14" t="s">
        <v>62</v>
      </c>
      <c r="B66" s="22" t="s">
        <v>22</v>
      </c>
      <c r="C66" s="16">
        <v>4702867.8600000003</v>
      </c>
      <c r="D66" s="16">
        <v>0</v>
      </c>
      <c r="E66" s="16">
        <v>43160732.859999999</v>
      </c>
      <c r="F66" s="17">
        <f t="shared" si="0"/>
        <v>0.10896172396457311</v>
      </c>
    </row>
    <row r="67" spans="1:6" ht="15.6" customHeight="1" x14ac:dyDescent="0.5">
      <c r="A67" s="14" t="s">
        <v>63</v>
      </c>
      <c r="B67" s="22" t="s">
        <v>25</v>
      </c>
      <c r="C67" s="16">
        <v>982270.02</v>
      </c>
      <c r="D67" s="16">
        <v>10000</v>
      </c>
      <c r="E67" s="16">
        <v>12509484.639999999</v>
      </c>
      <c r="F67" s="17">
        <f t="shared" si="0"/>
        <v>7.932141479491038E-2</v>
      </c>
    </row>
    <row r="68" spans="1:6" ht="15.6" customHeight="1" x14ac:dyDescent="0.5">
      <c r="A68" s="14" t="s">
        <v>64</v>
      </c>
      <c r="B68" s="22" t="s">
        <v>53</v>
      </c>
      <c r="C68" s="16">
        <v>896226.14</v>
      </c>
      <c r="D68" s="16">
        <v>0</v>
      </c>
      <c r="E68" s="16">
        <v>3821944.5799999996</v>
      </c>
      <c r="F68" s="17">
        <f t="shared" si="0"/>
        <v>0.23449480264310898</v>
      </c>
    </row>
    <row r="69" spans="1:6" ht="15.6" customHeight="1" x14ac:dyDescent="0.5">
      <c r="A69" s="14" t="s">
        <v>65</v>
      </c>
      <c r="B69" s="22" t="s">
        <v>25</v>
      </c>
      <c r="C69" s="16">
        <v>377527.51</v>
      </c>
      <c r="D69" s="16">
        <v>0</v>
      </c>
      <c r="E69" s="16">
        <v>3588959.3900000006</v>
      </c>
      <c r="F69" s="17">
        <f t="shared" si="0"/>
        <v>0.10519135743132495</v>
      </c>
    </row>
    <row r="70" spans="1:6" ht="15.6" customHeight="1" x14ac:dyDescent="0.5">
      <c r="A70" s="14" t="s">
        <v>66</v>
      </c>
      <c r="B70" s="22" t="s">
        <v>25</v>
      </c>
      <c r="C70" s="16">
        <v>476161.25</v>
      </c>
      <c r="D70" s="16">
        <v>0</v>
      </c>
      <c r="E70" s="16">
        <v>1211437.3700000001</v>
      </c>
      <c r="F70" s="17">
        <f t="shared" si="0"/>
        <v>0.39305478086745826</v>
      </c>
    </row>
    <row r="71" spans="1:6" ht="15.6" customHeight="1" x14ac:dyDescent="0.5">
      <c r="A71" s="14" t="s">
        <v>67</v>
      </c>
      <c r="B71" s="22" t="s">
        <v>22</v>
      </c>
      <c r="C71" s="16">
        <v>388385.49</v>
      </c>
      <c r="D71" s="16">
        <v>0</v>
      </c>
      <c r="E71" s="16">
        <v>2024117.2300000002</v>
      </c>
      <c r="F71" s="17">
        <f t="shared" si="0"/>
        <v>0.19187895060801391</v>
      </c>
    </row>
    <row r="72" spans="1:6" ht="15.6" customHeight="1" x14ac:dyDescent="0.5">
      <c r="A72" s="14" t="s">
        <v>68</v>
      </c>
      <c r="B72" s="22" t="s">
        <v>16</v>
      </c>
      <c r="C72" s="16">
        <v>33442.720000000001</v>
      </c>
      <c r="D72" s="16">
        <v>0</v>
      </c>
      <c r="E72" s="16">
        <v>396393.68999999994</v>
      </c>
      <c r="F72" s="17">
        <f t="shared" si="0"/>
        <v>8.4367437836863665E-2</v>
      </c>
    </row>
    <row r="73" spans="1:6" ht="15.6" customHeight="1" x14ac:dyDescent="0.5">
      <c r="A73" s="14" t="s">
        <v>69</v>
      </c>
      <c r="B73" s="22" t="s">
        <v>29</v>
      </c>
      <c r="C73" s="16">
        <v>3548786.59</v>
      </c>
      <c r="D73" s="16">
        <v>341336.68</v>
      </c>
      <c r="E73" s="16">
        <v>46440360.680000007</v>
      </c>
      <c r="F73" s="17">
        <f t="shared" si="0"/>
        <v>8.3766000372071173E-2</v>
      </c>
    </row>
    <row r="74" spans="1:6" ht="15.6" customHeight="1" x14ac:dyDescent="0.5">
      <c r="A74" s="14" t="s">
        <v>572</v>
      </c>
      <c r="B74" s="22" t="s">
        <v>16</v>
      </c>
      <c r="C74" s="16">
        <v>571692.88</v>
      </c>
      <c r="D74" s="16">
        <v>0</v>
      </c>
      <c r="E74" s="16">
        <v>3834836.3999999994</v>
      </c>
      <c r="F74" s="17">
        <f t="shared" si="0"/>
        <v>0.14907881859054015</v>
      </c>
    </row>
    <row r="75" spans="1:6" ht="15.6" customHeight="1" x14ac:dyDescent="0.5">
      <c r="A75" s="14" t="s">
        <v>70</v>
      </c>
      <c r="B75" s="22" t="s">
        <v>25</v>
      </c>
      <c r="C75" s="16">
        <v>5537946.25</v>
      </c>
      <c r="D75" s="16">
        <v>1993624.76</v>
      </c>
      <c r="E75" s="16">
        <v>55913657.799999997</v>
      </c>
      <c r="F75" s="17">
        <f t="shared" ref="F75:F138" si="1">(C75+D75)/E75</f>
        <v>0.13470002332775302</v>
      </c>
    </row>
    <row r="76" spans="1:6" ht="15.6" customHeight="1" x14ac:dyDescent="0.5">
      <c r="A76" s="14" t="s">
        <v>517</v>
      </c>
      <c r="B76" s="22" t="s">
        <v>53</v>
      </c>
      <c r="C76" s="16">
        <v>3150490.89</v>
      </c>
      <c r="D76" s="16">
        <v>0</v>
      </c>
      <c r="E76" s="16">
        <v>13585400.450000001</v>
      </c>
      <c r="F76" s="17">
        <f t="shared" si="1"/>
        <v>0.23190268859538843</v>
      </c>
    </row>
    <row r="77" spans="1:6" ht="15.6" customHeight="1" x14ac:dyDescent="0.5">
      <c r="A77" s="14" t="s">
        <v>71</v>
      </c>
      <c r="B77" s="22" t="s">
        <v>23</v>
      </c>
      <c r="C77" s="16">
        <v>3529065.06</v>
      </c>
      <c r="D77" s="16">
        <v>108039.77</v>
      </c>
      <c r="E77" s="16">
        <v>22310393.279999997</v>
      </c>
      <c r="F77" s="17">
        <f t="shared" si="1"/>
        <v>0.1630228918134069</v>
      </c>
    </row>
    <row r="78" spans="1:6" ht="15.6" customHeight="1" x14ac:dyDescent="0.5">
      <c r="A78" s="14" t="s">
        <v>72</v>
      </c>
      <c r="B78" s="22" t="s">
        <v>25</v>
      </c>
      <c r="C78" s="16">
        <v>1454656.03</v>
      </c>
      <c r="D78" s="16">
        <v>28325.39</v>
      </c>
      <c r="E78" s="16">
        <v>8957867.9500000011</v>
      </c>
      <c r="F78" s="17">
        <f t="shared" si="1"/>
        <v>0.16555071232100488</v>
      </c>
    </row>
    <row r="79" spans="1:6" ht="15.6" customHeight="1" x14ac:dyDescent="0.5">
      <c r="A79" s="14" t="s">
        <v>73</v>
      </c>
      <c r="B79" s="22" t="s">
        <v>22</v>
      </c>
      <c r="C79" s="16">
        <v>73967.66</v>
      </c>
      <c r="D79" s="16">
        <v>0</v>
      </c>
      <c r="E79" s="16">
        <v>914518.92000000016</v>
      </c>
      <c r="F79" s="17">
        <f t="shared" si="1"/>
        <v>8.0881497782462494E-2</v>
      </c>
    </row>
    <row r="80" spans="1:6" ht="15.6" customHeight="1" x14ac:dyDescent="0.5">
      <c r="A80" s="14" t="s">
        <v>74</v>
      </c>
      <c r="B80" s="22" t="s">
        <v>29</v>
      </c>
      <c r="C80" s="16">
        <v>883443.47</v>
      </c>
      <c r="D80" s="16">
        <v>0</v>
      </c>
      <c r="E80" s="16">
        <v>6625916.2800000003</v>
      </c>
      <c r="F80" s="17">
        <f t="shared" si="1"/>
        <v>0.13333151713169547</v>
      </c>
    </row>
    <row r="81" spans="1:6" ht="15.6" customHeight="1" x14ac:dyDescent="0.5">
      <c r="A81" s="14" t="s">
        <v>75</v>
      </c>
      <c r="B81" s="22" t="s">
        <v>29</v>
      </c>
      <c r="C81" s="16">
        <v>945560.3</v>
      </c>
      <c r="D81" s="16">
        <v>0</v>
      </c>
      <c r="E81" s="16">
        <v>4253079.92</v>
      </c>
      <c r="F81" s="17">
        <f t="shared" si="1"/>
        <v>0.22232366139030843</v>
      </c>
    </row>
    <row r="82" spans="1:6" ht="15.6" customHeight="1" x14ac:dyDescent="0.5">
      <c r="A82" s="14" t="s">
        <v>76</v>
      </c>
      <c r="B82" s="22" t="s">
        <v>22</v>
      </c>
      <c r="C82" s="16">
        <v>1081695.6299999999</v>
      </c>
      <c r="D82" s="16">
        <v>188</v>
      </c>
      <c r="E82" s="16">
        <v>23067134.109999999</v>
      </c>
      <c r="F82" s="17">
        <f t="shared" si="1"/>
        <v>4.6901519054809014E-2</v>
      </c>
    </row>
    <row r="83" spans="1:6" ht="15.6" customHeight="1" x14ac:dyDescent="0.5">
      <c r="A83" s="14" t="s">
        <v>77</v>
      </c>
      <c r="B83" s="22" t="s">
        <v>53</v>
      </c>
      <c r="C83" s="16">
        <v>1300054.5</v>
      </c>
      <c r="D83" s="16">
        <v>0</v>
      </c>
      <c r="E83" s="16">
        <v>4031685.16</v>
      </c>
      <c r="F83" s="17">
        <f t="shared" si="1"/>
        <v>0.32245933112495323</v>
      </c>
    </row>
    <row r="84" spans="1:6" ht="15.6" customHeight="1" x14ac:dyDescent="0.5">
      <c r="A84" s="14" t="s">
        <v>518</v>
      </c>
      <c r="B84" s="22" t="s">
        <v>25</v>
      </c>
      <c r="C84" s="16">
        <v>330204.89</v>
      </c>
      <c r="D84" s="16">
        <v>0</v>
      </c>
      <c r="E84" s="16">
        <v>827318</v>
      </c>
      <c r="F84" s="17">
        <f t="shared" si="1"/>
        <v>0.3991269258012034</v>
      </c>
    </row>
    <row r="85" spans="1:6" ht="15.6" customHeight="1" x14ac:dyDescent="0.5">
      <c r="A85" s="14" t="s">
        <v>519</v>
      </c>
      <c r="B85" s="22" t="s">
        <v>22</v>
      </c>
      <c r="C85" s="16">
        <v>1773647.89</v>
      </c>
      <c r="D85" s="16">
        <v>0</v>
      </c>
      <c r="E85" s="16">
        <v>22217651.080000002</v>
      </c>
      <c r="F85" s="17">
        <f t="shared" si="1"/>
        <v>7.9830576311310034E-2</v>
      </c>
    </row>
    <row r="86" spans="1:6" ht="15.6" customHeight="1" x14ac:dyDescent="0.5">
      <c r="A86" s="14" t="s">
        <v>78</v>
      </c>
      <c r="B86" s="22" t="s">
        <v>53</v>
      </c>
      <c r="C86" s="16">
        <v>1416239.34</v>
      </c>
      <c r="D86" s="16">
        <v>205153.89</v>
      </c>
      <c r="E86" s="16">
        <v>30806652.27</v>
      </c>
      <c r="F86" s="17">
        <f t="shared" si="1"/>
        <v>5.2631269889034264E-2</v>
      </c>
    </row>
    <row r="87" spans="1:6" ht="15.6" customHeight="1" x14ac:dyDescent="0.5">
      <c r="A87" s="14" t="s">
        <v>79</v>
      </c>
      <c r="B87" s="22" t="s">
        <v>16</v>
      </c>
      <c r="C87" s="16">
        <v>501864.55</v>
      </c>
      <c r="D87" s="16">
        <v>2793.48</v>
      </c>
      <c r="E87" s="16">
        <v>1282370.8500000001</v>
      </c>
      <c r="F87" s="17">
        <f t="shared" si="1"/>
        <v>0.39353516964300922</v>
      </c>
    </row>
    <row r="88" spans="1:6" ht="15.6" customHeight="1" x14ac:dyDescent="0.5">
      <c r="A88" s="14" t="s">
        <v>80</v>
      </c>
      <c r="B88" s="22" t="s">
        <v>23</v>
      </c>
      <c r="C88" s="16">
        <v>1853432.2</v>
      </c>
      <c r="D88" s="16">
        <v>0</v>
      </c>
      <c r="E88" s="16">
        <v>5727742.6000000006</v>
      </c>
      <c r="F88" s="17">
        <f t="shared" si="1"/>
        <v>0.32358859841222609</v>
      </c>
    </row>
    <row r="89" spans="1:6" ht="15.6" customHeight="1" x14ac:dyDescent="0.5">
      <c r="A89" s="14" t="s">
        <v>81</v>
      </c>
      <c r="B89" s="22" t="s">
        <v>19</v>
      </c>
      <c r="C89" s="16">
        <v>3994061.34</v>
      </c>
      <c r="D89" s="16">
        <v>0</v>
      </c>
      <c r="E89" s="16">
        <v>22700840.740000002</v>
      </c>
      <c r="F89" s="17">
        <f t="shared" si="1"/>
        <v>0.17594332235291474</v>
      </c>
    </row>
    <row r="90" spans="1:6" ht="15.6" customHeight="1" x14ac:dyDescent="0.5">
      <c r="A90" s="14" t="s">
        <v>82</v>
      </c>
      <c r="B90" s="22" t="s">
        <v>29</v>
      </c>
      <c r="C90" s="16">
        <v>1618236.09</v>
      </c>
      <c r="D90" s="16">
        <v>0</v>
      </c>
      <c r="E90" s="16">
        <v>14765024.609999999</v>
      </c>
      <c r="F90" s="17">
        <f t="shared" si="1"/>
        <v>0.10959928159577921</v>
      </c>
    </row>
    <row r="91" spans="1:6" ht="15.6" customHeight="1" x14ac:dyDescent="0.5">
      <c r="A91" s="14" t="s">
        <v>83</v>
      </c>
      <c r="B91" s="22" t="s">
        <v>16</v>
      </c>
      <c r="C91" s="16">
        <v>272883.64</v>
      </c>
      <c r="D91" s="16">
        <v>330905.01</v>
      </c>
      <c r="E91" s="16">
        <v>3345540.9000000004</v>
      </c>
      <c r="F91" s="17">
        <f t="shared" si="1"/>
        <v>0.18047564446155775</v>
      </c>
    </row>
    <row r="92" spans="1:6" ht="15.6" customHeight="1" x14ac:dyDescent="0.5">
      <c r="A92" s="14" t="s">
        <v>84</v>
      </c>
      <c r="B92" s="22" t="s">
        <v>29</v>
      </c>
      <c r="C92" s="16">
        <v>539889.91</v>
      </c>
      <c r="D92" s="16">
        <v>88743.51</v>
      </c>
      <c r="E92" s="16">
        <v>2854871.0300000003</v>
      </c>
      <c r="F92" s="17">
        <f t="shared" si="1"/>
        <v>0.22019678416085928</v>
      </c>
    </row>
    <row r="93" spans="1:6" ht="15.6" customHeight="1" x14ac:dyDescent="0.5">
      <c r="A93" s="14" t="s">
        <v>520</v>
      </c>
      <c r="B93" s="22" t="s">
        <v>35</v>
      </c>
      <c r="C93" s="16">
        <v>366752.27</v>
      </c>
      <c r="D93" s="16">
        <v>0</v>
      </c>
      <c r="E93" s="16">
        <v>32966687.48</v>
      </c>
      <c r="F93" s="17">
        <f t="shared" si="1"/>
        <v>1.1124935443468462E-2</v>
      </c>
    </row>
    <row r="94" spans="1:6" ht="15.6" customHeight="1" x14ac:dyDescent="0.5">
      <c r="A94" s="14" t="s">
        <v>85</v>
      </c>
      <c r="B94" s="22" t="s">
        <v>35</v>
      </c>
      <c r="C94" s="16">
        <v>2110085.5299999998</v>
      </c>
      <c r="D94" s="16">
        <v>0</v>
      </c>
      <c r="E94" s="16">
        <v>43810657.079999998</v>
      </c>
      <c r="F94" s="17">
        <f t="shared" si="1"/>
        <v>4.8163749887313943E-2</v>
      </c>
    </row>
    <row r="95" spans="1:6" ht="15.6" customHeight="1" x14ac:dyDescent="0.5">
      <c r="A95" s="14" t="s">
        <v>86</v>
      </c>
      <c r="B95" s="22" t="s">
        <v>16</v>
      </c>
      <c r="C95" s="16">
        <v>49312.2</v>
      </c>
      <c r="D95" s="16">
        <v>0</v>
      </c>
      <c r="E95" s="16">
        <v>354034.37</v>
      </c>
      <c r="F95" s="17">
        <f t="shared" si="1"/>
        <v>0.13928647662089982</v>
      </c>
    </row>
    <row r="96" spans="1:6" ht="15.6" customHeight="1" x14ac:dyDescent="0.5">
      <c r="A96" s="14" t="s">
        <v>87</v>
      </c>
      <c r="B96" s="22" t="s">
        <v>16</v>
      </c>
      <c r="C96" s="16">
        <v>1054030.3600000001</v>
      </c>
      <c r="D96" s="16">
        <v>0</v>
      </c>
      <c r="E96" s="16">
        <v>1348092.56</v>
      </c>
      <c r="F96" s="17">
        <f t="shared" si="1"/>
        <v>0.78186794532862047</v>
      </c>
    </row>
    <row r="97" spans="1:6" ht="15.6" customHeight="1" x14ac:dyDescent="0.5">
      <c r="A97" s="14" t="s">
        <v>88</v>
      </c>
      <c r="B97" s="22" t="s">
        <v>22</v>
      </c>
      <c r="C97" s="16">
        <v>4102696.94</v>
      </c>
      <c r="D97" s="16">
        <v>0</v>
      </c>
      <c r="E97" s="16">
        <v>28852690.450000007</v>
      </c>
      <c r="F97" s="17">
        <f t="shared" si="1"/>
        <v>0.14219460563338901</v>
      </c>
    </row>
    <row r="98" spans="1:6" ht="15.6" customHeight="1" x14ac:dyDescent="0.5">
      <c r="A98" s="14" t="s">
        <v>89</v>
      </c>
      <c r="B98" s="22" t="s">
        <v>22</v>
      </c>
      <c r="C98" s="16">
        <v>157373.97</v>
      </c>
      <c r="D98" s="16">
        <v>0</v>
      </c>
      <c r="E98" s="16">
        <v>1368917.9200000002</v>
      </c>
      <c r="F98" s="17">
        <f t="shared" si="1"/>
        <v>0.11496231271484851</v>
      </c>
    </row>
    <row r="99" spans="1:6" ht="15.6" customHeight="1" x14ac:dyDescent="0.5">
      <c r="A99" s="14" t="s">
        <v>90</v>
      </c>
      <c r="B99" s="22" t="s">
        <v>22</v>
      </c>
      <c r="C99" s="16">
        <v>143614.26</v>
      </c>
      <c r="D99" s="16">
        <v>2921.6</v>
      </c>
      <c r="E99" s="16">
        <v>863388.73999999987</v>
      </c>
      <c r="F99" s="17">
        <f t="shared" si="1"/>
        <v>0.16972176403412445</v>
      </c>
    </row>
    <row r="100" spans="1:6" ht="15.6" customHeight="1" x14ac:dyDescent="0.5">
      <c r="A100" s="14" t="s">
        <v>573</v>
      </c>
      <c r="B100" s="22" t="s">
        <v>29</v>
      </c>
      <c r="C100" s="16">
        <v>1466512.7</v>
      </c>
      <c r="D100" s="16">
        <v>129336.17</v>
      </c>
      <c r="E100" s="16">
        <v>5829074.8399999999</v>
      </c>
      <c r="F100" s="17">
        <f t="shared" si="1"/>
        <v>0.27377395449601055</v>
      </c>
    </row>
    <row r="101" spans="1:6" ht="15.6" customHeight="1" x14ac:dyDescent="0.5">
      <c r="A101" s="14" t="s">
        <v>91</v>
      </c>
      <c r="B101" s="22" t="s">
        <v>16</v>
      </c>
      <c r="C101" s="16">
        <v>27510.73</v>
      </c>
      <c r="D101" s="16">
        <v>4916</v>
      </c>
      <c r="E101" s="16">
        <v>894571.07000000007</v>
      </c>
      <c r="F101" s="17">
        <f t="shared" si="1"/>
        <v>3.6248355315134435E-2</v>
      </c>
    </row>
    <row r="102" spans="1:6" ht="15.6" customHeight="1" x14ac:dyDescent="0.5">
      <c r="A102" s="14" t="s">
        <v>92</v>
      </c>
      <c r="B102" s="22" t="s">
        <v>29</v>
      </c>
      <c r="C102" s="16">
        <v>520693.46</v>
      </c>
      <c r="D102" s="16">
        <v>0</v>
      </c>
      <c r="E102" s="16">
        <v>3090756.7</v>
      </c>
      <c r="F102" s="17">
        <f t="shared" si="1"/>
        <v>0.16846795478919449</v>
      </c>
    </row>
    <row r="103" spans="1:6" ht="15.6" customHeight="1" x14ac:dyDescent="0.5">
      <c r="A103" s="14" t="s">
        <v>93</v>
      </c>
      <c r="B103" s="22" t="s">
        <v>29</v>
      </c>
      <c r="C103" s="16">
        <v>852402.52</v>
      </c>
      <c r="D103" s="16">
        <v>0</v>
      </c>
      <c r="E103" s="16">
        <v>3267440.9499999997</v>
      </c>
      <c r="F103" s="17">
        <f t="shared" si="1"/>
        <v>0.26087771226592482</v>
      </c>
    </row>
    <row r="104" spans="1:6" ht="15.6" customHeight="1" x14ac:dyDescent="0.5">
      <c r="A104" s="14" t="s">
        <v>94</v>
      </c>
      <c r="B104" s="22" t="s">
        <v>19</v>
      </c>
      <c r="C104" s="16">
        <v>393044.86</v>
      </c>
      <c r="D104" s="16">
        <v>0</v>
      </c>
      <c r="E104" s="16">
        <v>3246344.66</v>
      </c>
      <c r="F104" s="17">
        <f t="shared" si="1"/>
        <v>0.12107305328449013</v>
      </c>
    </row>
    <row r="105" spans="1:6" ht="15.6" customHeight="1" x14ac:dyDescent="0.5">
      <c r="A105" s="14" t="s">
        <v>95</v>
      </c>
      <c r="B105" s="22" t="s">
        <v>29</v>
      </c>
      <c r="C105" s="16">
        <v>141171.93</v>
      </c>
      <c r="D105" s="16">
        <v>0</v>
      </c>
      <c r="E105" s="16">
        <v>1883051.16</v>
      </c>
      <c r="F105" s="17">
        <f t="shared" si="1"/>
        <v>7.4969779365952005E-2</v>
      </c>
    </row>
    <row r="106" spans="1:6" ht="15.6" customHeight="1" x14ac:dyDescent="0.5">
      <c r="A106" s="14" t="s">
        <v>96</v>
      </c>
      <c r="B106" s="22" t="s">
        <v>23</v>
      </c>
      <c r="C106" s="16">
        <v>180909.23</v>
      </c>
      <c r="D106" s="16">
        <v>8131</v>
      </c>
      <c r="E106" s="16">
        <v>5292852.5900000008</v>
      </c>
      <c r="F106" s="17">
        <f t="shared" si="1"/>
        <v>3.571613355663094E-2</v>
      </c>
    </row>
    <row r="107" spans="1:6" ht="15.6" customHeight="1" x14ac:dyDescent="0.5">
      <c r="A107" s="14" t="s">
        <v>521</v>
      </c>
      <c r="B107" s="22" t="s">
        <v>25</v>
      </c>
      <c r="C107" s="16">
        <v>376511.5</v>
      </c>
      <c r="D107" s="16">
        <v>0</v>
      </c>
      <c r="E107" s="16">
        <v>1032663.58</v>
      </c>
      <c r="F107" s="17">
        <f t="shared" si="1"/>
        <v>0.3646022841243225</v>
      </c>
    </row>
    <row r="108" spans="1:6" ht="15.6" customHeight="1" x14ac:dyDescent="0.5">
      <c r="A108" s="14" t="s">
        <v>97</v>
      </c>
      <c r="B108" s="22" t="s">
        <v>16</v>
      </c>
      <c r="C108" s="16">
        <v>402521.85</v>
      </c>
      <c r="D108" s="16">
        <v>200000</v>
      </c>
      <c r="E108" s="16">
        <v>3426247.2500000005</v>
      </c>
      <c r="F108" s="17">
        <f t="shared" si="1"/>
        <v>0.17585474895310019</v>
      </c>
    </row>
    <row r="109" spans="1:6" ht="15.6" customHeight="1" x14ac:dyDescent="0.5">
      <c r="A109" s="14" t="s">
        <v>98</v>
      </c>
      <c r="B109" s="22" t="s">
        <v>25</v>
      </c>
      <c r="C109" s="16">
        <v>4973089.9000000004</v>
      </c>
      <c r="D109" s="16">
        <v>0</v>
      </c>
      <c r="E109" s="16">
        <v>20036252.289999999</v>
      </c>
      <c r="F109" s="17">
        <f t="shared" si="1"/>
        <v>0.24820459575077553</v>
      </c>
    </row>
    <row r="110" spans="1:6" ht="15.6" customHeight="1" x14ac:dyDescent="0.5">
      <c r="A110" s="14" t="s">
        <v>99</v>
      </c>
      <c r="B110" s="22" t="s">
        <v>25</v>
      </c>
      <c r="C110" s="16">
        <v>179917.26</v>
      </c>
      <c r="D110" s="16">
        <v>0</v>
      </c>
      <c r="E110" s="16">
        <v>1169143.8400000001</v>
      </c>
      <c r="F110" s="17">
        <f t="shared" si="1"/>
        <v>0.15388804511855445</v>
      </c>
    </row>
    <row r="111" spans="1:6" ht="15.6" customHeight="1" x14ac:dyDescent="0.5">
      <c r="A111" s="14" t="s">
        <v>100</v>
      </c>
      <c r="B111" s="22" t="s">
        <v>25</v>
      </c>
      <c r="C111" s="16">
        <v>16431030.1</v>
      </c>
      <c r="D111" s="16">
        <v>468102.39</v>
      </c>
      <c r="E111" s="16">
        <v>104035154.60000001</v>
      </c>
      <c r="F111" s="17">
        <f t="shared" si="1"/>
        <v>0.16243675087497778</v>
      </c>
    </row>
    <row r="112" spans="1:6" ht="15.6" customHeight="1" x14ac:dyDescent="0.5">
      <c r="A112" s="14" t="s">
        <v>101</v>
      </c>
      <c r="B112" s="22" t="s">
        <v>22</v>
      </c>
      <c r="C112" s="16">
        <v>389514.98</v>
      </c>
      <c r="D112" s="16">
        <v>0</v>
      </c>
      <c r="E112" s="16">
        <v>1739326.87</v>
      </c>
      <c r="F112" s="17">
        <f t="shared" si="1"/>
        <v>0.22394581876378414</v>
      </c>
    </row>
    <row r="113" spans="1:6" ht="15.6" customHeight="1" x14ac:dyDescent="0.5">
      <c r="A113" s="14" t="s">
        <v>522</v>
      </c>
      <c r="B113" s="22" t="s">
        <v>35</v>
      </c>
      <c r="C113" s="16">
        <v>130647.78</v>
      </c>
      <c r="D113" s="16">
        <v>0</v>
      </c>
      <c r="E113" s="16">
        <v>7157536.7600000007</v>
      </c>
      <c r="F113" s="17">
        <f t="shared" si="1"/>
        <v>1.8253176250540137E-2</v>
      </c>
    </row>
    <row r="114" spans="1:6" ht="15.6" customHeight="1" x14ac:dyDescent="0.5">
      <c r="A114" s="14" t="s">
        <v>102</v>
      </c>
      <c r="B114" s="22" t="s">
        <v>25</v>
      </c>
      <c r="C114" s="16">
        <v>273222.15000000002</v>
      </c>
      <c r="D114" s="16">
        <v>0</v>
      </c>
      <c r="E114" s="16">
        <v>1928010.2600000002</v>
      </c>
      <c r="F114" s="17">
        <f t="shared" si="1"/>
        <v>0.14171197927131363</v>
      </c>
    </row>
    <row r="115" spans="1:6" ht="15.6" customHeight="1" x14ac:dyDescent="0.5">
      <c r="A115" s="14" t="s">
        <v>103</v>
      </c>
      <c r="B115" s="22" t="s">
        <v>22</v>
      </c>
      <c r="C115" s="16">
        <v>599946.89</v>
      </c>
      <c r="D115" s="16">
        <v>0</v>
      </c>
      <c r="E115" s="16">
        <v>3045311.6300000004</v>
      </c>
      <c r="F115" s="17">
        <f t="shared" si="1"/>
        <v>0.19700673129468854</v>
      </c>
    </row>
    <row r="116" spans="1:6" ht="15.6" customHeight="1" x14ac:dyDescent="0.5">
      <c r="A116" s="14" t="s">
        <v>474</v>
      </c>
      <c r="B116" s="22" t="s">
        <v>19</v>
      </c>
      <c r="C116" s="16">
        <v>1117656.51</v>
      </c>
      <c r="D116" s="16">
        <v>0</v>
      </c>
      <c r="E116" s="16">
        <v>7131735.7999999998</v>
      </c>
      <c r="F116" s="17">
        <f t="shared" si="1"/>
        <v>0.15671591620093386</v>
      </c>
    </row>
    <row r="117" spans="1:6" ht="15.6" customHeight="1" x14ac:dyDescent="0.5">
      <c r="A117" s="14" t="s">
        <v>104</v>
      </c>
      <c r="B117" s="22" t="s">
        <v>25</v>
      </c>
      <c r="C117" s="16">
        <v>428639.85</v>
      </c>
      <c r="D117" s="16">
        <v>0</v>
      </c>
      <c r="E117" s="16">
        <v>3462836.3</v>
      </c>
      <c r="F117" s="17">
        <f t="shared" si="1"/>
        <v>0.12378287994728483</v>
      </c>
    </row>
    <row r="118" spans="1:6" ht="15.6" customHeight="1" x14ac:dyDescent="0.5">
      <c r="A118" s="14" t="s">
        <v>105</v>
      </c>
      <c r="B118" s="22" t="s">
        <v>25</v>
      </c>
      <c r="C118" s="16">
        <v>968081.93</v>
      </c>
      <c r="D118" s="16">
        <v>0</v>
      </c>
      <c r="E118" s="16">
        <v>1850502.23</v>
      </c>
      <c r="F118" s="17">
        <f t="shared" si="1"/>
        <v>0.52314550844934682</v>
      </c>
    </row>
    <row r="119" spans="1:6" ht="15.6" customHeight="1" x14ac:dyDescent="0.5">
      <c r="A119" s="14" t="s">
        <v>106</v>
      </c>
      <c r="B119" s="22" t="s">
        <v>29</v>
      </c>
      <c r="C119" s="16">
        <v>179194.08</v>
      </c>
      <c r="D119" s="16">
        <v>0</v>
      </c>
      <c r="E119" s="16">
        <v>926538.24999999988</v>
      </c>
      <c r="F119" s="17">
        <f t="shared" si="1"/>
        <v>0.19340170791653771</v>
      </c>
    </row>
    <row r="120" spans="1:6" ht="15.6" customHeight="1" x14ac:dyDescent="0.5">
      <c r="A120" s="14" t="s">
        <v>107</v>
      </c>
      <c r="B120" s="22" t="s">
        <v>16</v>
      </c>
      <c r="C120" s="16">
        <v>86455.85</v>
      </c>
      <c r="D120" s="16">
        <v>0</v>
      </c>
      <c r="E120" s="16">
        <v>485784.95000000007</v>
      </c>
      <c r="F120" s="17">
        <f t="shared" si="1"/>
        <v>0.17797144600712722</v>
      </c>
    </row>
    <row r="121" spans="1:6" ht="15.6" customHeight="1" x14ac:dyDescent="0.5">
      <c r="A121" s="14" t="s">
        <v>108</v>
      </c>
      <c r="B121" s="22" t="s">
        <v>22</v>
      </c>
      <c r="C121" s="16">
        <v>579861.74</v>
      </c>
      <c r="D121" s="16">
        <v>0</v>
      </c>
      <c r="E121" s="16">
        <v>1612325.73</v>
      </c>
      <c r="F121" s="17">
        <f t="shared" si="1"/>
        <v>0.35964304805828534</v>
      </c>
    </row>
    <row r="122" spans="1:6" ht="15.6" customHeight="1" x14ac:dyDescent="0.5">
      <c r="A122" s="14" t="s">
        <v>109</v>
      </c>
      <c r="B122" s="22" t="s">
        <v>53</v>
      </c>
      <c r="C122" s="16">
        <v>128523.63</v>
      </c>
      <c r="D122" s="16">
        <v>0</v>
      </c>
      <c r="E122" s="16">
        <v>677915.6399999999</v>
      </c>
      <c r="F122" s="17">
        <f t="shared" si="1"/>
        <v>0.18958646536020327</v>
      </c>
    </row>
    <row r="123" spans="1:6" ht="15.6" customHeight="1" x14ac:dyDescent="0.5">
      <c r="A123" s="14" t="s">
        <v>110</v>
      </c>
      <c r="B123" s="22" t="s">
        <v>19</v>
      </c>
      <c r="C123" s="16">
        <v>282792.92</v>
      </c>
      <c r="D123" s="16">
        <v>0</v>
      </c>
      <c r="E123" s="16">
        <v>1374566.8</v>
      </c>
      <c r="F123" s="17">
        <f t="shared" si="1"/>
        <v>0.2057323951080442</v>
      </c>
    </row>
    <row r="124" spans="1:6" ht="15.6" customHeight="1" x14ac:dyDescent="0.5">
      <c r="A124" s="14" t="s">
        <v>574</v>
      </c>
      <c r="B124" s="22" t="s">
        <v>23</v>
      </c>
      <c r="C124" s="16">
        <v>2925652.78</v>
      </c>
      <c r="D124" s="16">
        <v>382854.8</v>
      </c>
      <c r="E124" s="16">
        <v>13458205.93</v>
      </c>
      <c r="F124" s="17">
        <f t="shared" si="1"/>
        <v>0.24583570776138358</v>
      </c>
    </row>
    <row r="125" spans="1:6" ht="15.6" customHeight="1" x14ac:dyDescent="0.5">
      <c r="A125" s="14" t="s">
        <v>111</v>
      </c>
      <c r="B125" s="22" t="s">
        <v>53</v>
      </c>
      <c r="C125" s="16">
        <v>261124.33</v>
      </c>
      <c r="D125" s="16">
        <v>0</v>
      </c>
      <c r="E125" s="16">
        <v>12983302.15</v>
      </c>
      <c r="F125" s="17">
        <f t="shared" si="1"/>
        <v>2.0112320192748497E-2</v>
      </c>
    </row>
    <row r="126" spans="1:6" ht="15.6" customHeight="1" x14ac:dyDescent="0.5">
      <c r="A126" s="14" t="s">
        <v>112</v>
      </c>
      <c r="B126" s="22" t="s">
        <v>53</v>
      </c>
      <c r="C126" s="16">
        <v>3091826.32</v>
      </c>
      <c r="D126" s="16">
        <v>0</v>
      </c>
      <c r="E126" s="16">
        <v>7502228.5800000001</v>
      </c>
      <c r="F126" s="17">
        <f t="shared" si="1"/>
        <v>0.41212105003604138</v>
      </c>
    </row>
    <row r="127" spans="1:6" ht="15.6" customHeight="1" x14ac:dyDescent="0.5">
      <c r="A127" s="14" t="s">
        <v>113</v>
      </c>
      <c r="B127" s="22" t="s">
        <v>25</v>
      </c>
      <c r="C127" s="16">
        <v>475601.86</v>
      </c>
      <c r="D127" s="16">
        <v>11000</v>
      </c>
      <c r="E127" s="16">
        <v>1729302.96</v>
      </c>
      <c r="F127" s="17">
        <f t="shared" si="1"/>
        <v>0.28138612565608517</v>
      </c>
    </row>
    <row r="128" spans="1:6" ht="15.6" customHeight="1" x14ac:dyDescent="0.5">
      <c r="A128" s="14" t="s">
        <v>523</v>
      </c>
      <c r="B128" s="22" t="s">
        <v>23</v>
      </c>
      <c r="C128" s="16">
        <v>3809847.11</v>
      </c>
      <c r="D128" s="16">
        <v>25372</v>
      </c>
      <c r="E128" s="16">
        <v>22599409.299999997</v>
      </c>
      <c r="F128" s="17">
        <f t="shared" si="1"/>
        <v>0.16970439621180719</v>
      </c>
    </row>
    <row r="129" spans="1:6" ht="15.6" customHeight="1" x14ac:dyDescent="0.5">
      <c r="A129" s="14" t="s">
        <v>524</v>
      </c>
      <c r="B129" s="22" t="s">
        <v>35</v>
      </c>
      <c r="C129" s="16">
        <v>334930.17</v>
      </c>
      <c r="D129" s="16">
        <v>0</v>
      </c>
      <c r="E129" s="16">
        <v>6358300.6499999994</v>
      </c>
      <c r="F129" s="17">
        <f t="shared" si="1"/>
        <v>5.2676051108089705E-2</v>
      </c>
    </row>
    <row r="130" spans="1:6" ht="15.6" customHeight="1" x14ac:dyDescent="0.5">
      <c r="A130" s="14" t="s">
        <v>114</v>
      </c>
      <c r="B130" s="22" t="s">
        <v>22</v>
      </c>
      <c r="C130" s="16">
        <v>59213.99</v>
      </c>
      <c r="D130" s="16">
        <v>13192.23</v>
      </c>
      <c r="E130" s="16">
        <v>663585.31999999995</v>
      </c>
      <c r="F130" s="17">
        <f t="shared" si="1"/>
        <v>0.10911365549798481</v>
      </c>
    </row>
    <row r="131" spans="1:6" ht="15.6" customHeight="1" x14ac:dyDescent="0.5">
      <c r="A131" s="14" t="s">
        <v>115</v>
      </c>
      <c r="B131" s="22" t="s">
        <v>19</v>
      </c>
      <c r="C131" s="16">
        <v>1891916.61</v>
      </c>
      <c r="D131" s="16">
        <v>4514.6400000000003</v>
      </c>
      <c r="E131" s="16">
        <v>9212246.6900000013</v>
      </c>
      <c r="F131" s="17">
        <f t="shared" si="1"/>
        <v>0.20585979878921368</v>
      </c>
    </row>
    <row r="132" spans="1:6" ht="15.6" customHeight="1" x14ac:dyDescent="0.5">
      <c r="A132" s="14" t="s">
        <v>116</v>
      </c>
      <c r="B132" s="22" t="s">
        <v>25</v>
      </c>
      <c r="C132" s="16">
        <v>489807.58</v>
      </c>
      <c r="D132" s="16">
        <v>0</v>
      </c>
      <c r="E132" s="16">
        <v>2260489.0500000003</v>
      </c>
      <c r="F132" s="17">
        <f t="shared" si="1"/>
        <v>0.2166821290286719</v>
      </c>
    </row>
    <row r="133" spans="1:6" ht="15.6" customHeight="1" x14ac:dyDescent="0.5">
      <c r="A133" s="14" t="s">
        <v>117</v>
      </c>
      <c r="B133" s="22" t="s">
        <v>22</v>
      </c>
      <c r="C133" s="16">
        <v>167056.28</v>
      </c>
      <c r="D133" s="16">
        <v>0</v>
      </c>
      <c r="E133" s="16">
        <v>686469.05999999994</v>
      </c>
      <c r="F133" s="17">
        <f t="shared" si="1"/>
        <v>0.24335587681111223</v>
      </c>
    </row>
    <row r="134" spans="1:6" ht="15.6" customHeight="1" x14ac:dyDescent="0.5">
      <c r="A134" s="14" t="s">
        <v>118</v>
      </c>
      <c r="B134" s="22" t="s">
        <v>23</v>
      </c>
      <c r="C134" s="16">
        <v>3118207.4</v>
      </c>
      <c r="D134" s="16">
        <v>0</v>
      </c>
      <c r="E134" s="16">
        <v>20409984.689999998</v>
      </c>
      <c r="F134" s="17">
        <f t="shared" si="1"/>
        <v>0.15277852714548021</v>
      </c>
    </row>
    <row r="135" spans="1:6" ht="15.6" customHeight="1" x14ac:dyDescent="0.5">
      <c r="A135" s="14" t="s">
        <v>575</v>
      </c>
      <c r="B135" s="22" t="s">
        <v>53</v>
      </c>
      <c r="C135" s="16">
        <v>604392.93999999994</v>
      </c>
      <c r="D135" s="16">
        <v>0</v>
      </c>
      <c r="E135" s="16">
        <v>1332047.7999999998</v>
      </c>
      <c r="F135" s="17">
        <f t="shared" si="1"/>
        <v>0.4537321708725468</v>
      </c>
    </row>
    <row r="136" spans="1:6" ht="15.6" customHeight="1" x14ac:dyDescent="0.5">
      <c r="A136" s="14" t="s">
        <v>119</v>
      </c>
      <c r="B136" s="22" t="s">
        <v>19</v>
      </c>
      <c r="C136" s="16">
        <v>5398274.46</v>
      </c>
      <c r="D136" s="16">
        <v>30092.61</v>
      </c>
      <c r="E136" s="16">
        <v>27021058.02</v>
      </c>
      <c r="F136" s="17">
        <f t="shared" si="1"/>
        <v>0.20089394967369972</v>
      </c>
    </row>
    <row r="137" spans="1:6" ht="15.6" customHeight="1" x14ac:dyDescent="0.5">
      <c r="A137" s="14" t="s">
        <v>120</v>
      </c>
      <c r="B137" s="22" t="s">
        <v>29</v>
      </c>
      <c r="C137" s="16">
        <v>677124.23</v>
      </c>
      <c r="D137" s="16">
        <v>0</v>
      </c>
      <c r="E137" s="16">
        <v>2716936.7699999996</v>
      </c>
      <c r="F137" s="17">
        <f t="shared" si="1"/>
        <v>0.24922340389982653</v>
      </c>
    </row>
    <row r="138" spans="1:6" ht="15.6" customHeight="1" x14ac:dyDescent="0.5">
      <c r="A138" s="14" t="s">
        <v>525</v>
      </c>
      <c r="B138" s="22" t="s">
        <v>22</v>
      </c>
      <c r="C138" s="16">
        <v>798622.71</v>
      </c>
      <c r="D138" s="16">
        <v>0</v>
      </c>
      <c r="E138" s="16">
        <v>3055277.93</v>
      </c>
      <c r="F138" s="17">
        <f t="shared" si="1"/>
        <v>0.26139118217634622</v>
      </c>
    </row>
    <row r="139" spans="1:6" ht="15.6" customHeight="1" x14ac:dyDescent="0.5">
      <c r="A139" s="14" t="s">
        <v>7</v>
      </c>
      <c r="B139" s="22" t="s">
        <v>35</v>
      </c>
      <c r="C139" s="16">
        <v>12727992.1</v>
      </c>
      <c r="D139" s="16">
        <v>51673.52</v>
      </c>
      <c r="E139" s="16">
        <v>205006992.22</v>
      </c>
      <c r="F139" s="17">
        <f t="shared" ref="F139:F202" si="2">(C139+D139)/E139</f>
        <v>6.233770605387793E-2</v>
      </c>
    </row>
    <row r="140" spans="1:6" ht="15.6" customHeight="1" x14ac:dyDescent="0.5">
      <c r="A140" s="14" t="s">
        <v>121</v>
      </c>
      <c r="B140" s="22" t="s">
        <v>22</v>
      </c>
      <c r="C140" s="16">
        <v>409860.65</v>
      </c>
      <c r="D140" s="16">
        <v>40</v>
      </c>
      <c r="E140" s="16">
        <v>4625708.07</v>
      </c>
      <c r="F140" s="17">
        <f t="shared" si="2"/>
        <v>8.8613601160524594E-2</v>
      </c>
    </row>
    <row r="141" spans="1:6" ht="15.6" customHeight="1" x14ac:dyDescent="0.5">
      <c r="A141" s="14" t="s">
        <v>475</v>
      </c>
      <c r="B141" s="22" t="s">
        <v>53</v>
      </c>
      <c r="C141" s="16">
        <v>676633.78</v>
      </c>
      <c r="D141" s="16">
        <v>0</v>
      </c>
      <c r="E141" s="16">
        <v>1844127.3199999998</v>
      </c>
      <c r="F141" s="17">
        <f t="shared" si="2"/>
        <v>0.36691272487628462</v>
      </c>
    </row>
    <row r="142" spans="1:6" ht="15.6" customHeight="1" x14ac:dyDescent="0.5">
      <c r="A142" s="14" t="s">
        <v>122</v>
      </c>
      <c r="B142" s="22" t="s">
        <v>22</v>
      </c>
      <c r="C142" s="16">
        <v>112870.24</v>
      </c>
      <c r="D142" s="16">
        <v>0</v>
      </c>
      <c r="E142" s="16">
        <v>1252062.76</v>
      </c>
      <c r="F142" s="17">
        <f t="shared" si="2"/>
        <v>9.0147429989851313E-2</v>
      </c>
    </row>
    <row r="143" spans="1:6" ht="15.6" customHeight="1" x14ac:dyDescent="0.5">
      <c r="A143" s="14" t="s">
        <v>576</v>
      </c>
      <c r="B143" s="22" t="s">
        <v>53</v>
      </c>
      <c r="C143" s="16">
        <v>597900.18000000005</v>
      </c>
      <c r="D143" s="16">
        <v>0</v>
      </c>
      <c r="E143" s="16">
        <v>3551292.98</v>
      </c>
      <c r="F143" s="17">
        <f t="shared" si="2"/>
        <v>0.16836126542282637</v>
      </c>
    </row>
    <row r="144" spans="1:6" ht="15.6" customHeight="1" x14ac:dyDescent="0.5">
      <c r="A144" s="14" t="s">
        <v>123</v>
      </c>
      <c r="B144" s="22" t="s">
        <v>22</v>
      </c>
      <c r="C144" s="16">
        <v>108175.58</v>
      </c>
      <c r="D144" s="16">
        <v>0</v>
      </c>
      <c r="E144" s="16">
        <v>990788.12</v>
      </c>
      <c r="F144" s="17">
        <f t="shared" si="2"/>
        <v>0.10918134545254742</v>
      </c>
    </row>
    <row r="145" spans="1:6" ht="15.6" customHeight="1" x14ac:dyDescent="0.5">
      <c r="A145" s="14" t="s">
        <v>124</v>
      </c>
      <c r="B145" s="22" t="s">
        <v>23</v>
      </c>
      <c r="C145" s="16">
        <v>2335842.2799999998</v>
      </c>
      <c r="D145" s="16">
        <v>191810.69</v>
      </c>
      <c r="E145" s="16">
        <v>25785915.200000003</v>
      </c>
      <c r="F145" s="17">
        <f t="shared" si="2"/>
        <v>9.8024559159335153E-2</v>
      </c>
    </row>
    <row r="146" spans="1:6" ht="15.6" customHeight="1" x14ac:dyDescent="0.5">
      <c r="A146" s="14" t="s">
        <v>125</v>
      </c>
      <c r="B146" s="22" t="s">
        <v>29</v>
      </c>
      <c r="C146" s="16">
        <v>1253953.3500000001</v>
      </c>
      <c r="D146" s="16">
        <v>0</v>
      </c>
      <c r="E146" s="16">
        <v>3920814.6300000004</v>
      </c>
      <c r="F146" s="17">
        <f t="shared" si="2"/>
        <v>0.31981959575579322</v>
      </c>
    </row>
    <row r="147" spans="1:6" ht="15.6" customHeight="1" x14ac:dyDescent="0.5">
      <c r="A147" s="14" t="s">
        <v>126</v>
      </c>
      <c r="B147" s="22" t="s">
        <v>23</v>
      </c>
      <c r="C147" s="16">
        <v>2475622.27</v>
      </c>
      <c r="D147" s="16">
        <v>26547.53</v>
      </c>
      <c r="E147" s="16">
        <v>8760526.6699999999</v>
      </c>
      <c r="F147" s="17">
        <f t="shared" si="2"/>
        <v>0.28561864991160396</v>
      </c>
    </row>
    <row r="148" spans="1:6" ht="15.6" customHeight="1" x14ac:dyDescent="0.5">
      <c r="A148" s="14" t="s">
        <v>127</v>
      </c>
      <c r="B148" s="22" t="s">
        <v>53</v>
      </c>
      <c r="C148" s="16">
        <v>302348.09000000003</v>
      </c>
      <c r="D148" s="16">
        <v>0</v>
      </c>
      <c r="E148" s="16">
        <v>2229342.4000000004</v>
      </c>
      <c r="F148" s="17">
        <f t="shared" si="2"/>
        <v>0.13562209645319623</v>
      </c>
    </row>
    <row r="149" spans="1:6" ht="15.6" customHeight="1" x14ac:dyDescent="0.5">
      <c r="A149" s="14" t="s">
        <v>577</v>
      </c>
      <c r="B149" s="22" t="s">
        <v>29</v>
      </c>
      <c r="C149" s="16">
        <v>606764.71</v>
      </c>
      <c r="D149" s="16">
        <v>0</v>
      </c>
      <c r="E149" s="16">
        <v>2823141.1699999995</v>
      </c>
      <c r="F149" s="17">
        <f t="shared" si="2"/>
        <v>0.21492538752498871</v>
      </c>
    </row>
    <row r="150" spans="1:6" ht="15.6" customHeight="1" x14ac:dyDescent="0.5">
      <c r="A150" s="14" t="s">
        <v>128</v>
      </c>
      <c r="B150" s="22" t="s">
        <v>25</v>
      </c>
      <c r="C150" s="16">
        <v>1165320.51</v>
      </c>
      <c r="D150" s="16">
        <v>0</v>
      </c>
      <c r="E150" s="16">
        <v>10213788.869999997</v>
      </c>
      <c r="F150" s="17">
        <f t="shared" si="2"/>
        <v>0.11409287237401064</v>
      </c>
    </row>
    <row r="151" spans="1:6" ht="15.6" customHeight="1" x14ac:dyDescent="0.5">
      <c r="A151" s="14" t="s">
        <v>129</v>
      </c>
      <c r="B151" s="22" t="s">
        <v>53</v>
      </c>
      <c r="C151" s="16">
        <v>429048.22</v>
      </c>
      <c r="D151" s="16">
        <v>0</v>
      </c>
      <c r="E151" s="16">
        <v>1197266.8799999999</v>
      </c>
      <c r="F151" s="17">
        <f t="shared" si="2"/>
        <v>0.35835637581488933</v>
      </c>
    </row>
    <row r="152" spans="1:6" ht="15.6" customHeight="1" x14ac:dyDescent="0.5">
      <c r="A152" s="14" t="s">
        <v>130</v>
      </c>
      <c r="B152" s="22" t="s">
        <v>22</v>
      </c>
      <c r="C152" s="16">
        <v>400085.52</v>
      </c>
      <c r="D152" s="16">
        <v>0</v>
      </c>
      <c r="E152" s="16">
        <v>2016055.68</v>
      </c>
      <c r="F152" s="17">
        <f t="shared" si="2"/>
        <v>0.19844963805761556</v>
      </c>
    </row>
    <row r="153" spans="1:6" ht="15.6" customHeight="1" x14ac:dyDescent="0.5">
      <c r="A153" s="14" t="s">
        <v>131</v>
      </c>
      <c r="B153" s="22" t="s">
        <v>29</v>
      </c>
      <c r="C153" s="16">
        <v>456532.5</v>
      </c>
      <c r="D153" s="16">
        <v>0</v>
      </c>
      <c r="E153" s="16">
        <v>1983031.04</v>
      </c>
      <c r="F153" s="17">
        <f t="shared" si="2"/>
        <v>0.23021954310911844</v>
      </c>
    </row>
    <row r="154" spans="1:6" ht="15.6" customHeight="1" x14ac:dyDescent="0.5">
      <c r="A154" s="14" t="s">
        <v>132</v>
      </c>
      <c r="B154" s="22" t="s">
        <v>22</v>
      </c>
      <c r="C154" s="16">
        <v>691425.71</v>
      </c>
      <c r="D154" s="16">
        <v>2714.83</v>
      </c>
      <c r="E154" s="16">
        <v>5319031.8199999994</v>
      </c>
      <c r="F154" s="17">
        <f t="shared" si="2"/>
        <v>0.1305012948766304</v>
      </c>
    </row>
    <row r="155" spans="1:6" ht="15.6" customHeight="1" x14ac:dyDescent="0.5">
      <c r="A155" s="14" t="s">
        <v>133</v>
      </c>
      <c r="B155" s="22" t="s">
        <v>16</v>
      </c>
      <c r="C155" s="16">
        <v>332789.57</v>
      </c>
      <c r="D155" s="16">
        <v>0</v>
      </c>
      <c r="E155" s="16">
        <v>1690507.12</v>
      </c>
      <c r="F155" s="17">
        <f t="shared" si="2"/>
        <v>0.19685783399717358</v>
      </c>
    </row>
    <row r="156" spans="1:6" ht="15.6" customHeight="1" x14ac:dyDescent="0.5">
      <c r="A156" s="14" t="s">
        <v>134</v>
      </c>
      <c r="B156" s="22" t="s">
        <v>23</v>
      </c>
      <c r="C156" s="16">
        <v>2079107.16</v>
      </c>
      <c r="D156" s="16">
        <v>0</v>
      </c>
      <c r="E156" s="16">
        <v>10712700.200000001</v>
      </c>
      <c r="F156" s="17">
        <f t="shared" si="2"/>
        <v>0.19407872162799811</v>
      </c>
    </row>
    <row r="157" spans="1:6" ht="15.6" customHeight="1" x14ac:dyDescent="0.5">
      <c r="A157" s="14" t="s">
        <v>135</v>
      </c>
      <c r="B157" s="22" t="s">
        <v>16</v>
      </c>
      <c r="C157" s="16">
        <v>2464014.2000000002</v>
      </c>
      <c r="D157" s="16">
        <v>0</v>
      </c>
      <c r="E157" s="16">
        <v>8739311.8100000005</v>
      </c>
      <c r="F157" s="17">
        <f t="shared" si="2"/>
        <v>0.28194602201749341</v>
      </c>
    </row>
    <row r="158" spans="1:6" ht="15.6" customHeight="1" x14ac:dyDescent="0.5">
      <c r="A158" s="14" t="s">
        <v>136</v>
      </c>
      <c r="B158" s="22" t="s">
        <v>23</v>
      </c>
      <c r="C158" s="16">
        <v>1405898.8</v>
      </c>
      <c r="D158" s="16">
        <v>0</v>
      </c>
      <c r="E158" s="16">
        <v>7065239.4799999995</v>
      </c>
      <c r="F158" s="17">
        <f t="shared" si="2"/>
        <v>0.19898813111427613</v>
      </c>
    </row>
    <row r="159" spans="1:6" ht="15.6" customHeight="1" x14ac:dyDescent="0.5">
      <c r="A159" s="14" t="s">
        <v>137</v>
      </c>
      <c r="B159" s="22" t="s">
        <v>22</v>
      </c>
      <c r="C159" s="16">
        <v>197755.64</v>
      </c>
      <c r="D159" s="16">
        <v>6375</v>
      </c>
      <c r="E159" s="16">
        <v>699203.62</v>
      </c>
      <c r="F159" s="17">
        <f t="shared" si="2"/>
        <v>0.29194734432295988</v>
      </c>
    </row>
    <row r="160" spans="1:6" ht="15.6" customHeight="1" x14ac:dyDescent="0.5">
      <c r="A160" s="14" t="s">
        <v>138</v>
      </c>
      <c r="B160" s="22" t="s">
        <v>53</v>
      </c>
      <c r="C160" s="16">
        <v>262432.83</v>
      </c>
      <c r="D160" s="16">
        <v>0</v>
      </c>
      <c r="E160" s="16">
        <v>637953.45000000007</v>
      </c>
      <c r="F160" s="17">
        <f t="shared" si="2"/>
        <v>0.41136673843522592</v>
      </c>
    </row>
    <row r="161" spans="1:6" ht="15.6" customHeight="1" x14ac:dyDescent="0.5">
      <c r="A161" s="14" t="s">
        <v>139</v>
      </c>
      <c r="B161" s="22" t="s">
        <v>19</v>
      </c>
      <c r="C161" s="16">
        <v>743457.99</v>
      </c>
      <c r="D161" s="16">
        <v>0</v>
      </c>
      <c r="E161" s="16">
        <v>4970250.2299999995</v>
      </c>
      <c r="F161" s="17">
        <f t="shared" si="2"/>
        <v>0.14958160164905823</v>
      </c>
    </row>
    <row r="162" spans="1:6" ht="15.6" customHeight="1" x14ac:dyDescent="0.5">
      <c r="A162" s="14" t="s">
        <v>140</v>
      </c>
      <c r="B162" s="22" t="s">
        <v>22</v>
      </c>
      <c r="C162" s="16">
        <v>75951.039999999994</v>
      </c>
      <c r="D162" s="16">
        <v>94343.02</v>
      </c>
      <c r="E162" s="16">
        <v>1269953.3</v>
      </c>
      <c r="F162" s="17">
        <f t="shared" si="2"/>
        <v>0.13409474190901349</v>
      </c>
    </row>
    <row r="163" spans="1:6" ht="15.6" customHeight="1" x14ac:dyDescent="0.5">
      <c r="A163" s="14" t="s">
        <v>141</v>
      </c>
      <c r="B163" s="22" t="s">
        <v>22</v>
      </c>
      <c r="C163" s="16">
        <v>401048.31</v>
      </c>
      <c r="D163" s="16">
        <v>6469.44</v>
      </c>
      <c r="E163" s="16">
        <v>772098.78</v>
      </c>
      <c r="F163" s="17">
        <f t="shared" si="2"/>
        <v>0.5278051987078648</v>
      </c>
    </row>
    <row r="164" spans="1:6" ht="15.6" customHeight="1" x14ac:dyDescent="0.5">
      <c r="A164" s="14" t="s">
        <v>578</v>
      </c>
      <c r="B164" s="22" t="s">
        <v>16</v>
      </c>
      <c r="C164" s="16">
        <v>228605.2</v>
      </c>
      <c r="D164" s="16">
        <v>0</v>
      </c>
      <c r="E164" s="16">
        <v>10803463.68</v>
      </c>
      <c r="F164" s="17">
        <f t="shared" si="2"/>
        <v>2.1160361785008568E-2</v>
      </c>
    </row>
    <row r="165" spans="1:6" ht="15.6" customHeight="1" x14ac:dyDescent="0.5">
      <c r="A165" s="14" t="s">
        <v>142</v>
      </c>
      <c r="B165" s="22" t="s">
        <v>29</v>
      </c>
      <c r="C165" s="16">
        <v>287516.69</v>
      </c>
      <c r="D165" s="16">
        <v>0</v>
      </c>
      <c r="E165" s="16">
        <v>1140083.6400000001</v>
      </c>
      <c r="F165" s="17">
        <f t="shared" si="2"/>
        <v>0.25218912008946992</v>
      </c>
    </row>
    <row r="166" spans="1:6" ht="15.6" customHeight="1" x14ac:dyDescent="0.5">
      <c r="A166" s="14" t="s">
        <v>143</v>
      </c>
      <c r="B166" s="22" t="s">
        <v>19</v>
      </c>
      <c r="C166" s="16">
        <v>425315.13</v>
      </c>
      <c r="D166" s="16">
        <v>0</v>
      </c>
      <c r="E166" s="16">
        <v>3287580.6399999997</v>
      </c>
      <c r="F166" s="17">
        <f t="shared" si="2"/>
        <v>0.1293702502153681</v>
      </c>
    </row>
    <row r="167" spans="1:6" ht="15.6" customHeight="1" x14ac:dyDescent="0.5">
      <c r="A167" s="14" t="s">
        <v>144</v>
      </c>
      <c r="B167" s="22" t="s">
        <v>29</v>
      </c>
      <c r="C167" s="16">
        <v>802866.51</v>
      </c>
      <c r="D167" s="16">
        <v>0</v>
      </c>
      <c r="E167" s="16">
        <v>2499583.48</v>
      </c>
      <c r="F167" s="17">
        <f t="shared" si="2"/>
        <v>0.3212001185093446</v>
      </c>
    </row>
    <row r="168" spans="1:6" ht="15.6" customHeight="1" x14ac:dyDescent="0.5">
      <c r="A168" s="14" t="s">
        <v>145</v>
      </c>
      <c r="B168" s="22" t="s">
        <v>19</v>
      </c>
      <c r="C168" s="16">
        <v>1394032.7</v>
      </c>
      <c r="D168" s="16">
        <v>1445</v>
      </c>
      <c r="E168" s="16">
        <v>2921151.41</v>
      </c>
      <c r="F168" s="17">
        <f t="shared" si="2"/>
        <v>0.47771495007853765</v>
      </c>
    </row>
    <row r="169" spans="1:6" ht="15.6" customHeight="1" x14ac:dyDescent="0.5">
      <c r="A169" s="14" t="s">
        <v>146</v>
      </c>
      <c r="B169" s="22" t="s">
        <v>19</v>
      </c>
      <c r="C169" s="16">
        <v>2494375.25</v>
      </c>
      <c r="D169" s="16">
        <v>61264.55</v>
      </c>
      <c r="E169" s="16">
        <v>18290858.199999999</v>
      </c>
      <c r="F169" s="17">
        <f t="shared" si="2"/>
        <v>0.13972224660295054</v>
      </c>
    </row>
    <row r="170" spans="1:6" ht="15.6" customHeight="1" x14ac:dyDescent="0.5">
      <c r="A170" s="14" t="s">
        <v>147</v>
      </c>
      <c r="B170" s="22" t="s">
        <v>23</v>
      </c>
      <c r="C170" s="16">
        <v>8961717.4700000007</v>
      </c>
      <c r="D170" s="16">
        <v>25358.99</v>
      </c>
      <c r="E170" s="16">
        <v>45835487.590000004</v>
      </c>
      <c r="F170" s="17">
        <f t="shared" si="2"/>
        <v>0.19607245242790272</v>
      </c>
    </row>
    <row r="171" spans="1:6" ht="15.6" customHeight="1" x14ac:dyDescent="0.5">
      <c r="A171" s="14" t="s">
        <v>526</v>
      </c>
      <c r="B171" s="22" t="s">
        <v>19</v>
      </c>
      <c r="C171" s="16">
        <v>1403408.88</v>
      </c>
      <c r="D171" s="16">
        <v>0</v>
      </c>
      <c r="E171" s="16">
        <v>5823005.6300000008</v>
      </c>
      <c r="F171" s="17">
        <f t="shared" si="2"/>
        <v>0.24101108073288943</v>
      </c>
    </row>
    <row r="172" spans="1:6" ht="15.6" customHeight="1" x14ac:dyDescent="0.5">
      <c r="A172" s="14" t="s">
        <v>148</v>
      </c>
      <c r="B172" s="22" t="s">
        <v>25</v>
      </c>
      <c r="C172" s="16">
        <v>184878.85</v>
      </c>
      <c r="D172" s="16">
        <v>0</v>
      </c>
      <c r="E172" s="16">
        <v>1023493.69</v>
      </c>
      <c r="F172" s="17">
        <f t="shared" si="2"/>
        <v>0.18063506576186122</v>
      </c>
    </row>
    <row r="173" spans="1:6" ht="15.6" customHeight="1" x14ac:dyDescent="0.5">
      <c r="A173" s="14" t="s">
        <v>149</v>
      </c>
      <c r="B173" s="22" t="s">
        <v>23</v>
      </c>
      <c r="C173" s="16">
        <v>412100.17</v>
      </c>
      <c r="D173" s="16">
        <v>0</v>
      </c>
      <c r="E173" s="16">
        <v>2748961.36</v>
      </c>
      <c r="F173" s="17">
        <f t="shared" si="2"/>
        <v>0.14991122683514183</v>
      </c>
    </row>
    <row r="174" spans="1:6" ht="15.6" customHeight="1" x14ac:dyDescent="0.5">
      <c r="A174" s="14" t="s">
        <v>476</v>
      </c>
      <c r="B174" s="22" t="s">
        <v>25</v>
      </c>
      <c r="C174" s="16">
        <v>429872.34</v>
      </c>
      <c r="D174" s="16">
        <v>0</v>
      </c>
      <c r="E174" s="16">
        <v>1022808.77</v>
      </c>
      <c r="F174" s="17">
        <f t="shared" si="2"/>
        <v>0.4202861303193558</v>
      </c>
    </row>
    <row r="175" spans="1:6" ht="15.6" customHeight="1" x14ac:dyDescent="0.5">
      <c r="A175" s="14" t="s">
        <v>150</v>
      </c>
      <c r="B175" s="22" t="s">
        <v>25</v>
      </c>
      <c r="C175" s="16">
        <v>5158332.92</v>
      </c>
      <c r="D175" s="16">
        <v>0</v>
      </c>
      <c r="E175" s="16">
        <v>27283759.379999995</v>
      </c>
      <c r="F175" s="17">
        <f t="shared" si="2"/>
        <v>0.18906239599009397</v>
      </c>
    </row>
    <row r="176" spans="1:6" ht="15.6" customHeight="1" x14ac:dyDescent="0.5">
      <c r="A176" s="14" t="s">
        <v>579</v>
      </c>
      <c r="B176" s="22" t="s">
        <v>53</v>
      </c>
      <c r="C176" s="16">
        <v>1177634.6000000001</v>
      </c>
      <c r="D176" s="16">
        <v>0</v>
      </c>
      <c r="E176" s="16">
        <v>29037985.950000003</v>
      </c>
      <c r="F176" s="17">
        <f t="shared" si="2"/>
        <v>4.0554968310396886E-2</v>
      </c>
    </row>
    <row r="177" spans="1:6" ht="15.6" customHeight="1" x14ac:dyDescent="0.5">
      <c r="A177" s="14" t="s">
        <v>151</v>
      </c>
      <c r="B177" s="22" t="s">
        <v>25</v>
      </c>
      <c r="C177" s="16">
        <v>437590.62</v>
      </c>
      <c r="D177" s="16">
        <v>0</v>
      </c>
      <c r="E177" s="16">
        <v>3084073.04</v>
      </c>
      <c r="F177" s="17">
        <f t="shared" si="2"/>
        <v>0.1418872427223708</v>
      </c>
    </row>
    <row r="178" spans="1:6" ht="15.6" customHeight="1" x14ac:dyDescent="0.5">
      <c r="A178" s="14" t="s">
        <v>527</v>
      </c>
      <c r="B178" s="22" t="s">
        <v>25</v>
      </c>
      <c r="C178" s="16">
        <v>4078798.6</v>
      </c>
      <c r="D178" s="16">
        <v>17248.18</v>
      </c>
      <c r="E178" s="16">
        <v>19574259.390000004</v>
      </c>
      <c r="F178" s="17">
        <f t="shared" si="2"/>
        <v>0.20925679477265777</v>
      </c>
    </row>
    <row r="179" spans="1:6" ht="15.6" customHeight="1" x14ac:dyDescent="0.5">
      <c r="A179" s="14" t="s">
        <v>152</v>
      </c>
      <c r="B179" s="22" t="s">
        <v>23</v>
      </c>
      <c r="C179" s="16">
        <v>1443934.99</v>
      </c>
      <c r="D179" s="16">
        <v>0</v>
      </c>
      <c r="E179" s="16">
        <v>9509110.8200000003</v>
      </c>
      <c r="F179" s="17">
        <f t="shared" si="2"/>
        <v>0.15184752994602285</v>
      </c>
    </row>
    <row r="180" spans="1:6" ht="15.6" customHeight="1" x14ac:dyDescent="0.5">
      <c r="A180" s="14" t="s">
        <v>153</v>
      </c>
      <c r="B180" s="22" t="s">
        <v>53</v>
      </c>
      <c r="C180" s="16">
        <v>116245.38</v>
      </c>
      <c r="D180" s="16">
        <v>0</v>
      </c>
      <c r="E180" s="16">
        <v>540624.04</v>
      </c>
      <c r="F180" s="17">
        <f t="shared" si="2"/>
        <v>0.2150207378865357</v>
      </c>
    </row>
    <row r="181" spans="1:6" ht="15.6" customHeight="1" x14ac:dyDescent="0.5">
      <c r="A181" s="14" t="s">
        <v>528</v>
      </c>
      <c r="B181" s="22" t="s">
        <v>22</v>
      </c>
      <c r="C181" s="16">
        <v>84520.92</v>
      </c>
      <c r="D181" s="16">
        <v>0</v>
      </c>
      <c r="E181" s="16">
        <v>429469.38</v>
      </c>
      <c r="F181" s="17">
        <f t="shared" si="2"/>
        <v>0.19680313413729286</v>
      </c>
    </row>
    <row r="182" spans="1:6" ht="15.6" customHeight="1" x14ac:dyDescent="0.5">
      <c r="A182" s="14" t="s">
        <v>154</v>
      </c>
      <c r="B182" s="22" t="s">
        <v>23</v>
      </c>
      <c r="C182" s="16">
        <v>1929001.92</v>
      </c>
      <c r="D182" s="16">
        <v>0</v>
      </c>
      <c r="E182" s="16">
        <v>8914977.2699999996</v>
      </c>
      <c r="F182" s="17">
        <f t="shared" si="2"/>
        <v>0.21637765992868313</v>
      </c>
    </row>
    <row r="183" spans="1:6" ht="15.6" customHeight="1" x14ac:dyDescent="0.5">
      <c r="A183" s="14" t="s">
        <v>155</v>
      </c>
      <c r="B183" s="22" t="s">
        <v>23</v>
      </c>
      <c r="C183" s="16">
        <v>200530.01</v>
      </c>
      <c r="D183" s="16">
        <v>0</v>
      </c>
      <c r="E183" s="16">
        <v>2240890.48</v>
      </c>
      <c r="F183" s="17">
        <f t="shared" si="2"/>
        <v>8.948675171309578E-2</v>
      </c>
    </row>
    <row r="184" spans="1:6" ht="15.6" customHeight="1" x14ac:dyDescent="0.5">
      <c r="A184" s="14" t="s">
        <v>156</v>
      </c>
      <c r="B184" s="22" t="s">
        <v>23</v>
      </c>
      <c r="C184" s="16">
        <v>842432.29</v>
      </c>
      <c r="D184" s="16">
        <v>5718</v>
      </c>
      <c r="E184" s="16">
        <v>14579919.789999999</v>
      </c>
      <c r="F184" s="17">
        <f t="shared" si="2"/>
        <v>5.817249355388944E-2</v>
      </c>
    </row>
    <row r="185" spans="1:6" ht="15.6" customHeight="1" x14ac:dyDescent="0.5">
      <c r="A185" s="14" t="s">
        <v>157</v>
      </c>
      <c r="B185" s="22" t="s">
        <v>23</v>
      </c>
      <c r="C185" s="16">
        <v>189203.39</v>
      </c>
      <c r="D185" s="16">
        <v>0</v>
      </c>
      <c r="E185" s="16">
        <v>1134739.6499999999</v>
      </c>
      <c r="F185" s="17">
        <f t="shared" si="2"/>
        <v>0.16673726876468981</v>
      </c>
    </row>
    <row r="186" spans="1:6" ht="15.6" customHeight="1" x14ac:dyDescent="0.5">
      <c r="A186" s="14" t="s">
        <v>158</v>
      </c>
      <c r="B186" s="22" t="s">
        <v>29</v>
      </c>
      <c r="C186" s="16">
        <v>1593310.87</v>
      </c>
      <c r="D186" s="16">
        <v>0</v>
      </c>
      <c r="E186" s="16">
        <v>6053276.5099999998</v>
      </c>
      <c r="F186" s="17">
        <f t="shared" si="2"/>
        <v>0.26321461895352938</v>
      </c>
    </row>
    <row r="187" spans="1:6" ht="15.6" customHeight="1" x14ac:dyDescent="0.5">
      <c r="A187" s="14" t="s">
        <v>159</v>
      </c>
      <c r="B187" s="22" t="s">
        <v>22</v>
      </c>
      <c r="C187" s="16">
        <v>906093.51</v>
      </c>
      <c r="D187" s="16">
        <v>0</v>
      </c>
      <c r="E187" s="16">
        <v>4434118.87</v>
      </c>
      <c r="F187" s="17">
        <f t="shared" si="2"/>
        <v>0.20434578696804309</v>
      </c>
    </row>
    <row r="188" spans="1:6" ht="15.6" customHeight="1" x14ac:dyDescent="0.5">
      <c r="A188" s="14" t="s">
        <v>160</v>
      </c>
      <c r="B188" s="22" t="s">
        <v>16</v>
      </c>
      <c r="C188" s="16">
        <v>96130.13</v>
      </c>
      <c r="D188" s="16">
        <v>0</v>
      </c>
      <c r="E188" s="16">
        <v>435440.42000000004</v>
      </c>
      <c r="F188" s="17">
        <f t="shared" si="2"/>
        <v>0.2207652886243312</v>
      </c>
    </row>
    <row r="189" spans="1:6" ht="15.6" customHeight="1" x14ac:dyDescent="0.5">
      <c r="A189" s="14" t="s">
        <v>161</v>
      </c>
      <c r="B189" s="22" t="s">
        <v>29</v>
      </c>
      <c r="C189" s="16">
        <v>392773.29</v>
      </c>
      <c r="D189" s="16">
        <v>0</v>
      </c>
      <c r="E189" s="16">
        <v>1214541.4800000002</v>
      </c>
      <c r="F189" s="17">
        <f t="shared" si="2"/>
        <v>0.32339224017280982</v>
      </c>
    </row>
    <row r="190" spans="1:6" ht="15.6" customHeight="1" x14ac:dyDescent="0.5">
      <c r="A190" s="14" t="s">
        <v>162</v>
      </c>
      <c r="B190" s="22" t="s">
        <v>29</v>
      </c>
      <c r="C190" s="16">
        <v>1631524.48</v>
      </c>
      <c r="D190" s="16">
        <v>0</v>
      </c>
      <c r="E190" s="16">
        <v>9109093.870000001</v>
      </c>
      <c r="F190" s="17">
        <f t="shared" si="2"/>
        <v>0.1791094156327977</v>
      </c>
    </row>
    <row r="191" spans="1:6" ht="15.6" customHeight="1" x14ac:dyDescent="0.5">
      <c r="A191" s="14" t="s">
        <v>163</v>
      </c>
      <c r="B191" s="22" t="s">
        <v>22</v>
      </c>
      <c r="C191" s="16">
        <v>340807.19</v>
      </c>
      <c r="D191" s="16">
        <v>0</v>
      </c>
      <c r="E191" s="16">
        <v>5158087.2100000009</v>
      </c>
      <c r="F191" s="17">
        <f t="shared" si="2"/>
        <v>6.6072397794918233E-2</v>
      </c>
    </row>
    <row r="192" spans="1:6" ht="15.6" customHeight="1" x14ac:dyDescent="0.5">
      <c r="A192" s="14" t="s">
        <v>164</v>
      </c>
      <c r="B192" s="22" t="s">
        <v>22</v>
      </c>
      <c r="C192" s="16">
        <v>1348513.08</v>
      </c>
      <c r="D192" s="16">
        <v>0</v>
      </c>
      <c r="E192" s="16">
        <v>6594869.0300000012</v>
      </c>
      <c r="F192" s="17">
        <f t="shared" si="2"/>
        <v>0.20447912973944227</v>
      </c>
    </row>
    <row r="193" spans="1:6" ht="15.6" customHeight="1" x14ac:dyDescent="0.5">
      <c r="A193" s="14" t="s">
        <v>165</v>
      </c>
      <c r="B193" s="22" t="s">
        <v>35</v>
      </c>
      <c r="C193" s="16">
        <v>8495388.0399999991</v>
      </c>
      <c r="D193" s="16">
        <v>209779.7</v>
      </c>
      <c r="E193" s="16">
        <v>95619299.950000003</v>
      </c>
      <c r="F193" s="17">
        <f t="shared" si="2"/>
        <v>9.1039860619686525E-2</v>
      </c>
    </row>
    <row r="194" spans="1:6" ht="15.6" customHeight="1" x14ac:dyDescent="0.5">
      <c r="A194" s="14" t="s">
        <v>477</v>
      </c>
      <c r="B194" s="22" t="s">
        <v>29</v>
      </c>
      <c r="C194" s="16">
        <v>337251.4</v>
      </c>
      <c r="D194" s="16">
        <v>0</v>
      </c>
      <c r="E194" s="16">
        <v>1593356.9500000002</v>
      </c>
      <c r="F194" s="17">
        <f t="shared" si="2"/>
        <v>0.21166092130203468</v>
      </c>
    </row>
    <row r="195" spans="1:6" ht="15.6" customHeight="1" x14ac:dyDescent="0.5">
      <c r="A195" s="14" t="s">
        <v>166</v>
      </c>
      <c r="B195" s="22" t="s">
        <v>29</v>
      </c>
      <c r="C195" s="16">
        <v>447787.81</v>
      </c>
      <c r="D195" s="16">
        <v>0</v>
      </c>
      <c r="E195" s="16">
        <v>1920406.14</v>
      </c>
      <c r="F195" s="17">
        <f t="shared" si="2"/>
        <v>0.23317349422763251</v>
      </c>
    </row>
    <row r="196" spans="1:6" ht="15.6" customHeight="1" x14ac:dyDescent="0.5">
      <c r="A196" s="14" t="s">
        <v>167</v>
      </c>
      <c r="B196" s="22" t="s">
        <v>22</v>
      </c>
      <c r="C196" s="16">
        <v>366401.89</v>
      </c>
      <c r="D196" s="16">
        <v>0</v>
      </c>
      <c r="E196" s="16">
        <v>1756364.96</v>
      </c>
      <c r="F196" s="17">
        <f t="shared" si="2"/>
        <v>0.20861375530971651</v>
      </c>
    </row>
    <row r="197" spans="1:6" ht="15.6" customHeight="1" x14ac:dyDescent="0.5">
      <c r="A197" s="14" t="s">
        <v>168</v>
      </c>
      <c r="B197" s="22" t="s">
        <v>16</v>
      </c>
      <c r="C197" s="16">
        <v>196959.22</v>
      </c>
      <c r="D197" s="16">
        <v>32216.74</v>
      </c>
      <c r="E197" s="16">
        <v>1482772.97</v>
      </c>
      <c r="F197" s="17">
        <f t="shared" si="2"/>
        <v>0.15455903542671134</v>
      </c>
    </row>
    <row r="198" spans="1:6" ht="15.6" customHeight="1" x14ac:dyDescent="0.5">
      <c r="A198" s="14" t="s">
        <v>169</v>
      </c>
      <c r="B198" s="22" t="s">
        <v>22</v>
      </c>
      <c r="C198" s="16">
        <v>919960.64</v>
      </c>
      <c r="D198" s="16">
        <v>20121</v>
      </c>
      <c r="E198" s="16">
        <v>12811239.720000001</v>
      </c>
      <c r="F198" s="17">
        <f t="shared" si="2"/>
        <v>7.3379443406434042E-2</v>
      </c>
    </row>
    <row r="199" spans="1:6" ht="15.6" customHeight="1" x14ac:dyDescent="0.5">
      <c r="A199" s="14" t="s">
        <v>170</v>
      </c>
      <c r="B199" s="22" t="s">
        <v>22</v>
      </c>
      <c r="C199" s="16">
        <v>336307.62</v>
      </c>
      <c r="D199" s="16">
        <v>0</v>
      </c>
      <c r="E199" s="16">
        <v>3075604.6599999997</v>
      </c>
      <c r="F199" s="17">
        <f t="shared" si="2"/>
        <v>0.10934683003113932</v>
      </c>
    </row>
    <row r="200" spans="1:6" ht="15.6" customHeight="1" x14ac:dyDescent="0.5">
      <c r="A200" s="14" t="s">
        <v>529</v>
      </c>
      <c r="B200" s="22" t="s">
        <v>22</v>
      </c>
      <c r="C200" s="16">
        <v>94164.99</v>
      </c>
      <c r="D200" s="16">
        <v>14695.45</v>
      </c>
      <c r="E200" s="16">
        <v>1436905.49</v>
      </c>
      <c r="F200" s="17">
        <f t="shared" si="2"/>
        <v>7.5760334105202706E-2</v>
      </c>
    </row>
    <row r="201" spans="1:6" ht="15.6" customHeight="1" x14ac:dyDescent="0.5">
      <c r="A201" s="14" t="s">
        <v>171</v>
      </c>
      <c r="B201" s="22" t="s">
        <v>22</v>
      </c>
      <c r="C201" s="16">
        <v>79665.16</v>
      </c>
      <c r="D201" s="16">
        <v>0</v>
      </c>
      <c r="E201" s="16">
        <v>2315273.6900000004</v>
      </c>
      <c r="F201" s="17">
        <f t="shared" si="2"/>
        <v>3.4408528177072656E-2</v>
      </c>
    </row>
    <row r="202" spans="1:6" ht="15.6" customHeight="1" x14ac:dyDescent="0.5">
      <c r="A202" s="14" t="s">
        <v>172</v>
      </c>
      <c r="B202" s="22" t="s">
        <v>25</v>
      </c>
      <c r="C202" s="16">
        <v>3887779.49</v>
      </c>
      <c r="D202" s="16">
        <v>0</v>
      </c>
      <c r="E202" s="16">
        <v>30074117.079999998</v>
      </c>
      <c r="F202" s="17">
        <f t="shared" si="2"/>
        <v>0.12927327108749823</v>
      </c>
    </row>
    <row r="203" spans="1:6" ht="15.6" customHeight="1" x14ac:dyDescent="0.5">
      <c r="A203" s="14" t="s">
        <v>173</v>
      </c>
      <c r="B203" s="22" t="s">
        <v>25</v>
      </c>
      <c r="C203" s="16">
        <v>467263.41</v>
      </c>
      <c r="D203" s="16">
        <v>153</v>
      </c>
      <c r="E203" s="16">
        <v>4521025.67</v>
      </c>
      <c r="F203" s="17">
        <f t="shared" ref="F203:F266" si="3">(C203+D203)/E203</f>
        <v>0.10338724973441701</v>
      </c>
    </row>
    <row r="204" spans="1:6" ht="15.6" customHeight="1" x14ac:dyDescent="0.5">
      <c r="A204" s="14" t="s">
        <v>174</v>
      </c>
      <c r="B204" s="22" t="s">
        <v>22</v>
      </c>
      <c r="C204" s="16">
        <v>744767.74</v>
      </c>
      <c r="D204" s="16">
        <v>0</v>
      </c>
      <c r="E204" s="16">
        <v>2535700.37</v>
      </c>
      <c r="F204" s="17">
        <f t="shared" si="3"/>
        <v>0.29371283327138525</v>
      </c>
    </row>
    <row r="205" spans="1:6" ht="15.6" customHeight="1" x14ac:dyDescent="0.5">
      <c r="A205" s="14" t="s">
        <v>175</v>
      </c>
      <c r="B205" s="22" t="s">
        <v>25</v>
      </c>
      <c r="C205" s="16">
        <v>733830.16</v>
      </c>
      <c r="D205" s="16">
        <v>0</v>
      </c>
      <c r="E205" s="16">
        <v>4045245.36</v>
      </c>
      <c r="F205" s="17">
        <f t="shared" si="3"/>
        <v>0.18140559958518809</v>
      </c>
    </row>
    <row r="206" spans="1:6" ht="15.6" customHeight="1" x14ac:dyDescent="0.5">
      <c r="A206" s="14" t="s">
        <v>176</v>
      </c>
      <c r="B206" s="22" t="s">
        <v>35</v>
      </c>
      <c r="C206" s="16">
        <v>1521847.51</v>
      </c>
      <c r="D206" s="16">
        <v>0</v>
      </c>
      <c r="E206" s="16">
        <v>30896198.57</v>
      </c>
      <c r="F206" s="17">
        <f t="shared" si="3"/>
        <v>4.925678822758809E-2</v>
      </c>
    </row>
    <row r="207" spans="1:6" ht="15.6" customHeight="1" x14ac:dyDescent="0.5">
      <c r="A207" s="14" t="s">
        <v>478</v>
      </c>
      <c r="B207" s="22" t="s">
        <v>19</v>
      </c>
      <c r="C207" s="16">
        <v>87967.03</v>
      </c>
      <c r="D207" s="16">
        <v>3787.02</v>
      </c>
      <c r="E207" s="16">
        <v>1324241.31</v>
      </c>
      <c r="F207" s="17">
        <f t="shared" si="3"/>
        <v>6.9288013677809221E-2</v>
      </c>
    </row>
    <row r="208" spans="1:6" ht="15.6" customHeight="1" x14ac:dyDescent="0.5">
      <c r="A208" s="14" t="s">
        <v>3</v>
      </c>
      <c r="B208" s="22" t="s">
        <v>19</v>
      </c>
      <c r="C208" s="16">
        <v>28170670.460000001</v>
      </c>
      <c r="D208" s="16">
        <v>6982276.6399999997</v>
      </c>
      <c r="E208" s="16">
        <v>377536394.92999995</v>
      </c>
      <c r="F208" s="17">
        <f t="shared" si="3"/>
        <v>9.3111412759338888E-2</v>
      </c>
    </row>
    <row r="209" spans="1:6" ht="15.6" customHeight="1" x14ac:dyDescent="0.5">
      <c r="A209" s="14" t="s">
        <v>479</v>
      </c>
      <c r="B209" s="22" t="s">
        <v>23</v>
      </c>
      <c r="C209" s="16">
        <v>4309742.55</v>
      </c>
      <c r="D209" s="16">
        <v>10133</v>
      </c>
      <c r="E209" s="16">
        <v>32897261.580000006</v>
      </c>
      <c r="F209" s="17">
        <f t="shared" si="3"/>
        <v>0.13131413809307099</v>
      </c>
    </row>
    <row r="210" spans="1:6" ht="15.6" customHeight="1" x14ac:dyDescent="0.5">
      <c r="A210" s="14" t="s">
        <v>480</v>
      </c>
      <c r="B210" s="22" t="s">
        <v>23</v>
      </c>
      <c r="C210" s="16">
        <v>521826.28</v>
      </c>
      <c r="D210" s="16">
        <v>0</v>
      </c>
      <c r="E210" s="16">
        <v>6404427.1499999994</v>
      </c>
      <c r="F210" s="17">
        <f t="shared" si="3"/>
        <v>8.1478993792598625E-2</v>
      </c>
    </row>
    <row r="211" spans="1:6" ht="15.6" customHeight="1" x14ac:dyDescent="0.5">
      <c r="A211" s="14" t="s">
        <v>177</v>
      </c>
      <c r="B211" s="22" t="s">
        <v>23</v>
      </c>
      <c r="C211" s="16">
        <v>1854314.43</v>
      </c>
      <c r="D211" s="16">
        <v>0</v>
      </c>
      <c r="E211" s="16">
        <v>5810046.29</v>
      </c>
      <c r="F211" s="17">
        <f t="shared" si="3"/>
        <v>0.31915656733950049</v>
      </c>
    </row>
    <row r="212" spans="1:6" ht="15.6" customHeight="1" x14ac:dyDescent="0.5">
      <c r="A212" s="14" t="s">
        <v>580</v>
      </c>
      <c r="B212" s="22" t="s">
        <v>53</v>
      </c>
      <c r="C212" s="16">
        <v>231529.12</v>
      </c>
      <c r="D212" s="16">
        <v>0</v>
      </c>
      <c r="E212" s="16">
        <v>1070818.77</v>
      </c>
      <c r="F212" s="17">
        <f t="shared" si="3"/>
        <v>0.21621690475223926</v>
      </c>
    </row>
    <row r="213" spans="1:6" ht="15.6" customHeight="1" x14ac:dyDescent="0.5">
      <c r="A213" s="14" t="s">
        <v>178</v>
      </c>
      <c r="B213" s="22" t="s">
        <v>53</v>
      </c>
      <c r="C213" s="16">
        <v>817648.6</v>
      </c>
      <c r="D213" s="16">
        <v>0</v>
      </c>
      <c r="E213" s="16">
        <v>5056875.04</v>
      </c>
      <c r="F213" s="17">
        <f t="shared" si="3"/>
        <v>0.1616904893896686</v>
      </c>
    </row>
    <row r="214" spans="1:6" ht="15.6" customHeight="1" x14ac:dyDescent="0.5">
      <c r="A214" s="14" t="s">
        <v>481</v>
      </c>
      <c r="B214" s="22" t="s">
        <v>53</v>
      </c>
      <c r="C214" s="16">
        <v>166568.49</v>
      </c>
      <c r="D214" s="16">
        <v>0</v>
      </c>
      <c r="E214" s="16">
        <v>722503.72</v>
      </c>
      <c r="F214" s="17">
        <f t="shared" si="3"/>
        <v>0.23054343581788062</v>
      </c>
    </row>
    <row r="215" spans="1:6" ht="15.6" customHeight="1" x14ac:dyDescent="0.5">
      <c r="A215" s="14" t="s">
        <v>179</v>
      </c>
      <c r="B215" s="22" t="s">
        <v>25</v>
      </c>
      <c r="C215" s="16">
        <v>335275.71999999997</v>
      </c>
      <c r="D215" s="16">
        <v>0</v>
      </c>
      <c r="E215" s="16">
        <v>5721683.0099999998</v>
      </c>
      <c r="F215" s="17">
        <f t="shared" si="3"/>
        <v>5.8597395104556832E-2</v>
      </c>
    </row>
    <row r="216" spans="1:6" ht="15.6" customHeight="1" x14ac:dyDescent="0.5">
      <c r="A216" s="14" t="s">
        <v>180</v>
      </c>
      <c r="B216" s="22" t="s">
        <v>22</v>
      </c>
      <c r="C216" s="16">
        <v>127417.19</v>
      </c>
      <c r="D216" s="16">
        <v>0</v>
      </c>
      <c r="E216" s="16">
        <v>1887529.0699999998</v>
      </c>
      <c r="F216" s="17">
        <f t="shared" si="3"/>
        <v>6.7504756363831797E-2</v>
      </c>
    </row>
    <row r="217" spans="1:6" ht="15.6" customHeight="1" x14ac:dyDescent="0.5">
      <c r="A217" s="14" t="s">
        <v>530</v>
      </c>
      <c r="B217" s="22" t="s">
        <v>23</v>
      </c>
      <c r="C217" s="16">
        <v>859595.68</v>
      </c>
      <c r="D217" s="16">
        <v>0</v>
      </c>
      <c r="E217" s="16">
        <v>9561801.8900000006</v>
      </c>
      <c r="F217" s="17">
        <f t="shared" si="3"/>
        <v>8.9898921760655726E-2</v>
      </c>
    </row>
    <row r="218" spans="1:6" ht="15.6" customHeight="1" x14ac:dyDescent="0.5">
      <c r="A218" s="14" t="s">
        <v>181</v>
      </c>
      <c r="B218" s="22" t="s">
        <v>25</v>
      </c>
      <c r="C218" s="16">
        <v>1259349.56</v>
      </c>
      <c r="D218" s="16">
        <v>0</v>
      </c>
      <c r="E218" s="16">
        <v>2735085.89</v>
      </c>
      <c r="F218" s="17">
        <f t="shared" si="3"/>
        <v>0.4604424177699224</v>
      </c>
    </row>
    <row r="219" spans="1:6" ht="15.6" customHeight="1" x14ac:dyDescent="0.5">
      <c r="A219" s="14" t="s">
        <v>182</v>
      </c>
      <c r="B219" s="22" t="s">
        <v>25</v>
      </c>
      <c r="C219" s="16">
        <v>709995.99</v>
      </c>
      <c r="D219" s="16">
        <v>0</v>
      </c>
      <c r="E219" s="16">
        <v>5268509.3099999996</v>
      </c>
      <c r="F219" s="17">
        <f t="shared" si="3"/>
        <v>0.13476221606980515</v>
      </c>
    </row>
    <row r="220" spans="1:6" ht="15.6" customHeight="1" x14ac:dyDescent="0.5">
      <c r="A220" s="14" t="s">
        <v>183</v>
      </c>
      <c r="B220" s="22" t="s">
        <v>16</v>
      </c>
      <c r="C220" s="16">
        <v>2998994.71</v>
      </c>
      <c r="D220" s="16">
        <v>225746.6</v>
      </c>
      <c r="E220" s="16">
        <v>21901612.729999997</v>
      </c>
      <c r="F220" s="17">
        <f t="shared" si="3"/>
        <v>0.14723761897145007</v>
      </c>
    </row>
    <row r="221" spans="1:6" ht="15.6" customHeight="1" x14ac:dyDescent="0.5">
      <c r="A221" s="14" t="s">
        <v>184</v>
      </c>
      <c r="B221" s="22" t="s">
        <v>25</v>
      </c>
      <c r="C221" s="16">
        <v>628522.21</v>
      </c>
      <c r="D221" s="16">
        <v>0</v>
      </c>
      <c r="E221" s="16">
        <v>2452702.11</v>
      </c>
      <c r="F221" s="17">
        <f t="shared" si="3"/>
        <v>0.25625705112635955</v>
      </c>
    </row>
    <row r="222" spans="1:6" ht="15.6" customHeight="1" x14ac:dyDescent="0.5">
      <c r="A222" s="14" t="s">
        <v>581</v>
      </c>
      <c r="B222" s="22" t="s">
        <v>22</v>
      </c>
      <c r="C222" s="16">
        <v>438891.77</v>
      </c>
      <c r="D222" s="16">
        <v>166.37</v>
      </c>
      <c r="E222" s="16">
        <v>3594504.05</v>
      </c>
      <c r="F222" s="17">
        <f t="shared" si="3"/>
        <v>0.12214707060908724</v>
      </c>
    </row>
    <row r="223" spans="1:6" ht="15.6" customHeight="1" x14ac:dyDescent="0.5">
      <c r="A223" s="14" t="s">
        <v>582</v>
      </c>
      <c r="B223" s="22" t="s">
        <v>22</v>
      </c>
      <c r="C223" s="16">
        <v>553156.31000000006</v>
      </c>
      <c r="D223" s="16">
        <v>59</v>
      </c>
      <c r="E223" s="16">
        <v>6894558.04</v>
      </c>
      <c r="F223" s="17">
        <f t="shared" si="3"/>
        <v>8.0239415897353158E-2</v>
      </c>
    </row>
    <row r="224" spans="1:6" ht="15.6" customHeight="1" x14ac:dyDescent="0.5">
      <c r="A224" s="14" t="s">
        <v>583</v>
      </c>
      <c r="B224" s="22" t="s">
        <v>53</v>
      </c>
      <c r="C224" s="16">
        <v>357196.52</v>
      </c>
      <c r="D224" s="16">
        <v>0</v>
      </c>
      <c r="E224" s="16">
        <v>813690.06</v>
      </c>
      <c r="F224" s="17">
        <f t="shared" si="3"/>
        <v>0.43898351173172745</v>
      </c>
    </row>
    <row r="225" spans="1:6" ht="15.6" customHeight="1" x14ac:dyDescent="0.5">
      <c r="A225" s="14" t="s">
        <v>185</v>
      </c>
      <c r="B225" s="22" t="s">
        <v>53</v>
      </c>
      <c r="C225" s="16">
        <v>439429.66</v>
      </c>
      <c r="D225" s="16">
        <v>0</v>
      </c>
      <c r="E225" s="16">
        <v>1940777.7999999998</v>
      </c>
      <c r="F225" s="17">
        <f t="shared" si="3"/>
        <v>0.22641935619832421</v>
      </c>
    </row>
    <row r="226" spans="1:6" ht="15.6" customHeight="1" x14ac:dyDescent="0.5">
      <c r="A226" s="14" t="s">
        <v>584</v>
      </c>
      <c r="B226" s="22" t="s">
        <v>25</v>
      </c>
      <c r="C226" s="16">
        <v>407913.18</v>
      </c>
      <c r="D226" s="16">
        <v>0</v>
      </c>
      <c r="E226" s="16">
        <v>1239779.26</v>
      </c>
      <c r="F226" s="17">
        <f t="shared" si="3"/>
        <v>0.32902081294697572</v>
      </c>
    </row>
    <row r="227" spans="1:6" ht="15.6" customHeight="1" x14ac:dyDescent="0.5">
      <c r="A227" s="14" t="s">
        <v>186</v>
      </c>
      <c r="B227" s="22" t="s">
        <v>22</v>
      </c>
      <c r="C227" s="16">
        <v>173915.41</v>
      </c>
      <c r="D227" s="16">
        <v>0</v>
      </c>
      <c r="E227" s="16">
        <v>976381.29</v>
      </c>
      <c r="F227" s="17">
        <f t="shared" si="3"/>
        <v>0.17812243206749689</v>
      </c>
    </row>
    <row r="228" spans="1:6" ht="15.6" customHeight="1" x14ac:dyDescent="0.5">
      <c r="A228" s="14" t="s">
        <v>187</v>
      </c>
      <c r="B228" s="22" t="s">
        <v>22</v>
      </c>
      <c r="C228" s="16">
        <v>750387.91</v>
      </c>
      <c r="D228" s="16">
        <v>20</v>
      </c>
      <c r="E228" s="16">
        <v>3540082.5700000003</v>
      </c>
      <c r="F228" s="17">
        <f t="shared" si="3"/>
        <v>0.21197469131348537</v>
      </c>
    </row>
    <row r="229" spans="1:6" ht="15.6" customHeight="1" x14ac:dyDescent="0.5">
      <c r="A229" s="14" t="s">
        <v>188</v>
      </c>
      <c r="B229" s="22" t="s">
        <v>22</v>
      </c>
      <c r="C229" s="16">
        <v>100942.87</v>
      </c>
      <c r="D229" s="16">
        <v>0</v>
      </c>
      <c r="E229" s="16">
        <v>1158426.3599999999</v>
      </c>
      <c r="F229" s="17">
        <f t="shared" si="3"/>
        <v>8.7137925625242169E-2</v>
      </c>
    </row>
    <row r="230" spans="1:6" ht="15.6" customHeight="1" x14ac:dyDescent="0.5">
      <c r="A230" s="14" t="s">
        <v>189</v>
      </c>
      <c r="B230" s="22" t="s">
        <v>22</v>
      </c>
      <c r="C230" s="16">
        <v>460552.53</v>
      </c>
      <c r="D230" s="16">
        <v>0</v>
      </c>
      <c r="E230" s="16">
        <v>1526945.37</v>
      </c>
      <c r="F230" s="17">
        <f t="shared" si="3"/>
        <v>0.30161690067536601</v>
      </c>
    </row>
    <row r="231" spans="1:6" ht="15.6" customHeight="1" x14ac:dyDescent="0.5">
      <c r="A231" s="14" t="s">
        <v>190</v>
      </c>
      <c r="B231" s="22" t="s">
        <v>23</v>
      </c>
      <c r="C231" s="16">
        <v>25211524.039999999</v>
      </c>
      <c r="D231" s="16">
        <v>206896.31</v>
      </c>
      <c r="E231" s="16">
        <v>139368047.64999998</v>
      </c>
      <c r="F231" s="17">
        <f t="shared" si="3"/>
        <v>0.18238341412254119</v>
      </c>
    </row>
    <row r="232" spans="1:6" ht="15.6" customHeight="1" x14ac:dyDescent="0.5">
      <c r="A232" s="14" t="s">
        <v>191</v>
      </c>
      <c r="B232" s="22" t="s">
        <v>19</v>
      </c>
      <c r="C232" s="16">
        <v>757565.68</v>
      </c>
      <c r="D232" s="16">
        <v>0</v>
      </c>
      <c r="E232" s="16">
        <v>3697785.08</v>
      </c>
      <c r="F232" s="17">
        <f t="shared" si="3"/>
        <v>0.20487012187306464</v>
      </c>
    </row>
    <row r="233" spans="1:6" ht="15.6" customHeight="1" x14ac:dyDescent="0.5">
      <c r="A233" s="14" t="s">
        <v>192</v>
      </c>
      <c r="B233" s="22" t="s">
        <v>22</v>
      </c>
      <c r="C233" s="16">
        <v>7132.85</v>
      </c>
      <c r="D233" s="16">
        <v>0</v>
      </c>
      <c r="E233" s="16">
        <v>618156.59</v>
      </c>
      <c r="F233" s="17">
        <f t="shared" si="3"/>
        <v>1.1538904729625224E-2</v>
      </c>
    </row>
    <row r="234" spans="1:6" ht="15.6" customHeight="1" x14ac:dyDescent="0.5">
      <c r="A234" s="14" t="s">
        <v>193</v>
      </c>
      <c r="B234" s="22" t="s">
        <v>22</v>
      </c>
      <c r="C234" s="16">
        <v>181159.66</v>
      </c>
      <c r="D234" s="16">
        <v>0</v>
      </c>
      <c r="E234" s="16">
        <v>7199410.1099999994</v>
      </c>
      <c r="F234" s="17">
        <f t="shared" si="3"/>
        <v>2.5163125482790424E-2</v>
      </c>
    </row>
    <row r="235" spans="1:6" ht="15.6" customHeight="1" x14ac:dyDescent="0.5">
      <c r="A235" s="14" t="s">
        <v>194</v>
      </c>
      <c r="B235" s="22" t="s">
        <v>16</v>
      </c>
      <c r="C235" s="16">
        <v>7592192.4100000001</v>
      </c>
      <c r="D235" s="16">
        <v>3685230.16</v>
      </c>
      <c r="E235" s="16">
        <v>104092239.19999999</v>
      </c>
      <c r="F235" s="17">
        <f t="shared" si="3"/>
        <v>0.1083406664768914</v>
      </c>
    </row>
    <row r="236" spans="1:6" ht="15.6" customHeight="1" x14ac:dyDescent="0.5">
      <c r="A236" s="14" t="s">
        <v>531</v>
      </c>
      <c r="B236" s="22" t="s">
        <v>19</v>
      </c>
      <c r="C236" s="16">
        <v>1125981.03</v>
      </c>
      <c r="D236" s="16">
        <v>17391.47</v>
      </c>
      <c r="E236" s="16">
        <v>3686308.3900000006</v>
      </c>
      <c r="F236" s="17">
        <f t="shared" si="3"/>
        <v>0.31016734874967955</v>
      </c>
    </row>
    <row r="237" spans="1:6" ht="15.6" customHeight="1" x14ac:dyDescent="0.5">
      <c r="A237" s="14" t="s">
        <v>195</v>
      </c>
      <c r="B237" s="22" t="s">
        <v>53</v>
      </c>
      <c r="C237" s="16">
        <v>508462.38</v>
      </c>
      <c r="D237" s="16">
        <v>0</v>
      </c>
      <c r="E237" s="16">
        <v>2380407.4300000002</v>
      </c>
      <c r="F237" s="17">
        <f t="shared" si="3"/>
        <v>0.21360308894683627</v>
      </c>
    </row>
    <row r="238" spans="1:6" ht="15.6" customHeight="1" x14ac:dyDescent="0.5">
      <c r="A238" s="14" t="s">
        <v>196</v>
      </c>
      <c r="B238" s="22" t="s">
        <v>29</v>
      </c>
      <c r="C238" s="16">
        <v>138051.21</v>
      </c>
      <c r="D238" s="16">
        <v>0</v>
      </c>
      <c r="E238" s="16">
        <v>1261289.6399999999</v>
      </c>
      <c r="F238" s="17">
        <f t="shared" si="3"/>
        <v>0.10945242521773191</v>
      </c>
    </row>
    <row r="239" spans="1:6" ht="15.6" customHeight="1" x14ac:dyDescent="0.5">
      <c r="A239" s="14" t="s">
        <v>197</v>
      </c>
      <c r="B239" s="22" t="s">
        <v>22</v>
      </c>
      <c r="C239" s="16">
        <v>505091.01</v>
      </c>
      <c r="D239" s="16">
        <v>654.07000000000005</v>
      </c>
      <c r="E239" s="16">
        <v>2233413.7899999996</v>
      </c>
      <c r="F239" s="17">
        <f t="shared" si="3"/>
        <v>0.22644486313483367</v>
      </c>
    </row>
    <row r="240" spans="1:6" ht="15.6" customHeight="1" x14ac:dyDescent="0.5">
      <c r="A240" s="14" t="s">
        <v>198</v>
      </c>
      <c r="B240" s="22" t="s">
        <v>23</v>
      </c>
      <c r="C240" s="16">
        <v>1807786.08</v>
      </c>
      <c r="D240" s="16">
        <v>5283</v>
      </c>
      <c r="E240" s="16">
        <v>13707273.68</v>
      </c>
      <c r="F240" s="17">
        <f t="shared" si="3"/>
        <v>0.13227058292747243</v>
      </c>
    </row>
    <row r="241" spans="1:6" ht="15.6" customHeight="1" x14ac:dyDescent="0.5">
      <c r="A241" s="14" t="s">
        <v>199</v>
      </c>
      <c r="B241" s="22" t="s">
        <v>19</v>
      </c>
      <c r="C241" s="16">
        <v>815085.57</v>
      </c>
      <c r="D241" s="16">
        <v>0</v>
      </c>
      <c r="E241" s="16">
        <v>4363340.62</v>
      </c>
      <c r="F241" s="17">
        <f t="shared" si="3"/>
        <v>0.18680310362751371</v>
      </c>
    </row>
    <row r="242" spans="1:6" ht="15.6" customHeight="1" x14ac:dyDescent="0.5">
      <c r="A242" s="14" t="s">
        <v>482</v>
      </c>
      <c r="B242" s="22" t="s">
        <v>29</v>
      </c>
      <c r="C242" s="16">
        <v>131164.59</v>
      </c>
      <c r="D242" s="16">
        <v>0</v>
      </c>
      <c r="E242" s="16">
        <v>830535.69</v>
      </c>
      <c r="F242" s="17">
        <f t="shared" si="3"/>
        <v>0.15792769844725157</v>
      </c>
    </row>
    <row r="243" spans="1:6" ht="15.6" customHeight="1" x14ac:dyDescent="0.5">
      <c r="A243" s="14" t="s">
        <v>200</v>
      </c>
      <c r="B243" s="22" t="s">
        <v>35</v>
      </c>
      <c r="C243" s="16">
        <v>280519.5</v>
      </c>
      <c r="D243" s="16">
        <v>0</v>
      </c>
      <c r="E243" s="16">
        <v>3618358.1999999997</v>
      </c>
      <c r="F243" s="17">
        <f t="shared" si="3"/>
        <v>7.7526735744404746E-2</v>
      </c>
    </row>
    <row r="244" spans="1:6" ht="15.6" customHeight="1" x14ac:dyDescent="0.5">
      <c r="A244" s="14" t="s">
        <v>201</v>
      </c>
      <c r="B244" s="22" t="s">
        <v>19</v>
      </c>
      <c r="C244" s="16">
        <v>374317.14</v>
      </c>
      <c r="D244" s="16">
        <v>58216.81</v>
      </c>
      <c r="E244" s="16">
        <v>3171954.9100000006</v>
      </c>
      <c r="F244" s="17">
        <f t="shared" si="3"/>
        <v>0.13636194784370373</v>
      </c>
    </row>
    <row r="245" spans="1:6" ht="15.6" customHeight="1" x14ac:dyDescent="0.5">
      <c r="A245" s="14" t="s">
        <v>585</v>
      </c>
      <c r="B245" s="22" t="s">
        <v>23</v>
      </c>
      <c r="C245" s="16">
        <v>3272854.53</v>
      </c>
      <c r="D245" s="16">
        <v>0</v>
      </c>
      <c r="E245" s="16">
        <v>17954112.870000001</v>
      </c>
      <c r="F245" s="17">
        <f t="shared" si="3"/>
        <v>0.1822899607292042</v>
      </c>
    </row>
    <row r="246" spans="1:6" ht="15.6" customHeight="1" x14ac:dyDescent="0.5">
      <c r="A246" s="14" t="s">
        <v>202</v>
      </c>
      <c r="B246" s="22" t="s">
        <v>25</v>
      </c>
      <c r="C246" s="16">
        <v>10927920.23</v>
      </c>
      <c r="D246" s="16">
        <v>0</v>
      </c>
      <c r="E246" s="16">
        <v>106089295.93000001</v>
      </c>
      <c r="F246" s="17">
        <f t="shared" si="3"/>
        <v>0.10300681264969914</v>
      </c>
    </row>
    <row r="247" spans="1:6" ht="15.6" customHeight="1" x14ac:dyDescent="0.5">
      <c r="A247" s="14" t="s">
        <v>203</v>
      </c>
      <c r="B247" s="22" t="s">
        <v>25</v>
      </c>
      <c r="C247" s="16">
        <v>455989.45</v>
      </c>
      <c r="D247" s="16">
        <v>0</v>
      </c>
      <c r="E247" s="16">
        <v>1033358.8200000001</v>
      </c>
      <c r="F247" s="17">
        <f t="shared" si="3"/>
        <v>0.44126922921120465</v>
      </c>
    </row>
    <row r="248" spans="1:6" ht="15.6" customHeight="1" x14ac:dyDescent="0.5">
      <c r="A248" s="14" t="s">
        <v>532</v>
      </c>
      <c r="B248" s="22" t="s">
        <v>16</v>
      </c>
      <c r="C248" s="16">
        <v>289568.40999999997</v>
      </c>
      <c r="D248" s="16">
        <v>8706.8700000000008</v>
      </c>
      <c r="E248" s="16">
        <v>951287.63</v>
      </c>
      <c r="F248" s="17">
        <f t="shared" si="3"/>
        <v>0.31354899464003327</v>
      </c>
    </row>
    <row r="249" spans="1:6" ht="15.6" customHeight="1" x14ac:dyDescent="0.5">
      <c r="A249" s="14" t="s">
        <v>204</v>
      </c>
      <c r="B249" s="22" t="s">
        <v>19</v>
      </c>
      <c r="C249" s="16">
        <v>2526418.21</v>
      </c>
      <c r="D249" s="16">
        <v>0</v>
      </c>
      <c r="E249" s="16">
        <v>12224176.460000001</v>
      </c>
      <c r="F249" s="17">
        <f t="shared" si="3"/>
        <v>0.20667389891392321</v>
      </c>
    </row>
    <row r="250" spans="1:6" ht="15.6" customHeight="1" x14ac:dyDescent="0.5">
      <c r="A250" s="14" t="s">
        <v>205</v>
      </c>
      <c r="B250" s="22" t="s">
        <v>22</v>
      </c>
      <c r="C250" s="16">
        <v>144775.35</v>
      </c>
      <c r="D250" s="16">
        <v>0</v>
      </c>
      <c r="E250" s="16">
        <v>746673.49999999988</v>
      </c>
      <c r="F250" s="17">
        <f t="shared" si="3"/>
        <v>0.19389378356135584</v>
      </c>
    </row>
    <row r="251" spans="1:6" ht="15.6" customHeight="1" x14ac:dyDescent="0.5">
      <c r="A251" s="14" t="s">
        <v>206</v>
      </c>
      <c r="B251" s="22" t="s">
        <v>16</v>
      </c>
      <c r="C251" s="16">
        <v>308780.19</v>
      </c>
      <c r="D251" s="16">
        <v>20000</v>
      </c>
      <c r="E251" s="16">
        <v>1859750.1700000002</v>
      </c>
      <c r="F251" s="17">
        <f t="shared" si="3"/>
        <v>0.17678728858511139</v>
      </c>
    </row>
    <row r="252" spans="1:6" ht="15.6" customHeight="1" x14ac:dyDescent="0.5">
      <c r="A252" s="14" t="s">
        <v>207</v>
      </c>
      <c r="B252" s="22" t="s">
        <v>16</v>
      </c>
      <c r="C252" s="16">
        <v>232450.31</v>
      </c>
      <c r="D252" s="16">
        <v>1897.13</v>
      </c>
      <c r="E252" s="16">
        <v>1815327.3499999999</v>
      </c>
      <c r="F252" s="17">
        <f t="shared" si="3"/>
        <v>0.12909376372255948</v>
      </c>
    </row>
    <row r="253" spans="1:6" ht="15.6" customHeight="1" x14ac:dyDescent="0.5">
      <c r="A253" s="14" t="s">
        <v>533</v>
      </c>
      <c r="B253" s="22" t="s">
        <v>29</v>
      </c>
      <c r="C253" s="16">
        <v>996047.98</v>
      </c>
      <c r="D253" s="16">
        <v>0</v>
      </c>
      <c r="E253" s="16">
        <v>2471880.7199999997</v>
      </c>
      <c r="F253" s="17">
        <f t="shared" si="3"/>
        <v>0.40295147413100096</v>
      </c>
    </row>
    <row r="254" spans="1:6" ht="15.6" customHeight="1" x14ac:dyDescent="0.5">
      <c r="A254" s="14" t="s">
        <v>208</v>
      </c>
      <c r="B254" s="22" t="s">
        <v>25</v>
      </c>
      <c r="C254" s="16">
        <v>291510.88</v>
      </c>
      <c r="D254" s="16">
        <v>0</v>
      </c>
      <c r="E254" s="16">
        <v>5065333.53</v>
      </c>
      <c r="F254" s="17">
        <f t="shared" si="3"/>
        <v>5.7550184656843313E-2</v>
      </c>
    </row>
    <row r="255" spans="1:6" ht="15.6" customHeight="1" x14ac:dyDescent="0.5">
      <c r="A255" s="14" t="s">
        <v>534</v>
      </c>
      <c r="B255" s="22" t="s">
        <v>25</v>
      </c>
      <c r="C255" s="16">
        <v>21123048.440000001</v>
      </c>
      <c r="D255" s="16">
        <v>84594.73</v>
      </c>
      <c r="E255" s="16">
        <v>114413013.62</v>
      </c>
      <c r="F255" s="17">
        <f t="shared" si="3"/>
        <v>0.18536041048998986</v>
      </c>
    </row>
    <row r="256" spans="1:6" ht="15.6" customHeight="1" x14ac:dyDescent="0.5">
      <c r="A256" s="14" t="s">
        <v>535</v>
      </c>
      <c r="B256" s="22" t="s">
        <v>25</v>
      </c>
      <c r="C256" s="16">
        <v>942745.05</v>
      </c>
      <c r="D256" s="16">
        <v>0</v>
      </c>
      <c r="E256" s="16">
        <v>5599443.7199999997</v>
      </c>
      <c r="F256" s="17">
        <f t="shared" si="3"/>
        <v>0.16836405492079848</v>
      </c>
    </row>
    <row r="257" spans="1:6" ht="15.6" customHeight="1" x14ac:dyDescent="0.5">
      <c r="A257" s="14" t="s">
        <v>209</v>
      </c>
      <c r="B257" s="22" t="s">
        <v>19</v>
      </c>
      <c r="C257" s="16">
        <v>319616.73</v>
      </c>
      <c r="D257" s="16">
        <v>0</v>
      </c>
      <c r="E257" s="16">
        <v>1058260.6499999999</v>
      </c>
      <c r="F257" s="17">
        <f t="shared" si="3"/>
        <v>0.30202080177506363</v>
      </c>
    </row>
    <row r="258" spans="1:6" ht="15.6" customHeight="1" x14ac:dyDescent="0.5">
      <c r="A258" s="14" t="s">
        <v>210</v>
      </c>
      <c r="B258" s="22" t="s">
        <v>19</v>
      </c>
      <c r="C258" s="16">
        <v>3269578.46</v>
      </c>
      <c r="D258" s="16">
        <v>0</v>
      </c>
      <c r="E258" s="16">
        <v>13323437.219999999</v>
      </c>
      <c r="F258" s="17">
        <f t="shared" si="3"/>
        <v>0.24540052285396668</v>
      </c>
    </row>
    <row r="259" spans="1:6" ht="15.6" customHeight="1" x14ac:dyDescent="0.5">
      <c r="A259" s="14" t="s">
        <v>536</v>
      </c>
      <c r="B259" s="22" t="s">
        <v>22</v>
      </c>
      <c r="C259" s="16">
        <v>860333.69</v>
      </c>
      <c r="D259" s="16">
        <v>3061.78</v>
      </c>
      <c r="E259" s="16">
        <v>5447041.8399999999</v>
      </c>
      <c r="F259" s="17">
        <f t="shared" si="3"/>
        <v>0.15850722196765796</v>
      </c>
    </row>
    <row r="260" spans="1:6" ht="15.6" customHeight="1" x14ac:dyDescent="0.5">
      <c r="A260" s="14" t="s">
        <v>211</v>
      </c>
      <c r="B260" s="22" t="s">
        <v>53</v>
      </c>
      <c r="C260" s="16">
        <v>190584.33</v>
      </c>
      <c r="D260" s="16">
        <v>0</v>
      </c>
      <c r="E260" s="16">
        <v>927195.64</v>
      </c>
      <c r="F260" s="17">
        <f t="shared" si="3"/>
        <v>0.20554920857910849</v>
      </c>
    </row>
    <row r="261" spans="1:6" ht="15.6" customHeight="1" x14ac:dyDescent="0.5">
      <c r="A261" s="14" t="s">
        <v>586</v>
      </c>
      <c r="B261" s="22" t="s">
        <v>23</v>
      </c>
      <c r="C261" s="16">
        <v>1254369.08</v>
      </c>
      <c r="D261" s="16">
        <v>0</v>
      </c>
      <c r="E261" s="16">
        <v>10029389.57</v>
      </c>
      <c r="F261" s="17">
        <f t="shared" si="3"/>
        <v>0.12506933460358147</v>
      </c>
    </row>
    <row r="262" spans="1:6" ht="15.6" customHeight="1" x14ac:dyDescent="0.5">
      <c r="A262" s="14" t="s">
        <v>587</v>
      </c>
      <c r="B262" s="22" t="s">
        <v>29</v>
      </c>
      <c r="C262" s="16">
        <v>367863.19</v>
      </c>
      <c r="D262" s="16">
        <v>0</v>
      </c>
      <c r="E262" s="16">
        <v>1760549.0399999998</v>
      </c>
      <c r="F262" s="17">
        <f t="shared" si="3"/>
        <v>0.20894799385991544</v>
      </c>
    </row>
    <row r="263" spans="1:6" ht="15.6" customHeight="1" x14ac:dyDescent="0.5">
      <c r="A263" s="14" t="s">
        <v>212</v>
      </c>
      <c r="B263" s="22" t="s">
        <v>22</v>
      </c>
      <c r="C263" s="16">
        <v>946922.03</v>
      </c>
      <c r="D263" s="16">
        <v>170</v>
      </c>
      <c r="E263" s="16">
        <v>17560008.09</v>
      </c>
      <c r="F263" s="17">
        <f t="shared" si="3"/>
        <v>5.3934601006211724E-2</v>
      </c>
    </row>
    <row r="264" spans="1:6" ht="15.6" customHeight="1" x14ac:dyDescent="0.5">
      <c r="A264" s="14" t="s">
        <v>213</v>
      </c>
      <c r="B264" s="22" t="s">
        <v>16</v>
      </c>
      <c r="C264" s="16">
        <v>639861.53</v>
      </c>
      <c r="D264" s="16">
        <v>145323.04999999999</v>
      </c>
      <c r="E264" s="16">
        <v>3081426.0199999996</v>
      </c>
      <c r="F264" s="17">
        <f t="shared" si="3"/>
        <v>0.2548120821021691</v>
      </c>
    </row>
    <row r="265" spans="1:6" ht="15.6" customHeight="1" x14ac:dyDescent="0.5">
      <c r="A265" s="14" t="s">
        <v>214</v>
      </c>
      <c r="B265" s="22" t="s">
        <v>53</v>
      </c>
      <c r="C265" s="16">
        <v>593401.93000000005</v>
      </c>
      <c r="D265" s="16">
        <v>0</v>
      </c>
      <c r="E265" s="16">
        <v>1794262.74</v>
      </c>
      <c r="F265" s="17">
        <f t="shared" si="3"/>
        <v>0.33072187075567322</v>
      </c>
    </row>
    <row r="266" spans="1:6" ht="15.6" customHeight="1" x14ac:dyDescent="0.5">
      <c r="A266" s="14" t="s">
        <v>215</v>
      </c>
      <c r="B266" s="22" t="s">
        <v>22</v>
      </c>
      <c r="C266" s="16">
        <v>514052.37</v>
      </c>
      <c r="D266" s="16">
        <v>4725</v>
      </c>
      <c r="E266" s="16">
        <v>2208076.33</v>
      </c>
      <c r="F266" s="17">
        <f t="shared" si="3"/>
        <v>0.23494539701895178</v>
      </c>
    </row>
    <row r="267" spans="1:6" ht="15.6" customHeight="1" x14ac:dyDescent="0.5">
      <c r="A267" s="14" t="s">
        <v>216</v>
      </c>
      <c r="B267" s="22" t="s">
        <v>16</v>
      </c>
      <c r="C267" s="16">
        <v>151208.62</v>
      </c>
      <c r="D267" s="16">
        <v>62309.24</v>
      </c>
      <c r="E267" s="16">
        <v>2267937.1700000004</v>
      </c>
      <c r="F267" s="17">
        <f t="shared" ref="F267:F330" si="4">(C267+D267)/E267</f>
        <v>9.4146285366450408E-2</v>
      </c>
    </row>
    <row r="268" spans="1:6" ht="15.6" customHeight="1" x14ac:dyDescent="0.5">
      <c r="A268" s="14" t="s">
        <v>217</v>
      </c>
      <c r="B268" s="22" t="s">
        <v>23</v>
      </c>
      <c r="C268" s="16">
        <v>327029.26</v>
      </c>
      <c r="D268" s="16">
        <v>0</v>
      </c>
      <c r="E268" s="16">
        <v>1151712.3999999999</v>
      </c>
      <c r="F268" s="17">
        <f t="shared" si="4"/>
        <v>0.28395045499206228</v>
      </c>
    </row>
    <row r="269" spans="1:6" ht="15.6" customHeight="1" x14ac:dyDescent="0.5">
      <c r="A269" s="14" t="s">
        <v>483</v>
      </c>
      <c r="B269" s="22" t="s">
        <v>16</v>
      </c>
      <c r="C269" s="16">
        <v>48400</v>
      </c>
      <c r="D269" s="16">
        <v>305642.34000000003</v>
      </c>
      <c r="E269" s="16">
        <v>7065076.1399999997</v>
      </c>
      <c r="F269" s="17">
        <f t="shared" si="4"/>
        <v>5.0111609979053964E-2</v>
      </c>
    </row>
    <row r="270" spans="1:6" ht="15.6" customHeight="1" x14ac:dyDescent="0.5">
      <c r="A270" s="14" t="s">
        <v>218</v>
      </c>
      <c r="B270" s="22" t="s">
        <v>35</v>
      </c>
      <c r="C270" s="16">
        <v>431903.71</v>
      </c>
      <c r="D270" s="16">
        <v>0</v>
      </c>
      <c r="E270" s="16">
        <v>2627166.1900000004</v>
      </c>
      <c r="F270" s="17">
        <f t="shared" si="4"/>
        <v>0.16439908203903916</v>
      </c>
    </row>
    <row r="271" spans="1:6" ht="15.6" customHeight="1" x14ac:dyDescent="0.5">
      <c r="A271" s="14" t="s">
        <v>219</v>
      </c>
      <c r="B271" s="22" t="s">
        <v>25</v>
      </c>
      <c r="C271" s="16">
        <v>1112537.96</v>
      </c>
      <c r="D271" s="16">
        <v>0</v>
      </c>
      <c r="E271" s="16">
        <v>4566456.99</v>
      </c>
      <c r="F271" s="17">
        <f t="shared" si="4"/>
        <v>0.24363263738962751</v>
      </c>
    </row>
    <row r="272" spans="1:6" ht="15.6" customHeight="1" x14ac:dyDescent="0.5">
      <c r="A272" s="14" t="s">
        <v>220</v>
      </c>
      <c r="B272" s="22" t="s">
        <v>23</v>
      </c>
      <c r="C272" s="16">
        <v>598972.16000000003</v>
      </c>
      <c r="D272" s="16">
        <v>3389</v>
      </c>
      <c r="E272" s="16">
        <v>9998287.4799999986</v>
      </c>
      <c r="F272" s="17">
        <f t="shared" si="4"/>
        <v>6.0246433322199304E-2</v>
      </c>
    </row>
    <row r="273" spans="1:6" ht="15.6" customHeight="1" x14ac:dyDescent="0.5">
      <c r="A273" s="14" t="s">
        <v>588</v>
      </c>
      <c r="B273" s="22" t="s">
        <v>29</v>
      </c>
      <c r="C273" s="16">
        <v>151262.20000000001</v>
      </c>
      <c r="D273" s="16">
        <v>0</v>
      </c>
      <c r="E273" s="16">
        <v>914974.82999999984</v>
      </c>
      <c r="F273" s="17">
        <f t="shared" si="4"/>
        <v>0.16531842739324321</v>
      </c>
    </row>
    <row r="274" spans="1:6" ht="15.6" customHeight="1" x14ac:dyDescent="0.5">
      <c r="A274" s="14" t="s">
        <v>221</v>
      </c>
      <c r="B274" s="22" t="s">
        <v>23</v>
      </c>
      <c r="C274" s="16">
        <v>934185.15</v>
      </c>
      <c r="D274" s="16">
        <v>0</v>
      </c>
      <c r="E274" s="16">
        <v>10221704.960000001</v>
      </c>
      <c r="F274" s="17">
        <f t="shared" si="4"/>
        <v>9.1392302326832167E-2</v>
      </c>
    </row>
    <row r="275" spans="1:6" ht="15.6" customHeight="1" x14ac:dyDescent="0.5">
      <c r="A275" s="14" t="s">
        <v>589</v>
      </c>
      <c r="B275" s="22" t="s">
        <v>16</v>
      </c>
      <c r="C275" s="16">
        <v>76145.820000000007</v>
      </c>
      <c r="D275" s="16">
        <v>0</v>
      </c>
      <c r="E275" s="16">
        <v>1319372.9099999999</v>
      </c>
      <c r="F275" s="17">
        <f t="shared" si="4"/>
        <v>5.7713645189213424E-2</v>
      </c>
    </row>
    <row r="276" spans="1:6" ht="15.6" customHeight="1" x14ac:dyDescent="0.5">
      <c r="A276" s="14" t="s">
        <v>222</v>
      </c>
      <c r="B276" s="22" t="s">
        <v>53</v>
      </c>
      <c r="C276" s="16">
        <v>1971713.37</v>
      </c>
      <c r="D276" s="16">
        <v>87640.63</v>
      </c>
      <c r="E276" s="16">
        <v>12463574.25</v>
      </c>
      <c r="F276" s="17">
        <f t="shared" si="4"/>
        <v>0.16522980957890149</v>
      </c>
    </row>
    <row r="277" spans="1:6" ht="15.6" customHeight="1" x14ac:dyDescent="0.5">
      <c r="A277" s="14" t="s">
        <v>223</v>
      </c>
      <c r="B277" s="22" t="s">
        <v>23</v>
      </c>
      <c r="C277" s="16">
        <v>954190.3</v>
      </c>
      <c r="D277" s="16">
        <v>0</v>
      </c>
      <c r="E277" s="16">
        <v>4548997.22</v>
      </c>
      <c r="F277" s="17">
        <f t="shared" si="4"/>
        <v>0.20975838274968217</v>
      </c>
    </row>
    <row r="278" spans="1:6" ht="15.6" customHeight="1" x14ac:dyDescent="0.5">
      <c r="A278" s="14" t="s">
        <v>484</v>
      </c>
      <c r="B278" s="22" t="s">
        <v>23</v>
      </c>
      <c r="C278" s="16">
        <v>785722.05</v>
      </c>
      <c r="D278" s="16">
        <v>0</v>
      </c>
      <c r="E278" s="16">
        <v>14253579.74</v>
      </c>
      <c r="F278" s="17">
        <f t="shared" si="4"/>
        <v>5.5124541647247977E-2</v>
      </c>
    </row>
    <row r="279" spans="1:6" ht="15.6" customHeight="1" x14ac:dyDescent="0.5">
      <c r="A279" s="14" t="s">
        <v>224</v>
      </c>
      <c r="B279" s="22" t="s">
        <v>22</v>
      </c>
      <c r="C279" s="16">
        <v>108099.17</v>
      </c>
      <c r="D279" s="16">
        <v>0</v>
      </c>
      <c r="E279" s="16">
        <v>593941.49</v>
      </c>
      <c r="F279" s="17">
        <f t="shared" si="4"/>
        <v>0.18200306228817253</v>
      </c>
    </row>
    <row r="280" spans="1:6" ht="15.6" customHeight="1" x14ac:dyDescent="0.5">
      <c r="A280" s="14" t="s">
        <v>225</v>
      </c>
      <c r="B280" s="22" t="s">
        <v>22</v>
      </c>
      <c r="C280" s="16">
        <v>167413.84</v>
      </c>
      <c r="D280" s="16">
        <v>46</v>
      </c>
      <c r="E280" s="16">
        <v>4747354.37</v>
      </c>
      <c r="F280" s="17">
        <f t="shared" si="4"/>
        <v>3.5274350079747677E-2</v>
      </c>
    </row>
    <row r="281" spans="1:6" ht="15.6" customHeight="1" x14ac:dyDescent="0.5">
      <c r="A281" s="14" t="s">
        <v>0</v>
      </c>
      <c r="B281" s="22" t="s">
        <v>22</v>
      </c>
      <c r="C281" s="16">
        <v>20396750.879999999</v>
      </c>
      <c r="D281" s="16">
        <v>1909794.78</v>
      </c>
      <c r="E281" s="16">
        <v>345809460.62999994</v>
      </c>
      <c r="F281" s="17">
        <f t="shared" si="4"/>
        <v>6.450530768985227E-2</v>
      </c>
    </row>
    <row r="282" spans="1:6" ht="15.6" customHeight="1" x14ac:dyDescent="0.5">
      <c r="A282" s="14" t="s">
        <v>226</v>
      </c>
      <c r="B282" s="22" t="s">
        <v>53</v>
      </c>
      <c r="C282" s="16">
        <v>124926.51</v>
      </c>
      <c r="D282" s="16">
        <v>0</v>
      </c>
      <c r="E282" s="16">
        <v>556863.48</v>
      </c>
      <c r="F282" s="17">
        <f t="shared" si="4"/>
        <v>0.22433956344201275</v>
      </c>
    </row>
    <row r="283" spans="1:6" ht="15.6" customHeight="1" x14ac:dyDescent="0.5">
      <c r="A283" s="14" t="s">
        <v>590</v>
      </c>
      <c r="B283" s="22" t="s">
        <v>22</v>
      </c>
      <c r="C283" s="16">
        <v>195265.75</v>
      </c>
      <c r="D283" s="16">
        <v>0</v>
      </c>
      <c r="E283" s="16">
        <v>2714273.3099999996</v>
      </c>
      <c r="F283" s="17">
        <f t="shared" si="4"/>
        <v>7.1940341925257348E-2</v>
      </c>
    </row>
    <row r="284" spans="1:6" ht="15.6" customHeight="1" x14ac:dyDescent="0.5">
      <c r="A284" s="14" t="s">
        <v>227</v>
      </c>
      <c r="B284" s="22" t="s">
        <v>23</v>
      </c>
      <c r="C284" s="16">
        <v>889824.84</v>
      </c>
      <c r="D284" s="16">
        <v>0</v>
      </c>
      <c r="E284" s="16">
        <v>3764645.9099999997</v>
      </c>
      <c r="F284" s="17">
        <f t="shared" si="4"/>
        <v>0.23636348843230254</v>
      </c>
    </row>
    <row r="285" spans="1:6" ht="15.6" customHeight="1" x14ac:dyDescent="0.5">
      <c r="A285" s="14" t="s">
        <v>485</v>
      </c>
      <c r="B285" s="22" t="s">
        <v>19</v>
      </c>
      <c r="C285" s="16">
        <v>992346.91</v>
      </c>
      <c r="D285" s="16">
        <v>0</v>
      </c>
      <c r="E285" s="16">
        <v>3472085</v>
      </c>
      <c r="F285" s="17">
        <f t="shared" si="4"/>
        <v>0.28580720518074876</v>
      </c>
    </row>
    <row r="286" spans="1:6" ht="15.6" customHeight="1" x14ac:dyDescent="0.5">
      <c r="A286" s="14" t="s">
        <v>228</v>
      </c>
      <c r="B286" s="22" t="s">
        <v>22</v>
      </c>
      <c r="C286" s="16">
        <v>2502710.44</v>
      </c>
      <c r="D286" s="16">
        <v>0</v>
      </c>
      <c r="E286" s="16">
        <v>21370526.09</v>
      </c>
      <c r="F286" s="17">
        <f t="shared" si="4"/>
        <v>0.11711038041179078</v>
      </c>
    </row>
    <row r="287" spans="1:6" ht="15.6" customHeight="1" x14ac:dyDescent="0.5">
      <c r="A287" s="14" t="s">
        <v>537</v>
      </c>
      <c r="B287" s="22" t="s">
        <v>22</v>
      </c>
      <c r="C287" s="16">
        <v>587971.55000000005</v>
      </c>
      <c r="D287" s="16">
        <v>0</v>
      </c>
      <c r="E287" s="16">
        <v>2223844.46</v>
      </c>
      <c r="F287" s="17">
        <f t="shared" si="4"/>
        <v>0.26439418789207947</v>
      </c>
    </row>
    <row r="288" spans="1:6" ht="15.6" customHeight="1" x14ac:dyDescent="0.5">
      <c r="A288" s="14" t="s">
        <v>229</v>
      </c>
      <c r="B288" s="22" t="s">
        <v>22</v>
      </c>
      <c r="C288" s="16">
        <v>1182594.57</v>
      </c>
      <c r="D288" s="16">
        <v>0</v>
      </c>
      <c r="E288" s="16">
        <v>5828600.3200000003</v>
      </c>
      <c r="F288" s="17">
        <f t="shared" si="4"/>
        <v>0.20289512148261352</v>
      </c>
    </row>
    <row r="289" spans="1:6" ht="15.6" customHeight="1" x14ac:dyDescent="0.5">
      <c r="A289" s="14" t="s">
        <v>230</v>
      </c>
      <c r="B289" s="22" t="s">
        <v>29</v>
      </c>
      <c r="C289" s="16">
        <v>906676.88</v>
      </c>
      <c r="D289" s="16">
        <v>17660</v>
      </c>
      <c r="E289" s="16">
        <v>5728906.8199999994</v>
      </c>
      <c r="F289" s="17">
        <f t="shared" si="4"/>
        <v>0.16134611873474319</v>
      </c>
    </row>
    <row r="290" spans="1:6" ht="15.6" customHeight="1" x14ac:dyDescent="0.5">
      <c r="A290" s="14" t="s">
        <v>591</v>
      </c>
      <c r="B290" s="22" t="s">
        <v>25</v>
      </c>
      <c r="C290" s="16">
        <v>394885.9</v>
      </c>
      <c r="D290" s="16">
        <v>0</v>
      </c>
      <c r="E290" s="16">
        <v>2676780.2400000002</v>
      </c>
      <c r="F290" s="17">
        <f t="shared" si="4"/>
        <v>0.14752271930997218</v>
      </c>
    </row>
    <row r="291" spans="1:6" ht="15.6" customHeight="1" x14ac:dyDescent="0.5">
      <c r="A291" s="14" t="s">
        <v>538</v>
      </c>
      <c r="B291" s="22" t="s">
        <v>29</v>
      </c>
      <c r="C291" s="16">
        <v>643519.59</v>
      </c>
      <c r="D291" s="16">
        <v>0</v>
      </c>
      <c r="E291" s="16">
        <v>3701555.64</v>
      </c>
      <c r="F291" s="17">
        <f t="shared" si="4"/>
        <v>0.17385111898520589</v>
      </c>
    </row>
    <row r="292" spans="1:6" ht="15.6" customHeight="1" x14ac:dyDescent="0.5">
      <c r="A292" s="14" t="s">
        <v>486</v>
      </c>
      <c r="B292" s="22" t="s">
        <v>22</v>
      </c>
      <c r="C292" s="16">
        <v>852262.26</v>
      </c>
      <c r="D292" s="16">
        <v>0</v>
      </c>
      <c r="E292" s="16">
        <v>5114679.0200000005</v>
      </c>
      <c r="F292" s="17">
        <f t="shared" si="4"/>
        <v>0.16663064420414009</v>
      </c>
    </row>
    <row r="293" spans="1:6" ht="15.6" customHeight="1" x14ac:dyDescent="0.5">
      <c r="A293" s="14" t="s">
        <v>231</v>
      </c>
      <c r="B293" s="22" t="s">
        <v>22</v>
      </c>
      <c r="C293" s="16">
        <v>439124.95</v>
      </c>
      <c r="D293" s="16">
        <v>0</v>
      </c>
      <c r="E293" s="16">
        <v>2489080.75</v>
      </c>
      <c r="F293" s="17">
        <f t="shared" si="4"/>
        <v>0.17642053195743049</v>
      </c>
    </row>
    <row r="294" spans="1:6" ht="15.6" customHeight="1" x14ac:dyDescent="0.5">
      <c r="A294" s="14" t="s">
        <v>592</v>
      </c>
      <c r="B294" s="22" t="s">
        <v>19</v>
      </c>
      <c r="C294" s="16">
        <v>262762.71999999997</v>
      </c>
      <c r="D294" s="16">
        <v>0</v>
      </c>
      <c r="E294" s="16">
        <v>1578322.23</v>
      </c>
      <c r="F294" s="17">
        <f t="shared" si="4"/>
        <v>0.16648230317328799</v>
      </c>
    </row>
    <row r="295" spans="1:6" ht="15.6" customHeight="1" x14ac:dyDescent="0.5">
      <c r="A295" s="14" t="s">
        <v>232</v>
      </c>
      <c r="B295" s="22" t="s">
        <v>23</v>
      </c>
      <c r="C295" s="16">
        <v>2638573.73</v>
      </c>
      <c r="D295" s="16">
        <v>4000</v>
      </c>
      <c r="E295" s="16">
        <v>12307566.65</v>
      </c>
      <c r="F295" s="17">
        <f t="shared" si="4"/>
        <v>0.21471130769785429</v>
      </c>
    </row>
    <row r="296" spans="1:6" ht="15.6" customHeight="1" x14ac:dyDescent="0.5">
      <c r="A296" s="14" t="s">
        <v>593</v>
      </c>
      <c r="B296" s="22" t="s">
        <v>29</v>
      </c>
      <c r="C296" s="16">
        <v>203291.89</v>
      </c>
      <c r="D296" s="16">
        <v>0</v>
      </c>
      <c r="E296" s="16">
        <v>882443.14</v>
      </c>
      <c r="F296" s="17">
        <f t="shared" si="4"/>
        <v>0.23037392528203007</v>
      </c>
    </row>
    <row r="297" spans="1:6" ht="15.6" customHeight="1" x14ac:dyDescent="0.5">
      <c r="A297" s="14" t="s">
        <v>233</v>
      </c>
      <c r="B297" s="22" t="s">
        <v>53</v>
      </c>
      <c r="C297" s="16">
        <v>342324.22</v>
      </c>
      <c r="D297" s="16">
        <v>0</v>
      </c>
      <c r="E297" s="16">
        <v>1922087.28</v>
      </c>
      <c r="F297" s="17">
        <f t="shared" si="4"/>
        <v>0.17810024735193083</v>
      </c>
    </row>
    <row r="298" spans="1:6" ht="15.6" customHeight="1" x14ac:dyDescent="0.5">
      <c r="A298" s="14" t="s">
        <v>487</v>
      </c>
      <c r="B298" s="22" t="s">
        <v>53</v>
      </c>
      <c r="C298" s="16">
        <v>363282.5</v>
      </c>
      <c r="D298" s="16">
        <v>0</v>
      </c>
      <c r="E298" s="16">
        <v>817520.67999999993</v>
      </c>
      <c r="F298" s="17">
        <f t="shared" si="4"/>
        <v>0.44437102190491379</v>
      </c>
    </row>
    <row r="299" spans="1:6" ht="15.6" customHeight="1" x14ac:dyDescent="0.5">
      <c r="A299" s="14" t="s">
        <v>234</v>
      </c>
      <c r="B299" s="22" t="s">
        <v>29</v>
      </c>
      <c r="C299" s="16">
        <v>98054.99</v>
      </c>
      <c r="D299" s="16">
        <v>0</v>
      </c>
      <c r="E299" s="16">
        <v>628713.91</v>
      </c>
      <c r="F299" s="17">
        <f t="shared" si="4"/>
        <v>0.15596122248989211</v>
      </c>
    </row>
    <row r="300" spans="1:6" ht="15.6" customHeight="1" x14ac:dyDescent="0.5">
      <c r="A300" s="14" t="s">
        <v>235</v>
      </c>
      <c r="B300" s="22" t="s">
        <v>19</v>
      </c>
      <c r="C300" s="16">
        <v>623241.67000000004</v>
      </c>
      <c r="D300" s="16">
        <v>0</v>
      </c>
      <c r="E300" s="16">
        <v>7008728.8099999987</v>
      </c>
      <c r="F300" s="17">
        <f t="shared" si="4"/>
        <v>8.8923638921620682E-2</v>
      </c>
    </row>
    <row r="301" spans="1:6" ht="15.6" customHeight="1" x14ac:dyDescent="0.5">
      <c r="A301" s="14" t="s">
        <v>539</v>
      </c>
      <c r="B301" s="22" t="s">
        <v>19</v>
      </c>
      <c r="C301" s="16">
        <v>1312394.06</v>
      </c>
      <c r="D301" s="16">
        <v>0</v>
      </c>
      <c r="E301" s="16">
        <v>9949198.7199999988</v>
      </c>
      <c r="F301" s="17">
        <f t="shared" si="4"/>
        <v>0.13190952326259298</v>
      </c>
    </row>
    <row r="302" spans="1:6" ht="15.6" customHeight="1" x14ac:dyDescent="0.5">
      <c r="A302" s="14" t="s">
        <v>236</v>
      </c>
      <c r="B302" s="22" t="s">
        <v>29</v>
      </c>
      <c r="C302" s="16">
        <v>126113</v>
      </c>
      <c r="D302" s="16">
        <v>0</v>
      </c>
      <c r="E302" s="16">
        <v>1111677.76</v>
      </c>
      <c r="F302" s="17">
        <f t="shared" si="4"/>
        <v>0.11344384545392003</v>
      </c>
    </row>
    <row r="303" spans="1:6" ht="15.6" customHeight="1" x14ac:dyDescent="0.5">
      <c r="A303" s="14" t="s">
        <v>237</v>
      </c>
      <c r="B303" s="22" t="s">
        <v>16</v>
      </c>
      <c r="C303" s="16">
        <v>115395.94</v>
      </c>
      <c r="D303" s="16">
        <v>27559.360000000001</v>
      </c>
      <c r="E303" s="16">
        <v>733902.75999999989</v>
      </c>
      <c r="F303" s="17">
        <f t="shared" si="4"/>
        <v>0.19478779450291209</v>
      </c>
    </row>
    <row r="304" spans="1:6" ht="15.6" customHeight="1" x14ac:dyDescent="0.5">
      <c r="A304" s="14" t="s">
        <v>238</v>
      </c>
      <c r="B304" s="22" t="s">
        <v>29</v>
      </c>
      <c r="C304" s="16">
        <v>441601.28000000003</v>
      </c>
      <c r="D304" s="16">
        <v>0</v>
      </c>
      <c r="E304" s="16">
        <v>5975036.7400000002</v>
      </c>
      <c r="F304" s="17">
        <f t="shared" si="4"/>
        <v>7.3907709561631924E-2</v>
      </c>
    </row>
    <row r="305" spans="1:6" ht="15.6" customHeight="1" x14ac:dyDescent="0.5">
      <c r="A305" s="14" t="s">
        <v>1</v>
      </c>
      <c r="B305" s="22" t="s">
        <v>53</v>
      </c>
      <c r="C305" s="16">
        <v>14534445.67</v>
      </c>
      <c r="D305" s="16">
        <v>4575387.7699999996</v>
      </c>
      <c r="E305" s="16">
        <v>182971303.04999998</v>
      </c>
      <c r="F305" s="17">
        <f t="shared" si="4"/>
        <v>0.10444169725772742</v>
      </c>
    </row>
    <row r="306" spans="1:6" ht="15.6" customHeight="1" x14ac:dyDescent="0.5">
      <c r="A306" s="14" t="s">
        <v>239</v>
      </c>
      <c r="B306" s="22" t="s">
        <v>22</v>
      </c>
      <c r="C306" s="16">
        <v>750651.08</v>
      </c>
      <c r="D306" s="16">
        <v>16318.15</v>
      </c>
      <c r="E306" s="16">
        <v>2307066.1599999997</v>
      </c>
      <c r="F306" s="17">
        <f t="shared" si="4"/>
        <v>0.33244353512601482</v>
      </c>
    </row>
    <row r="307" spans="1:6" ht="15.6" customHeight="1" x14ac:dyDescent="0.5">
      <c r="A307" s="14" t="s">
        <v>240</v>
      </c>
      <c r="B307" s="22" t="s">
        <v>16</v>
      </c>
      <c r="C307" s="16">
        <v>3829392.42</v>
      </c>
      <c r="D307" s="16">
        <v>275311.2</v>
      </c>
      <c r="E307" s="16">
        <v>15221060.889999999</v>
      </c>
      <c r="F307" s="17">
        <f t="shared" si="4"/>
        <v>0.26967263646496065</v>
      </c>
    </row>
    <row r="308" spans="1:6" ht="15.6" customHeight="1" x14ac:dyDescent="0.5">
      <c r="A308" s="14" t="s">
        <v>241</v>
      </c>
      <c r="B308" s="22" t="s">
        <v>16</v>
      </c>
      <c r="C308" s="16">
        <v>2331858.12</v>
      </c>
      <c r="D308" s="16">
        <v>229479.39</v>
      </c>
      <c r="E308" s="16">
        <v>21957942.800000004</v>
      </c>
      <c r="F308" s="17">
        <f t="shared" si="4"/>
        <v>0.1166474260967653</v>
      </c>
    </row>
    <row r="309" spans="1:6" ht="15.6" customHeight="1" x14ac:dyDescent="0.5">
      <c r="A309" s="14" t="s">
        <v>242</v>
      </c>
      <c r="B309" s="22" t="s">
        <v>29</v>
      </c>
      <c r="C309" s="16">
        <v>623670.96</v>
      </c>
      <c r="D309" s="16">
        <v>0</v>
      </c>
      <c r="E309" s="16">
        <v>2759871.28</v>
      </c>
      <c r="F309" s="17">
        <f t="shared" si="4"/>
        <v>0.22597827823332398</v>
      </c>
    </row>
    <row r="310" spans="1:6" ht="15.6" customHeight="1" x14ac:dyDescent="0.5">
      <c r="A310" s="14" t="s">
        <v>243</v>
      </c>
      <c r="B310" s="22" t="s">
        <v>22</v>
      </c>
      <c r="C310" s="16">
        <v>2717004.26</v>
      </c>
      <c r="D310" s="16">
        <v>600</v>
      </c>
      <c r="E310" s="16">
        <v>10556776.399999999</v>
      </c>
      <c r="F310" s="17">
        <f t="shared" si="4"/>
        <v>0.25742747189378762</v>
      </c>
    </row>
    <row r="311" spans="1:6" ht="15.6" customHeight="1" x14ac:dyDescent="0.5">
      <c r="A311" s="14" t="s">
        <v>244</v>
      </c>
      <c r="B311" s="22" t="s">
        <v>22</v>
      </c>
      <c r="C311" s="16">
        <v>217078.61</v>
      </c>
      <c r="D311" s="16">
        <v>0</v>
      </c>
      <c r="E311" s="16">
        <v>2340350.88</v>
      </c>
      <c r="F311" s="17">
        <f t="shared" si="4"/>
        <v>9.275472829954455E-2</v>
      </c>
    </row>
    <row r="312" spans="1:6" ht="15.6" customHeight="1" x14ac:dyDescent="0.5">
      <c r="A312" s="14" t="s">
        <v>245</v>
      </c>
      <c r="B312" s="22" t="s">
        <v>22</v>
      </c>
      <c r="C312" s="16">
        <v>2021481.53</v>
      </c>
      <c r="D312" s="16">
        <v>93</v>
      </c>
      <c r="E312" s="16">
        <v>10240355.409999998</v>
      </c>
      <c r="F312" s="17">
        <f t="shared" si="4"/>
        <v>0.19741253589947425</v>
      </c>
    </row>
    <row r="313" spans="1:6" ht="15.6" customHeight="1" x14ac:dyDescent="0.5">
      <c r="A313" s="14" t="s">
        <v>246</v>
      </c>
      <c r="B313" s="22" t="s">
        <v>23</v>
      </c>
      <c r="C313" s="16">
        <v>357910.01</v>
      </c>
      <c r="D313" s="16">
        <v>0</v>
      </c>
      <c r="E313" s="16">
        <v>5710756.4400000004</v>
      </c>
      <c r="F313" s="17">
        <f t="shared" si="4"/>
        <v>6.2672960011581236E-2</v>
      </c>
    </row>
    <row r="314" spans="1:6" ht="15.6" customHeight="1" x14ac:dyDescent="0.5">
      <c r="A314" s="14" t="s">
        <v>247</v>
      </c>
      <c r="B314" s="22" t="s">
        <v>25</v>
      </c>
      <c r="C314" s="16">
        <v>1013860.37</v>
      </c>
      <c r="D314" s="16">
        <v>0</v>
      </c>
      <c r="E314" s="16">
        <v>4708969.5100000007</v>
      </c>
      <c r="F314" s="17">
        <f t="shared" si="4"/>
        <v>0.21530408465099615</v>
      </c>
    </row>
    <row r="315" spans="1:6" ht="15.6" customHeight="1" x14ac:dyDescent="0.5">
      <c r="A315" s="14" t="s">
        <v>248</v>
      </c>
      <c r="B315" s="22" t="s">
        <v>29</v>
      </c>
      <c r="C315" s="16">
        <v>491373.85</v>
      </c>
      <c r="D315" s="16">
        <v>0</v>
      </c>
      <c r="E315" s="16">
        <v>2605117.81</v>
      </c>
      <c r="F315" s="17">
        <f t="shared" si="4"/>
        <v>0.18861866749895659</v>
      </c>
    </row>
    <row r="316" spans="1:6" ht="15.6" customHeight="1" x14ac:dyDescent="0.5">
      <c r="A316" s="14" t="s">
        <v>488</v>
      </c>
      <c r="B316" s="22" t="s">
        <v>16</v>
      </c>
      <c r="C316" s="16">
        <v>144285.82999999999</v>
      </c>
      <c r="D316" s="16">
        <v>5125</v>
      </c>
      <c r="E316" s="16">
        <v>652973.14</v>
      </c>
      <c r="F316" s="17">
        <f t="shared" si="4"/>
        <v>0.22881619602300943</v>
      </c>
    </row>
    <row r="317" spans="1:6" ht="15.6" customHeight="1" x14ac:dyDescent="0.5">
      <c r="A317" s="14" t="s">
        <v>489</v>
      </c>
      <c r="B317" s="22" t="s">
        <v>22</v>
      </c>
      <c r="C317" s="16">
        <v>3070655.89</v>
      </c>
      <c r="D317" s="16">
        <v>19363.400000000001</v>
      </c>
      <c r="E317" s="16">
        <v>12368891.730000002</v>
      </c>
      <c r="F317" s="17">
        <f t="shared" si="4"/>
        <v>0.24982183993941384</v>
      </c>
    </row>
    <row r="318" spans="1:6" ht="15.6" customHeight="1" x14ac:dyDescent="0.5">
      <c r="A318" s="14" t="s">
        <v>594</v>
      </c>
      <c r="B318" s="22" t="s">
        <v>16</v>
      </c>
      <c r="C318" s="16">
        <v>186961.41</v>
      </c>
      <c r="D318" s="16">
        <v>0</v>
      </c>
      <c r="E318" s="16">
        <v>750907.2300000001</v>
      </c>
      <c r="F318" s="17">
        <f t="shared" si="4"/>
        <v>0.24898070298244429</v>
      </c>
    </row>
    <row r="319" spans="1:6" ht="15.6" customHeight="1" x14ac:dyDescent="0.5">
      <c r="A319" s="14" t="s">
        <v>249</v>
      </c>
      <c r="B319" s="22" t="s">
        <v>53</v>
      </c>
      <c r="C319" s="16">
        <v>2100637.98</v>
      </c>
      <c r="D319" s="16">
        <v>0</v>
      </c>
      <c r="E319" s="16">
        <v>32048820.25</v>
      </c>
      <c r="F319" s="17">
        <f t="shared" si="4"/>
        <v>6.5544939364811719E-2</v>
      </c>
    </row>
    <row r="320" spans="1:6" ht="15.6" customHeight="1" x14ac:dyDescent="0.5">
      <c r="A320" s="14" t="s">
        <v>250</v>
      </c>
      <c r="B320" s="22" t="s">
        <v>23</v>
      </c>
      <c r="C320" s="16">
        <v>1992786.7</v>
      </c>
      <c r="D320" s="16">
        <v>0</v>
      </c>
      <c r="E320" s="16">
        <v>7462551.6900000004</v>
      </c>
      <c r="F320" s="17">
        <f t="shared" si="4"/>
        <v>0.26703824412638671</v>
      </c>
    </row>
    <row r="321" spans="1:6" ht="15.6" customHeight="1" x14ac:dyDescent="0.5">
      <c r="A321" s="14" t="s">
        <v>251</v>
      </c>
      <c r="B321" s="22" t="s">
        <v>25</v>
      </c>
      <c r="C321" s="16">
        <v>1128447.98</v>
      </c>
      <c r="D321" s="16">
        <v>0</v>
      </c>
      <c r="E321" s="16">
        <v>3662536.97</v>
      </c>
      <c r="F321" s="17">
        <f t="shared" si="4"/>
        <v>0.3081055534027824</v>
      </c>
    </row>
    <row r="322" spans="1:6" ht="15.6" customHeight="1" x14ac:dyDescent="0.5">
      <c r="A322" s="14" t="s">
        <v>252</v>
      </c>
      <c r="B322" s="22" t="s">
        <v>19</v>
      </c>
      <c r="C322" s="16">
        <v>1525909.48</v>
      </c>
      <c r="D322" s="16">
        <v>0</v>
      </c>
      <c r="E322" s="16">
        <v>6850512.3900000006</v>
      </c>
      <c r="F322" s="17">
        <f t="shared" si="4"/>
        <v>0.22274384646430803</v>
      </c>
    </row>
    <row r="323" spans="1:6" ht="15.6" customHeight="1" x14ac:dyDescent="0.5">
      <c r="A323" s="14" t="s">
        <v>540</v>
      </c>
      <c r="B323" s="22" t="s">
        <v>25</v>
      </c>
      <c r="C323" s="16">
        <v>330863.88</v>
      </c>
      <c r="D323" s="16">
        <v>0</v>
      </c>
      <c r="E323" s="16">
        <v>1385299.2000000002</v>
      </c>
      <c r="F323" s="17">
        <f t="shared" si="4"/>
        <v>0.23883929190170611</v>
      </c>
    </row>
    <row r="324" spans="1:6" ht="15.6" customHeight="1" x14ac:dyDescent="0.5">
      <c r="A324" s="14" t="s">
        <v>253</v>
      </c>
      <c r="B324" s="22" t="s">
        <v>29</v>
      </c>
      <c r="C324" s="16">
        <v>310650</v>
      </c>
      <c r="D324" s="16">
        <v>0</v>
      </c>
      <c r="E324" s="16">
        <v>1560841.74</v>
      </c>
      <c r="F324" s="17">
        <f t="shared" si="4"/>
        <v>0.19902722488700231</v>
      </c>
    </row>
    <row r="325" spans="1:6" ht="15.6" customHeight="1" x14ac:dyDescent="0.5">
      <c r="A325" s="14" t="s">
        <v>254</v>
      </c>
      <c r="B325" s="22" t="s">
        <v>29</v>
      </c>
      <c r="C325" s="16">
        <v>1003433.21</v>
      </c>
      <c r="D325" s="16">
        <v>0</v>
      </c>
      <c r="E325" s="16">
        <v>2529075.31</v>
      </c>
      <c r="F325" s="17">
        <f t="shared" si="4"/>
        <v>0.39675892846385818</v>
      </c>
    </row>
    <row r="326" spans="1:6" ht="15.6" customHeight="1" x14ac:dyDescent="0.5">
      <c r="A326" s="14" t="s">
        <v>2</v>
      </c>
      <c r="B326" s="22" t="s">
        <v>29</v>
      </c>
      <c r="C326" s="16">
        <v>3637571.67</v>
      </c>
      <c r="D326" s="16">
        <v>0</v>
      </c>
      <c r="E326" s="16">
        <v>148705426.47999996</v>
      </c>
      <c r="F326" s="17">
        <f t="shared" si="4"/>
        <v>2.4461593339966198E-2</v>
      </c>
    </row>
    <row r="327" spans="1:6" ht="15.6" customHeight="1" x14ac:dyDescent="0.5">
      <c r="A327" s="14" t="s">
        <v>595</v>
      </c>
      <c r="B327" s="22" t="s">
        <v>29</v>
      </c>
      <c r="C327" s="16">
        <v>628584.93000000005</v>
      </c>
      <c r="D327" s="16">
        <v>0</v>
      </c>
      <c r="E327" s="16">
        <v>3542573.9400000004</v>
      </c>
      <c r="F327" s="17">
        <f t="shared" si="4"/>
        <v>0.17743734940928291</v>
      </c>
    </row>
    <row r="328" spans="1:6" ht="15.6" customHeight="1" x14ac:dyDescent="0.5">
      <c r="A328" s="14" t="s">
        <v>255</v>
      </c>
      <c r="B328" s="22" t="s">
        <v>22</v>
      </c>
      <c r="C328" s="16">
        <v>120633.65</v>
      </c>
      <c r="D328" s="16">
        <v>1625.16</v>
      </c>
      <c r="E328" s="16">
        <v>818829.17999999993</v>
      </c>
      <c r="F328" s="17">
        <f t="shared" si="4"/>
        <v>0.14930929794172701</v>
      </c>
    </row>
    <row r="329" spans="1:6" ht="15.6" customHeight="1" x14ac:dyDescent="0.5">
      <c r="A329" s="14" t="s">
        <v>256</v>
      </c>
      <c r="B329" s="22" t="s">
        <v>22</v>
      </c>
      <c r="C329" s="16">
        <v>210815.01</v>
      </c>
      <c r="D329" s="16">
        <v>0</v>
      </c>
      <c r="E329" s="16">
        <v>1416982.01</v>
      </c>
      <c r="F329" s="17">
        <f t="shared" si="4"/>
        <v>0.14877747812761574</v>
      </c>
    </row>
    <row r="330" spans="1:6" ht="15.6" customHeight="1" x14ac:dyDescent="0.5">
      <c r="A330" s="14" t="s">
        <v>257</v>
      </c>
      <c r="B330" s="22" t="s">
        <v>35</v>
      </c>
      <c r="C330" s="16">
        <v>13850624.880000001</v>
      </c>
      <c r="D330" s="16">
        <v>1273605.79</v>
      </c>
      <c r="E330" s="16">
        <v>292290795.17999995</v>
      </c>
      <c r="F330" s="17">
        <f t="shared" si="4"/>
        <v>5.1743780233264355E-2</v>
      </c>
    </row>
    <row r="331" spans="1:6" ht="15.6" customHeight="1" x14ac:dyDescent="0.5">
      <c r="A331" s="14" t="s">
        <v>490</v>
      </c>
      <c r="B331" s="22" t="s">
        <v>22</v>
      </c>
      <c r="C331" s="16">
        <v>172717.42</v>
      </c>
      <c r="D331" s="16">
        <v>0</v>
      </c>
      <c r="E331" s="16">
        <v>1645299.0899999999</v>
      </c>
      <c r="F331" s="17">
        <f t="shared" ref="F331:F394" si="5">(C331+D331)/E331</f>
        <v>0.10497630555426857</v>
      </c>
    </row>
    <row r="332" spans="1:6" ht="15.6" customHeight="1" x14ac:dyDescent="0.5">
      <c r="A332" s="14" t="s">
        <v>596</v>
      </c>
      <c r="B332" s="22" t="s">
        <v>22</v>
      </c>
      <c r="C332" s="16">
        <v>358537.1</v>
      </c>
      <c r="D332" s="16">
        <v>0</v>
      </c>
      <c r="E332" s="16">
        <v>1291291.8399999999</v>
      </c>
      <c r="F332" s="17">
        <f t="shared" si="5"/>
        <v>0.27765768271253077</v>
      </c>
    </row>
    <row r="333" spans="1:6" ht="15.6" customHeight="1" x14ac:dyDescent="0.5">
      <c r="A333" s="14" t="s">
        <v>258</v>
      </c>
      <c r="B333" s="22" t="s">
        <v>29</v>
      </c>
      <c r="C333" s="16">
        <v>309496.13</v>
      </c>
      <c r="D333" s="16">
        <v>0</v>
      </c>
      <c r="E333" s="16">
        <v>2344207.02</v>
      </c>
      <c r="F333" s="17">
        <f t="shared" si="5"/>
        <v>0.13202593770920454</v>
      </c>
    </row>
    <row r="334" spans="1:6" ht="15.6" customHeight="1" x14ac:dyDescent="0.5">
      <c r="A334" s="14" t="s">
        <v>259</v>
      </c>
      <c r="B334" s="22" t="s">
        <v>35</v>
      </c>
      <c r="C334" s="16">
        <v>490622.42</v>
      </c>
      <c r="D334" s="16">
        <v>0</v>
      </c>
      <c r="E334" s="16">
        <v>6090106.8200000003</v>
      </c>
      <c r="F334" s="17">
        <f t="shared" si="5"/>
        <v>8.0560560676668058E-2</v>
      </c>
    </row>
    <row r="335" spans="1:6" ht="15.6" customHeight="1" x14ac:dyDescent="0.5">
      <c r="A335" s="14" t="s">
        <v>260</v>
      </c>
      <c r="B335" s="22" t="s">
        <v>25</v>
      </c>
      <c r="C335" s="16">
        <v>932868.93</v>
      </c>
      <c r="D335" s="16">
        <v>0</v>
      </c>
      <c r="E335" s="16">
        <v>1847262.99</v>
      </c>
      <c r="F335" s="17">
        <f t="shared" si="5"/>
        <v>0.50500060632947563</v>
      </c>
    </row>
    <row r="336" spans="1:6" ht="15.6" customHeight="1" x14ac:dyDescent="0.5">
      <c r="A336" s="14" t="s">
        <v>597</v>
      </c>
      <c r="B336" s="22" t="s">
        <v>22</v>
      </c>
      <c r="C336" s="16">
        <v>251281.04</v>
      </c>
      <c r="D336" s="16">
        <v>0</v>
      </c>
      <c r="E336" s="16">
        <v>533574.02</v>
      </c>
      <c r="F336" s="17">
        <f t="shared" si="5"/>
        <v>0.47093942092607882</v>
      </c>
    </row>
    <row r="337" spans="1:6" ht="15.6" customHeight="1" x14ac:dyDescent="0.5">
      <c r="A337" s="14" t="s">
        <v>491</v>
      </c>
      <c r="B337" s="22" t="s">
        <v>25</v>
      </c>
      <c r="C337" s="16">
        <v>414646.09</v>
      </c>
      <c r="D337" s="16">
        <v>0</v>
      </c>
      <c r="E337" s="16">
        <v>925470.21</v>
      </c>
      <c r="F337" s="17">
        <f t="shared" si="5"/>
        <v>0.44803828963873404</v>
      </c>
    </row>
    <row r="338" spans="1:6" ht="15.6" customHeight="1" x14ac:dyDescent="0.5">
      <c r="A338" s="14" t="s">
        <v>598</v>
      </c>
      <c r="B338" s="22" t="s">
        <v>22</v>
      </c>
      <c r="C338" s="16">
        <v>214831.52</v>
      </c>
      <c r="D338" s="16">
        <v>84735.65</v>
      </c>
      <c r="E338" s="16">
        <v>2009474.9799999997</v>
      </c>
      <c r="F338" s="17">
        <f t="shared" si="5"/>
        <v>0.14907733262745079</v>
      </c>
    </row>
    <row r="339" spans="1:6" ht="15.6" customHeight="1" x14ac:dyDescent="0.5">
      <c r="A339" s="14" t="s">
        <v>541</v>
      </c>
      <c r="B339" s="22" t="s">
        <v>29</v>
      </c>
      <c r="C339" s="16">
        <v>626748.77</v>
      </c>
      <c r="D339" s="16">
        <v>0</v>
      </c>
      <c r="E339" s="16">
        <v>2100680.9499999997</v>
      </c>
      <c r="F339" s="17">
        <f t="shared" si="5"/>
        <v>0.29835505006126711</v>
      </c>
    </row>
    <row r="340" spans="1:6" ht="15.6" customHeight="1" x14ac:dyDescent="0.5">
      <c r="A340" s="14" t="s">
        <v>261</v>
      </c>
      <c r="B340" s="22" t="s">
        <v>22</v>
      </c>
      <c r="C340" s="16">
        <v>624411.92000000004</v>
      </c>
      <c r="D340" s="16">
        <v>0</v>
      </c>
      <c r="E340" s="16">
        <v>5607366.2000000002</v>
      </c>
      <c r="F340" s="17">
        <f t="shared" si="5"/>
        <v>0.11135565214199851</v>
      </c>
    </row>
    <row r="341" spans="1:6" ht="15.6" customHeight="1" x14ac:dyDescent="0.5">
      <c r="A341" s="14" t="s">
        <v>262</v>
      </c>
      <c r="B341" s="22" t="s">
        <v>22</v>
      </c>
      <c r="C341" s="16">
        <v>124479.99</v>
      </c>
      <c r="D341" s="16">
        <v>0</v>
      </c>
      <c r="E341" s="16">
        <v>970525.07000000007</v>
      </c>
      <c r="F341" s="17">
        <f t="shared" si="5"/>
        <v>0.12826045802196537</v>
      </c>
    </row>
    <row r="342" spans="1:6" ht="15.6" customHeight="1" x14ac:dyDescent="0.5">
      <c r="A342" s="14" t="s">
        <v>492</v>
      </c>
      <c r="B342" s="22" t="s">
        <v>23</v>
      </c>
      <c r="C342" s="16">
        <v>1834561.37</v>
      </c>
      <c r="D342" s="16">
        <v>0</v>
      </c>
      <c r="E342" s="16">
        <v>4672329.1900000004</v>
      </c>
      <c r="F342" s="17">
        <f t="shared" si="5"/>
        <v>0.39264386035265636</v>
      </c>
    </row>
    <row r="343" spans="1:6" ht="15.6" customHeight="1" x14ac:dyDescent="0.5">
      <c r="A343" s="14" t="s">
        <v>263</v>
      </c>
      <c r="B343" s="22" t="s">
        <v>16</v>
      </c>
      <c r="C343" s="16">
        <v>179326.12</v>
      </c>
      <c r="D343" s="16">
        <v>27930.33</v>
      </c>
      <c r="E343" s="16">
        <v>529098.00999999989</v>
      </c>
      <c r="F343" s="17">
        <f t="shared" si="5"/>
        <v>0.39171655550169249</v>
      </c>
    </row>
    <row r="344" spans="1:6" ht="15.6" customHeight="1" x14ac:dyDescent="0.5">
      <c r="A344" s="14" t="s">
        <v>264</v>
      </c>
      <c r="B344" s="22" t="s">
        <v>29</v>
      </c>
      <c r="C344" s="16">
        <v>467453.27</v>
      </c>
      <c r="D344" s="16">
        <v>0</v>
      </c>
      <c r="E344" s="16">
        <v>1122693.54</v>
      </c>
      <c r="F344" s="17">
        <f t="shared" si="5"/>
        <v>0.41636764918055913</v>
      </c>
    </row>
    <row r="345" spans="1:6" ht="15.6" customHeight="1" x14ac:dyDescent="0.5">
      <c r="A345" s="14" t="s">
        <v>265</v>
      </c>
      <c r="B345" s="22" t="s">
        <v>22</v>
      </c>
      <c r="C345" s="16">
        <v>276654.21000000002</v>
      </c>
      <c r="D345" s="16">
        <v>0</v>
      </c>
      <c r="E345" s="16">
        <v>755626.61999999988</v>
      </c>
      <c r="F345" s="17">
        <f t="shared" si="5"/>
        <v>0.36612554756210158</v>
      </c>
    </row>
    <row r="346" spans="1:6" ht="15.6" customHeight="1" x14ac:dyDescent="0.5">
      <c r="A346" s="14" t="s">
        <v>599</v>
      </c>
      <c r="B346" s="22" t="s">
        <v>16</v>
      </c>
      <c r="C346" s="16">
        <v>49487.7</v>
      </c>
      <c r="D346" s="16">
        <v>30622.12</v>
      </c>
      <c r="E346" s="16">
        <v>548680.84000000008</v>
      </c>
      <c r="F346" s="17">
        <f t="shared" si="5"/>
        <v>0.14600440576711224</v>
      </c>
    </row>
    <row r="347" spans="1:6" ht="15.6" customHeight="1" x14ac:dyDescent="0.5">
      <c r="A347" s="14" t="s">
        <v>493</v>
      </c>
      <c r="B347" s="22" t="s">
        <v>29</v>
      </c>
      <c r="C347" s="16">
        <v>8744586.7200000007</v>
      </c>
      <c r="D347" s="16">
        <v>18000</v>
      </c>
      <c r="E347" s="16">
        <v>60890222.220000006</v>
      </c>
      <c r="F347" s="17">
        <f t="shared" si="5"/>
        <v>0.14390794450281774</v>
      </c>
    </row>
    <row r="348" spans="1:6" ht="15.6" customHeight="1" x14ac:dyDescent="0.5">
      <c r="A348" s="14" t="s">
        <v>266</v>
      </c>
      <c r="B348" s="22" t="s">
        <v>35</v>
      </c>
      <c r="C348" s="16">
        <v>16656199.73</v>
      </c>
      <c r="D348" s="16">
        <v>0</v>
      </c>
      <c r="E348" s="16">
        <v>77475316.969999999</v>
      </c>
      <c r="F348" s="17">
        <f t="shared" si="5"/>
        <v>0.2149871776123177</v>
      </c>
    </row>
    <row r="349" spans="1:6" ht="15.6" customHeight="1" x14ac:dyDescent="0.5">
      <c r="A349" s="14" t="s">
        <v>267</v>
      </c>
      <c r="B349" s="22" t="s">
        <v>22</v>
      </c>
      <c r="C349" s="16">
        <v>159069.89000000001</v>
      </c>
      <c r="D349" s="16">
        <v>0</v>
      </c>
      <c r="E349" s="16">
        <v>639982.59</v>
      </c>
      <c r="F349" s="17">
        <f t="shared" si="5"/>
        <v>0.24855346455596553</v>
      </c>
    </row>
    <row r="350" spans="1:6" ht="15.6" customHeight="1" x14ac:dyDescent="0.5">
      <c r="A350" s="14" t="s">
        <v>600</v>
      </c>
      <c r="B350" s="22" t="s">
        <v>22</v>
      </c>
      <c r="C350" s="16">
        <v>7713061.4900000002</v>
      </c>
      <c r="D350" s="16">
        <v>21204.35</v>
      </c>
      <c r="E350" s="16">
        <v>36900253.850000001</v>
      </c>
      <c r="F350" s="17">
        <f t="shared" si="5"/>
        <v>0.20959925835306956</v>
      </c>
    </row>
    <row r="351" spans="1:6" ht="15.6" customHeight="1" x14ac:dyDescent="0.5">
      <c r="A351" s="14" t="s">
        <v>268</v>
      </c>
      <c r="B351" s="22" t="s">
        <v>29</v>
      </c>
      <c r="C351" s="16">
        <v>1459529.59</v>
      </c>
      <c r="D351" s="16">
        <v>0</v>
      </c>
      <c r="E351" s="16">
        <v>4808000.8100000005</v>
      </c>
      <c r="F351" s="17">
        <f t="shared" si="5"/>
        <v>0.30356267556452426</v>
      </c>
    </row>
    <row r="352" spans="1:6" ht="15.6" customHeight="1" x14ac:dyDescent="0.5">
      <c r="A352" s="14" t="s">
        <v>601</v>
      </c>
      <c r="B352" s="22" t="s">
        <v>23</v>
      </c>
      <c r="C352" s="16">
        <v>327049.71999999997</v>
      </c>
      <c r="D352" s="16">
        <v>0</v>
      </c>
      <c r="E352" s="16">
        <v>1517294.2399999998</v>
      </c>
      <c r="F352" s="17">
        <f t="shared" si="5"/>
        <v>0.21554798758083998</v>
      </c>
    </row>
    <row r="353" spans="1:6" ht="15.6" customHeight="1" x14ac:dyDescent="0.5">
      <c r="A353" s="14" t="s">
        <v>269</v>
      </c>
      <c r="B353" s="22" t="s">
        <v>23</v>
      </c>
      <c r="C353" s="16">
        <v>4562530.09</v>
      </c>
      <c r="D353" s="16">
        <v>191583.3</v>
      </c>
      <c r="E353" s="16">
        <v>22987742.379999999</v>
      </c>
      <c r="F353" s="17">
        <f t="shared" si="5"/>
        <v>0.20681079992162327</v>
      </c>
    </row>
    <row r="354" spans="1:6" ht="15.6" customHeight="1" x14ac:dyDescent="0.5">
      <c r="A354" s="14" t="s">
        <v>270</v>
      </c>
      <c r="B354" s="22" t="s">
        <v>16</v>
      </c>
      <c r="C354" s="16">
        <v>120953.57</v>
      </c>
      <c r="D354" s="16">
        <v>12700.32</v>
      </c>
      <c r="E354" s="16">
        <v>1717310.9200000002</v>
      </c>
      <c r="F354" s="17">
        <f t="shared" si="5"/>
        <v>7.7827426847084866E-2</v>
      </c>
    </row>
    <row r="355" spans="1:6" ht="15.6" customHeight="1" x14ac:dyDescent="0.5">
      <c r="A355" s="14" t="s">
        <v>602</v>
      </c>
      <c r="B355" s="22" t="s">
        <v>16</v>
      </c>
      <c r="C355" s="16">
        <v>230926.89</v>
      </c>
      <c r="D355" s="16">
        <v>0</v>
      </c>
      <c r="E355" s="16">
        <v>1482447.8900000001</v>
      </c>
      <c r="F355" s="17">
        <f t="shared" si="5"/>
        <v>0.15577403533556919</v>
      </c>
    </row>
    <row r="356" spans="1:6" ht="15.6" customHeight="1" x14ac:dyDescent="0.5">
      <c r="A356" s="14" t="s">
        <v>271</v>
      </c>
      <c r="B356" s="22" t="s">
        <v>16</v>
      </c>
      <c r="C356" s="16">
        <v>372227.59</v>
      </c>
      <c r="D356" s="16">
        <v>27491.15</v>
      </c>
      <c r="E356" s="16">
        <v>1368719.0099999998</v>
      </c>
      <c r="F356" s="17">
        <f t="shared" si="5"/>
        <v>0.29203856823761082</v>
      </c>
    </row>
    <row r="357" spans="1:6" ht="15.6" customHeight="1" x14ac:dyDescent="0.5">
      <c r="A357" s="14" t="s">
        <v>272</v>
      </c>
      <c r="B357" s="22" t="s">
        <v>19</v>
      </c>
      <c r="C357" s="16">
        <v>5609217.7199999997</v>
      </c>
      <c r="D357" s="16">
        <v>211000</v>
      </c>
      <c r="E357" s="16">
        <v>52732190.089999996</v>
      </c>
      <c r="F357" s="17">
        <f t="shared" si="5"/>
        <v>0.1103731460814811</v>
      </c>
    </row>
    <row r="358" spans="1:6" ht="15.6" customHeight="1" x14ac:dyDescent="0.5">
      <c r="A358" s="14" t="s">
        <v>273</v>
      </c>
      <c r="B358" s="22" t="s">
        <v>22</v>
      </c>
      <c r="C358" s="16">
        <v>27687.89</v>
      </c>
      <c r="D358" s="16">
        <v>0</v>
      </c>
      <c r="E358" s="16">
        <v>516617.33999999997</v>
      </c>
      <c r="F358" s="17">
        <f t="shared" si="5"/>
        <v>5.3594581242665994E-2</v>
      </c>
    </row>
    <row r="359" spans="1:6" ht="15.6" customHeight="1" x14ac:dyDescent="0.5">
      <c r="A359" s="14" t="s">
        <v>274</v>
      </c>
      <c r="B359" s="22" t="s">
        <v>29</v>
      </c>
      <c r="C359" s="16">
        <v>457744.95</v>
      </c>
      <c r="D359" s="16">
        <v>0</v>
      </c>
      <c r="E359" s="16">
        <v>1194358.92</v>
      </c>
      <c r="F359" s="17">
        <f t="shared" si="5"/>
        <v>0.38325577205887157</v>
      </c>
    </row>
    <row r="360" spans="1:6" ht="15.6" customHeight="1" x14ac:dyDescent="0.5">
      <c r="A360" s="14" t="s">
        <v>275</v>
      </c>
      <c r="B360" s="22" t="s">
        <v>19</v>
      </c>
      <c r="C360" s="16">
        <v>586685.81000000006</v>
      </c>
      <c r="D360" s="16">
        <v>0</v>
      </c>
      <c r="E360" s="16">
        <v>3790775.85</v>
      </c>
      <c r="F360" s="17">
        <f t="shared" si="5"/>
        <v>0.15476668450338471</v>
      </c>
    </row>
    <row r="361" spans="1:6" ht="15.6" customHeight="1" x14ac:dyDescent="0.5">
      <c r="A361" s="14" t="s">
        <v>276</v>
      </c>
      <c r="B361" s="22" t="s">
        <v>16</v>
      </c>
      <c r="C361" s="16">
        <v>2429191.86</v>
      </c>
      <c r="D361" s="16">
        <v>176018.78</v>
      </c>
      <c r="E361" s="16">
        <v>7948662.0899999999</v>
      </c>
      <c r="F361" s="17">
        <f t="shared" si="5"/>
        <v>0.32775460958109487</v>
      </c>
    </row>
    <row r="362" spans="1:6" ht="15.6" customHeight="1" x14ac:dyDescent="0.5">
      <c r="A362" s="14" t="s">
        <v>542</v>
      </c>
      <c r="B362" s="22" t="s">
        <v>23</v>
      </c>
      <c r="C362" s="16">
        <v>4943763.66</v>
      </c>
      <c r="D362" s="16">
        <v>19867</v>
      </c>
      <c r="E362" s="16">
        <v>28618024.84</v>
      </c>
      <c r="F362" s="17">
        <f t="shared" si="5"/>
        <v>0.17344420824816084</v>
      </c>
    </row>
    <row r="363" spans="1:6" ht="15.6" customHeight="1" x14ac:dyDescent="0.5">
      <c r="A363" s="14" t="s">
        <v>277</v>
      </c>
      <c r="B363" s="22" t="s">
        <v>23</v>
      </c>
      <c r="C363" s="16">
        <v>3785234.33</v>
      </c>
      <c r="D363" s="16">
        <v>15440</v>
      </c>
      <c r="E363" s="16">
        <v>47847258.420000002</v>
      </c>
      <c r="F363" s="17">
        <f t="shared" si="5"/>
        <v>7.9433481781504334E-2</v>
      </c>
    </row>
    <row r="364" spans="1:6" ht="15.6" customHeight="1" x14ac:dyDescent="0.5">
      <c r="A364" s="14" t="s">
        <v>4</v>
      </c>
      <c r="B364" s="22" t="s">
        <v>25</v>
      </c>
      <c r="C364" s="16">
        <v>107988617.92</v>
      </c>
      <c r="D364" s="16">
        <v>28790787.760000002</v>
      </c>
      <c r="E364" s="16">
        <v>846991312.2299999</v>
      </c>
      <c r="F364" s="17">
        <f t="shared" si="5"/>
        <v>0.16148855803476961</v>
      </c>
    </row>
    <row r="365" spans="1:6" ht="15.6" customHeight="1" x14ac:dyDescent="0.5">
      <c r="A365" s="14" t="s">
        <v>278</v>
      </c>
      <c r="B365" s="22" t="s">
        <v>22</v>
      </c>
      <c r="C365" s="16">
        <v>379201.98</v>
      </c>
      <c r="D365" s="16">
        <v>0</v>
      </c>
      <c r="E365" s="16">
        <v>2257710.2699999996</v>
      </c>
      <c r="F365" s="17">
        <f t="shared" si="5"/>
        <v>0.16795865485432729</v>
      </c>
    </row>
    <row r="366" spans="1:6" ht="15.6" customHeight="1" x14ac:dyDescent="0.5">
      <c r="A366" s="14" t="s">
        <v>279</v>
      </c>
      <c r="B366" s="22" t="s">
        <v>29</v>
      </c>
      <c r="C366" s="16">
        <v>2638023.7799999998</v>
      </c>
      <c r="D366" s="16">
        <v>0</v>
      </c>
      <c r="E366" s="16">
        <v>11919600.089999998</v>
      </c>
      <c r="F366" s="17">
        <f t="shared" si="5"/>
        <v>0.22131814491101776</v>
      </c>
    </row>
    <row r="367" spans="1:6" ht="15.6" customHeight="1" x14ac:dyDescent="0.5">
      <c r="A367" s="14" t="s">
        <v>280</v>
      </c>
      <c r="B367" s="22" t="s">
        <v>25</v>
      </c>
      <c r="C367" s="16">
        <v>2140055.54</v>
      </c>
      <c r="D367" s="16">
        <v>2000</v>
      </c>
      <c r="E367" s="16">
        <v>30787104.809999999</v>
      </c>
      <c r="F367" s="17">
        <f t="shared" si="5"/>
        <v>6.9576387686322363E-2</v>
      </c>
    </row>
    <row r="368" spans="1:6" ht="15.6" customHeight="1" x14ac:dyDescent="0.5">
      <c r="A368" s="14" t="s">
        <v>603</v>
      </c>
      <c r="B368" s="22" t="s">
        <v>22</v>
      </c>
      <c r="C368" s="16">
        <v>400912.43</v>
      </c>
      <c r="D368" s="16">
        <v>961912.96</v>
      </c>
      <c r="E368" s="16">
        <v>23287428.870000001</v>
      </c>
      <c r="F368" s="17">
        <f t="shared" si="5"/>
        <v>5.8521934628672466E-2</v>
      </c>
    </row>
    <row r="369" spans="1:6" ht="15.6" customHeight="1" x14ac:dyDescent="0.5">
      <c r="A369" s="14" t="s">
        <v>281</v>
      </c>
      <c r="B369" s="22" t="s">
        <v>25</v>
      </c>
      <c r="C369" s="16">
        <v>26979725.079999998</v>
      </c>
      <c r="D369" s="16">
        <v>6132950.9299999997</v>
      </c>
      <c r="E369" s="16">
        <v>325039797.12</v>
      </c>
      <c r="F369" s="17">
        <f t="shared" si="5"/>
        <v>0.10187268237118446</v>
      </c>
    </row>
    <row r="370" spans="1:6" ht="15.6" customHeight="1" x14ac:dyDescent="0.5">
      <c r="A370" s="14" t="s">
        <v>282</v>
      </c>
      <c r="B370" s="22" t="s">
        <v>22</v>
      </c>
      <c r="C370" s="16">
        <v>241262.82</v>
      </c>
      <c r="D370" s="16">
        <v>17696.39</v>
      </c>
      <c r="E370" s="16">
        <v>1180486.4099999999</v>
      </c>
      <c r="F370" s="17">
        <f t="shared" si="5"/>
        <v>0.21936653213991683</v>
      </c>
    </row>
    <row r="371" spans="1:6" ht="15.6" customHeight="1" x14ac:dyDescent="0.5">
      <c r="A371" s="14" t="s">
        <v>283</v>
      </c>
      <c r="B371" s="22" t="s">
        <v>23</v>
      </c>
      <c r="C371" s="16">
        <v>6879006.6600000001</v>
      </c>
      <c r="D371" s="16">
        <v>30000</v>
      </c>
      <c r="E371" s="16">
        <v>24107540.73</v>
      </c>
      <c r="F371" s="17">
        <f t="shared" si="5"/>
        <v>0.28659110182077874</v>
      </c>
    </row>
    <row r="372" spans="1:6" ht="15.6" customHeight="1" x14ac:dyDescent="0.5">
      <c r="A372" s="14" t="s">
        <v>284</v>
      </c>
      <c r="B372" s="22" t="s">
        <v>16</v>
      </c>
      <c r="C372" s="16">
        <v>718269.05</v>
      </c>
      <c r="D372" s="16">
        <v>20360</v>
      </c>
      <c r="E372" s="16">
        <v>1696238.49</v>
      </c>
      <c r="F372" s="17">
        <f t="shared" si="5"/>
        <v>0.43545117880210349</v>
      </c>
    </row>
    <row r="373" spans="1:6" ht="15.6" customHeight="1" x14ac:dyDescent="0.5">
      <c r="A373" s="14" t="s">
        <v>543</v>
      </c>
      <c r="B373" s="22" t="s">
        <v>23</v>
      </c>
      <c r="C373" s="16">
        <v>2614003.2000000002</v>
      </c>
      <c r="D373" s="16">
        <v>0</v>
      </c>
      <c r="E373" s="16">
        <v>5535252.0700000003</v>
      </c>
      <c r="F373" s="17">
        <f t="shared" si="5"/>
        <v>0.47224646085539518</v>
      </c>
    </row>
    <row r="374" spans="1:6" ht="15.6" customHeight="1" x14ac:dyDescent="0.5">
      <c r="A374" s="14" t="s">
        <v>604</v>
      </c>
      <c r="B374" s="22" t="s">
        <v>29</v>
      </c>
      <c r="C374" s="16">
        <v>1249179.8500000001</v>
      </c>
      <c r="D374" s="16">
        <v>0</v>
      </c>
      <c r="E374" s="16">
        <v>8368729.290000001</v>
      </c>
      <c r="F374" s="17">
        <f t="shared" si="5"/>
        <v>0.14926756580508294</v>
      </c>
    </row>
    <row r="375" spans="1:6" ht="15.6" customHeight="1" x14ac:dyDescent="0.5">
      <c r="A375" s="14" t="s">
        <v>605</v>
      </c>
      <c r="B375" s="22" t="s">
        <v>23</v>
      </c>
      <c r="C375" s="16">
        <v>1314856.48</v>
      </c>
      <c r="D375" s="16">
        <v>170000</v>
      </c>
      <c r="E375" s="16">
        <v>5118239.919999999</v>
      </c>
      <c r="F375" s="17">
        <f t="shared" si="5"/>
        <v>0.29011076135719721</v>
      </c>
    </row>
    <row r="376" spans="1:6" ht="15.6" customHeight="1" x14ac:dyDescent="0.5">
      <c r="A376" s="14" t="s">
        <v>285</v>
      </c>
      <c r="B376" s="22" t="s">
        <v>29</v>
      </c>
      <c r="C376" s="16">
        <v>1612381.11</v>
      </c>
      <c r="D376" s="16">
        <v>0</v>
      </c>
      <c r="E376" s="16">
        <v>29331936.149999999</v>
      </c>
      <c r="F376" s="17">
        <f t="shared" si="5"/>
        <v>5.497015613815865E-2</v>
      </c>
    </row>
    <row r="377" spans="1:6" ht="15.6" customHeight="1" x14ac:dyDescent="0.5">
      <c r="A377" s="14" t="s">
        <v>286</v>
      </c>
      <c r="B377" s="22" t="s">
        <v>29</v>
      </c>
      <c r="C377" s="16">
        <v>857771.51</v>
      </c>
      <c r="D377" s="16">
        <v>0</v>
      </c>
      <c r="E377" s="16">
        <v>10725052.430000002</v>
      </c>
      <c r="F377" s="17">
        <f t="shared" si="5"/>
        <v>7.997830459090817E-2</v>
      </c>
    </row>
    <row r="378" spans="1:6" ht="15.6" customHeight="1" x14ac:dyDescent="0.5">
      <c r="A378" s="14" t="s">
        <v>287</v>
      </c>
      <c r="B378" s="22" t="s">
        <v>25</v>
      </c>
      <c r="C378" s="16">
        <v>38977549.68</v>
      </c>
      <c r="D378" s="16">
        <v>34976.71</v>
      </c>
      <c r="E378" s="16">
        <v>143065702.64000002</v>
      </c>
      <c r="F378" s="17">
        <f t="shared" si="5"/>
        <v>0.27268958017260253</v>
      </c>
    </row>
    <row r="379" spans="1:6" ht="15.6" customHeight="1" x14ac:dyDescent="0.5">
      <c r="A379" s="14" t="s">
        <v>288</v>
      </c>
      <c r="B379" s="22" t="s">
        <v>22</v>
      </c>
      <c r="C379" s="16">
        <v>1113240.95</v>
      </c>
      <c r="D379" s="16">
        <v>0</v>
      </c>
      <c r="E379" s="16">
        <v>5431059.9100000001</v>
      </c>
      <c r="F379" s="17">
        <f t="shared" si="5"/>
        <v>0.20497673906160241</v>
      </c>
    </row>
    <row r="380" spans="1:6" ht="15.6" customHeight="1" x14ac:dyDescent="0.5">
      <c r="A380" s="14" t="s">
        <v>606</v>
      </c>
      <c r="B380" s="22" t="s">
        <v>53</v>
      </c>
      <c r="C380" s="16">
        <v>1510383.97</v>
      </c>
      <c r="D380" s="16">
        <v>56300</v>
      </c>
      <c r="E380" s="16">
        <v>27417955.539999999</v>
      </c>
      <c r="F380" s="17">
        <f t="shared" si="5"/>
        <v>5.7140802045373806E-2</v>
      </c>
    </row>
    <row r="381" spans="1:6" ht="15.6" customHeight="1" x14ac:dyDescent="0.5">
      <c r="A381" s="14" t="s">
        <v>289</v>
      </c>
      <c r="B381" s="22" t="s">
        <v>16</v>
      </c>
      <c r="C381" s="16">
        <v>2540506.25</v>
      </c>
      <c r="D381" s="16">
        <v>283937.42</v>
      </c>
      <c r="E381" s="16">
        <v>14638439.83</v>
      </c>
      <c r="F381" s="17">
        <f t="shared" si="5"/>
        <v>0.19294704236250565</v>
      </c>
    </row>
    <row r="382" spans="1:6" ht="15.6" customHeight="1" x14ac:dyDescent="0.5">
      <c r="A382" s="14" t="s">
        <v>544</v>
      </c>
      <c r="B382" s="22" t="s">
        <v>23</v>
      </c>
      <c r="C382" s="16">
        <v>2194174.64</v>
      </c>
      <c r="D382" s="16">
        <v>0</v>
      </c>
      <c r="E382" s="16">
        <v>5835077.7700000005</v>
      </c>
      <c r="F382" s="17">
        <f t="shared" si="5"/>
        <v>0.3760317730949454</v>
      </c>
    </row>
    <row r="383" spans="1:6" ht="15.6" customHeight="1" x14ac:dyDescent="0.5">
      <c r="A383" s="14" t="s">
        <v>545</v>
      </c>
      <c r="B383" s="22" t="s">
        <v>25</v>
      </c>
      <c r="C383" s="16">
        <v>726486.16</v>
      </c>
      <c r="D383" s="16">
        <v>0</v>
      </c>
      <c r="E383" s="16">
        <v>8789490.7799999993</v>
      </c>
      <c r="F383" s="17">
        <f t="shared" si="5"/>
        <v>8.265395324756232E-2</v>
      </c>
    </row>
    <row r="384" spans="1:6" ht="15.6" customHeight="1" x14ac:dyDescent="0.5">
      <c r="A384" s="14" t="s">
        <v>290</v>
      </c>
      <c r="B384" s="22" t="s">
        <v>22</v>
      </c>
      <c r="C384" s="16">
        <v>517266.34</v>
      </c>
      <c r="D384" s="16">
        <v>56667.88</v>
      </c>
      <c r="E384" s="16">
        <v>2797148.48</v>
      </c>
      <c r="F384" s="17">
        <f t="shared" si="5"/>
        <v>0.20518546802349225</v>
      </c>
    </row>
    <row r="385" spans="1:6" ht="15.6" customHeight="1" x14ac:dyDescent="0.5">
      <c r="A385" s="14" t="s">
        <v>291</v>
      </c>
      <c r="B385" s="22" t="s">
        <v>22</v>
      </c>
      <c r="C385" s="16">
        <v>1314092.05</v>
      </c>
      <c r="D385" s="16">
        <v>9680</v>
      </c>
      <c r="E385" s="16">
        <v>14316697.590000004</v>
      </c>
      <c r="F385" s="17">
        <f t="shared" si="5"/>
        <v>9.2463505754611652E-2</v>
      </c>
    </row>
    <row r="386" spans="1:6" ht="15.6" customHeight="1" x14ac:dyDescent="0.5">
      <c r="A386" s="14" t="s">
        <v>292</v>
      </c>
      <c r="B386" s="22" t="s">
        <v>25</v>
      </c>
      <c r="C386" s="16">
        <v>752709.55</v>
      </c>
      <c r="D386" s="16">
        <v>0</v>
      </c>
      <c r="E386" s="16">
        <v>3509487.21</v>
      </c>
      <c r="F386" s="17">
        <f t="shared" si="5"/>
        <v>0.21447849926770357</v>
      </c>
    </row>
    <row r="387" spans="1:6" ht="15.6" customHeight="1" x14ac:dyDescent="0.5">
      <c r="A387" s="14" t="s">
        <v>293</v>
      </c>
      <c r="B387" s="22" t="s">
        <v>25</v>
      </c>
      <c r="C387" s="16">
        <v>342992.81</v>
      </c>
      <c r="D387" s="16">
        <v>0</v>
      </c>
      <c r="E387" s="16">
        <v>1315488.4100000001</v>
      </c>
      <c r="F387" s="17">
        <f t="shared" si="5"/>
        <v>0.2607341937737026</v>
      </c>
    </row>
    <row r="388" spans="1:6" ht="15.6" customHeight="1" x14ac:dyDescent="0.5">
      <c r="A388" s="14" t="s">
        <v>294</v>
      </c>
      <c r="B388" s="22" t="s">
        <v>22</v>
      </c>
      <c r="C388" s="16">
        <v>596691.57999999996</v>
      </c>
      <c r="D388" s="16">
        <v>0</v>
      </c>
      <c r="E388" s="16">
        <v>7047886.4999999991</v>
      </c>
      <c r="F388" s="17">
        <f t="shared" si="5"/>
        <v>8.4662484278088201E-2</v>
      </c>
    </row>
    <row r="389" spans="1:6" ht="15.6" customHeight="1" x14ac:dyDescent="0.5">
      <c r="A389" s="14" t="s">
        <v>607</v>
      </c>
      <c r="B389" s="22" t="s">
        <v>25</v>
      </c>
      <c r="C389" s="16">
        <v>361184.83</v>
      </c>
      <c r="D389" s="16">
        <v>0</v>
      </c>
      <c r="E389" s="16">
        <v>2050950.9100000001</v>
      </c>
      <c r="F389" s="17">
        <f t="shared" si="5"/>
        <v>0.17610603366416019</v>
      </c>
    </row>
    <row r="390" spans="1:6" ht="15.6" customHeight="1" x14ac:dyDescent="0.5">
      <c r="A390" s="14" t="s">
        <v>295</v>
      </c>
      <c r="B390" s="22" t="s">
        <v>22</v>
      </c>
      <c r="C390" s="16">
        <v>880238.8</v>
      </c>
      <c r="D390" s="16">
        <v>124.98</v>
      </c>
      <c r="E390" s="16">
        <v>2798772.62</v>
      </c>
      <c r="F390" s="17">
        <f t="shared" si="5"/>
        <v>0.31455352024988725</v>
      </c>
    </row>
    <row r="391" spans="1:6" ht="15.6" customHeight="1" x14ac:dyDescent="0.5">
      <c r="A391" s="14" t="s">
        <v>296</v>
      </c>
      <c r="B391" s="22" t="s">
        <v>23</v>
      </c>
      <c r="C391" s="16">
        <v>3308849.51</v>
      </c>
      <c r="D391" s="16">
        <v>0</v>
      </c>
      <c r="E391" s="16">
        <v>11003779.040000001</v>
      </c>
      <c r="F391" s="17">
        <f t="shared" si="5"/>
        <v>0.30070119528681483</v>
      </c>
    </row>
    <row r="392" spans="1:6" ht="15.6" customHeight="1" x14ac:dyDescent="0.5">
      <c r="A392" s="14" t="s">
        <v>297</v>
      </c>
      <c r="B392" s="22" t="s">
        <v>19</v>
      </c>
      <c r="C392" s="16">
        <v>1864491.32</v>
      </c>
      <c r="D392" s="16">
        <v>0</v>
      </c>
      <c r="E392" s="16">
        <v>6152730.8399999999</v>
      </c>
      <c r="F392" s="17">
        <f t="shared" si="5"/>
        <v>0.30303476106554339</v>
      </c>
    </row>
    <row r="393" spans="1:6" ht="15.6" customHeight="1" x14ac:dyDescent="0.5">
      <c r="A393" s="14" t="s">
        <v>298</v>
      </c>
      <c r="B393" s="22" t="s">
        <v>19</v>
      </c>
      <c r="C393" s="16">
        <v>4338684.26</v>
      </c>
      <c r="D393" s="16">
        <v>343556</v>
      </c>
      <c r="E393" s="16">
        <v>30169267.309999999</v>
      </c>
      <c r="F393" s="17">
        <f t="shared" si="5"/>
        <v>0.15519900473181231</v>
      </c>
    </row>
    <row r="394" spans="1:6" ht="15.6" customHeight="1" x14ac:dyDescent="0.5">
      <c r="A394" s="14" t="s">
        <v>299</v>
      </c>
      <c r="B394" s="22" t="s">
        <v>22</v>
      </c>
      <c r="C394" s="16">
        <v>923050.62</v>
      </c>
      <c r="D394" s="16">
        <v>0</v>
      </c>
      <c r="E394" s="16">
        <v>2318829.5700000003</v>
      </c>
      <c r="F394" s="17">
        <f t="shared" si="5"/>
        <v>0.39806746987446767</v>
      </c>
    </row>
    <row r="395" spans="1:6" ht="15.6" customHeight="1" x14ac:dyDescent="0.5">
      <c r="A395" s="14" t="s">
        <v>300</v>
      </c>
      <c r="B395" s="22" t="s">
        <v>19</v>
      </c>
      <c r="C395" s="16">
        <v>3218353.31</v>
      </c>
      <c r="D395" s="16">
        <v>252689.41</v>
      </c>
      <c r="E395" s="16">
        <v>13552145.690000001</v>
      </c>
      <c r="F395" s="17">
        <f t="shared" ref="F395:F458" si="6">(C395+D395)/E395</f>
        <v>0.25612495610648944</v>
      </c>
    </row>
    <row r="396" spans="1:6" ht="15.6" customHeight="1" x14ac:dyDescent="0.5">
      <c r="A396" s="14" t="s">
        <v>301</v>
      </c>
      <c r="B396" s="22" t="s">
        <v>19</v>
      </c>
      <c r="C396" s="16">
        <v>527442.96</v>
      </c>
      <c r="D396" s="16">
        <v>7055.43</v>
      </c>
      <c r="E396" s="16">
        <v>2834712.9400000004</v>
      </c>
      <c r="F396" s="17">
        <f t="shared" si="6"/>
        <v>0.18855467954367186</v>
      </c>
    </row>
    <row r="397" spans="1:6" ht="15.6" customHeight="1" x14ac:dyDescent="0.5">
      <c r="A397" s="14" t="s">
        <v>494</v>
      </c>
      <c r="B397" s="22" t="s">
        <v>22</v>
      </c>
      <c r="C397" s="16">
        <v>572416.35</v>
      </c>
      <c r="D397" s="16">
        <v>21542.9</v>
      </c>
      <c r="E397" s="16">
        <v>4139849.3899999997</v>
      </c>
      <c r="F397" s="17">
        <f t="shared" si="6"/>
        <v>0.14347363733442486</v>
      </c>
    </row>
    <row r="398" spans="1:6" ht="15.6" customHeight="1" x14ac:dyDescent="0.5">
      <c r="A398" s="14" t="s">
        <v>495</v>
      </c>
      <c r="B398" s="22" t="s">
        <v>22</v>
      </c>
      <c r="C398" s="16">
        <v>154055.59</v>
      </c>
      <c r="D398" s="16">
        <v>0</v>
      </c>
      <c r="E398" s="16">
        <v>911271.61</v>
      </c>
      <c r="F398" s="17">
        <f t="shared" si="6"/>
        <v>0.1690556232735046</v>
      </c>
    </row>
    <row r="399" spans="1:6" ht="15.6" customHeight="1" x14ac:dyDescent="0.5">
      <c r="A399" s="14" t="s">
        <v>302</v>
      </c>
      <c r="B399" s="22" t="s">
        <v>19</v>
      </c>
      <c r="C399" s="16">
        <v>856727.82</v>
      </c>
      <c r="D399" s="16">
        <v>28105.17</v>
      </c>
      <c r="E399" s="16">
        <v>4796626.9700000007</v>
      </c>
      <c r="F399" s="17">
        <f t="shared" si="6"/>
        <v>0.1844698358938677</v>
      </c>
    </row>
    <row r="400" spans="1:6" ht="15.6" customHeight="1" x14ac:dyDescent="0.5">
      <c r="A400" s="14" t="s">
        <v>303</v>
      </c>
      <c r="B400" s="22" t="s">
        <v>23</v>
      </c>
      <c r="C400" s="16">
        <v>5970540.25</v>
      </c>
      <c r="D400" s="16">
        <v>0</v>
      </c>
      <c r="E400" s="16">
        <v>37971775.300000004</v>
      </c>
      <c r="F400" s="17">
        <f t="shared" si="6"/>
        <v>0.15723626832901857</v>
      </c>
    </row>
    <row r="401" spans="1:6" ht="15.6" customHeight="1" x14ac:dyDescent="0.5">
      <c r="A401" s="14" t="s">
        <v>304</v>
      </c>
      <c r="B401" s="22" t="s">
        <v>22</v>
      </c>
      <c r="C401" s="16">
        <v>5786539.4000000004</v>
      </c>
      <c r="D401" s="16">
        <v>179046</v>
      </c>
      <c r="E401" s="16">
        <v>60428300.379999995</v>
      </c>
      <c r="F401" s="17">
        <f t="shared" si="6"/>
        <v>9.8721714204863434E-2</v>
      </c>
    </row>
    <row r="402" spans="1:6" ht="15.6" customHeight="1" x14ac:dyDescent="0.5">
      <c r="A402" s="14" t="s">
        <v>305</v>
      </c>
      <c r="B402" s="22" t="s">
        <v>22</v>
      </c>
      <c r="C402" s="16">
        <v>144987.96</v>
      </c>
      <c r="D402" s="16">
        <v>0</v>
      </c>
      <c r="E402" s="16">
        <v>970093.73</v>
      </c>
      <c r="F402" s="17">
        <f t="shared" si="6"/>
        <v>0.14945768178503741</v>
      </c>
    </row>
    <row r="403" spans="1:6" ht="15.6" customHeight="1" x14ac:dyDescent="0.5">
      <c r="A403" s="14" t="s">
        <v>306</v>
      </c>
      <c r="B403" s="22" t="s">
        <v>16</v>
      </c>
      <c r="C403" s="16">
        <v>133167.12</v>
      </c>
      <c r="D403" s="16">
        <v>0</v>
      </c>
      <c r="E403" s="16">
        <v>696962.96000000008</v>
      </c>
      <c r="F403" s="17">
        <f t="shared" si="6"/>
        <v>0.19106771470323183</v>
      </c>
    </row>
    <row r="404" spans="1:6" ht="15.6" customHeight="1" x14ac:dyDescent="0.5">
      <c r="A404" s="14" t="s">
        <v>307</v>
      </c>
      <c r="B404" s="22" t="s">
        <v>53</v>
      </c>
      <c r="C404" s="16">
        <v>69530.48</v>
      </c>
      <c r="D404" s="16">
        <v>0</v>
      </c>
      <c r="E404" s="16">
        <v>577825.31000000006</v>
      </c>
      <c r="F404" s="17">
        <f t="shared" si="6"/>
        <v>0.12033131605121276</v>
      </c>
    </row>
    <row r="405" spans="1:6" ht="15.6" customHeight="1" x14ac:dyDescent="0.5">
      <c r="A405" s="14" t="s">
        <v>308</v>
      </c>
      <c r="B405" s="22" t="s">
        <v>25</v>
      </c>
      <c r="C405" s="16">
        <v>5253554.16</v>
      </c>
      <c r="D405" s="16">
        <v>42031.56</v>
      </c>
      <c r="E405" s="16">
        <v>40884347.430000007</v>
      </c>
      <c r="F405" s="17">
        <f t="shared" si="6"/>
        <v>0.12952599351296529</v>
      </c>
    </row>
    <row r="406" spans="1:6" ht="15.6" customHeight="1" x14ac:dyDescent="0.5">
      <c r="A406" s="14" t="s">
        <v>546</v>
      </c>
      <c r="B406" s="22" t="s">
        <v>22</v>
      </c>
      <c r="C406" s="16">
        <v>406197.56</v>
      </c>
      <c r="D406" s="16">
        <v>0</v>
      </c>
      <c r="E406" s="16">
        <v>2272113.98</v>
      </c>
      <c r="F406" s="17">
        <f t="shared" si="6"/>
        <v>0.17877516866473397</v>
      </c>
    </row>
    <row r="407" spans="1:6" ht="15.6" customHeight="1" x14ac:dyDescent="0.5">
      <c r="A407" s="14" t="s">
        <v>309</v>
      </c>
      <c r="B407" s="22" t="s">
        <v>16</v>
      </c>
      <c r="C407" s="16">
        <v>7862639.6600000001</v>
      </c>
      <c r="D407" s="16">
        <v>0</v>
      </c>
      <c r="E407" s="16">
        <v>42447509.399999999</v>
      </c>
      <c r="F407" s="17">
        <f t="shared" si="6"/>
        <v>0.18523206122430355</v>
      </c>
    </row>
    <row r="408" spans="1:6" ht="15.6" customHeight="1" x14ac:dyDescent="0.5">
      <c r="A408" s="14" t="s">
        <v>310</v>
      </c>
      <c r="B408" s="22" t="s">
        <v>22</v>
      </c>
      <c r="C408" s="16">
        <v>136534.48000000001</v>
      </c>
      <c r="D408" s="16">
        <v>0</v>
      </c>
      <c r="E408" s="16">
        <v>1274942.83</v>
      </c>
      <c r="F408" s="17">
        <f t="shared" si="6"/>
        <v>0.10709066852825079</v>
      </c>
    </row>
    <row r="409" spans="1:6" ht="15.6" customHeight="1" x14ac:dyDescent="0.5">
      <c r="A409" s="14" t="s">
        <v>608</v>
      </c>
      <c r="B409" s="22" t="s">
        <v>29</v>
      </c>
      <c r="C409" s="16">
        <v>379315.8</v>
      </c>
      <c r="D409" s="16">
        <v>0</v>
      </c>
      <c r="E409" s="16">
        <v>2359260.4</v>
      </c>
      <c r="F409" s="17">
        <f t="shared" si="6"/>
        <v>0.16077741990667924</v>
      </c>
    </row>
    <row r="410" spans="1:6" ht="15.6" customHeight="1" x14ac:dyDescent="0.5">
      <c r="A410" s="14" t="s">
        <v>496</v>
      </c>
      <c r="B410" s="22" t="s">
        <v>19</v>
      </c>
      <c r="C410" s="16">
        <v>1768473.97</v>
      </c>
      <c r="D410" s="16">
        <v>0</v>
      </c>
      <c r="E410" s="16">
        <v>6408257.5800000001</v>
      </c>
      <c r="F410" s="17">
        <f t="shared" si="6"/>
        <v>0.27596799097454505</v>
      </c>
    </row>
    <row r="411" spans="1:6" ht="15.6" customHeight="1" x14ac:dyDescent="0.5">
      <c r="A411" s="14" t="s">
        <v>547</v>
      </c>
      <c r="B411" s="22" t="s">
        <v>19</v>
      </c>
      <c r="C411" s="16">
        <v>378503.48</v>
      </c>
      <c r="D411" s="16">
        <v>0</v>
      </c>
      <c r="E411" s="16">
        <v>2686127.78</v>
      </c>
      <c r="F411" s="17">
        <f t="shared" si="6"/>
        <v>0.1409104521453555</v>
      </c>
    </row>
    <row r="412" spans="1:6" ht="15.6" customHeight="1" x14ac:dyDescent="0.5">
      <c r="A412" s="14" t="s">
        <v>311</v>
      </c>
      <c r="B412" s="22" t="s">
        <v>22</v>
      </c>
      <c r="C412" s="16">
        <v>1230932.03</v>
      </c>
      <c r="D412" s="16">
        <v>0</v>
      </c>
      <c r="E412" s="16">
        <v>12061270.119999997</v>
      </c>
      <c r="F412" s="17">
        <f t="shared" si="6"/>
        <v>0.10205658423642039</v>
      </c>
    </row>
    <row r="413" spans="1:6" ht="15.6" customHeight="1" x14ac:dyDescent="0.5">
      <c r="A413" s="14" t="s">
        <v>312</v>
      </c>
      <c r="B413" s="22" t="s">
        <v>16</v>
      </c>
      <c r="C413" s="16">
        <v>146091.14000000001</v>
      </c>
      <c r="D413" s="16">
        <v>124.43</v>
      </c>
      <c r="E413" s="16">
        <v>665697.79000000015</v>
      </c>
      <c r="F413" s="17">
        <f t="shared" si="6"/>
        <v>0.21964256483411185</v>
      </c>
    </row>
    <row r="414" spans="1:6" ht="15.6" customHeight="1" x14ac:dyDescent="0.5">
      <c r="A414" s="14" t="s">
        <v>313</v>
      </c>
      <c r="B414" s="22" t="s">
        <v>25</v>
      </c>
      <c r="C414" s="16">
        <v>965855.03</v>
      </c>
      <c r="D414" s="16">
        <v>0</v>
      </c>
      <c r="E414" s="16">
        <v>6189713.3600000003</v>
      </c>
      <c r="F414" s="17">
        <f t="shared" si="6"/>
        <v>0.15604196411447396</v>
      </c>
    </row>
    <row r="415" spans="1:6" ht="15.6" customHeight="1" x14ac:dyDescent="0.5">
      <c r="A415" s="14" t="s">
        <v>314</v>
      </c>
      <c r="B415" s="22" t="s">
        <v>23</v>
      </c>
      <c r="C415" s="16">
        <v>747353.18</v>
      </c>
      <c r="D415" s="16">
        <v>24514.799999999999</v>
      </c>
      <c r="E415" s="16">
        <v>8160724.9699999997</v>
      </c>
      <c r="F415" s="17">
        <f t="shared" si="6"/>
        <v>9.4583261026134069E-2</v>
      </c>
    </row>
    <row r="416" spans="1:6" ht="15.6" customHeight="1" x14ac:dyDescent="0.5">
      <c r="A416" s="14" t="s">
        <v>315</v>
      </c>
      <c r="B416" s="22" t="s">
        <v>16</v>
      </c>
      <c r="C416" s="16">
        <v>1118961.21</v>
      </c>
      <c r="D416" s="16">
        <v>117430.85</v>
      </c>
      <c r="E416" s="16">
        <v>6181632.9500000002</v>
      </c>
      <c r="F416" s="17">
        <f t="shared" si="6"/>
        <v>0.2000105910526441</v>
      </c>
    </row>
    <row r="417" spans="1:6" ht="15.6" customHeight="1" x14ac:dyDescent="0.5">
      <c r="A417" s="14" t="s">
        <v>316</v>
      </c>
      <c r="B417" s="22" t="s">
        <v>22</v>
      </c>
      <c r="C417" s="16">
        <v>922688.71</v>
      </c>
      <c r="D417" s="16">
        <v>0</v>
      </c>
      <c r="E417" s="16">
        <v>2689258.32</v>
      </c>
      <c r="F417" s="17">
        <f t="shared" si="6"/>
        <v>0.3431015544836169</v>
      </c>
    </row>
    <row r="418" spans="1:6" ht="15.6" customHeight="1" x14ac:dyDescent="0.5">
      <c r="A418" s="14" t="s">
        <v>609</v>
      </c>
      <c r="B418" s="22" t="s">
        <v>29</v>
      </c>
      <c r="C418" s="16">
        <v>593306.53</v>
      </c>
      <c r="D418" s="16">
        <v>0</v>
      </c>
      <c r="E418" s="16">
        <v>5015898.1499999994</v>
      </c>
      <c r="F418" s="17">
        <f t="shared" si="6"/>
        <v>0.1182852028205557</v>
      </c>
    </row>
    <row r="419" spans="1:6" ht="15.6" customHeight="1" x14ac:dyDescent="0.5">
      <c r="A419" s="14" t="s">
        <v>497</v>
      </c>
      <c r="B419" s="22" t="s">
        <v>22</v>
      </c>
      <c r="C419" s="16">
        <v>482997.91</v>
      </c>
      <c r="D419" s="16">
        <v>0</v>
      </c>
      <c r="E419" s="16">
        <v>6221919.2999999998</v>
      </c>
      <c r="F419" s="17">
        <f t="shared" si="6"/>
        <v>7.7628443364734734E-2</v>
      </c>
    </row>
    <row r="420" spans="1:6" ht="15.6" customHeight="1" x14ac:dyDescent="0.5">
      <c r="A420" s="14" t="s">
        <v>317</v>
      </c>
      <c r="B420" s="22" t="s">
        <v>16</v>
      </c>
      <c r="C420" s="16">
        <v>287519.27</v>
      </c>
      <c r="D420" s="16">
        <v>67270</v>
      </c>
      <c r="E420" s="16">
        <v>2113369.73</v>
      </c>
      <c r="F420" s="17">
        <f t="shared" si="6"/>
        <v>0.16787846677448154</v>
      </c>
    </row>
    <row r="421" spans="1:6" ht="15.6" customHeight="1" x14ac:dyDescent="0.5">
      <c r="A421" s="14" t="s">
        <v>318</v>
      </c>
      <c r="B421" s="22" t="s">
        <v>23</v>
      </c>
      <c r="C421" s="16">
        <v>7248288.0800000001</v>
      </c>
      <c r="D421" s="16">
        <v>682432.67</v>
      </c>
      <c r="E421" s="16">
        <v>42309183.560000002</v>
      </c>
      <c r="F421" s="17">
        <f t="shared" si="6"/>
        <v>0.18744679246181131</v>
      </c>
    </row>
    <row r="422" spans="1:6" ht="15.6" customHeight="1" x14ac:dyDescent="0.5">
      <c r="A422" s="14" t="s">
        <v>319</v>
      </c>
      <c r="B422" s="22" t="s">
        <v>22</v>
      </c>
      <c r="C422" s="16">
        <v>373629.04</v>
      </c>
      <c r="D422" s="16">
        <v>0</v>
      </c>
      <c r="E422" s="16">
        <v>1401928.5899999999</v>
      </c>
      <c r="F422" s="17">
        <f t="shared" si="6"/>
        <v>0.26651075002329472</v>
      </c>
    </row>
    <row r="423" spans="1:6" ht="15.6" customHeight="1" x14ac:dyDescent="0.5">
      <c r="A423" s="14" t="s">
        <v>320</v>
      </c>
      <c r="B423" s="22" t="s">
        <v>22</v>
      </c>
      <c r="C423" s="16">
        <v>1491507.89</v>
      </c>
      <c r="D423" s="16">
        <v>0</v>
      </c>
      <c r="E423" s="16">
        <v>10022723.790000001</v>
      </c>
      <c r="F423" s="17">
        <f t="shared" si="6"/>
        <v>0.1488126303039625</v>
      </c>
    </row>
    <row r="424" spans="1:6" ht="15.6" customHeight="1" x14ac:dyDescent="0.5">
      <c r="A424" s="14" t="s">
        <v>321</v>
      </c>
      <c r="B424" s="22" t="s">
        <v>16</v>
      </c>
      <c r="C424" s="16">
        <v>130343.66</v>
      </c>
      <c r="D424" s="16">
        <v>0</v>
      </c>
      <c r="E424" s="16">
        <v>858354.01</v>
      </c>
      <c r="F424" s="17">
        <f t="shared" si="6"/>
        <v>0.1518530332257666</v>
      </c>
    </row>
    <row r="425" spans="1:6" ht="15.6" customHeight="1" x14ac:dyDescent="0.5">
      <c r="A425" s="14" t="s">
        <v>322</v>
      </c>
      <c r="B425" s="22" t="s">
        <v>19</v>
      </c>
      <c r="C425" s="16">
        <v>366774.91</v>
      </c>
      <c r="D425" s="16">
        <v>16888.32</v>
      </c>
      <c r="E425" s="16">
        <v>2107394.59</v>
      </c>
      <c r="F425" s="17">
        <f t="shared" si="6"/>
        <v>0.18205571553640557</v>
      </c>
    </row>
    <row r="426" spans="1:6" ht="15.6" customHeight="1" x14ac:dyDescent="0.5">
      <c r="A426" s="14" t="s">
        <v>323</v>
      </c>
      <c r="B426" s="22" t="s">
        <v>53</v>
      </c>
      <c r="C426" s="16">
        <v>662471.93999999994</v>
      </c>
      <c r="D426" s="16">
        <v>0</v>
      </c>
      <c r="E426" s="16">
        <v>11155350.439999998</v>
      </c>
      <c r="F426" s="17">
        <f t="shared" si="6"/>
        <v>5.9386026782678111E-2</v>
      </c>
    </row>
    <row r="427" spans="1:6" ht="15.6" customHeight="1" x14ac:dyDescent="0.5">
      <c r="A427" s="14" t="s">
        <v>324</v>
      </c>
      <c r="B427" s="22" t="s">
        <v>19</v>
      </c>
      <c r="C427" s="16">
        <v>4197771.93</v>
      </c>
      <c r="D427" s="16">
        <v>117513.02</v>
      </c>
      <c r="E427" s="16">
        <v>27764807.970000003</v>
      </c>
      <c r="F427" s="17">
        <f t="shared" si="6"/>
        <v>0.15542282715092731</v>
      </c>
    </row>
    <row r="428" spans="1:6" ht="15.6" customHeight="1" x14ac:dyDescent="0.5">
      <c r="A428" s="14" t="s">
        <v>548</v>
      </c>
      <c r="B428" s="22" t="s">
        <v>23</v>
      </c>
      <c r="C428" s="16">
        <v>1340797.79</v>
      </c>
      <c r="D428" s="16">
        <v>0</v>
      </c>
      <c r="E428" s="16">
        <v>3800038.2600000002</v>
      </c>
      <c r="F428" s="17">
        <f t="shared" si="6"/>
        <v>0.35283797116295351</v>
      </c>
    </row>
    <row r="429" spans="1:6" ht="15.6" customHeight="1" x14ac:dyDescent="0.5">
      <c r="A429" s="14" t="s">
        <v>325</v>
      </c>
      <c r="B429" s="22" t="s">
        <v>23</v>
      </c>
      <c r="C429" s="16">
        <v>494319.04</v>
      </c>
      <c r="D429" s="16">
        <v>2970</v>
      </c>
      <c r="E429" s="16">
        <v>8491003.9800000004</v>
      </c>
      <c r="F429" s="17">
        <f t="shared" si="6"/>
        <v>5.8566577188201949E-2</v>
      </c>
    </row>
    <row r="430" spans="1:6" ht="15.6" customHeight="1" x14ac:dyDescent="0.5">
      <c r="A430" s="14" t="s">
        <v>326</v>
      </c>
      <c r="B430" s="22" t="s">
        <v>53</v>
      </c>
      <c r="C430" s="16">
        <v>12768053.130000001</v>
      </c>
      <c r="D430" s="16">
        <v>978039.47</v>
      </c>
      <c r="E430" s="16">
        <v>39783467.549999997</v>
      </c>
      <c r="F430" s="17">
        <f t="shared" si="6"/>
        <v>0.34552273711998244</v>
      </c>
    </row>
    <row r="431" spans="1:6" ht="15.6" customHeight="1" x14ac:dyDescent="0.5">
      <c r="A431" s="14" t="s">
        <v>610</v>
      </c>
      <c r="B431" s="22" t="s">
        <v>22</v>
      </c>
      <c r="C431" s="16">
        <v>71434.55</v>
      </c>
      <c r="D431" s="16">
        <v>0</v>
      </c>
      <c r="E431" s="16">
        <v>792550.78</v>
      </c>
      <c r="F431" s="17">
        <f t="shared" si="6"/>
        <v>9.0132458137256524E-2</v>
      </c>
    </row>
    <row r="432" spans="1:6" ht="15.6" customHeight="1" x14ac:dyDescent="0.5">
      <c r="A432" s="14" t="s">
        <v>327</v>
      </c>
      <c r="B432" s="22" t="s">
        <v>23</v>
      </c>
      <c r="C432" s="16">
        <v>1173971.93</v>
      </c>
      <c r="D432" s="16">
        <v>0</v>
      </c>
      <c r="E432" s="16">
        <v>7969231.4999999991</v>
      </c>
      <c r="F432" s="17">
        <f t="shared" si="6"/>
        <v>0.14731306651086745</v>
      </c>
    </row>
    <row r="433" spans="1:6" ht="15.6" customHeight="1" x14ac:dyDescent="0.5">
      <c r="A433" s="14" t="s">
        <v>328</v>
      </c>
      <c r="B433" s="22" t="s">
        <v>25</v>
      </c>
      <c r="C433" s="16">
        <v>452341.8</v>
      </c>
      <c r="D433" s="16">
        <v>0</v>
      </c>
      <c r="E433" s="16">
        <v>1135900.47</v>
      </c>
      <c r="F433" s="17">
        <f t="shared" si="6"/>
        <v>0.39822309431740971</v>
      </c>
    </row>
    <row r="434" spans="1:6" ht="15.6" customHeight="1" x14ac:dyDescent="0.5">
      <c r="A434" s="14" t="s">
        <v>329</v>
      </c>
      <c r="B434" s="22" t="s">
        <v>16</v>
      </c>
      <c r="C434" s="16">
        <v>193138.46</v>
      </c>
      <c r="D434" s="16">
        <v>45965.43</v>
      </c>
      <c r="E434" s="16">
        <v>1223873.8800000001</v>
      </c>
      <c r="F434" s="17">
        <f t="shared" si="6"/>
        <v>0.19536644576482012</v>
      </c>
    </row>
    <row r="435" spans="1:6" ht="15.6" customHeight="1" x14ac:dyDescent="0.5">
      <c r="A435" s="14" t="s">
        <v>330</v>
      </c>
      <c r="B435" s="22" t="s">
        <v>35</v>
      </c>
      <c r="C435" s="16">
        <v>510113</v>
      </c>
      <c r="D435" s="16">
        <v>0</v>
      </c>
      <c r="E435" s="16">
        <v>5501935.0199999996</v>
      </c>
      <c r="F435" s="17">
        <f t="shared" si="6"/>
        <v>9.2715198951949823E-2</v>
      </c>
    </row>
    <row r="436" spans="1:6" ht="15.6" customHeight="1" x14ac:dyDescent="0.5">
      <c r="A436" s="14" t="s">
        <v>331</v>
      </c>
      <c r="B436" s="22" t="s">
        <v>53</v>
      </c>
      <c r="C436" s="16">
        <v>676144.13</v>
      </c>
      <c r="D436" s="16">
        <v>0</v>
      </c>
      <c r="E436" s="16">
        <v>4033549.49</v>
      </c>
      <c r="F436" s="17">
        <f t="shared" si="6"/>
        <v>0.16763005677165993</v>
      </c>
    </row>
    <row r="437" spans="1:6" ht="15.6" customHeight="1" x14ac:dyDescent="0.5">
      <c r="A437" s="14" t="s">
        <v>332</v>
      </c>
      <c r="B437" s="22" t="s">
        <v>16</v>
      </c>
      <c r="C437" s="16">
        <v>384671.01</v>
      </c>
      <c r="D437" s="16">
        <v>8000</v>
      </c>
      <c r="E437" s="16">
        <v>913363.03999999992</v>
      </c>
      <c r="F437" s="17">
        <f t="shared" si="6"/>
        <v>0.42991777946258919</v>
      </c>
    </row>
    <row r="438" spans="1:6" ht="15.6" customHeight="1" x14ac:dyDescent="0.5">
      <c r="A438" s="14" t="s">
        <v>498</v>
      </c>
      <c r="B438" s="22" t="s">
        <v>53</v>
      </c>
      <c r="C438" s="16">
        <v>958082.8</v>
      </c>
      <c r="D438" s="16">
        <v>0</v>
      </c>
      <c r="E438" s="16">
        <v>2144307.98</v>
      </c>
      <c r="F438" s="17">
        <f t="shared" si="6"/>
        <v>0.44680279555738073</v>
      </c>
    </row>
    <row r="439" spans="1:6" ht="15.6" customHeight="1" x14ac:dyDescent="0.5">
      <c r="A439" s="14" t="s">
        <v>333</v>
      </c>
      <c r="B439" s="22" t="s">
        <v>16</v>
      </c>
      <c r="C439" s="16">
        <v>509162.26</v>
      </c>
      <c r="D439" s="16">
        <v>27426.99</v>
      </c>
      <c r="E439" s="16">
        <v>2974013.13</v>
      </c>
      <c r="F439" s="17">
        <f t="shared" si="6"/>
        <v>0.18042598554364822</v>
      </c>
    </row>
    <row r="440" spans="1:6" ht="15.6" customHeight="1" x14ac:dyDescent="0.5">
      <c r="A440" s="14" t="s">
        <v>334</v>
      </c>
      <c r="B440" s="22" t="s">
        <v>19</v>
      </c>
      <c r="C440" s="16">
        <v>544697.68999999994</v>
      </c>
      <c r="D440" s="16">
        <v>547728.59</v>
      </c>
      <c r="E440" s="16">
        <v>4477530.91</v>
      </c>
      <c r="F440" s="17">
        <f t="shared" si="6"/>
        <v>0.24397961777554758</v>
      </c>
    </row>
    <row r="441" spans="1:6" ht="15.6" customHeight="1" x14ac:dyDescent="0.5">
      <c r="A441" s="14" t="s">
        <v>335</v>
      </c>
      <c r="B441" s="22" t="s">
        <v>19</v>
      </c>
      <c r="C441" s="16">
        <v>185731.07</v>
      </c>
      <c r="D441" s="16">
        <v>0</v>
      </c>
      <c r="E441" s="16">
        <v>2260015.6</v>
      </c>
      <c r="F441" s="17">
        <f t="shared" si="6"/>
        <v>8.2181322111227903E-2</v>
      </c>
    </row>
    <row r="442" spans="1:6" ht="15.6" customHeight="1" x14ac:dyDescent="0.5">
      <c r="A442" s="14" t="s">
        <v>611</v>
      </c>
      <c r="B442" s="22" t="s">
        <v>23</v>
      </c>
      <c r="C442" s="16">
        <v>963917.13</v>
      </c>
      <c r="D442" s="16">
        <v>0</v>
      </c>
      <c r="E442" s="16">
        <v>3937058.71</v>
      </c>
      <c r="F442" s="17">
        <f t="shared" si="6"/>
        <v>0.24483178966868899</v>
      </c>
    </row>
    <row r="443" spans="1:6" ht="15.6" customHeight="1" x14ac:dyDescent="0.5">
      <c r="A443" s="14" t="s">
        <v>336</v>
      </c>
      <c r="B443" s="22" t="s">
        <v>29</v>
      </c>
      <c r="C443" s="16">
        <v>396275.26</v>
      </c>
      <c r="D443" s="16">
        <v>0</v>
      </c>
      <c r="E443" s="16">
        <v>2914486.4200000004</v>
      </c>
      <c r="F443" s="17">
        <f t="shared" si="6"/>
        <v>0.1359674408776281</v>
      </c>
    </row>
    <row r="444" spans="1:6" ht="15.6" customHeight="1" x14ac:dyDescent="0.5">
      <c r="A444" s="14" t="s">
        <v>337</v>
      </c>
      <c r="B444" s="22" t="s">
        <v>22</v>
      </c>
      <c r="C444" s="16">
        <v>602152.54</v>
      </c>
      <c r="D444" s="16">
        <v>128528.52</v>
      </c>
      <c r="E444" s="16">
        <v>12676111.710000001</v>
      </c>
      <c r="F444" s="17">
        <f t="shared" si="6"/>
        <v>5.7642365160254651E-2</v>
      </c>
    </row>
    <row r="445" spans="1:6" ht="15.6" customHeight="1" x14ac:dyDescent="0.5">
      <c r="A445" s="14" t="s">
        <v>612</v>
      </c>
      <c r="B445" s="22" t="s">
        <v>23</v>
      </c>
      <c r="C445" s="16">
        <v>1653840.89</v>
      </c>
      <c r="D445" s="16">
        <v>0</v>
      </c>
      <c r="E445" s="16">
        <v>6408566.7599999998</v>
      </c>
      <c r="F445" s="17">
        <f t="shared" si="6"/>
        <v>0.25806720159688246</v>
      </c>
    </row>
    <row r="446" spans="1:6" ht="15.6" customHeight="1" x14ac:dyDescent="0.5">
      <c r="A446" s="14" t="s">
        <v>338</v>
      </c>
      <c r="B446" s="22" t="s">
        <v>19</v>
      </c>
      <c r="C446" s="16">
        <v>1000284.27</v>
      </c>
      <c r="D446" s="16">
        <v>62580</v>
      </c>
      <c r="E446" s="16">
        <v>10839523.489999998</v>
      </c>
      <c r="F446" s="17">
        <f t="shared" si="6"/>
        <v>9.8054519737933624E-2</v>
      </c>
    </row>
    <row r="447" spans="1:6" ht="15.6" customHeight="1" x14ac:dyDescent="0.5">
      <c r="A447" s="14" t="s">
        <v>339</v>
      </c>
      <c r="B447" s="22" t="s">
        <v>25</v>
      </c>
      <c r="C447" s="16">
        <v>1027296.68</v>
      </c>
      <c r="D447" s="16">
        <v>0</v>
      </c>
      <c r="E447" s="16">
        <v>4526963.18</v>
      </c>
      <c r="F447" s="17">
        <f t="shared" si="6"/>
        <v>0.2269284372664149</v>
      </c>
    </row>
    <row r="448" spans="1:6" ht="15.6" customHeight="1" x14ac:dyDescent="0.5">
      <c r="A448" s="14" t="s">
        <v>613</v>
      </c>
      <c r="B448" s="22" t="s">
        <v>22</v>
      </c>
      <c r="C448" s="16">
        <v>476496.7</v>
      </c>
      <c r="D448" s="16">
        <v>15000</v>
      </c>
      <c r="E448" s="16">
        <v>1930056.8199999998</v>
      </c>
      <c r="F448" s="17">
        <f t="shared" si="6"/>
        <v>0.25465400547119649</v>
      </c>
    </row>
    <row r="449" spans="1:6" ht="15.6" customHeight="1" x14ac:dyDescent="0.5">
      <c r="A449" s="14" t="s">
        <v>340</v>
      </c>
      <c r="B449" s="22" t="s">
        <v>23</v>
      </c>
      <c r="C449" s="16">
        <v>3141658.77</v>
      </c>
      <c r="D449" s="16">
        <v>24139.77</v>
      </c>
      <c r="E449" s="16">
        <v>18424983.34</v>
      </c>
      <c r="F449" s="17">
        <f t="shared" si="6"/>
        <v>0.17182097164382024</v>
      </c>
    </row>
    <row r="450" spans="1:6" ht="15.6" customHeight="1" x14ac:dyDescent="0.5">
      <c r="A450" s="14" t="s">
        <v>341</v>
      </c>
      <c r="B450" s="22" t="s">
        <v>22</v>
      </c>
      <c r="C450" s="16">
        <v>557366.17000000004</v>
      </c>
      <c r="D450" s="16">
        <v>0</v>
      </c>
      <c r="E450" s="16">
        <v>1783588.01</v>
      </c>
      <c r="F450" s="17">
        <f t="shared" si="6"/>
        <v>0.31249715005653128</v>
      </c>
    </row>
    <row r="451" spans="1:6" ht="15.6" customHeight="1" x14ac:dyDescent="0.5">
      <c r="A451" s="14" t="s">
        <v>342</v>
      </c>
      <c r="B451" s="22" t="s">
        <v>22</v>
      </c>
      <c r="C451" s="16">
        <v>229017.12</v>
      </c>
      <c r="D451" s="16">
        <v>193657.33</v>
      </c>
      <c r="E451" s="16">
        <v>2188205.8000000003</v>
      </c>
      <c r="F451" s="17">
        <f t="shared" si="6"/>
        <v>0.19316028227326693</v>
      </c>
    </row>
    <row r="452" spans="1:6" ht="15.6" customHeight="1" x14ac:dyDescent="0.5">
      <c r="A452" s="14" t="s">
        <v>614</v>
      </c>
      <c r="B452" s="22" t="s">
        <v>22</v>
      </c>
      <c r="C452" s="16">
        <v>2039102.71</v>
      </c>
      <c r="D452" s="16">
        <v>0</v>
      </c>
      <c r="E452" s="16">
        <v>14189613.4</v>
      </c>
      <c r="F452" s="17">
        <f t="shared" si="6"/>
        <v>0.14370389470935127</v>
      </c>
    </row>
    <row r="453" spans="1:6" ht="15.6" customHeight="1" x14ac:dyDescent="0.5">
      <c r="A453" s="14" t="s">
        <v>343</v>
      </c>
      <c r="B453" s="22" t="s">
        <v>22</v>
      </c>
      <c r="C453" s="16">
        <v>156957.26</v>
      </c>
      <c r="D453" s="16">
        <v>0</v>
      </c>
      <c r="E453" s="16">
        <v>637343.76</v>
      </c>
      <c r="F453" s="17">
        <f t="shared" si="6"/>
        <v>0.24626782256407437</v>
      </c>
    </row>
    <row r="454" spans="1:6" ht="15.6" customHeight="1" x14ac:dyDescent="0.5">
      <c r="A454" s="14" t="s">
        <v>499</v>
      </c>
      <c r="B454" s="22" t="s">
        <v>22</v>
      </c>
      <c r="C454" s="16">
        <v>407367.87</v>
      </c>
      <c r="D454" s="16">
        <v>0</v>
      </c>
      <c r="E454" s="16">
        <v>2309429.19</v>
      </c>
      <c r="F454" s="17">
        <f t="shared" si="6"/>
        <v>0.1763933147480482</v>
      </c>
    </row>
    <row r="455" spans="1:6" ht="15.6" customHeight="1" x14ac:dyDescent="0.5">
      <c r="A455" s="14" t="s">
        <v>549</v>
      </c>
      <c r="B455" s="22" t="s">
        <v>29</v>
      </c>
      <c r="C455" s="16">
        <v>1658399.86</v>
      </c>
      <c r="D455" s="16">
        <v>0</v>
      </c>
      <c r="E455" s="16">
        <v>8186483.21</v>
      </c>
      <c r="F455" s="17">
        <f t="shared" si="6"/>
        <v>0.20257781240841269</v>
      </c>
    </row>
    <row r="456" spans="1:6" ht="15.6" customHeight="1" x14ac:dyDescent="0.5">
      <c r="A456" s="14" t="s">
        <v>344</v>
      </c>
      <c r="B456" s="22" t="s">
        <v>22</v>
      </c>
      <c r="C456" s="16">
        <v>67631.520000000004</v>
      </c>
      <c r="D456" s="16">
        <v>0</v>
      </c>
      <c r="E456" s="16">
        <v>690989.4</v>
      </c>
      <c r="F456" s="17">
        <f t="shared" si="6"/>
        <v>9.7876349478009356E-2</v>
      </c>
    </row>
    <row r="457" spans="1:6" ht="15.6" customHeight="1" x14ac:dyDescent="0.5">
      <c r="A457" s="14" t="s">
        <v>500</v>
      </c>
      <c r="B457" s="22" t="s">
        <v>19</v>
      </c>
      <c r="C457" s="16">
        <v>771969.59</v>
      </c>
      <c r="D457" s="16">
        <v>465975.24</v>
      </c>
      <c r="E457" s="16">
        <v>9873297.9500000011</v>
      </c>
      <c r="F457" s="17">
        <f t="shared" si="6"/>
        <v>0.12538311274197897</v>
      </c>
    </row>
    <row r="458" spans="1:6" ht="15.6" customHeight="1" x14ac:dyDescent="0.5">
      <c r="A458" s="14" t="s">
        <v>345</v>
      </c>
      <c r="B458" s="22" t="s">
        <v>29</v>
      </c>
      <c r="C458" s="16">
        <v>677246.13</v>
      </c>
      <c r="D458" s="16">
        <v>87267.54</v>
      </c>
      <c r="E458" s="16">
        <v>4576354.7799999993</v>
      </c>
      <c r="F458" s="17">
        <f t="shared" si="6"/>
        <v>0.16705734296238287</v>
      </c>
    </row>
    <row r="459" spans="1:6" ht="15.6" customHeight="1" x14ac:dyDescent="0.5">
      <c r="A459" s="14" t="s">
        <v>346</v>
      </c>
      <c r="B459" s="22" t="s">
        <v>19</v>
      </c>
      <c r="C459" s="16">
        <v>1480336.22</v>
      </c>
      <c r="D459" s="16">
        <v>52412.23</v>
      </c>
      <c r="E459" s="16">
        <v>18577545.529999997</v>
      </c>
      <c r="F459" s="17">
        <f t="shared" ref="F459:F522" si="7">(C459+D459)/E459</f>
        <v>8.2505433644333534E-2</v>
      </c>
    </row>
    <row r="460" spans="1:6" ht="15.6" customHeight="1" x14ac:dyDescent="0.5">
      <c r="A460" s="14" t="s">
        <v>347</v>
      </c>
      <c r="B460" s="22" t="s">
        <v>35</v>
      </c>
      <c r="C460" s="16">
        <v>52298.14</v>
      </c>
      <c r="D460" s="16">
        <v>0</v>
      </c>
      <c r="E460" s="16">
        <v>5270334.7399999984</v>
      </c>
      <c r="F460" s="17">
        <f t="shared" si="7"/>
        <v>9.9231154338405483E-3</v>
      </c>
    </row>
    <row r="461" spans="1:6" ht="15.6" customHeight="1" x14ac:dyDescent="0.5">
      <c r="A461" s="14" t="s">
        <v>348</v>
      </c>
      <c r="B461" s="22" t="s">
        <v>19</v>
      </c>
      <c r="C461" s="16">
        <v>3905593.66</v>
      </c>
      <c r="D461" s="16">
        <v>82868.990000000005</v>
      </c>
      <c r="E461" s="16">
        <v>25111288.709999997</v>
      </c>
      <c r="F461" s="17">
        <f t="shared" si="7"/>
        <v>0.15883146006806437</v>
      </c>
    </row>
    <row r="462" spans="1:6" ht="15.6" customHeight="1" x14ac:dyDescent="0.5">
      <c r="A462" s="14" t="s">
        <v>349</v>
      </c>
      <c r="B462" s="22" t="s">
        <v>23</v>
      </c>
      <c r="C462" s="16">
        <v>2697808.84</v>
      </c>
      <c r="D462" s="16">
        <v>0</v>
      </c>
      <c r="E462" s="16">
        <v>14196262.85</v>
      </c>
      <c r="F462" s="17">
        <f t="shared" si="7"/>
        <v>0.19003655176756606</v>
      </c>
    </row>
    <row r="463" spans="1:6" ht="15.6" customHeight="1" x14ac:dyDescent="0.5">
      <c r="A463" s="14" t="s">
        <v>350</v>
      </c>
      <c r="B463" s="22" t="s">
        <v>22</v>
      </c>
      <c r="C463" s="16">
        <v>937404.49</v>
      </c>
      <c r="D463" s="16">
        <v>0</v>
      </c>
      <c r="E463" s="16">
        <v>3150510.4400000004</v>
      </c>
      <c r="F463" s="17">
        <f t="shared" si="7"/>
        <v>0.29754051219712824</v>
      </c>
    </row>
    <row r="464" spans="1:6" ht="15.6" customHeight="1" x14ac:dyDescent="0.5">
      <c r="A464" s="14" t="s">
        <v>351</v>
      </c>
      <c r="B464" s="22" t="s">
        <v>53</v>
      </c>
      <c r="C464" s="16">
        <v>1563613.97</v>
      </c>
      <c r="D464" s="16">
        <v>0</v>
      </c>
      <c r="E464" s="16">
        <v>6054894.6899999995</v>
      </c>
      <c r="F464" s="17">
        <f t="shared" si="7"/>
        <v>0.2582396639502908</v>
      </c>
    </row>
    <row r="465" spans="1:6" ht="15.6" customHeight="1" x14ac:dyDescent="0.5">
      <c r="A465" s="14" t="s">
        <v>352</v>
      </c>
      <c r="B465" s="22" t="s">
        <v>23</v>
      </c>
      <c r="C465" s="16">
        <v>1035360.61</v>
      </c>
      <c r="D465" s="16">
        <v>0</v>
      </c>
      <c r="E465" s="16">
        <v>4683329.3199999994</v>
      </c>
      <c r="F465" s="17">
        <f t="shared" si="7"/>
        <v>0.22107362930437702</v>
      </c>
    </row>
    <row r="466" spans="1:6" ht="15.6" customHeight="1" x14ac:dyDescent="0.5">
      <c r="A466" s="14" t="s">
        <v>353</v>
      </c>
      <c r="B466" s="22" t="s">
        <v>23</v>
      </c>
      <c r="C466" s="16">
        <v>930044.9</v>
      </c>
      <c r="D466" s="16">
        <v>296395.90999999997</v>
      </c>
      <c r="E466" s="16">
        <v>10773813.390000001</v>
      </c>
      <c r="F466" s="17">
        <f t="shared" si="7"/>
        <v>0.1138353492495381</v>
      </c>
    </row>
    <row r="467" spans="1:6" ht="15.6" customHeight="1" x14ac:dyDescent="0.5">
      <c r="A467" s="14" t="s">
        <v>550</v>
      </c>
      <c r="B467" s="22" t="s">
        <v>29</v>
      </c>
      <c r="C467" s="16">
        <v>844611.74</v>
      </c>
      <c r="D467" s="16">
        <v>0</v>
      </c>
      <c r="E467" s="16">
        <v>2872421.8999999994</v>
      </c>
      <c r="F467" s="17">
        <f t="shared" si="7"/>
        <v>0.29404167263868869</v>
      </c>
    </row>
    <row r="468" spans="1:6" ht="15.6" customHeight="1" x14ac:dyDescent="0.5">
      <c r="A468" s="14" t="s">
        <v>354</v>
      </c>
      <c r="B468" s="22" t="s">
        <v>19</v>
      </c>
      <c r="C468" s="16">
        <v>3370213.96</v>
      </c>
      <c r="D468" s="16">
        <v>314541.25</v>
      </c>
      <c r="E468" s="16">
        <v>32605761.360000003</v>
      </c>
      <c r="F468" s="17">
        <f t="shared" si="7"/>
        <v>0.11300932891327521</v>
      </c>
    </row>
    <row r="469" spans="1:6" ht="15.6" customHeight="1" x14ac:dyDescent="0.5">
      <c r="A469" s="14" t="s">
        <v>355</v>
      </c>
      <c r="B469" s="22" t="s">
        <v>29</v>
      </c>
      <c r="C469" s="16">
        <v>981820.7</v>
      </c>
      <c r="D469" s="16">
        <v>0</v>
      </c>
      <c r="E469" s="16">
        <v>4605265.3400000008</v>
      </c>
      <c r="F469" s="17">
        <f t="shared" si="7"/>
        <v>0.21319525098199874</v>
      </c>
    </row>
    <row r="470" spans="1:6" ht="15.6" customHeight="1" x14ac:dyDescent="0.5">
      <c r="A470" s="14" t="s">
        <v>356</v>
      </c>
      <c r="B470" s="22" t="s">
        <v>53</v>
      </c>
      <c r="C470" s="16">
        <v>157976.04999999999</v>
      </c>
      <c r="D470" s="16">
        <v>0</v>
      </c>
      <c r="E470" s="16">
        <v>633890.73</v>
      </c>
      <c r="F470" s="17">
        <f t="shared" si="7"/>
        <v>0.24921653295040297</v>
      </c>
    </row>
    <row r="471" spans="1:6" ht="15.6" customHeight="1" x14ac:dyDescent="0.5">
      <c r="A471" s="14" t="s">
        <v>501</v>
      </c>
      <c r="B471" s="22" t="s">
        <v>35</v>
      </c>
      <c r="C471" s="16">
        <v>1918694.6</v>
      </c>
      <c r="D471" s="16">
        <v>0</v>
      </c>
      <c r="E471" s="16">
        <v>39805504.480000004</v>
      </c>
      <c r="F471" s="17">
        <f t="shared" si="7"/>
        <v>4.8201740564901889E-2</v>
      </c>
    </row>
    <row r="472" spans="1:6" ht="15.6" customHeight="1" x14ac:dyDescent="0.5">
      <c r="A472" s="14" t="s">
        <v>357</v>
      </c>
      <c r="B472" s="22" t="s">
        <v>35</v>
      </c>
      <c r="C472" s="16">
        <v>315648.78000000003</v>
      </c>
      <c r="D472" s="16">
        <v>0</v>
      </c>
      <c r="E472" s="16">
        <v>7689962.0999999996</v>
      </c>
      <c r="F472" s="17">
        <f t="shared" si="7"/>
        <v>4.1046857695176422E-2</v>
      </c>
    </row>
    <row r="473" spans="1:6" ht="15.6" customHeight="1" x14ac:dyDescent="0.5">
      <c r="A473" s="14" t="s">
        <v>615</v>
      </c>
      <c r="B473" s="22" t="s">
        <v>25</v>
      </c>
      <c r="C473" s="16">
        <v>231108.02</v>
      </c>
      <c r="D473" s="16">
        <v>0</v>
      </c>
      <c r="E473" s="16">
        <v>879537.74</v>
      </c>
      <c r="F473" s="17">
        <f t="shared" si="7"/>
        <v>0.26276077704181289</v>
      </c>
    </row>
    <row r="474" spans="1:6" ht="15.6" customHeight="1" x14ac:dyDescent="0.5">
      <c r="A474" s="14" t="s">
        <v>358</v>
      </c>
      <c r="B474" s="22" t="s">
        <v>22</v>
      </c>
      <c r="C474" s="16">
        <v>1735193.25</v>
      </c>
      <c r="D474" s="16">
        <v>500</v>
      </c>
      <c r="E474" s="16">
        <v>6361936.4700000007</v>
      </c>
      <c r="F474" s="17">
        <f t="shared" si="7"/>
        <v>0.27282467503168889</v>
      </c>
    </row>
    <row r="475" spans="1:6" ht="15.6" customHeight="1" x14ac:dyDescent="0.5">
      <c r="A475" s="14" t="s">
        <v>359</v>
      </c>
      <c r="B475" s="22" t="s">
        <v>16</v>
      </c>
      <c r="C475" s="16">
        <v>2675499.4700000002</v>
      </c>
      <c r="D475" s="16">
        <v>195487.2</v>
      </c>
      <c r="E475" s="16">
        <v>16762822.23</v>
      </c>
      <c r="F475" s="17">
        <f t="shared" si="7"/>
        <v>0.17127108016822298</v>
      </c>
    </row>
    <row r="476" spans="1:6" ht="15.6" customHeight="1" x14ac:dyDescent="0.5">
      <c r="A476" s="14" t="s">
        <v>360</v>
      </c>
      <c r="B476" s="22" t="s">
        <v>53</v>
      </c>
      <c r="C476" s="16">
        <v>1391381.66</v>
      </c>
      <c r="D476" s="16">
        <v>0</v>
      </c>
      <c r="E476" s="16">
        <v>24946121.68</v>
      </c>
      <c r="F476" s="17">
        <f t="shared" si="7"/>
        <v>5.577546994471326E-2</v>
      </c>
    </row>
    <row r="477" spans="1:6" ht="15.6" customHeight="1" x14ac:dyDescent="0.5">
      <c r="A477" s="14" t="s">
        <v>361</v>
      </c>
      <c r="B477" s="22" t="s">
        <v>16</v>
      </c>
      <c r="C477" s="16">
        <v>173734.96</v>
      </c>
      <c r="D477" s="16">
        <v>8418.86</v>
      </c>
      <c r="E477" s="16">
        <v>1766525.2300000002</v>
      </c>
      <c r="F477" s="17">
        <f t="shared" si="7"/>
        <v>0.10311419101554524</v>
      </c>
    </row>
    <row r="478" spans="1:6" ht="15.6" customHeight="1" x14ac:dyDescent="0.5">
      <c r="A478" s="14" t="s">
        <v>551</v>
      </c>
      <c r="B478" s="22" t="s">
        <v>22</v>
      </c>
      <c r="C478" s="16">
        <v>425201.51</v>
      </c>
      <c r="D478" s="16">
        <v>0</v>
      </c>
      <c r="E478" s="16">
        <v>4304731.1999999993</v>
      </c>
      <c r="F478" s="17">
        <f t="shared" si="7"/>
        <v>9.8775391597040962E-2</v>
      </c>
    </row>
    <row r="479" spans="1:6" ht="15.6" customHeight="1" x14ac:dyDescent="0.5">
      <c r="A479" s="14" t="s">
        <v>362</v>
      </c>
      <c r="B479" s="22" t="s">
        <v>22</v>
      </c>
      <c r="C479" s="16">
        <v>263382.15999999997</v>
      </c>
      <c r="D479" s="16">
        <v>0</v>
      </c>
      <c r="E479" s="16">
        <v>1424811.92</v>
      </c>
      <c r="F479" s="17">
        <f t="shared" si="7"/>
        <v>0.1848539840963711</v>
      </c>
    </row>
    <row r="480" spans="1:6" ht="15.6" customHeight="1" x14ac:dyDescent="0.5">
      <c r="A480" s="14" t="s">
        <v>616</v>
      </c>
      <c r="B480" s="22" t="s">
        <v>29</v>
      </c>
      <c r="C480" s="16">
        <v>1408630.9</v>
      </c>
      <c r="D480" s="16">
        <v>0</v>
      </c>
      <c r="E480" s="16">
        <v>6437695.6199999992</v>
      </c>
      <c r="F480" s="17">
        <f t="shared" si="7"/>
        <v>0.2188098013866645</v>
      </c>
    </row>
    <row r="481" spans="1:6" ht="15.6" customHeight="1" x14ac:dyDescent="0.5">
      <c r="A481" s="14" t="s">
        <v>617</v>
      </c>
      <c r="B481" s="22" t="s">
        <v>16</v>
      </c>
      <c r="C481" s="16">
        <v>92138.93</v>
      </c>
      <c r="D481" s="16">
        <v>11094.67</v>
      </c>
      <c r="E481" s="16">
        <v>466099.16</v>
      </c>
      <c r="F481" s="17">
        <f t="shared" si="7"/>
        <v>0.2214842009155305</v>
      </c>
    </row>
    <row r="482" spans="1:6" ht="15.6" customHeight="1" x14ac:dyDescent="0.5">
      <c r="A482" s="14" t="s">
        <v>363</v>
      </c>
      <c r="B482" s="22" t="s">
        <v>19</v>
      </c>
      <c r="C482" s="16">
        <v>1325762.0900000001</v>
      </c>
      <c r="D482" s="16">
        <v>2704.78</v>
      </c>
      <c r="E482" s="16">
        <v>8234243.3500000006</v>
      </c>
      <c r="F482" s="17">
        <f t="shared" si="7"/>
        <v>0.16133441939143078</v>
      </c>
    </row>
    <row r="483" spans="1:6" ht="15.6" customHeight="1" x14ac:dyDescent="0.5">
      <c r="A483" s="14" t="s">
        <v>364</v>
      </c>
      <c r="B483" s="22" t="s">
        <v>23</v>
      </c>
      <c r="C483" s="16">
        <v>280052.7</v>
      </c>
      <c r="D483" s="16">
        <v>305312.19</v>
      </c>
      <c r="E483" s="16">
        <v>2630546.25</v>
      </c>
      <c r="F483" s="17">
        <f t="shared" si="7"/>
        <v>0.22252598295886264</v>
      </c>
    </row>
    <row r="484" spans="1:6" ht="15.6" customHeight="1" x14ac:dyDescent="0.5">
      <c r="A484" s="14" t="s">
        <v>618</v>
      </c>
      <c r="B484" s="22" t="s">
        <v>25</v>
      </c>
      <c r="C484" s="16">
        <v>7328305.8300000001</v>
      </c>
      <c r="D484" s="16">
        <v>110000</v>
      </c>
      <c r="E484" s="16">
        <v>62016950.949999988</v>
      </c>
      <c r="F484" s="17">
        <f t="shared" si="7"/>
        <v>0.11993988282327836</v>
      </c>
    </row>
    <row r="485" spans="1:6" ht="15.6" customHeight="1" x14ac:dyDescent="0.5">
      <c r="A485" s="14" t="s">
        <v>365</v>
      </c>
      <c r="B485" s="22" t="s">
        <v>23</v>
      </c>
      <c r="C485" s="16">
        <v>8475560.0099999998</v>
      </c>
      <c r="D485" s="16">
        <v>497701.53</v>
      </c>
      <c r="E485" s="16">
        <v>49535646.079999998</v>
      </c>
      <c r="F485" s="17">
        <f t="shared" si="7"/>
        <v>0.1811475624141087</v>
      </c>
    </row>
    <row r="486" spans="1:6" ht="15.6" customHeight="1" x14ac:dyDescent="0.5">
      <c r="A486" s="14" t="s">
        <v>366</v>
      </c>
      <c r="B486" s="22" t="s">
        <v>16</v>
      </c>
      <c r="C486" s="16">
        <v>69.900000000000006</v>
      </c>
      <c r="D486" s="16">
        <v>9270.9599999999991</v>
      </c>
      <c r="E486" s="16">
        <v>1111791.51</v>
      </c>
      <c r="F486" s="17">
        <f t="shared" si="7"/>
        <v>8.4016291867528275E-3</v>
      </c>
    </row>
    <row r="487" spans="1:6" ht="15.6" customHeight="1" x14ac:dyDescent="0.5">
      <c r="A487" s="14" t="s">
        <v>619</v>
      </c>
      <c r="B487" s="22" t="s">
        <v>23</v>
      </c>
      <c r="C487" s="16">
        <v>1350940.29</v>
      </c>
      <c r="D487" s="16">
        <v>0</v>
      </c>
      <c r="E487" s="16">
        <v>6829606.0700000003</v>
      </c>
      <c r="F487" s="17">
        <f t="shared" si="7"/>
        <v>0.19780647319238429</v>
      </c>
    </row>
    <row r="488" spans="1:6" ht="15.6" customHeight="1" x14ac:dyDescent="0.5">
      <c r="A488" s="14" t="s">
        <v>367</v>
      </c>
      <c r="B488" s="22" t="s">
        <v>25</v>
      </c>
      <c r="C488" s="16">
        <v>5678448.0899999999</v>
      </c>
      <c r="D488" s="16">
        <v>31798.799999999999</v>
      </c>
      <c r="E488" s="16">
        <v>41509115.25</v>
      </c>
      <c r="F488" s="17">
        <f t="shared" si="7"/>
        <v>0.13756609495549293</v>
      </c>
    </row>
    <row r="489" spans="1:6" ht="15.6" customHeight="1" x14ac:dyDescent="0.5">
      <c r="A489" s="14" t="s">
        <v>502</v>
      </c>
      <c r="B489" s="22" t="s">
        <v>23</v>
      </c>
      <c r="C489" s="16">
        <v>608941.56999999995</v>
      </c>
      <c r="D489" s="16">
        <v>0</v>
      </c>
      <c r="E489" s="16">
        <v>2617204.29</v>
      </c>
      <c r="F489" s="17">
        <f t="shared" si="7"/>
        <v>0.23266871918508125</v>
      </c>
    </row>
    <row r="490" spans="1:6" ht="15.6" customHeight="1" x14ac:dyDescent="0.5">
      <c r="A490" s="14" t="s">
        <v>368</v>
      </c>
      <c r="B490" s="22" t="s">
        <v>16</v>
      </c>
      <c r="C490" s="16">
        <v>24213060.870000001</v>
      </c>
      <c r="D490" s="16">
        <v>870328.29</v>
      </c>
      <c r="E490" s="16">
        <v>119954540.05000001</v>
      </c>
      <c r="F490" s="17">
        <f t="shared" si="7"/>
        <v>0.20910745978888856</v>
      </c>
    </row>
    <row r="491" spans="1:6" ht="15.6" customHeight="1" x14ac:dyDescent="0.5">
      <c r="A491" s="14" t="s">
        <v>620</v>
      </c>
      <c r="B491" s="22" t="s">
        <v>53</v>
      </c>
      <c r="C491" s="16">
        <v>1617048.36</v>
      </c>
      <c r="D491" s="16">
        <v>0</v>
      </c>
      <c r="E491" s="16">
        <v>3134494.93</v>
      </c>
      <c r="F491" s="17">
        <f t="shared" si="7"/>
        <v>0.51588801261835193</v>
      </c>
    </row>
    <row r="492" spans="1:6" ht="15.6" customHeight="1" x14ac:dyDescent="0.5">
      <c r="A492" s="14" t="s">
        <v>552</v>
      </c>
      <c r="B492" s="22" t="s">
        <v>35</v>
      </c>
      <c r="C492" s="16">
        <v>6312224.7999999998</v>
      </c>
      <c r="D492" s="16">
        <v>423936.03</v>
      </c>
      <c r="E492" s="16">
        <v>53465313.450000003</v>
      </c>
      <c r="F492" s="17">
        <f t="shared" si="7"/>
        <v>0.1259912342288905</v>
      </c>
    </row>
    <row r="493" spans="1:6" ht="15.6" customHeight="1" x14ac:dyDescent="0.5">
      <c r="A493" s="14" t="s">
        <v>369</v>
      </c>
      <c r="B493" s="22" t="s">
        <v>23</v>
      </c>
      <c r="C493" s="16">
        <v>2609101.3199999998</v>
      </c>
      <c r="D493" s="16">
        <v>0</v>
      </c>
      <c r="E493" s="16">
        <v>5953269.8299999991</v>
      </c>
      <c r="F493" s="17">
        <f t="shared" si="7"/>
        <v>0.4382635752292115</v>
      </c>
    </row>
    <row r="494" spans="1:6" ht="15.6" customHeight="1" x14ac:dyDescent="0.5">
      <c r="A494" s="14" t="s">
        <v>503</v>
      </c>
      <c r="B494" s="22" t="s">
        <v>22</v>
      </c>
      <c r="C494" s="16">
        <v>25505.66</v>
      </c>
      <c r="D494" s="16">
        <v>0</v>
      </c>
      <c r="E494" s="16">
        <v>454746.89999999997</v>
      </c>
      <c r="F494" s="17">
        <f t="shared" si="7"/>
        <v>5.608759509960376E-2</v>
      </c>
    </row>
    <row r="495" spans="1:6" ht="15.6" customHeight="1" x14ac:dyDescent="0.5">
      <c r="A495" s="14" t="s">
        <v>370</v>
      </c>
      <c r="B495" s="22" t="s">
        <v>29</v>
      </c>
      <c r="C495" s="16">
        <v>778866.06</v>
      </c>
      <c r="D495" s="16">
        <v>0</v>
      </c>
      <c r="E495" s="16">
        <v>5104644.1400000006</v>
      </c>
      <c r="F495" s="17">
        <f t="shared" si="7"/>
        <v>0.15257989364955027</v>
      </c>
    </row>
    <row r="496" spans="1:6" ht="15.6" customHeight="1" x14ac:dyDescent="0.5">
      <c r="A496" s="14" t="s">
        <v>371</v>
      </c>
      <c r="B496" s="22" t="s">
        <v>19</v>
      </c>
      <c r="C496" s="16">
        <v>2188625.9500000002</v>
      </c>
      <c r="D496" s="16">
        <v>0</v>
      </c>
      <c r="E496" s="16">
        <v>15228618.98</v>
      </c>
      <c r="F496" s="17">
        <f t="shared" si="7"/>
        <v>0.14371795320865005</v>
      </c>
    </row>
    <row r="497" spans="1:6" ht="15.6" customHeight="1" x14ac:dyDescent="0.5">
      <c r="A497" s="14" t="s">
        <v>372</v>
      </c>
      <c r="B497" s="22" t="s">
        <v>53</v>
      </c>
      <c r="C497" s="16">
        <v>940635.7</v>
      </c>
      <c r="D497" s="16">
        <v>0</v>
      </c>
      <c r="E497" s="16">
        <v>3564556.17</v>
      </c>
      <c r="F497" s="17">
        <f t="shared" si="7"/>
        <v>0.26388578413115593</v>
      </c>
    </row>
    <row r="498" spans="1:6" ht="15.6" customHeight="1" x14ac:dyDescent="0.5">
      <c r="A498" s="14" t="s">
        <v>373</v>
      </c>
      <c r="B498" s="22" t="s">
        <v>35</v>
      </c>
      <c r="C498" s="16">
        <v>6049747.6799999997</v>
      </c>
      <c r="D498" s="16">
        <v>952336.3</v>
      </c>
      <c r="E498" s="16">
        <v>102504064.03999999</v>
      </c>
      <c r="F498" s="17">
        <f t="shared" si="7"/>
        <v>6.8310305992039383E-2</v>
      </c>
    </row>
    <row r="499" spans="1:6" ht="15.6" customHeight="1" x14ac:dyDescent="0.5">
      <c r="A499" s="14" t="s">
        <v>621</v>
      </c>
      <c r="B499" s="22" t="s">
        <v>53</v>
      </c>
      <c r="C499" s="16">
        <v>968073.52</v>
      </c>
      <c r="D499" s="16">
        <v>0</v>
      </c>
      <c r="E499" s="16">
        <v>10970075.539999999</v>
      </c>
      <c r="F499" s="17">
        <f t="shared" si="7"/>
        <v>8.8246750577981897E-2</v>
      </c>
    </row>
    <row r="500" spans="1:6" ht="15.6" customHeight="1" x14ac:dyDescent="0.5">
      <c r="A500" s="14" t="s">
        <v>374</v>
      </c>
      <c r="B500" s="22" t="s">
        <v>35</v>
      </c>
      <c r="C500" s="16">
        <v>1063078.45</v>
      </c>
      <c r="D500" s="16">
        <v>0</v>
      </c>
      <c r="E500" s="16">
        <v>2742201.71</v>
      </c>
      <c r="F500" s="17">
        <f t="shared" si="7"/>
        <v>0.38767332327277992</v>
      </c>
    </row>
    <row r="501" spans="1:6" ht="15.6" customHeight="1" x14ac:dyDescent="0.5">
      <c r="A501" s="14" t="s">
        <v>375</v>
      </c>
      <c r="B501" s="22" t="s">
        <v>23</v>
      </c>
      <c r="C501" s="16">
        <v>298241.40000000002</v>
      </c>
      <c r="D501" s="16">
        <v>0</v>
      </c>
      <c r="E501" s="16">
        <v>1466416.4000000001</v>
      </c>
      <c r="F501" s="17">
        <f t="shared" si="7"/>
        <v>0.20338111330451569</v>
      </c>
    </row>
    <row r="502" spans="1:6" ht="15.6" customHeight="1" x14ac:dyDescent="0.5">
      <c r="A502" s="14" t="s">
        <v>376</v>
      </c>
      <c r="B502" s="22" t="s">
        <v>35</v>
      </c>
      <c r="C502" s="16">
        <v>11386767.050000001</v>
      </c>
      <c r="D502" s="16">
        <v>887247.03</v>
      </c>
      <c r="E502" s="16">
        <v>75181198.329999998</v>
      </c>
      <c r="F502" s="17">
        <f t="shared" si="7"/>
        <v>0.16325909073867778</v>
      </c>
    </row>
    <row r="503" spans="1:6" ht="15.6" customHeight="1" x14ac:dyDescent="0.5">
      <c r="A503" s="14" t="s">
        <v>553</v>
      </c>
      <c r="B503" s="22" t="s">
        <v>19</v>
      </c>
      <c r="C503" s="16">
        <v>232963.12</v>
      </c>
      <c r="D503" s="16">
        <v>0</v>
      </c>
      <c r="E503" s="16">
        <v>1727408.3199999998</v>
      </c>
      <c r="F503" s="17">
        <f t="shared" si="7"/>
        <v>0.13486279839152332</v>
      </c>
    </row>
    <row r="504" spans="1:6" ht="15.6" customHeight="1" x14ac:dyDescent="0.5">
      <c r="A504" s="14" t="s">
        <v>377</v>
      </c>
      <c r="B504" s="22" t="s">
        <v>53</v>
      </c>
      <c r="C504" s="16">
        <v>636156.4</v>
      </c>
      <c r="D504" s="16">
        <v>0</v>
      </c>
      <c r="E504" s="16">
        <v>1876275.7799999998</v>
      </c>
      <c r="F504" s="17">
        <f t="shared" si="7"/>
        <v>0.339052716440224</v>
      </c>
    </row>
    <row r="505" spans="1:6" ht="15.6" customHeight="1" x14ac:dyDescent="0.5">
      <c r="A505" s="14" t="s">
        <v>378</v>
      </c>
      <c r="B505" s="22" t="s">
        <v>35</v>
      </c>
      <c r="C505" s="16">
        <v>1891973.58</v>
      </c>
      <c r="D505" s="16">
        <v>452154.35</v>
      </c>
      <c r="E505" s="16">
        <v>76212353.650000006</v>
      </c>
      <c r="F505" s="17">
        <f t="shared" si="7"/>
        <v>3.0757847222055976E-2</v>
      </c>
    </row>
    <row r="506" spans="1:6" ht="15.6" customHeight="1" x14ac:dyDescent="0.5">
      <c r="A506" s="14" t="s">
        <v>379</v>
      </c>
      <c r="B506" s="22" t="s">
        <v>53</v>
      </c>
      <c r="C506" s="16">
        <v>169645.89</v>
      </c>
      <c r="D506" s="16">
        <v>0</v>
      </c>
      <c r="E506" s="16">
        <v>809474.20000000007</v>
      </c>
      <c r="F506" s="17">
        <f t="shared" si="7"/>
        <v>0.20957541327444407</v>
      </c>
    </row>
    <row r="507" spans="1:6" ht="15.6" customHeight="1" x14ac:dyDescent="0.5">
      <c r="A507" s="14" t="s">
        <v>554</v>
      </c>
      <c r="B507" s="22" t="s">
        <v>53</v>
      </c>
      <c r="C507" s="16">
        <v>199626.87</v>
      </c>
      <c r="D507" s="16">
        <v>0</v>
      </c>
      <c r="E507" s="16">
        <v>773318.33</v>
      </c>
      <c r="F507" s="17">
        <f t="shared" si="7"/>
        <v>0.25814320216617653</v>
      </c>
    </row>
    <row r="508" spans="1:6" ht="15.6" customHeight="1" x14ac:dyDescent="0.5">
      <c r="A508" s="14" t="s">
        <v>380</v>
      </c>
      <c r="B508" s="22" t="s">
        <v>53</v>
      </c>
      <c r="C508" s="16">
        <v>698009.24</v>
      </c>
      <c r="D508" s="16">
        <v>0</v>
      </c>
      <c r="E508" s="16">
        <v>1893066.2300000002</v>
      </c>
      <c r="F508" s="17">
        <f t="shared" si="7"/>
        <v>0.36871886938683596</v>
      </c>
    </row>
    <row r="509" spans="1:6" ht="15.6" customHeight="1" x14ac:dyDescent="0.5">
      <c r="A509" s="14" t="s">
        <v>622</v>
      </c>
      <c r="B509" s="22" t="s">
        <v>16</v>
      </c>
      <c r="C509" s="16">
        <v>137061.99</v>
      </c>
      <c r="D509" s="16">
        <v>16220</v>
      </c>
      <c r="E509" s="16">
        <v>475028.43</v>
      </c>
      <c r="F509" s="17">
        <f t="shared" si="7"/>
        <v>0.32267961309178905</v>
      </c>
    </row>
    <row r="510" spans="1:6" ht="15.6" customHeight="1" x14ac:dyDescent="0.5">
      <c r="A510" s="14" t="s">
        <v>381</v>
      </c>
      <c r="B510" s="22" t="s">
        <v>22</v>
      </c>
      <c r="C510" s="16">
        <v>143850.68</v>
      </c>
      <c r="D510" s="16">
        <v>0</v>
      </c>
      <c r="E510" s="16">
        <v>750965.19</v>
      </c>
      <c r="F510" s="17">
        <f t="shared" si="7"/>
        <v>0.19155439148917142</v>
      </c>
    </row>
    <row r="511" spans="1:6" ht="15.6" customHeight="1" x14ac:dyDescent="0.5">
      <c r="A511" s="14" t="s">
        <v>382</v>
      </c>
      <c r="B511" s="22" t="s">
        <v>29</v>
      </c>
      <c r="C511" s="16">
        <v>103682.97</v>
      </c>
      <c r="D511" s="16">
        <v>0</v>
      </c>
      <c r="E511" s="16">
        <v>1191326.6600000001</v>
      </c>
      <c r="F511" s="17">
        <f t="shared" si="7"/>
        <v>8.7031519969510279E-2</v>
      </c>
    </row>
    <row r="512" spans="1:6" ht="15.6" customHeight="1" x14ac:dyDescent="0.5">
      <c r="A512" s="14" t="s">
        <v>383</v>
      </c>
      <c r="B512" s="22" t="s">
        <v>22</v>
      </c>
      <c r="C512" s="16">
        <v>894400.3</v>
      </c>
      <c r="D512" s="16">
        <v>0</v>
      </c>
      <c r="E512" s="16">
        <v>17587021.399999999</v>
      </c>
      <c r="F512" s="17">
        <f t="shared" si="7"/>
        <v>5.0855700897708585E-2</v>
      </c>
    </row>
    <row r="513" spans="1:6" ht="15.6" customHeight="1" x14ac:dyDescent="0.5">
      <c r="A513" s="14" t="s">
        <v>384</v>
      </c>
      <c r="B513" s="22" t="s">
        <v>16</v>
      </c>
      <c r="C513" s="16">
        <v>84785.47</v>
      </c>
      <c r="D513" s="16">
        <v>10002</v>
      </c>
      <c r="E513" s="16">
        <v>614937.5199999999</v>
      </c>
      <c r="F513" s="17">
        <f t="shared" si="7"/>
        <v>0.15414162726645791</v>
      </c>
    </row>
    <row r="514" spans="1:6" ht="15.6" customHeight="1" x14ac:dyDescent="0.5">
      <c r="A514" s="14" t="s">
        <v>385</v>
      </c>
      <c r="B514" s="22" t="s">
        <v>53</v>
      </c>
      <c r="C514" s="16">
        <v>669203.02</v>
      </c>
      <c r="D514" s="16">
        <v>0</v>
      </c>
      <c r="E514" s="16">
        <v>2447292.87</v>
      </c>
      <c r="F514" s="17">
        <f t="shared" si="7"/>
        <v>0.27344623449174676</v>
      </c>
    </row>
    <row r="515" spans="1:6" ht="15.6" customHeight="1" x14ac:dyDescent="0.5">
      <c r="A515" s="14" t="s">
        <v>386</v>
      </c>
      <c r="B515" s="22" t="s">
        <v>29</v>
      </c>
      <c r="C515" s="16">
        <v>954769.64</v>
      </c>
      <c r="D515" s="16">
        <v>0</v>
      </c>
      <c r="E515" s="16">
        <v>4465215.1999999993</v>
      </c>
      <c r="F515" s="17">
        <f t="shared" si="7"/>
        <v>0.21382388020178741</v>
      </c>
    </row>
    <row r="516" spans="1:6" ht="15.6" customHeight="1" x14ac:dyDescent="0.5">
      <c r="A516" s="14" t="s">
        <v>387</v>
      </c>
      <c r="B516" s="22" t="s">
        <v>29</v>
      </c>
      <c r="C516" s="16">
        <v>1168709.47</v>
      </c>
      <c r="D516" s="16">
        <v>0</v>
      </c>
      <c r="E516" s="16">
        <v>6189531.7699999996</v>
      </c>
      <c r="F516" s="17">
        <f t="shared" si="7"/>
        <v>0.18882033624330197</v>
      </c>
    </row>
    <row r="517" spans="1:6" ht="15.6" customHeight="1" x14ac:dyDescent="0.5">
      <c r="A517" s="14" t="s">
        <v>388</v>
      </c>
      <c r="B517" s="22" t="s">
        <v>29</v>
      </c>
      <c r="C517" s="16">
        <v>522787.36</v>
      </c>
      <c r="D517" s="16">
        <v>0</v>
      </c>
      <c r="E517" s="16">
        <v>2769030.04</v>
      </c>
      <c r="F517" s="17">
        <f t="shared" si="7"/>
        <v>0.18879800957305612</v>
      </c>
    </row>
    <row r="518" spans="1:6" ht="15.6" customHeight="1" x14ac:dyDescent="0.5">
      <c r="A518" s="14" t="s">
        <v>623</v>
      </c>
      <c r="B518" s="22" t="s">
        <v>23</v>
      </c>
      <c r="C518" s="16">
        <v>1453265.71</v>
      </c>
      <c r="D518" s="16">
        <v>0</v>
      </c>
      <c r="E518" s="16">
        <v>6187091.4199999999</v>
      </c>
      <c r="F518" s="17">
        <f t="shared" si="7"/>
        <v>0.23488673616527878</v>
      </c>
    </row>
    <row r="519" spans="1:6" ht="15.6" customHeight="1" x14ac:dyDescent="0.5">
      <c r="A519" s="14" t="s">
        <v>389</v>
      </c>
      <c r="B519" s="22" t="s">
        <v>25</v>
      </c>
      <c r="C519" s="16">
        <v>630247.23</v>
      </c>
      <c r="D519" s="16">
        <v>0</v>
      </c>
      <c r="E519" s="16">
        <v>3116585.4</v>
      </c>
      <c r="F519" s="17">
        <f t="shared" si="7"/>
        <v>0.20222363552110589</v>
      </c>
    </row>
    <row r="520" spans="1:6" ht="15.6" customHeight="1" x14ac:dyDescent="0.5">
      <c r="A520" s="14" t="s">
        <v>624</v>
      </c>
      <c r="B520" s="22" t="s">
        <v>29</v>
      </c>
      <c r="C520" s="16">
        <v>465028.54</v>
      </c>
      <c r="D520" s="16">
        <v>0</v>
      </c>
      <c r="E520" s="16">
        <v>3309224.6500000004</v>
      </c>
      <c r="F520" s="17">
        <f t="shared" si="7"/>
        <v>0.14052492326261379</v>
      </c>
    </row>
    <row r="521" spans="1:6" ht="15.6" customHeight="1" x14ac:dyDescent="0.5">
      <c r="A521" s="14" t="s">
        <v>390</v>
      </c>
      <c r="B521" s="22" t="s">
        <v>16</v>
      </c>
      <c r="C521" s="16">
        <v>94912.15</v>
      </c>
      <c r="D521" s="16">
        <v>3807.54</v>
      </c>
      <c r="E521" s="16">
        <v>538006.58000000007</v>
      </c>
      <c r="F521" s="17">
        <f t="shared" si="7"/>
        <v>0.18349160339265735</v>
      </c>
    </row>
    <row r="522" spans="1:6" ht="15.6" customHeight="1" x14ac:dyDescent="0.5">
      <c r="A522" s="14" t="s">
        <v>391</v>
      </c>
      <c r="B522" s="22" t="s">
        <v>16</v>
      </c>
      <c r="C522" s="16">
        <v>392951.54</v>
      </c>
      <c r="D522" s="16">
        <v>84000</v>
      </c>
      <c r="E522" s="16">
        <v>6765655.4099999992</v>
      </c>
      <c r="F522" s="17">
        <f t="shared" si="7"/>
        <v>7.049598466026516E-2</v>
      </c>
    </row>
    <row r="523" spans="1:6" ht="15.6" customHeight="1" x14ac:dyDescent="0.5">
      <c r="A523" s="14" t="s">
        <v>392</v>
      </c>
      <c r="B523" s="22" t="s">
        <v>25</v>
      </c>
      <c r="C523" s="16">
        <v>312939</v>
      </c>
      <c r="D523" s="16">
        <v>0</v>
      </c>
      <c r="E523" s="16">
        <v>1102441.57</v>
      </c>
      <c r="F523" s="17">
        <f t="shared" ref="F523:F586" si="8">(C523+D523)/E523</f>
        <v>0.28385994189243063</v>
      </c>
    </row>
    <row r="524" spans="1:6" ht="15.6" customHeight="1" x14ac:dyDescent="0.5">
      <c r="A524" s="14" t="s">
        <v>393</v>
      </c>
      <c r="B524" s="22" t="s">
        <v>35</v>
      </c>
      <c r="C524" s="16">
        <v>453663.83</v>
      </c>
      <c r="D524" s="16">
        <v>0</v>
      </c>
      <c r="E524" s="16">
        <v>4186937.0200000005</v>
      </c>
      <c r="F524" s="17">
        <f t="shared" si="8"/>
        <v>0.1083521982377466</v>
      </c>
    </row>
    <row r="525" spans="1:6" ht="15.6" customHeight="1" x14ac:dyDescent="0.5">
      <c r="A525" s="14" t="s">
        <v>5</v>
      </c>
      <c r="B525" s="22" t="s">
        <v>23</v>
      </c>
      <c r="C525" s="16">
        <v>44627096.289999999</v>
      </c>
      <c r="D525" s="16">
        <v>40573050.729999997</v>
      </c>
      <c r="E525" s="16">
        <v>981142395.25999987</v>
      </c>
      <c r="F525" s="17">
        <f t="shared" si="8"/>
        <v>8.6837698005519576E-2</v>
      </c>
    </row>
    <row r="526" spans="1:6" ht="15.6" customHeight="1" x14ac:dyDescent="0.5">
      <c r="A526" s="14" t="s">
        <v>394</v>
      </c>
      <c r="B526" s="22" t="s">
        <v>25</v>
      </c>
      <c r="C526" s="16">
        <v>1092226.78</v>
      </c>
      <c r="D526" s="16">
        <v>0</v>
      </c>
      <c r="E526" s="16">
        <v>5021388.0999999996</v>
      </c>
      <c r="F526" s="17">
        <f t="shared" si="8"/>
        <v>0.21751490987123662</v>
      </c>
    </row>
    <row r="527" spans="1:6" ht="15.6" customHeight="1" x14ac:dyDescent="0.5">
      <c r="A527" s="14" t="s">
        <v>395</v>
      </c>
      <c r="B527" s="22" t="s">
        <v>16</v>
      </c>
      <c r="C527" s="16">
        <v>181597.31</v>
      </c>
      <c r="D527" s="16">
        <v>12461.24</v>
      </c>
      <c r="E527" s="16">
        <v>615622.46</v>
      </c>
      <c r="F527" s="17">
        <f t="shared" si="8"/>
        <v>0.31522331072846171</v>
      </c>
    </row>
    <row r="528" spans="1:6" ht="15.6" customHeight="1" x14ac:dyDescent="0.5">
      <c r="A528" s="14" t="s">
        <v>396</v>
      </c>
      <c r="B528" s="22" t="s">
        <v>29</v>
      </c>
      <c r="C528" s="16">
        <v>634133.35</v>
      </c>
      <c r="D528" s="16">
        <v>0</v>
      </c>
      <c r="E528" s="16">
        <v>2808387.9699999997</v>
      </c>
      <c r="F528" s="17">
        <f t="shared" si="8"/>
        <v>0.22579976725936482</v>
      </c>
    </row>
    <row r="529" spans="1:6" ht="15.6" customHeight="1" x14ac:dyDescent="0.5">
      <c r="A529" s="14" t="s">
        <v>625</v>
      </c>
      <c r="B529" s="22" t="s">
        <v>16</v>
      </c>
      <c r="C529" s="16">
        <v>72429.179999999993</v>
      </c>
      <c r="D529" s="16">
        <v>13992.82</v>
      </c>
      <c r="E529" s="16">
        <v>490219.57</v>
      </c>
      <c r="F529" s="17">
        <f t="shared" si="8"/>
        <v>0.17629243157306021</v>
      </c>
    </row>
    <row r="530" spans="1:6" ht="15.6" customHeight="1" x14ac:dyDescent="0.5">
      <c r="A530" s="14" t="s">
        <v>397</v>
      </c>
      <c r="B530" s="22" t="s">
        <v>22</v>
      </c>
      <c r="C530" s="16">
        <v>197527.6</v>
      </c>
      <c r="D530" s="16">
        <v>0</v>
      </c>
      <c r="E530" s="16">
        <v>819092.05999999994</v>
      </c>
      <c r="F530" s="17">
        <f t="shared" si="8"/>
        <v>0.24115433373874973</v>
      </c>
    </row>
    <row r="531" spans="1:6" ht="15.6" customHeight="1" x14ac:dyDescent="0.5">
      <c r="A531" s="14" t="s">
        <v>398</v>
      </c>
      <c r="B531" s="22" t="s">
        <v>16</v>
      </c>
      <c r="C531" s="16">
        <v>511959.12</v>
      </c>
      <c r="D531" s="16">
        <v>0</v>
      </c>
      <c r="E531" s="16">
        <v>2902746.79</v>
      </c>
      <c r="F531" s="17">
        <f t="shared" si="8"/>
        <v>0.17637057485127733</v>
      </c>
    </row>
    <row r="532" spans="1:6" ht="15.6" customHeight="1" x14ac:dyDescent="0.5">
      <c r="A532" s="14" t="s">
        <v>399</v>
      </c>
      <c r="B532" s="22" t="s">
        <v>29</v>
      </c>
      <c r="C532" s="16">
        <v>134348.84</v>
      </c>
      <c r="D532" s="16">
        <v>0</v>
      </c>
      <c r="E532" s="16">
        <v>1730848.5899999999</v>
      </c>
      <c r="F532" s="17">
        <f t="shared" si="8"/>
        <v>7.762021518011579E-2</v>
      </c>
    </row>
    <row r="533" spans="1:6" ht="15.6" customHeight="1" x14ac:dyDescent="0.5">
      <c r="A533" s="14" t="s">
        <v>400</v>
      </c>
      <c r="B533" s="22" t="s">
        <v>22</v>
      </c>
      <c r="C533" s="16">
        <v>222311.85</v>
      </c>
      <c r="D533" s="16">
        <v>0</v>
      </c>
      <c r="E533" s="16">
        <v>1024479.74</v>
      </c>
      <c r="F533" s="17">
        <f t="shared" si="8"/>
        <v>0.21699975247924377</v>
      </c>
    </row>
    <row r="534" spans="1:6" ht="15.6" customHeight="1" x14ac:dyDescent="0.5">
      <c r="A534" s="14" t="s">
        <v>401</v>
      </c>
      <c r="B534" s="22" t="s">
        <v>16</v>
      </c>
      <c r="C534" s="16">
        <v>1017874.05</v>
      </c>
      <c r="D534" s="16">
        <v>251343.32</v>
      </c>
      <c r="E534" s="16">
        <v>5075255.4800000004</v>
      </c>
      <c r="F534" s="17">
        <f t="shared" si="8"/>
        <v>0.25007950338689156</v>
      </c>
    </row>
    <row r="535" spans="1:6" ht="15.6" customHeight="1" x14ac:dyDescent="0.5">
      <c r="A535" s="14" t="s">
        <v>555</v>
      </c>
      <c r="B535" s="22" t="s">
        <v>16</v>
      </c>
      <c r="C535" s="16">
        <v>255075.77</v>
      </c>
      <c r="D535" s="16">
        <v>3000</v>
      </c>
      <c r="E535" s="16">
        <v>848285.51</v>
      </c>
      <c r="F535" s="17">
        <f t="shared" si="8"/>
        <v>0.30423220361267278</v>
      </c>
    </row>
    <row r="536" spans="1:6" ht="15.6" customHeight="1" x14ac:dyDescent="0.5">
      <c r="A536" s="14" t="s">
        <v>626</v>
      </c>
      <c r="B536" s="22" t="s">
        <v>22</v>
      </c>
      <c r="C536" s="16">
        <v>61755.34</v>
      </c>
      <c r="D536" s="16">
        <v>0</v>
      </c>
      <c r="E536" s="16">
        <v>1053821.6500000001</v>
      </c>
      <c r="F536" s="17">
        <f t="shared" si="8"/>
        <v>5.8601320251866137E-2</v>
      </c>
    </row>
    <row r="537" spans="1:6" ht="15.6" customHeight="1" x14ac:dyDescent="0.5">
      <c r="A537" s="14" t="s">
        <v>402</v>
      </c>
      <c r="B537" s="22" t="s">
        <v>35</v>
      </c>
      <c r="C537" s="16">
        <v>1758728.96</v>
      </c>
      <c r="D537" s="16">
        <v>49500</v>
      </c>
      <c r="E537" s="16">
        <v>30193265.659999996</v>
      </c>
      <c r="F537" s="17">
        <f t="shared" si="8"/>
        <v>5.9888485742552178E-2</v>
      </c>
    </row>
    <row r="538" spans="1:6" ht="15.6" customHeight="1" x14ac:dyDescent="0.5">
      <c r="A538" s="14" t="s">
        <v>403</v>
      </c>
      <c r="B538" s="22" t="s">
        <v>25</v>
      </c>
      <c r="C538" s="16">
        <v>2151940.02</v>
      </c>
      <c r="D538" s="16">
        <v>0</v>
      </c>
      <c r="E538" s="16">
        <v>6218837.04</v>
      </c>
      <c r="F538" s="17">
        <f t="shared" si="8"/>
        <v>0.34603576298246269</v>
      </c>
    </row>
    <row r="539" spans="1:6" ht="15.6" customHeight="1" x14ac:dyDescent="0.5">
      <c r="A539" s="14" t="s">
        <v>404</v>
      </c>
      <c r="B539" s="22" t="s">
        <v>16</v>
      </c>
      <c r="C539" s="16">
        <v>181077.39</v>
      </c>
      <c r="D539" s="16">
        <v>5000</v>
      </c>
      <c r="E539" s="16">
        <v>644330.46</v>
      </c>
      <c r="F539" s="17">
        <f t="shared" si="8"/>
        <v>0.28879185689902048</v>
      </c>
    </row>
    <row r="540" spans="1:6" ht="15.6" customHeight="1" x14ac:dyDescent="0.5">
      <c r="A540" s="14" t="s">
        <v>405</v>
      </c>
      <c r="B540" s="22" t="s">
        <v>16</v>
      </c>
      <c r="C540" s="16">
        <v>2658260.21</v>
      </c>
      <c r="D540" s="16">
        <v>0</v>
      </c>
      <c r="E540" s="16">
        <v>7873251.9900000002</v>
      </c>
      <c r="F540" s="17">
        <f t="shared" si="8"/>
        <v>0.33763179603248034</v>
      </c>
    </row>
    <row r="541" spans="1:6" ht="15.6" customHeight="1" x14ac:dyDescent="0.5">
      <c r="A541" s="14" t="s">
        <v>406</v>
      </c>
      <c r="B541" s="22" t="s">
        <v>23</v>
      </c>
      <c r="C541" s="16">
        <v>1353220.08</v>
      </c>
      <c r="D541" s="16">
        <v>0</v>
      </c>
      <c r="E541" s="16">
        <v>8316672.8600000003</v>
      </c>
      <c r="F541" s="17">
        <f t="shared" si="8"/>
        <v>0.16271171209684926</v>
      </c>
    </row>
    <row r="542" spans="1:6" ht="15.6" customHeight="1" x14ac:dyDescent="0.5">
      <c r="A542" s="14" t="s">
        <v>407</v>
      </c>
      <c r="B542" s="22" t="s">
        <v>25</v>
      </c>
      <c r="C542" s="16">
        <v>686583.29</v>
      </c>
      <c r="D542" s="16">
        <v>0</v>
      </c>
      <c r="E542" s="16">
        <v>2957741.4899999998</v>
      </c>
      <c r="F542" s="17">
        <f t="shared" si="8"/>
        <v>0.23213093244332184</v>
      </c>
    </row>
    <row r="543" spans="1:6" ht="15.6" customHeight="1" x14ac:dyDescent="0.5">
      <c r="A543" s="14" t="s">
        <v>556</v>
      </c>
      <c r="B543" s="22" t="s">
        <v>23</v>
      </c>
      <c r="C543" s="16">
        <v>1292213.52</v>
      </c>
      <c r="D543" s="16">
        <v>0</v>
      </c>
      <c r="E543" s="16">
        <v>28635402.23</v>
      </c>
      <c r="F543" s="17">
        <f t="shared" si="8"/>
        <v>4.5126431597535134E-2</v>
      </c>
    </row>
    <row r="544" spans="1:6" ht="15.6" customHeight="1" x14ac:dyDescent="0.5">
      <c r="A544" s="14" t="s">
        <v>408</v>
      </c>
      <c r="B544" s="22" t="s">
        <v>29</v>
      </c>
      <c r="C544" s="16">
        <v>583757.92000000004</v>
      </c>
      <c r="D544" s="16">
        <v>0</v>
      </c>
      <c r="E544" s="16">
        <v>2817548.1</v>
      </c>
      <c r="F544" s="17">
        <f t="shared" si="8"/>
        <v>0.20718649665643685</v>
      </c>
    </row>
    <row r="545" spans="1:6" ht="15.6" customHeight="1" x14ac:dyDescent="0.5">
      <c r="A545" s="14" t="s">
        <v>409</v>
      </c>
      <c r="B545" s="22" t="s">
        <v>19</v>
      </c>
      <c r="C545" s="16">
        <v>277219.49</v>
      </c>
      <c r="D545" s="16">
        <v>0</v>
      </c>
      <c r="E545" s="16">
        <v>2700244.6499999994</v>
      </c>
      <c r="F545" s="17">
        <f t="shared" si="8"/>
        <v>0.10266458263328104</v>
      </c>
    </row>
    <row r="546" spans="1:6" ht="15.6" customHeight="1" x14ac:dyDescent="0.5">
      <c r="A546" s="14" t="s">
        <v>410</v>
      </c>
      <c r="B546" s="22" t="s">
        <v>22</v>
      </c>
      <c r="C546" s="16">
        <v>507236.63</v>
      </c>
      <c r="D546" s="16">
        <v>0</v>
      </c>
      <c r="E546" s="16">
        <v>1551265.57</v>
      </c>
      <c r="F546" s="17">
        <f t="shared" si="8"/>
        <v>0.32698245858702324</v>
      </c>
    </row>
    <row r="547" spans="1:6" ht="15.6" customHeight="1" x14ac:dyDescent="0.5">
      <c r="A547" s="14" t="s">
        <v>504</v>
      </c>
      <c r="B547" s="22" t="s">
        <v>29</v>
      </c>
      <c r="C547" s="16">
        <v>2697486.38</v>
      </c>
      <c r="D547" s="16">
        <v>0</v>
      </c>
      <c r="E547" s="16">
        <v>13840514.009999998</v>
      </c>
      <c r="F547" s="17">
        <f t="shared" si="8"/>
        <v>0.19489784686110803</v>
      </c>
    </row>
    <row r="548" spans="1:6" ht="15.6" customHeight="1" x14ac:dyDescent="0.5">
      <c r="A548" s="14" t="s">
        <v>411</v>
      </c>
      <c r="B548" s="22" t="s">
        <v>29</v>
      </c>
      <c r="C548" s="16">
        <v>1592699</v>
      </c>
      <c r="D548" s="16">
        <v>0</v>
      </c>
      <c r="E548" s="16">
        <v>13772955.969999999</v>
      </c>
      <c r="F548" s="17">
        <f t="shared" si="8"/>
        <v>0.1156395913461996</v>
      </c>
    </row>
    <row r="549" spans="1:6" ht="15.6" customHeight="1" x14ac:dyDescent="0.5">
      <c r="A549" s="14" t="s">
        <v>505</v>
      </c>
      <c r="B549" s="22" t="s">
        <v>25</v>
      </c>
      <c r="C549" s="16">
        <v>7479283.8499999996</v>
      </c>
      <c r="D549" s="16">
        <v>515500</v>
      </c>
      <c r="E549" s="16">
        <v>113686153.94000001</v>
      </c>
      <c r="F549" s="17">
        <f t="shared" si="8"/>
        <v>7.0323285403949859E-2</v>
      </c>
    </row>
    <row r="550" spans="1:6" ht="15.6" customHeight="1" x14ac:dyDescent="0.5">
      <c r="A550" s="14" t="s">
        <v>412</v>
      </c>
      <c r="B550" s="22" t="s">
        <v>22</v>
      </c>
      <c r="C550" s="16">
        <v>553239.61</v>
      </c>
      <c r="D550" s="16">
        <v>0</v>
      </c>
      <c r="E550" s="16">
        <v>5187328.8100000005</v>
      </c>
      <c r="F550" s="17">
        <f t="shared" si="8"/>
        <v>0.10665211908940084</v>
      </c>
    </row>
    <row r="551" spans="1:6" ht="15.6" customHeight="1" x14ac:dyDescent="0.5">
      <c r="A551" s="14" t="s">
        <v>413</v>
      </c>
      <c r="B551" s="22" t="s">
        <v>29</v>
      </c>
      <c r="C551" s="16">
        <v>1462208.34</v>
      </c>
      <c r="D551" s="16">
        <v>0</v>
      </c>
      <c r="E551" s="16">
        <v>8245707.8400000008</v>
      </c>
      <c r="F551" s="17">
        <f t="shared" si="8"/>
        <v>0.17732963238241534</v>
      </c>
    </row>
    <row r="552" spans="1:6" ht="15.6" customHeight="1" x14ac:dyDescent="0.5">
      <c r="A552" s="14" t="s">
        <v>627</v>
      </c>
      <c r="B552" s="22" t="s">
        <v>29</v>
      </c>
      <c r="C552" s="16">
        <v>352809.51</v>
      </c>
      <c r="D552" s="16">
        <v>0</v>
      </c>
      <c r="E552" s="16">
        <v>2972368.4299999997</v>
      </c>
      <c r="F552" s="17">
        <f t="shared" si="8"/>
        <v>0.11869642620312719</v>
      </c>
    </row>
    <row r="553" spans="1:6" ht="15.6" customHeight="1" x14ac:dyDescent="0.5">
      <c r="A553" s="14" t="s">
        <v>414</v>
      </c>
      <c r="B553" s="22" t="s">
        <v>25</v>
      </c>
      <c r="C553" s="16">
        <v>4632996.6500000004</v>
      </c>
      <c r="D553" s="16">
        <v>0</v>
      </c>
      <c r="E553" s="16">
        <v>31117707.979999997</v>
      </c>
      <c r="F553" s="17">
        <f t="shared" si="8"/>
        <v>0.14888617930914849</v>
      </c>
    </row>
    <row r="554" spans="1:6" ht="15.6" customHeight="1" x14ac:dyDescent="0.5">
      <c r="A554" s="14" t="s">
        <v>628</v>
      </c>
      <c r="B554" s="22" t="s">
        <v>22</v>
      </c>
      <c r="C554" s="16">
        <v>271765.26</v>
      </c>
      <c r="D554" s="16">
        <v>0</v>
      </c>
      <c r="E554" s="16">
        <v>1276408.7800000003</v>
      </c>
      <c r="F554" s="17">
        <f t="shared" si="8"/>
        <v>0.21291396945733948</v>
      </c>
    </row>
    <row r="555" spans="1:6" ht="15.6" customHeight="1" x14ac:dyDescent="0.5">
      <c r="A555" s="14" t="s">
        <v>415</v>
      </c>
      <c r="B555" s="22" t="s">
        <v>35</v>
      </c>
      <c r="C555" s="16">
        <v>1371473.26</v>
      </c>
      <c r="D555" s="16">
        <v>10000</v>
      </c>
      <c r="E555" s="16">
        <v>9217395.8300000001</v>
      </c>
      <c r="F555" s="17">
        <f t="shared" si="8"/>
        <v>0.14987674235532966</v>
      </c>
    </row>
    <row r="556" spans="1:6" ht="15.6" customHeight="1" x14ac:dyDescent="0.5">
      <c r="A556" s="14" t="s">
        <v>629</v>
      </c>
      <c r="B556" s="22" t="s">
        <v>16</v>
      </c>
      <c r="C556" s="16">
        <v>227959.78</v>
      </c>
      <c r="D556" s="16">
        <v>10680</v>
      </c>
      <c r="E556" s="16">
        <v>1069863.21</v>
      </c>
      <c r="F556" s="17">
        <f t="shared" si="8"/>
        <v>0.22305634754932829</v>
      </c>
    </row>
    <row r="557" spans="1:6" ht="15.6" customHeight="1" x14ac:dyDescent="0.5">
      <c r="A557" s="14" t="s">
        <v>416</v>
      </c>
      <c r="B557" s="22" t="s">
        <v>22</v>
      </c>
      <c r="C557" s="16">
        <v>200729.1</v>
      </c>
      <c r="D557" s="16">
        <v>0</v>
      </c>
      <c r="E557" s="16">
        <v>1378782.93</v>
      </c>
      <c r="F557" s="17">
        <f t="shared" si="8"/>
        <v>0.14558426539266772</v>
      </c>
    </row>
    <row r="558" spans="1:6" ht="15.6" customHeight="1" x14ac:dyDescent="0.5">
      <c r="A558" s="14" t="s">
        <v>417</v>
      </c>
      <c r="B558" s="22" t="s">
        <v>22</v>
      </c>
      <c r="C558" s="16">
        <v>118948.17</v>
      </c>
      <c r="D558" s="16">
        <v>0</v>
      </c>
      <c r="E558" s="16">
        <v>572087.07999999996</v>
      </c>
      <c r="F558" s="17">
        <f t="shared" si="8"/>
        <v>0.20791969292507009</v>
      </c>
    </row>
    <row r="559" spans="1:6" ht="15.6" customHeight="1" x14ac:dyDescent="0.5">
      <c r="A559" s="14" t="s">
        <v>418</v>
      </c>
      <c r="B559" s="22" t="s">
        <v>16</v>
      </c>
      <c r="C559" s="16">
        <v>123501.7</v>
      </c>
      <c r="D559" s="16">
        <v>284957.86</v>
      </c>
      <c r="E559" s="16">
        <v>3585776.0399999996</v>
      </c>
      <c r="F559" s="17">
        <f t="shared" si="8"/>
        <v>0.11391106288947149</v>
      </c>
    </row>
    <row r="560" spans="1:6" ht="15.6" customHeight="1" x14ac:dyDescent="0.5">
      <c r="A560" s="14" t="s">
        <v>419</v>
      </c>
      <c r="B560" s="22" t="s">
        <v>16</v>
      </c>
      <c r="C560" s="16">
        <v>114755.47</v>
      </c>
      <c r="D560" s="16">
        <v>37678.400000000001</v>
      </c>
      <c r="E560" s="16">
        <v>718274.30999999994</v>
      </c>
      <c r="F560" s="17">
        <f t="shared" si="8"/>
        <v>0.21222236111994597</v>
      </c>
    </row>
    <row r="561" spans="1:6" ht="15.6" customHeight="1" x14ac:dyDescent="0.5">
      <c r="A561" s="14" t="s">
        <v>420</v>
      </c>
      <c r="B561" s="22" t="s">
        <v>29</v>
      </c>
      <c r="C561" s="16">
        <v>5797601.2800000003</v>
      </c>
      <c r="D561" s="16">
        <v>1308862.99</v>
      </c>
      <c r="E561" s="16">
        <v>43275149.82</v>
      </c>
      <c r="F561" s="17">
        <f t="shared" si="8"/>
        <v>0.16421582130989373</v>
      </c>
    </row>
    <row r="562" spans="1:6" ht="15.6" customHeight="1" x14ac:dyDescent="0.5">
      <c r="A562" s="14" t="s">
        <v>421</v>
      </c>
      <c r="B562" s="22" t="s">
        <v>16</v>
      </c>
      <c r="C562" s="16">
        <v>153404.76</v>
      </c>
      <c r="D562" s="16">
        <v>5462.61</v>
      </c>
      <c r="E562" s="16">
        <v>863047.47</v>
      </c>
      <c r="F562" s="17">
        <f t="shared" si="8"/>
        <v>0.18407720956530932</v>
      </c>
    </row>
    <row r="563" spans="1:6" ht="15.6" customHeight="1" x14ac:dyDescent="0.5">
      <c r="A563" s="14" t="s">
        <v>630</v>
      </c>
      <c r="B563" s="22" t="s">
        <v>23</v>
      </c>
      <c r="C563" s="16">
        <v>775848.45</v>
      </c>
      <c r="D563" s="16">
        <v>0</v>
      </c>
      <c r="E563" s="16">
        <v>8258078.4999999991</v>
      </c>
      <c r="F563" s="17">
        <f t="shared" si="8"/>
        <v>9.395023915066926E-2</v>
      </c>
    </row>
    <row r="564" spans="1:6" ht="15.6" customHeight="1" x14ac:dyDescent="0.5">
      <c r="A564" s="14" t="s">
        <v>422</v>
      </c>
      <c r="B564" s="22" t="s">
        <v>16</v>
      </c>
      <c r="C564" s="16">
        <v>70535.39</v>
      </c>
      <c r="D564" s="16">
        <v>4618.42</v>
      </c>
      <c r="E564" s="16">
        <v>481181.29</v>
      </c>
      <c r="F564" s="17">
        <f t="shared" si="8"/>
        <v>0.15618606035159846</v>
      </c>
    </row>
    <row r="565" spans="1:6" ht="15.6" customHeight="1" x14ac:dyDescent="0.5">
      <c r="A565" s="14" t="s">
        <v>631</v>
      </c>
      <c r="B565" s="22" t="s">
        <v>23</v>
      </c>
      <c r="C565" s="16">
        <v>4355562.99</v>
      </c>
      <c r="D565" s="16">
        <v>227000.21</v>
      </c>
      <c r="E565" s="16">
        <v>51476852.75</v>
      </c>
      <c r="F565" s="17">
        <f t="shared" si="8"/>
        <v>8.9021821560371139E-2</v>
      </c>
    </row>
    <row r="566" spans="1:6" ht="15.6" customHeight="1" x14ac:dyDescent="0.5">
      <c r="A566" s="14" t="s">
        <v>506</v>
      </c>
      <c r="B566" s="22" t="s">
        <v>53</v>
      </c>
      <c r="C566" s="16">
        <v>98853.41</v>
      </c>
      <c r="D566" s="16">
        <v>0</v>
      </c>
      <c r="E566" s="16">
        <v>497626.77999999991</v>
      </c>
      <c r="F566" s="17">
        <f t="shared" si="8"/>
        <v>0.19864969887673653</v>
      </c>
    </row>
    <row r="567" spans="1:6" ht="15.6" customHeight="1" x14ac:dyDescent="0.5">
      <c r="A567" s="14" t="s">
        <v>423</v>
      </c>
      <c r="B567" s="22" t="s">
        <v>29</v>
      </c>
      <c r="C567" s="16">
        <v>1166581.8500000001</v>
      </c>
      <c r="D567" s="16">
        <v>0</v>
      </c>
      <c r="E567" s="16">
        <v>4329397.41</v>
      </c>
      <c r="F567" s="17">
        <f t="shared" si="8"/>
        <v>0.26945594028985204</v>
      </c>
    </row>
    <row r="568" spans="1:6" ht="15.6" customHeight="1" x14ac:dyDescent="0.5">
      <c r="A568" s="14" t="s">
        <v>632</v>
      </c>
      <c r="B568" s="22" t="s">
        <v>22</v>
      </c>
      <c r="C568" s="16">
        <v>561253.56999999995</v>
      </c>
      <c r="D568" s="16">
        <v>14715.75</v>
      </c>
      <c r="E568" s="16">
        <v>3143743.51</v>
      </c>
      <c r="F568" s="17">
        <f t="shared" si="8"/>
        <v>0.1832112951224828</v>
      </c>
    </row>
    <row r="569" spans="1:6" ht="15.6" customHeight="1" x14ac:dyDescent="0.5">
      <c r="A569" s="14" t="s">
        <v>424</v>
      </c>
      <c r="B569" s="22" t="s">
        <v>23</v>
      </c>
      <c r="C569" s="16">
        <v>1269404.8899999999</v>
      </c>
      <c r="D569" s="16">
        <v>3565.6</v>
      </c>
      <c r="E569" s="16">
        <v>10014727.65</v>
      </c>
      <c r="F569" s="17">
        <f t="shared" si="8"/>
        <v>0.12710984606755632</v>
      </c>
    </row>
    <row r="570" spans="1:6" ht="15.6" customHeight="1" x14ac:dyDescent="0.5">
      <c r="A570" s="14" t="s">
        <v>425</v>
      </c>
      <c r="B570" s="22" t="s">
        <v>19</v>
      </c>
      <c r="C570" s="16">
        <v>502507.84</v>
      </c>
      <c r="D570" s="16">
        <v>20072.48</v>
      </c>
      <c r="E570" s="16">
        <v>1619938.63</v>
      </c>
      <c r="F570" s="17">
        <f t="shared" si="8"/>
        <v>0.32259266513077722</v>
      </c>
    </row>
    <row r="571" spans="1:6" ht="15.6" customHeight="1" x14ac:dyDescent="0.5">
      <c r="A571" s="14" t="s">
        <v>426</v>
      </c>
      <c r="B571" s="22" t="s">
        <v>25</v>
      </c>
      <c r="C571" s="16">
        <v>292183.34999999998</v>
      </c>
      <c r="D571" s="16">
        <v>0</v>
      </c>
      <c r="E571" s="16">
        <v>2087872.73</v>
      </c>
      <c r="F571" s="17">
        <f t="shared" si="8"/>
        <v>0.13994308455764926</v>
      </c>
    </row>
    <row r="572" spans="1:6" ht="15.6" customHeight="1" x14ac:dyDescent="0.5">
      <c r="A572" s="14" t="s">
        <v>427</v>
      </c>
      <c r="B572" s="22" t="s">
        <v>22</v>
      </c>
      <c r="C572" s="16">
        <v>562010.76</v>
      </c>
      <c r="D572" s="16">
        <v>2863.93</v>
      </c>
      <c r="E572" s="16">
        <v>2583623.4899999998</v>
      </c>
      <c r="F572" s="17">
        <f t="shared" si="8"/>
        <v>0.21863661334028206</v>
      </c>
    </row>
    <row r="573" spans="1:6" ht="15.6" customHeight="1" x14ac:dyDescent="0.5">
      <c r="A573" s="14" t="s">
        <v>428</v>
      </c>
      <c r="B573" s="22" t="s">
        <v>22</v>
      </c>
      <c r="C573" s="16">
        <v>526510.31999999995</v>
      </c>
      <c r="D573" s="16">
        <v>0</v>
      </c>
      <c r="E573" s="16">
        <v>1489845.47</v>
      </c>
      <c r="F573" s="17">
        <f t="shared" si="8"/>
        <v>0.35339928241014146</v>
      </c>
    </row>
    <row r="574" spans="1:6" ht="15.6" customHeight="1" x14ac:dyDescent="0.5">
      <c r="A574" s="14" t="s">
        <v>429</v>
      </c>
      <c r="B574" s="22" t="s">
        <v>19</v>
      </c>
      <c r="C574" s="16">
        <v>223718.01</v>
      </c>
      <c r="D574" s="16">
        <v>4505</v>
      </c>
      <c r="E574" s="16">
        <v>1016611.57</v>
      </c>
      <c r="F574" s="17">
        <f t="shared" si="8"/>
        <v>0.22449381527302509</v>
      </c>
    </row>
    <row r="575" spans="1:6" ht="15.6" customHeight="1" x14ac:dyDescent="0.5">
      <c r="A575" s="14" t="s">
        <v>430</v>
      </c>
      <c r="B575" s="22" t="s">
        <v>53</v>
      </c>
      <c r="C575" s="16">
        <v>1632673.66</v>
      </c>
      <c r="D575" s="16">
        <v>76326.86</v>
      </c>
      <c r="E575" s="16">
        <v>14388055.460000001</v>
      </c>
      <c r="F575" s="17">
        <f t="shared" si="8"/>
        <v>0.11877911679942885</v>
      </c>
    </row>
    <row r="576" spans="1:6" ht="15.6" customHeight="1" x14ac:dyDescent="0.5">
      <c r="A576" s="14" t="s">
        <v>557</v>
      </c>
      <c r="B576" s="22" t="s">
        <v>22</v>
      </c>
      <c r="C576" s="16">
        <v>450128.63</v>
      </c>
      <c r="D576" s="16">
        <v>0</v>
      </c>
      <c r="E576" s="16">
        <v>8990524.790000001</v>
      </c>
      <c r="F576" s="17">
        <f t="shared" si="8"/>
        <v>5.006700281841945E-2</v>
      </c>
    </row>
    <row r="577" spans="1:6" ht="15.6" customHeight="1" x14ac:dyDescent="0.5">
      <c r="A577" s="14" t="s">
        <v>633</v>
      </c>
      <c r="B577" s="22" t="s">
        <v>35</v>
      </c>
      <c r="C577" s="16">
        <v>996910.33</v>
      </c>
      <c r="D577" s="16">
        <v>0</v>
      </c>
      <c r="E577" s="16">
        <v>17444562.789999999</v>
      </c>
      <c r="F577" s="17">
        <f t="shared" si="8"/>
        <v>5.7147338228016431E-2</v>
      </c>
    </row>
    <row r="578" spans="1:6" ht="15.6" customHeight="1" x14ac:dyDescent="0.5">
      <c r="A578" s="14" t="s">
        <v>431</v>
      </c>
      <c r="B578" s="22" t="s">
        <v>16</v>
      </c>
      <c r="C578" s="16">
        <v>36481.370000000003</v>
      </c>
      <c r="D578" s="16">
        <v>0</v>
      </c>
      <c r="E578" s="16">
        <v>350941.59</v>
      </c>
      <c r="F578" s="17">
        <f t="shared" si="8"/>
        <v>0.10395282588193665</v>
      </c>
    </row>
    <row r="579" spans="1:6" ht="15.6" customHeight="1" x14ac:dyDescent="0.5">
      <c r="A579" s="14" t="s">
        <v>432</v>
      </c>
      <c r="B579" s="22" t="s">
        <v>22</v>
      </c>
      <c r="C579" s="16">
        <v>699444.6</v>
      </c>
      <c r="D579" s="16">
        <v>0</v>
      </c>
      <c r="E579" s="16">
        <v>3899891.98</v>
      </c>
      <c r="F579" s="17">
        <f t="shared" si="8"/>
        <v>0.17934973675860633</v>
      </c>
    </row>
    <row r="580" spans="1:6" ht="15.6" customHeight="1" x14ac:dyDescent="0.5">
      <c r="A580" s="14" t="s">
        <v>433</v>
      </c>
      <c r="B580" s="22" t="s">
        <v>16</v>
      </c>
      <c r="C580" s="16">
        <v>387231.76</v>
      </c>
      <c r="D580" s="16">
        <v>246810.73</v>
      </c>
      <c r="E580" s="16">
        <v>2412628.85</v>
      </c>
      <c r="F580" s="17">
        <f t="shared" si="8"/>
        <v>0.26280150384506923</v>
      </c>
    </row>
    <row r="581" spans="1:6" ht="15.6" customHeight="1" x14ac:dyDescent="0.5">
      <c r="A581" s="14" t="s">
        <v>434</v>
      </c>
      <c r="B581" s="22" t="s">
        <v>16</v>
      </c>
      <c r="C581" s="16">
        <v>862930.61</v>
      </c>
      <c r="D581" s="16">
        <v>0</v>
      </c>
      <c r="E581" s="16">
        <v>7804093.2800000003</v>
      </c>
      <c r="F581" s="17">
        <f t="shared" si="8"/>
        <v>0.11057410246639184</v>
      </c>
    </row>
    <row r="582" spans="1:6" ht="15.6" customHeight="1" x14ac:dyDescent="0.5">
      <c r="A582" s="14" t="s">
        <v>435</v>
      </c>
      <c r="B582" s="22" t="s">
        <v>16</v>
      </c>
      <c r="C582" s="16">
        <v>3899788.91</v>
      </c>
      <c r="D582" s="16">
        <v>1334973.8899999999</v>
      </c>
      <c r="E582" s="16">
        <v>25463540.350000001</v>
      </c>
      <c r="F582" s="17">
        <f t="shared" si="8"/>
        <v>0.20557875016778646</v>
      </c>
    </row>
    <row r="583" spans="1:6" ht="15.6" customHeight="1" x14ac:dyDescent="0.5">
      <c r="A583" s="14" t="s">
        <v>436</v>
      </c>
      <c r="B583" s="22" t="s">
        <v>16</v>
      </c>
      <c r="C583" s="16">
        <v>21479.4</v>
      </c>
      <c r="D583" s="16">
        <v>8826.7000000000007</v>
      </c>
      <c r="E583" s="16">
        <v>4461225.5300000012</v>
      </c>
      <c r="F583" s="17">
        <f t="shared" si="8"/>
        <v>6.7932230272160204E-3</v>
      </c>
    </row>
    <row r="584" spans="1:6" ht="15.6" customHeight="1" x14ac:dyDescent="0.5">
      <c r="A584" s="14" t="s">
        <v>437</v>
      </c>
      <c r="B584" s="22" t="s">
        <v>16</v>
      </c>
      <c r="C584" s="16">
        <v>3121702.85</v>
      </c>
      <c r="D584" s="16">
        <v>503063.4</v>
      </c>
      <c r="E584" s="16">
        <v>28742482.130000003</v>
      </c>
      <c r="F584" s="17">
        <f t="shared" si="8"/>
        <v>0.12611180320493773</v>
      </c>
    </row>
    <row r="585" spans="1:6" ht="15.6" customHeight="1" x14ac:dyDescent="0.5">
      <c r="A585" s="14" t="s">
        <v>438</v>
      </c>
      <c r="B585" s="22" t="s">
        <v>19</v>
      </c>
      <c r="C585" s="16">
        <v>1031635.44</v>
      </c>
      <c r="D585" s="16">
        <v>0</v>
      </c>
      <c r="E585" s="16">
        <v>3879947.8099999996</v>
      </c>
      <c r="F585" s="17">
        <f t="shared" si="8"/>
        <v>0.2658889991615635</v>
      </c>
    </row>
    <row r="586" spans="1:6" ht="15.6" customHeight="1" x14ac:dyDescent="0.5">
      <c r="A586" s="14" t="s">
        <v>439</v>
      </c>
      <c r="B586" s="22" t="s">
        <v>29</v>
      </c>
      <c r="C586" s="16">
        <v>1462687</v>
      </c>
      <c r="D586" s="16">
        <v>0</v>
      </c>
      <c r="E586" s="16">
        <v>6477073.4099999992</v>
      </c>
      <c r="F586" s="17">
        <f t="shared" si="8"/>
        <v>0.22582529290802034</v>
      </c>
    </row>
    <row r="587" spans="1:6" ht="15.6" customHeight="1" x14ac:dyDescent="0.5">
      <c r="A587" s="14" t="s">
        <v>507</v>
      </c>
      <c r="B587" s="22" t="s">
        <v>22</v>
      </c>
      <c r="C587" s="16">
        <v>2719111.61</v>
      </c>
      <c r="D587" s="16">
        <v>55</v>
      </c>
      <c r="E587" s="16">
        <v>9647448.0200000014</v>
      </c>
      <c r="F587" s="17">
        <f t="shared" ref="F587:F625" si="9">(C587+D587)/E587</f>
        <v>0.28185346055899241</v>
      </c>
    </row>
    <row r="588" spans="1:6" ht="15.6" customHeight="1" x14ac:dyDescent="0.5">
      <c r="A588" s="14" t="s">
        <v>440</v>
      </c>
      <c r="B588" s="22" t="s">
        <v>19</v>
      </c>
      <c r="C588" s="16">
        <v>935204.75</v>
      </c>
      <c r="D588" s="16">
        <v>0</v>
      </c>
      <c r="E588" s="16">
        <v>8288689.3600000003</v>
      </c>
      <c r="F588" s="17">
        <f t="shared" si="9"/>
        <v>0.11282902632509803</v>
      </c>
    </row>
    <row r="589" spans="1:6" ht="15.6" customHeight="1" x14ac:dyDescent="0.5">
      <c r="A589" s="14" t="s">
        <v>441</v>
      </c>
      <c r="B589" s="22" t="s">
        <v>53</v>
      </c>
      <c r="C589" s="16">
        <v>769606.07</v>
      </c>
      <c r="D589" s="16">
        <v>0</v>
      </c>
      <c r="E589" s="16">
        <v>3272434.9799999991</v>
      </c>
      <c r="F589" s="17">
        <f t="shared" si="9"/>
        <v>0.23517841445393672</v>
      </c>
    </row>
    <row r="590" spans="1:6" ht="15.6" customHeight="1" x14ac:dyDescent="0.5">
      <c r="A590" s="14" t="s">
        <v>442</v>
      </c>
      <c r="B590" s="22" t="s">
        <v>29</v>
      </c>
      <c r="C590" s="16">
        <v>2797407.62</v>
      </c>
      <c r="D590" s="16">
        <v>0</v>
      </c>
      <c r="E590" s="16">
        <v>14799156.200000001</v>
      </c>
      <c r="F590" s="17">
        <f t="shared" si="9"/>
        <v>0.1890248053466724</v>
      </c>
    </row>
    <row r="591" spans="1:6" ht="15.6" customHeight="1" x14ac:dyDescent="0.5">
      <c r="A591" s="14" t="s">
        <v>443</v>
      </c>
      <c r="B591" s="22" t="s">
        <v>19</v>
      </c>
      <c r="C591" s="16">
        <v>1813748.61</v>
      </c>
      <c r="D591" s="16">
        <v>0</v>
      </c>
      <c r="E591" s="16">
        <v>7230315.6500000004</v>
      </c>
      <c r="F591" s="17">
        <f t="shared" si="9"/>
        <v>0.25085330956470758</v>
      </c>
    </row>
    <row r="592" spans="1:6" ht="15.6" customHeight="1" x14ac:dyDescent="0.5">
      <c r="A592" s="14" t="s">
        <v>558</v>
      </c>
      <c r="B592" s="22" t="s">
        <v>19</v>
      </c>
      <c r="C592" s="16">
        <v>419464.05</v>
      </c>
      <c r="D592" s="16">
        <v>0</v>
      </c>
      <c r="E592" s="16">
        <v>1422004.45</v>
      </c>
      <c r="F592" s="17">
        <f t="shared" si="9"/>
        <v>0.29498082794325997</v>
      </c>
    </row>
    <row r="593" spans="1:6" ht="15.6" customHeight="1" x14ac:dyDescent="0.5">
      <c r="A593" s="14" t="s">
        <v>559</v>
      </c>
      <c r="B593" s="22" t="s">
        <v>53</v>
      </c>
      <c r="C593" s="16">
        <v>984701.12</v>
      </c>
      <c r="D593" s="16">
        <v>0</v>
      </c>
      <c r="E593" s="16">
        <v>3364016.12</v>
      </c>
      <c r="F593" s="17">
        <f t="shared" si="9"/>
        <v>0.29271593383446687</v>
      </c>
    </row>
    <row r="594" spans="1:6" ht="15.6" customHeight="1" x14ac:dyDescent="0.5">
      <c r="A594" s="14" t="s">
        <v>444</v>
      </c>
      <c r="B594" s="22" t="s">
        <v>35</v>
      </c>
      <c r="C594" s="16">
        <v>978208.2</v>
      </c>
      <c r="D594" s="16">
        <v>0</v>
      </c>
      <c r="E594" s="16">
        <v>1921705.06</v>
      </c>
      <c r="F594" s="17">
        <f t="shared" si="9"/>
        <v>0.50903139111264029</v>
      </c>
    </row>
    <row r="595" spans="1:6" ht="15.6" customHeight="1" x14ac:dyDescent="0.5">
      <c r="A595" s="14" t="s">
        <v>445</v>
      </c>
      <c r="B595" s="22" t="s">
        <v>23</v>
      </c>
      <c r="C595" s="16">
        <v>1549383.26</v>
      </c>
      <c r="D595" s="16">
        <v>0</v>
      </c>
      <c r="E595" s="16">
        <v>5369085.4500000002</v>
      </c>
      <c r="F595" s="17">
        <f t="shared" si="9"/>
        <v>0.28857489314125184</v>
      </c>
    </row>
    <row r="596" spans="1:6" ht="15.6" customHeight="1" x14ac:dyDescent="0.5">
      <c r="A596" s="14" t="s">
        <v>446</v>
      </c>
      <c r="B596" s="22" t="s">
        <v>35</v>
      </c>
      <c r="C596" s="16">
        <v>2796565.44</v>
      </c>
      <c r="D596" s="16">
        <v>0</v>
      </c>
      <c r="E596" s="16">
        <v>16021966.520000001</v>
      </c>
      <c r="F596" s="17">
        <f t="shared" si="9"/>
        <v>0.17454570489266005</v>
      </c>
    </row>
    <row r="597" spans="1:6" ht="15.6" customHeight="1" x14ac:dyDescent="0.5">
      <c r="A597" s="14" t="s">
        <v>447</v>
      </c>
      <c r="B597" s="22" t="s">
        <v>22</v>
      </c>
      <c r="C597" s="16">
        <v>208405.84</v>
      </c>
      <c r="D597" s="16">
        <v>0</v>
      </c>
      <c r="E597" s="16">
        <v>1356538.55</v>
      </c>
      <c r="F597" s="17">
        <f t="shared" si="9"/>
        <v>0.15363060636942458</v>
      </c>
    </row>
    <row r="598" spans="1:6" ht="15.6" customHeight="1" x14ac:dyDescent="0.5">
      <c r="A598" s="14" t="s">
        <v>448</v>
      </c>
      <c r="B598" s="22" t="s">
        <v>25</v>
      </c>
      <c r="C598" s="16">
        <v>1506288.6</v>
      </c>
      <c r="D598" s="16">
        <v>0</v>
      </c>
      <c r="E598" s="16">
        <v>4937726.58</v>
      </c>
      <c r="F598" s="17">
        <f t="shared" si="9"/>
        <v>0.3050571099058304</v>
      </c>
    </row>
    <row r="599" spans="1:6" ht="15.6" customHeight="1" x14ac:dyDescent="0.5">
      <c r="A599" s="14" t="s">
        <v>449</v>
      </c>
      <c r="B599" s="22" t="s">
        <v>19</v>
      </c>
      <c r="C599" s="16">
        <v>2104365.9700000002</v>
      </c>
      <c r="D599" s="16">
        <v>0</v>
      </c>
      <c r="E599" s="16">
        <v>9484164.9399999995</v>
      </c>
      <c r="F599" s="17">
        <f t="shared" si="9"/>
        <v>0.22188205111498202</v>
      </c>
    </row>
    <row r="600" spans="1:6" ht="15.6" customHeight="1" x14ac:dyDescent="0.5">
      <c r="A600" s="14" t="s">
        <v>450</v>
      </c>
      <c r="B600" s="22" t="s">
        <v>25</v>
      </c>
      <c r="C600" s="16">
        <v>1050866.3999999999</v>
      </c>
      <c r="D600" s="16">
        <v>0</v>
      </c>
      <c r="E600" s="16">
        <v>3840183.9299999997</v>
      </c>
      <c r="F600" s="17">
        <f t="shared" si="9"/>
        <v>0.27365001759173552</v>
      </c>
    </row>
    <row r="601" spans="1:6" ht="15.6" customHeight="1" x14ac:dyDescent="0.5">
      <c r="A601" s="14" t="s">
        <v>451</v>
      </c>
      <c r="B601" s="22" t="s">
        <v>29</v>
      </c>
      <c r="C601" s="16">
        <v>1326548.04</v>
      </c>
      <c r="D601" s="16">
        <v>30565.79</v>
      </c>
      <c r="E601" s="16">
        <v>4143864.65</v>
      </c>
      <c r="F601" s="17">
        <f t="shared" si="9"/>
        <v>0.32749955527625646</v>
      </c>
    </row>
    <row r="602" spans="1:6" ht="15.6" customHeight="1" x14ac:dyDescent="0.5">
      <c r="A602" s="14" t="s">
        <v>508</v>
      </c>
      <c r="B602" s="22" t="s">
        <v>53</v>
      </c>
      <c r="C602" s="16">
        <v>540201.92000000004</v>
      </c>
      <c r="D602" s="16">
        <v>0</v>
      </c>
      <c r="E602" s="16">
        <v>1018551.1800000002</v>
      </c>
      <c r="F602" s="17">
        <f t="shared" si="9"/>
        <v>0.53036305941936068</v>
      </c>
    </row>
    <row r="603" spans="1:6" ht="15.6" customHeight="1" x14ac:dyDescent="0.5">
      <c r="A603" s="14" t="s">
        <v>452</v>
      </c>
      <c r="B603" s="22" t="s">
        <v>53</v>
      </c>
      <c r="C603" s="16">
        <v>1330404.71</v>
      </c>
      <c r="D603" s="16">
        <v>0</v>
      </c>
      <c r="E603" s="16">
        <v>3816607.1799999997</v>
      </c>
      <c r="F603" s="17">
        <f t="shared" si="9"/>
        <v>0.34858308630022544</v>
      </c>
    </row>
    <row r="604" spans="1:6" ht="15.6" customHeight="1" x14ac:dyDescent="0.5">
      <c r="A604" s="14" t="s">
        <v>453</v>
      </c>
      <c r="B604" s="22" t="s">
        <v>25</v>
      </c>
      <c r="C604" s="16">
        <v>607083.01</v>
      </c>
      <c r="D604" s="16">
        <v>0</v>
      </c>
      <c r="E604" s="16">
        <v>2289730.64</v>
      </c>
      <c r="F604" s="17">
        <f t="shared" si="9"/>
        <v>0.265132937208719</v>
      </c>
    </row>
    <row r="605" spans="1:6" ht="15.6" customHeight="1" x14ac:dyDescent="0.5">
      <c r="A605" s="14" t="s">
        <v>454</v>
      </c>
      <c r="B605" s="22" t="s">
        <v>23</v>
      </c>
      <c r="C605" s="16">
        <v>454642.68</v>
      </c>
      <c r="D605" s="16">
        <v>2197</v>
      </c>
      <c r="E605" s="16">
        <v>5439927.6799999997</v>
      </c>
      <c r="F605" s="17">
        <f t="shared" si="9"/>
        <v>8.3978998779630845E-2</v>
      </c>
    </row>
    <row r="606" spans="1:6" ht="15.6" customHeight="1" x14ac:dyDescent="0.5">
      <c r="A606" s="14" t="s">
        <v>509</v>
      </c>
      <c r="B606" s="22" t="s">
        <v>29</v>
      </c>
      <c r="C606" s="16">
        <v>1065004.98</v>
      </c>
      <c r="D606" s="16">
        <v>2473.4299999999998</v>
      </c>
      <c r="E606" s="16">
        <v>9567277.5200000014</v>
      </c>
      <c r="F606" s="17">
        <f t="shared" si="9"/>
        <v>0.11157598467991339</v>
      </c>
    </row>
    <row r="607" spans="1:6" ht="15.6" customHeight="1" x14ac:dyDescent="0.5">
      <c r="A607" s="14" t="s">
        <v>510</v>
      </c>
      <c r="B607" s="22" t="s">
        <v>19</v>
      </c>
      <c r="C607" s="16">
        <v>841599.11</v>
      </c>
      <c r="D607" s="16">
        <v>0</v>
      </c>
      <c r="E607" s="16">
        <v>3163052.68</v>
      </c>
      <c r="F607" s="17">
        <f t="shared" si="9"/>
        <v>0.26607179681876181</v>
      </c>
    </row>
    <row r="608" spans="1:6" ht="15.6" customHeight="1" x14ac:dyDescent="0.5">
      <c r="A608" s="14" t="s">
        <v>455</v>
      </c>
      <c r="B608" s="22" t="s">
        <v>19</v>
      </c>
      <c r="C608" s="16">
        <v>189760.73</v>
      </c>
      <c r="D608" s="16">
        <v>4453.83</v>
      </c>
      <c r="E608" s="16">
        <v>1472410.8900000001</v>
      </c>
      <c r="F608" s="17">
        <f t="shared" si="9"/>
        <v>0.13190242025444404</v>
      </c>
    </row>
    <row r="609" spans="1:6" ht="15.6" customHeight="1" x14ac:dyDescent="0.5">
      <c r="A609" s="14" t="s">
        <v>511</v>
      </c>
      <c r="B609" s="22" t="s">
        <v>25</v>
      </c>
      <c r="C609" s="16">
        <v>1114790.6499999999</v>
      </c>
      <c r="D609" s="16">
        <v>0</v>
      </c>
      <c r="E609" s="16">
        <v>4777926.04</v>
      </c>
      <c r="F609" s="17">
        <f t="shared" si="9"/>
        <v>0.23332103524984657</v>
      </c>
    </row>
    <row r="610" spans="1:6" ht="15.6" customHeight="1" x14ac:dyDescent="0.5">
      <c r="A610" s="14" t="s">
        <v>456</v>
      </c>
      <c r="B610" s="22" t="s">
        <v>22</v>
      </c>
      <c r="C610" s="16">
        <v>480867.65</v>
      </c>
      <c r="D610" s="16">
        <v>44040.05</v>
      </c>
      <c r="E610" s="16">
        <v>2760019.64</v>
      </c>
      <c r="F610" s="17">
        <f t="shared" si="9"/>
        <v>0.19018259594703465</v>
      </c>
    </row>
    <row r="611" spans="1:6" ht="15.6" customHeight="1" x14ac:dyDescent="0.5">
      <c r="A611" s="14" t="s">
        <v>560</v>
      </c>
      <c r="B611" s="22" t="s">
        <v>19</v>
      </c>
      <c r="C611" s="16">
        <v>658733</v>
      </c>
      <c r="D611" s="16">
        <v>0</v>
      </c>
      <c r="E611" s="16">
        <v>2316272.9</v>
      </c>
      <c r="F611" s="17">
        <f t="shared" si="9"/>
        <v>0.28439351857028594</v>
      </c>
    </row>
    <row r="612" spans="1:6" ht="15.6" customHeight="1" x14ac:dyDescent="0.5">
      <c r="A612" s="14" t="s">
        <v>457</v>
      </c>
      <c r="B612" s="22" t="s">
        <v>53</v>
      </c>
      <c r="C612" s="16">
        <v>305595.92</v>
      </c>
      <c r="D612" s="16">
        <v>0</v>
      </c>
      <c r="E612" s="16">
        <v>2908045.32</v>
      </c>
      <c r="F612" s="17">
        <f t="shared" si="9"/>
        <v>0.10508636777366318</v>
      </c>
    </row>
    <row r="613" spans="1:6" ht="15.6" customHeight="1" x14ac:dyDescent="0.5">
      <c r="A613" s="14" t="s">
        <v>458</v>
      </c>
      <c r="B613" s="22" t="s">
        <v>29</v>
      </c>
      <c r="C613" s="16">
        <v>29442.91</v>
      </c>
      <c r="D613" s="16">
        <v>0</v>
      </c>
      <c r="E613" s="16">
        <v>548798.25</v>
      </c>
      <c r="F613" s="17">
        <f t="shared" si="9"/>
        <v>5.3649788424070227E-2</v>
      </c>
    </row>
    <row r="614" spans="1:6" ht="15.6" customHeight="1" x14ac:dyDescent="0.5">
      <c r="A614" s="14" t="s">
        <v>459</v>
      </c>
      <c r="B614" s="22" t="s">
        <v>29</v>
      </c>
      <c r="C614" s="16">
        <v>578892.36</v>
      </c>
      <c r="D614" s="16">
        <v>7420.47</v>
      </c>
      <c r="E614" s="16">
        <v>4284434.41</v>
      </c>
      <c r="F614" s="17">
        <f t="shared" si="9"/>
        <v>0.13684719472692311</v>
      </c>
    </row>
    <row r="615" spans="1:6" ht="15.6" customHeight="1" x14ac:dyDescent="0.5">
      <c r="A615" s="14" t="s">
        <v>460</v>
      </c>
      <c r="B615" s="22" t="s">
        <v>19</v>
      </c>
      <c r="C615" s="16">
        <v>742889.77</v>
      </c>
      <c r="D615" s="16">
        <v>65724.36</v>
      </c>
      <c r="E615" s="16">
        <v>3872556.6199999996</v>
      </c>
      <c r="F615" s="17">
        <f t="shared" si="9"/>
        <v>0.20880627692410603</v>
      </c>
    </row>
    <row r="616" spans="1:6" ht="15.6" customHeight="1" x14ac:dyDescent="0.5">
      <c r="A616" s="14" t="s">
        <v>461</v>
      </c>
      <c r="B616" s="22" t="s">
        <v>25</v>
      </c>
      <c r="C616" s="16">
        <v>489977.79</v>
      </c>
      <c r="D616" s="16">
        <v>0</v>
      </c>
      <c r="E616" s="16">
        <v>3445236.3600000003</v>
      </c>
      <c r="F616" s="17">
        <f t="shared" si="9"/>
        <v>0.14221891876236903</v>
      </c>
    </row>
    <row r="617" spans="1:6" ht="15.6" customHeight="1" x14ac:dyDescent="0.5">
      <c r="A617" s="14" t="s">
        <v>462</v>
      </c>
      <c r="B617" s="22" t="s">
        <v>19</v>
      </c>
      <c r="C617" s="16">
        <v>1256784.99</v>
      </c>
      <c r="D617" s="16">
        <v>33800</v>
      </c>
      <c r="E617" s="16">
        <v>3632499.29</v>
      </c>
      <c r="F617" s="17">
        <f t="shared" si="9"/>
        <v>0.35528843558287382</v>
      </c>
    </row>
    <row r="618" spans="1:6" ht="15.6" customHeight="1" x14ac:dyDescent="0.5">
      <c r="A618" s="14" t="s">
        <v>463</v>
      </c>
      <c r="B618" s="22" t="s">
        <v>22</v>
      </c>
      <c r="C618" s="16">
        <v>27498.92</v>
      </c>
      <c r="D618" s="16">
        <v>0</v>
      </c>
      <c r="E618" s="16">
        <v>1112985.23</v>
      </c>
      <c r="F618" s="17">
        <f t="shared" si="9"/>
        <v>2.4707353933169446E-2</v>
      </c>
    </row>
    <row r="619" spans="1:6" ht="15.6" customHeight="1" x14ac:dyDescent="0.5">
      <c r="A619" s="14" t="s">
        <v>464</v>
      </c>
      <c r="B619" s="22" t="s">
        <v>25</v>
      </c>
      <c r="C619" s="16">
        <v>900187.3</v>
      </c>
      <c r="D619" s="16">
        <v>0</v>
      </c>
      <c r="E619" s="16">
        <v>3351178.96</v>
      </c>
      <c r="F619" s="17">
        <f t="shared" si="9"/>
        <v>0.26861809254137836</v>
      </c>
    </row>
    <row r="620" spans="1:6" ht="15.6" customHeight="1" x14ac:dyDescent="0.5">
      <c r="A620" s="14" t="s">
        <v>465</v>
      </c>
      <c r="B620" s="22" t="s">
        <v>22</v>
      </c>
      <c r="C620" s="16">
        <v>633708.47</v>
      </c>
      <c r="D620" s="16">
        <v>20378.560000000001</v>
      </c>
      <c r="E620" s="16">
        <v>2938784.0500000003</v>
      </c>
      <c r="F620" s="17">
        <f t="shared" si="9"/>
        <v>0.22257063427304227</v>
      </c>
    </row>
    <row r="621" spans="1:6" ht="15.6" customHeight="1" x14ac:dyDescent="0.5">
      <c r="A621" s="14" t="s">
        <v>466</v>
      </c>
      <c r="B621" s="22" t="s">
        <v>22</v>
      </c>
      <c r="C621" s="16">
        <v>415215.83</v>
      </c>
      <c r="D621" s="16">
        <v>0</v>
      </c>
      <c r="E621" s="16">
        <v>1519362.1499999997</v>
      </c>
      <c r="F621" s="17">
        <f t="shared" si="9"/>
        <v>0.27328298918069016</v>
      </c>
    </row>
    <row r="622" spans="1:6" ht="15.6" customHeight="1" x14ac:dyDescent="0.5">
      <c r="A622" s="14" t="s">
        <v>467</v>
      </c>
      <c r="B622" s="22" t="s">
        <v>53</v>
      </c>
      <c r="C622" s="16">
        <v>150013.79</v>
      </c>
      <c r="D622" s="16">
        <v>0</v>
      </c>
      <c r="E622" s="16">
        <v>2930319.8</v>
      </c>
      <c r="F622" s="17">
        <f t="shared" si="9"/>
        <v>5.1193658111991738E-2</v>
      </c>
    </row>
    <row r="623" spans="1:6" ht="15.6" customHeight="1" x14ac:dyDescent="0.5">
      <c r="A623" s="14" t="s">
        <v>512</v>
      </c>
      <c r="B623" s="22" t="s">
        <v>53</v>
      </c>
      <c r="C623" s="16">
        <v>396060.47</v>
      </c>
      <c r="D623" s="16">
        <v>0</v>
      </c>
      <c r="E623" s="16">
        <v>1415920.7999999998</v>
      </c>
      <c r="F623" s="17">
        <f t="shared" si="9"/>
        <v>0.27971936707194361</v>
      </c>
    </row>
    <row r="624" spans="1:6" ht="15.6" customHeight="1" x14ac:dyDescent="0.5">
      <c r="A624" s="14" t="s">
        <v>468</v>
      </c>
      <c r="B624" s="22" t="s">
        <v>53</v>
      </c>
      <c r="C624" s="16">
        <v>371432.88</v>
      </c>
      <c r="D624" s="16">
        <v>0</v>
      </c>
      <c r="E624" s="16">
        <v>1460034.6100000003</v>
      </c>
      <c r="F624" s="17">
        <f t="shared" si="9"/>
        <v>0.25440005151658696</v>
      </c>
    </row>
    <row r="625" spans="1:6" ht="15.6" customHeight="1" x14ac:dyDescent="0.5">
      <c r="A625" s="14" t="s">
        <v>469</v>
      </c>
      <c r="B625" s="22" t="s">
        <v>22</v>
      </c>
      <c r="C625" s="16">
        <v>801826.5</v>
      </c>
      <c r="D625" s="16">
        <v>78687.5</v>
      </c>
      <c r="E625" s="16">
        <v>3915823.41</v>
      </c>
      <c r="F625" s="17">
        <f t="shared" si="9"/>
        <v>0.22486049747580419</v>
      </c>
    </row>
    <row r="626" spans="1:6" x14ac:dyDescent="0.5">
      <c r="A626" s="25" t="s">
        <v>561</v>
      </c>
      <c r="B626" s="23"/>
      <c r="C626" s="23"/>
      <c r="D626" s="23"/>
      <c r="E626" s="23"/>
      <c r="F626" s="24">
        <f>AVERAGE(F12:F625)</f>
        <v>0.19194583680485988</v>
      </c>
    </row>
  </sheetData>
  <sortState ref="A12:E58">
    <sortCondition ref="A12:A58"/>
  </sortState>
  <mergeCells count="4">
    <mergeCell ref="A3:F3"/>
    <mergeCell ref="A4:F4"/>
    <mergeCell ref="A6:F6"/>
    <mergeCell ref="A8:F8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7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6"/>
  <sheetViews>
    <sheetView workbookViewId="0">
      <selection activeCell="I18" sqref="I18"/>
    </sheetView>
  </sheetViews>
  <sheetFormatPr baseColWidth="10" defaultColWidth="11.44140625" defaultRowHeight="18" x14ac:dyDescent="0.5"/>
  <cols>
    <col min="1" max="1" width="41.21875" style="15" customWidth="1"/>
    <col min="2" max="6" width="12.6640625" style="15" customWidth="1"/>
    <col min="7" max="16384" width="11.44140625" style="15"/>
  </cols>
  <sheetData>
    <row r="1" spans="1:10" s="1" customFormat="1" ht="16.8" x14ac:dyDescent="0.45">
      <c r="C1" s="2"/>
      <c r="D1" s="2"/>
      <c r="E1" s="3"/>
      <c r="F1" s="3"/>
    </row>
    <row r="2" spans="1:10" s="1" customFormat="1" ht="27.75" customHeight="1" x14ac:dyDescent="0.45">
      <c r="A2" s="4"/>
      <c r="B2" s="4"/>
      <c r="C2" s="5"/>
      <c r="D2" s="5"/>
      <c r="E2" s="4"/>
      <c r="F2" s="4"/>
    </row>
    <row r="3" spans="1:10" s="1" customFormat="1" ht="26.25" customHeight="1" x14ac:dyDescent="0.45">
      <c r="A3" s="26" t="s">
        <v>562</v>
      </c>
      <c r="B3" s="26"/>
      <c r="C3" s="26"/>
      <c r="D3" s="26"/>
      <c r="E3" s="26"/>
      <c r="F3" s="26"/>
    </row>
    <row r="4" spans="1:10" s="1" customFormat="1" ht="21.6" x14ac:dyDescent="0.55000000000000004">
      <c r="A4" s="27" t="s">
        <v>15</v>
      </c>
      <c r="B4" s="27"/>
      <c r="C4" s="27"/>
      <c r="D4" s="27"/>
      <c r="E4" s="27"/>
      <c r="F4" s="27"/>
      <c r="G4" s="1" t="s">
        <v>8</v>
      </c>
    </row>
    <row r="5" spans="1:10" s="1" customFormat="1" ht="16.8" x14ac:dyDescent="0.45">
      <c r="C5" s="6"/>
      <c r="D5" s="6"/>
      <c r="E5" s="7"/>
      <c r="F5" s="7"/>
    </row>
    <row r="6" spans="1:10" s="1" customFormat="1" ht="30.75" customHeight="1" x14ac:dyDescent="0.45">
      <c r="A6" s="28" t="s">
        <v>13</v>
      </c>
      <c r="B6" s="28"/>
      <c r="C6" s="28"/>
      <c r="D6" s="28"/>
      <c r="E6" s="28"/>
      <c r="F6" s="28"/>
    </row>
    <row r="7" spans="1:10" s="1" customFormat="1" ht="9" customHeight="1" x14ac:dyDescent="0.45">
      <c r="A7" s="18" t="s">
        <v>8</v>
      </c>
      <c r="B7" s="18"/>
      <c r="C7" s="19"/>
      <c r="D7" s="19"/>
      <c r="E7" s="20"/>
      <c r="F7" s="20"/>
    </row>
    <row r="8" spans="1:10" s="1" customFormat="1" ht="28.5" customHeight="1" x14ac:dyDescent="0.45">
      <c r="A8" s="29" t="s">
        <v>563</v>
      </c>
      <c r="B8" s="29"/>
      <c r="C8" s="29"/>
      <c r="D8" s="29"/>
      <c r="E8" s="29"/>
      <c r="F8" s="29"/>
      <c r="G8" s="9"/>
      <c r="H8" s="9"/>
      <c r="I8" s="9"/>
      <c r="J8" s="9"/>
    </row>
    <row r="9" spans="1:10" s="1" customFormat="1" ht="16.8" x14ac:dyDescent="0.45">
      <c r="A9" s="10"/>
      <c r="B9" s="10"/>
      <c r="C9" s="9"/>
      <c r="D9" s="9"/>
      <c r="E9" s="9"/>
      <c r="F9" s="9"/>
      <c r="G9" s="9"/>
      <c r="H9" s="9"/>
      <c r="I9" s="9"/>
      <c r="J9" s="9"/>
    </row>
    <row r="10" spans="1:10" s="1" customFormat="1" ht="16.8" x14ac:dyDescent="0.45">
      <c r="A10" s="10"/>
      <c r="B10" s="10"/>
      <c r="C10" s="9"/>
      <c r="D10" s="9"/>
      <c r="E10" s="9"/>
      <c r="F10" s="9"/>
      <c r="G10" s="9"/>
      <c r="H10" s="9"/>
      <c r="I10" s="9"/>
      <c r="J10" s="9"/>
    </row>
    <row r="11" spans="1:10" s="1" customFormat="1" ht="48" customHeight="1" x14ac:dyDescent="0.45">
      <c r="A11" s="11" t="s">
        <v>6</v>
      </c>
      <c r="B11" s="21" t="s">
        <v>14</v>
      </c>
      <c r="C11" s="12" t="s">
        <v>10</v>
      </c>
      <c r="D11" s="12" t="s">
        <v>9</v>
      </c>
      <c r="E11" s="12" t="s">
        <v>11</v>
      </c>
      <c r="F11" s="13" t="s">
        <v>12</v>
      </c>
    </row>
    <row r="12" spans="1:10" ht="15.6" customHeight="1" x14ac:dyDescent="0.5">
      <c r="A12" s="14" t="s">
        <v>87</v>
      </c>
      <c r="B12" s="22" t="s">
        <v>16</v>
      </c>
      <c r="C12" s="16">
        <v>1054030.3600000001</v>
      </c>
      <c r="D12" s="16">
        <v>0</v>
      </c>
      <c r="E12" s="16">
        <v>1348092.56</v>
      </c>
      <c r="F12" s="17">
        <f>(C12+D12)/E12</f>
        <v>0.78186794532862047</v>
      </c>
    </row>
    <row r="13" spans="1:10" ht="15.6" customHeight="1" x14ac:dyDescent="0.5">
      <c r="A13" s="14" t="s">
        <v>508</v>
      </c>
      <c r="B13" s="22" t="s">
        <v>53</v>
      </c>
      <c r="C13" s="16">
        <v>540201.92000000004</v>
      </c>
      <c r="D13" s="16">
        <v>0</v>
      </c>
      <c r="E13" s="16">
        <v>1018551.1800000002</v>
      </c>
      <c r="F13" s="17">
        <f>(C13+D13)/E13</f>
        <v>0.53036305941936068</v>
      </c>
    </row>
    <row r="14" spans="1:10" ht="15.6" customHeight="1" x14ac:dyDescent="0.5">
      <c r="A14" s="14" t="s">
        <v>141</v>
      </c>
      <c r="B14" s="22" t="s">
        <v>22</v>
      </c>
      <c r="C14" s="16">
        <v>401048.31</v>
      </c>
      <c r="D14" s="16">
        <v>6469.44</v>
      </c>
      <c r="E14" s="16">
        <v>772098.78</v>
      </c>
      <c r="F14" s="17">
        <f>(C14+D14)/E14</f>
        <v>0.5278051987078648</v>
      </c>
    </row>
    <row r="15" spans="1:10" ht="15.6" customHeight="1" x14ac:dyDescent="0.5">
      <c r="A15" s="14" t="s">
        <v>105</v>
      </c>
      <c r="B15" s="22" t="s">
        <v>25</v>
      </c>
      <c r="C15" s="16">
        <v>968081.93</v>
      </c>
      <c r="D15" s="16">
        <v>0</v>
      </c>
      <c r="E15" s="16">
        <v>1850502.23</v>
      </c>
      <c r="F15" s="17">
        <f>(C15+D15)/E15</f>
        <v>0.52314550844934682</v>
      </c>
    </row>
    <row r="16" spans="1:10" ht="15.6" customHeight="1" x14ac:dyDescent="0.5">
      <c r="A16" s="14" t="s">
        <v>620</v>
      </c>
      <c r="B16" s="22" t="s">
        <v>53</v>
      </c>
      <c r="C16" s="16">
        <v>1617048.36</v>
      </c>
      <c r="D16" s="16">
        <v>0</v>
      </c>
      <c r="E16" s="16">
        <v>3134494.93</v>
      </c>
      <c r="F16" s="17">
        <f>(C16+D16)/E16</f>
        <v>0.51588801261835193</v>
      </c>
    </row>
    <row r="17" spans="1:6" ht="15.6" customHeight="1" x14ac:dyDescent="0.5">
      <c r="A17" s="14" t="s">
        <v>444</v>
      </c>
      <c r="B17" s="22" t="s">
        <v>35</v>
      </c>
      <c r="C17" s="16">
        <v>978208.2</v>
      </c>
      <c r="D17" s="16">
        <v>0</v>
      </c>
      <c r="E17" s="16">
        <v>1921705.06</v>
      </c>
      <c r="F17" s="17">
        <f>(C17+D17)/E17</f>
        <v>0.50903139111264029</v>
      </c>
    </row>
    <row r="18" spans="1:6" ht="15.6" customHeight="1" x14ac:dyDescent="0.5">
      <c r="A18" s="14" t="s">
        <v>260</v>
      </c>
      <c r="B18" s="22" t="s">
        <v>25</v>
      </c>
      <c r="C18" s="16">
        <v>932868.93</v>
      </c>
      <c r="D18" s="16">
        <v>0</v>
      </c>
      <c r="E18" s="16">
        <v>1847262.99</v>
      </c>
      <c r="F18" s="17">
        <f>(C18+D18)/E18</f>
        <v>0.50500060632947563</v>
      </c>
    </row>
    <row r="19" spans="1:6" ht="15.6" customHeight="1" x14ac:dyDescent="0.5">
      <c r="A19" s="14" t="s">
        <v>145</v>
      </c>
      <c r="B19" s="22" t="s">
        <v>19</v>
      </c>
      <c r="C19" s="16">
        <v>1394032.7</v>
      </c>
      <c r="D19" s="16">
        <v>1445</v>
      </c>
      <c r="E19" s="16">
        <v>2921151.41</v>
      </c>
      <c r="F19" s="17">
        <f>(C19+D19)/E19</f>
        <v>0.47771495007853765</v>
      </c>
    </row>
    <row r="20" spans="1:6" ht="15.6" customHeight="1" x14ac:dyDescent="0.5">
      <c r="A20" s="14" t="s">
        <v>543</v>
      </c>
      <c r="B20" s="22" t="s">
        <v>23</v>
      </c>
      <c r="C20" s="16">
        <v>2614003.2000000002</v>
      </c>
      <c r="D20" s="16">
        <v>0</v>
      </c>
      <c r="E20" s="16">
        <v>5535252.0700000003</v>
      </c>
      <c r="F20" s="17">
        <f>(C20+D20)/E20</f>
        <v>0.47224646085539518</v>
      </c>
    </row>
    <row r="21" spans="1:6" ht="15.6" customHeight="1" x14ac:dyDescent="0.5">
      <c r="A21" s="14" t="s">
        <v>597</v>
      </c>
      <c r="B21" s="22" t="s">
        <v>22</v>
      </c>
      <c r="C21" s="16">
        <v>251281.04</v>
      </c>
      <c r="D21" s="16">
        <v>0</v>
      </c>
      <c r="E21" s="16">
        <v>533574.02</v>
      </c>
      <c r="F21" s="17">
        <f>(C21+D21)/E21</f>
        <v>0.47093942092607882</v>
      </c>
    </row>
    <row r="22" spans="1:6" ht="15.6" customHeight="1" x14ac:dyDescent="0.5">
      <c r="A22" s="14" t="s">
        <v>570</v>
      </c>
      <c r="B22" s="22" t="s">
        <v>25</v>
      </c>
      <c r="C22" s="16">
        <v>1793797.75</v>
      </c>
      <c r="D22" s="16">
        <v>0</v>
      </c>
      <c r="E22" s="16">
        <v>3862430.66</v>
      </c>
      <c r="F22" s="17">
        <f>(C22+D22)/E22</f>
        <v>0.46442199430966613</v>
      </c>
    </row>
    <row r="23" spans="1:6" ht="15.6" customHeight="1" x14ac:dyDescent="0.5">
      <c r="A23" s="14" t="s">
        <v>181</v>
      </c>
      <c r="B23" s="22" t="s">
        <v>25</v>
      </c>
      <c r="C23" s="16">
        <v>1259349.56</v>
      </c>
      <c r="D23" s="16">
        <v>0</v>
      </c>
      <c r="E23" s="16">
        <v>2735085.89</v>
      </c>
      <c r="F23" s="17">
        <f>(C23+D23)/E23</f>
        <v>0.4604424177699224</v>
      </c>
    </row>
    <row r="24" spans="1:6" ht="15.6" customHeight="1" x14ac:dyDescent="0.5">
      <c r="A24" s="14" t="s">
        <v>575</v>
      </c>
      <c r="B24" s="22" t="s">
        <v>53</v>
      </c>
      <c r="C24" s="16">
        <v>604392.93999999994</v>
      </c>
      <c r="D24" s="16">
        <v>0</v>
      </c>
      <c r="E24" s="16">
        <v>1332047.7999999998</v>
      </c>
      <c r="F24" s="17">
        <f>(C24+D24)/E24</f>
        <v>0.4537321708725468</v>
      </c>
    </row>
    <row r="25" spans="1:6" ht="15.6" customHeight="1" x14ac:dyDescent="0.5">
      <c r="A25" s="14" t="s">
        <v>516</v>
      </c>
      <c r="B25" s="22" t="s">
        <v>16</v>
      </c>
      <c r="C25" s="16">
        <v>330471.12</v>
      </c>
      <c r="D25" s="16">
        <v>9999.2199999999993</v>
      </c>
      <c r="E25" s="16">
        <v>758530.8899999999</v>
      </c>
      <c r="F25" s="17">
        <f>(C25+D25)/E25</f>
        <v>0.44885494379800406</v>
      </c>
    </row>
    <row r="26" spans="1:6" ht="15.6" customHeight="1" x14ac:dyDescent="0.5">
      <c r="A26" s="14" t="s">
        <v>491</v>
      </c>
      <c r="B26" s="22" t="s">
        <v>25</v>
      </c>
      <c r="C26" s="16">
        <v>414646.09</v>
      </c>
      <c r="D26" s="16">
        <v>0</v>
      </c>
      <c r="E26" s="16">
        <v>925470.21</v>
      </c>
      <c r="F26" s="17">
        <f>(C26+D26)/E26</f>
        <v>0.44803828963873404</v>
      </c>
    </row>
    <row r="27" spans="1:6" ht="15.6" customHeight="1" x14ac:dyDescent="0.5">
      <c r="A27" s="14" t="s">
        <v>498</v>
      </c>
      <c r="B27" s="22" t="s">
        <v>53</v>
      </c>
      <c r="C27" s="16">
        <v>958082.8</v>
      </c>
      <c r="D27" s="16">
        <v>0</v>
      </c>
      <c r="E27" s="16">
        <v>2144307.98</v>
      </c>
      <c r="F27" s="17">
        <f>(C27+D27)/E27</f>
        <v>0.44680279555738073</v>
      </c>
    </row>
    <row r="28" spans="1:6" ht="15.6" customHeight="1" x14ac:dyDescent="0.5">
      <c r="A28" s="14" t="s">
        <v>487</v>
      </c>
      <c r="B28" s="22" t="s">
        <v>53</v>
      </c>
      <c r="C28" s="16">
        <v>363282.5</v>
      </c>
      <c r="D28" s="16">
        <v>0</v>
      </c>
      <c r="E28" s="16">
        <v>817520.67999999993</v>
      </c>
      <c r="F28" s="17">
        <f>(C28+D28)/E28</f>
        <v>0.44437102190491379</v>
      </c>
    </row>
    <row r="29" spans="1:6" ht="15.6" customHeight="1" x14ac:dyDescent="0.5">
      <c r="A29" s="14" t="s">
        <v>203</v>
      </c>
      <c r="B29" s="22" t="s">
        <v>25</v>
      </c>
      <c r="C29" s="16">
        <v>455989.45</v>
      </c>
      <c r="D29" s="16">
        <v>0</v>
      </c>
      <c r="E29" s="16">
        <v>1033358.8200000001</v>
      </c>
      <c r="F29" s="17">
        <f>(C29+D29)/E29</f>
        <v>0.44126922921120465</v>
      </c>
    </row>
    <row r="30" spans="1:6" ht="15.6" customHeight="1" x14ac:dyDescent="0.5">
      <c r="A30" s="14" t="s">
        <v>583</v>
      </c>
      <c r="B30" s="22" t="s">
        <v>53</v>
      </c>
      <c r="C30" s="16">
        <v>357196.52</v>
      </c>
      <c r="D30" s="16">
        <v>0</v>
      </c>
      <c r="E30" s="16">
        <v>813690.06</v>
      </c>
      <c r="F30" s="17">
        <f>(C30+D30)/E30</f>
        <v>0.43898351173172745</v>
      </c>
    </row>
    <row r="31" spans="1:6" ht="15.6" customHeight="1" x14ac:dyDescent="0.5">
      <c r="A31" s="14" t="s">
        <v>369</v>
      </c>
      <c r="B31" s="22" t="s">
        <v>23</v>
      </c>
      <c r="C31" s="16">
        <v>2609101.3199999998</v>
      </c>
      <c r="D31" s="16">
        <v>0</v>
      </c>
      <c r="E31" s="16">
        <v>5953269.8299999991</v>
      </c>
      <c r="F31" s="17">
        <f>(C31+D31)/E31</f>
        <v>0.4382635752292115</v>
      </c>
    </row>
    <row r="32" spans="1:6" ht="15.6" customHeight="1" x14ac:dyDescent="0.5">
      <c r="A32" s="14" t="s">
        <v>284</v>
      </c>
      <c r="B32" s="22" t="s">
        <v>16</v>
      </c>
      <c r="C32" s="16">
        <v>718269.05</v>
      </c>
      <c r="D32" s="16">
        <v>20360</v>
      </c>
      <c r="E32" s="16">
        <v>1696238.49</v>
      </c>
      <c r="F32" s="17">
        <f>(C32+D32)/E32</f>
        <v>0.43545117880210349</v>
      </c>
    </row>
    <row r="33" spans="1:6" ht="15.6" customHeight="1" x14ac:dyDescent="0.5">
      <c r="A33" s="14" t="s">
        <v>332</v>
      </c>
      <c r="B33" s="22" t="s">
        <v>16</v>
      </c>
      <c r="C33" s="16">
        <v>384671.01</v>
      </c>
      <c r="D33" s="16">
        <v>8000</v>
      </c>
      <c r="E33" s="16">
        <v>913363.03999999992</v>
      </c>
      <c r="F33" s="17">
        <f>(C33+D33)/E33</f>
        <v>0.42991777946258919</v>
      </c>
    </row>
    <row r="34" spans="1:6" ht="15.6" customHeight="1" x14ac:dyDescent="0.5">
      <c r="A34" s="14" t="s">
        <v>476</v>
      </c>
      <c r="B34" s="22" t="s">
        <v>25</v>
      </c>
      <c r="C34" s="16">
        <v>429872.34</v>
      </c>
      <c r="D34" s="16">
        <v>0</v>
      </c>
      <c r="E34" s="16">
        <v>1022808.77</v>
      </c>
      <c r="F34" s="17">
        <f>(C34+D34)/E34</f>
        <v>0.4202861303193558</v>
      </c>
    </row>
    <row r="35" spans="1:6" ht="15.6" customHeight="1" x14ac:dyDescent="0.5">
      <c r="A35" s="14" t="s">
        <v>264</v>
      </c>
      <c r="B35" s="22" t="s">
        <v>29</v>
      </c>
      <c r="C35" s="16">
        <v>467453.27</v>
      </c>
      <c r="D35" s="16">
        <v>0</v>
      </c>
      <c r="E35" s="16">
        <v>1122693.54</v>
      </c>
      <c r="F35" s="17">
        <f>(C35+D35)/E35</f>
        <v>0.41636764918055913</v>
      </c>
    </row>
    <row r="36" spans="1:6" ht="15.6" customHeight="1" x14ac:dyDescent="0.5">
      <c r="A36" s="14" t="s">
        <v>112</v>
      </c>
      <c r="B36" s="22" t="s">
        <v>53</v>
      </c>
      <c r="C36" s="16">
        <v>3091826.32</v>
      </c>
      <c r="D36" s="16">
        <v>0</v>
      </c>
      <c r="E36" s="16">
        <v>7502228.5800000001</v>
      </c>
      <c r="F36" s="17">
        <f>(C36+D36)/E36</f>
        <v>0.41212105003604138</v>
      </c>
    </row>
    <row r="37" spans="1:6" ht="15.6" customHeight="1" x14ac:dyDescent="0.5">
      <c r="A37" s="14" t="s">
        <v>138</v>
      </c>
      <c r="B37" s="22" t="s">
        <v>53</v>
      </c>
      <c r="C37" s="16">
        <v>262432.83</v>
      </c>
      <c r="D37" s="16">
        <v>0</v>
      </c>
      <c r="E37" s="16">
        <v>637953.45000000007</v>
      </c>
      <c r="F37" s="17">
        <f>(C37+D37)/E37</f>
        <v>0.41136673843522592</v>
      </c>
    </row>
    <row r="38" spans="1:6" ht="15.6" customHeight="1" x14ac:dyDescent="0.5">
      <c r="A38" s="14" t="s">
        <v>533</v>
      </c>
      <c r="B38" s="22" t="s">
        <v>29</v>
      </c>
      <c r="C38" s="16">
        <v>996047.98</v>
      </c>
      <c r="D38" s="16">
        <v>0</v>
      </c>
      <c r="E38" s="16">
        <v>2471880.7199999997</v>
      </c>
      <c r="F38" s="17">
        <f>(C38+D38)/E38</f>
        <v>0.40295147413100096</v>
      </c>
    </row>
    <row r="39" spans="1:6" ht="15.6" customHeight="1" x14ac:dyDescent="0.5">
      <c r="A39" s="14" t="s">
        <v>518</v>
      </c>
      <c r="B39" s="22" t="s">
        <v>25</v>
      </c>
      <c r="C39" s="16">
        <v>330204.89</v>
      </c>
      <c r="D39" s="16">
        <v>0</v>
      </c>
      <c r="E39" s="16">
        <v>827318</v>
      </c>
      <c r="F39" s="17">
        <f>(C39+D39)/E39</f>
        <v>0.3991269258012034</v>
      </c>
    </row>
    <row r="40" spans="1:6" ht="15.6" customHeight="1" x14ac:dyDescent="0.5">
      <c r="A40" s="14" t="s">
        <v>328</v>
      </c>
      <c r="B40" s="22" t="s">
        <v>25</v>
      </c>
      <c r="C40" s="16">
        <v>452341.8</v>
      </c>
      <c r="D40" s="16">
        <v>0</v>
      </c>
      <c r="E40" s="16">
        <v>1135900.47</v>
      </c>
      <c r="F40" s="17">
        <f>(C40+D40)/E40</f>
        <v>0.39822309431740971</v>
      </c>
    </row>
    <row r="41" spans="1:6" ht="15.6" customHeight="1" x14ac:dyDescent="0.5">
      <c r="A41" s="14" t="s">
        <v>299</v>
      </c>
      <c r="B41" s="22" t="s">
        <v>22</v>
      </c>
      <c r="C41" s="16">
        <v>923050.62</v>
      </c>
      <c r="D41" s="16">
        <v>0</v>
      </c>
      <c r="E41" s="16">
        <v>2318829.5700000003</v>
      </c>
      <c r="F41" s="17">
        <f>(C41+D41)/E41</f>
        <v>0.39806746987446767</v>
      </c>
    </row>
    <row r="42" spans="1:6" ht="15.6" customHeight="1" x14ac:dyDescent="0.5">
      <c r="A42" s="14" t="s">
        <v>254</v>
      </c>
      <c r="B42" s="22" t="s">
        <v>29</v>
      </c>
      <c r="C42" s="16">
        <v>1003433.21</v>
      </c>
      <c r="D42" s="16">
        <v>0</v>
      </c>
      <c r="E42" s="16">
        <v>2529075.31</v>
      </c>
      <c r="F42" s="17">
        <f>(C42+D42)/E42</f>
        <v>0.39675892846385818</v>
      </c>
    </row>
    <row r="43" spans="1:6" ht="15.6" customHeight="1" x14ac:dyDescent="0.5">
      <c r="A43" s="14" t="s">
        <v>79</v>
      </c>
      <c r="B43" s="22" t="s">
        <v>16</v>
      </c>
      <c r="C43" s="16">
        <v>501864.55</v>
      </c>
      <c r="D43" s="16">
        <v>2793.48</v>
      </c>
      <c r="E43" s="16">
        <v>1282370.8500000001</v>
      </c>
      <c r="F43" s="17">
        <f>(C43+D43)/E43</f>
        <v>0.39353516964300922</v>
      </c>
    </row>
    <row r="44" spans="1:6" ht="15.6" customHeight="1" x14ac:dyDescent="0.5">
      <c r="A44" s="14" t="s">
        <v>66</v>
      </c>
      <c r="B44" s="22" t="s">
        <v>25</v>
      </c>
      <c r="C44" s="16">
        <v>476161.25</v>
      </c>
      <c r="D44" s="16">
        <v>0</v>
      </c>
      <c r="E44" s="16">
        <v>1211437.3700000001</v>
      </c>
      <c r="F44" s="17">
        <f>(C44+D44)/E44</f>
        <v>0.39305478086745826</v>
      </c>
    </row>
    <row r="45" spans="1:6" ht="15.6" customHeight="1" x14ac:dyDescent="0.5">
      <c r="A45" s="14" t="s">
        <v>492</v>
      </c>
      <c r="B45" s="22" t="s">
        <v>23</v>
      </c>
      <c r="C45" s="16">
        <v>1834561.37</v>
      </c>
      <c r="D45" s="16">
        <v>0</v>
      </c>
      <c r="E45" s="16">
        <v>4672329.1900000004</v>
      </c>
      <c r="F45" s="17">
        <f>(C45+D45)/E45</f>
        <v>0.39264386035265636</v>
      </c>
    </row>
    <row r="46" spans="1:6" ht="15.6" customHeight="1" x14ac:dyDescent="0.5">
      <c r="A46" s="14" t="s">
        <v>263</v>
      </c>
      <c r="B46" s="22" t="s">
        <v>16</v>
      </c>
      <c r="C46" s="16">
        <v>179326.12</v>
      </c>
      <c r="D46" s="16">
        <v>27930.33</v>
      </c>
      <c r="E46" s="16">
        <v>529098.00999999989</v>
      </c>
      <c r="F46" s="17">
        <f>(C46+D46)/E46</f>
        <v>0.39171655550169249</v>
      </c>
    </row>
    <row r="47" spans="1:6" ht="15.6" customHeight="1" x14ac:dyDescent="0.5">
      <c r="A47" s="14" t="s">
        <v>374</v>
      </c>
      <c r="B47" s="22" t="s">
        <v>35</v>
      </c>
      <c r="C47" s="16">
        <v>1063078.45</v>
      </c>
      <c r="D47" s="16">
        <v>0</v>
      </c>
      <c r="E47" s="16">
        <v>2742201.71</v>
      </c>
      <c r="F47" s="17">
        <f>(C47+D47)/E47</f>
        <v>0.38767332327277992</v>
      </c>
    </row>
    <row r="48" spans="1:6" ht="15.6" customHeight="1" x14ac:dyDescent="0.5">
      <c r="A48" s="14" t="s">
        <v>274</v>
      </c>
      <c r="B48" s="22" t="s">
        <v>29</v>
      </c>
      <c r="C48" s="16">
        <v>457744.95</v>
      </c>
      <c r="D48" s="16">
        <v>0</v>
      </c>
      <c r="E48" s="16">
        <v>1194358.92</v>
      </c>
      <c r="F48" s="17">
        <f>(C48+D48)/E48</f>
        <v>0.38325577205887157</v>
      </c>
    </row>
    <row r="49" spans="1:6" ht="15.6" customHeight="1" x14ac:dyDescent="0.5">
      <c r="A49" s="14" t="s">
        <v>544</v>
      </c>
      <c r="B49" s="22" t="s">
        <v>23</v>
      </c>
      <c r="C49" s="16">
        <v>2194174.64</v>
      </c>
      <c r="D49" s="16">
        <v>0</v>
      </c>
      <c r="E49" s="16">
        <v>5835077.7700000005</v>
      </c>
      <c r="F49" s="17">
        <f>(C49+D49)/E49</f>
        <v>0.3760317730949454</v>
      </c>
    </row>
    <row r="50" spans="1:6" ht="15.6" customHeight="1" x14ac:dyDescent="0.5">
      <c r="A50" s="14" t="s">
        <v>380</v>
      </c>
      <c r="B50" s="22" t="s">
        <v>53</v>
      </c>
      <c r="C50" s="16">
        <v>698009.24</v>
      </c>
      <c r="D50" s="16">
        <v>0</v>
      </c>
      <c r="E50" s="16">
        <v>1893066.2300000002</v>
      </c>
      <c r="F50" s="17">
        <f>(C50+D50)/E50</f>
        <v>0.36871886938683596</v>
      </c>
    </row>
    <row r="51" spans="1:6" ht="15.6" customHeight="1" x14ac:dyDescent="0.5">
      <c r="A51" s="14" t="s">
        <v>475</v>
      </c>
      <c r="B51" s="22" t="s">
        <v>53</v>
      </c>
      <c r="C51" s="16">
        <v>676633.78</v>
      </c>
      <c r="D51" s="16">
        <v>0</v>
      </c>
      <c r="E51" s="16">
        <v>1844127.3199999998</v>
      </c>
      <c r="F51" s="17">
        <f>(C51+D51)/E51</f>
        <v>0.36691272487628462</v>
      </c>
    </row>
    <row r="52" spans="1:6" ht="15.6" customHeight="1" x14ac:dyDescent="0.5">
      <c r="A52" s="14" t="s">
        <v>265</v>
      </c>
      <c r="B52" s="22" t="s">
        <v>22</v>
      </c>
      <c r="C52" s="16">
        <v>276654.21000000002</v>
      </c>
      <c r="D52" s="16">
        <v>0</v>
      </c>
      <c r="E52" s="16">
        <v>755626.61999999988</v>
      </c>
      <c r="F52" s="17">
        <f>(C52+D52)/E52</f>
        <v>0.36612554756210158</v>
      </c>
    </row>
    <row r="53" spans="1:6" ht="15.6" customHeight="1" x14ac:dyDescent="0.5">
      <c r="A53" s="14" t="s">
        <v>521</v>
      </c>
      <c r="B53" s="22" t="s">
        <v>25</v>
      </c>
      <c r="C53" s="16">
        <v>376511.5</v>
      </c>
      <c r="D53" s="16">
        <v>0</v>
      </c>
      <c r="E53" s="16">
        <v>1032663.58</v>
      </c>
      <c r="F53" s="17">
        <f>(C53+D53)/E53</f>
        <v>0.3646022841243225</v>
      </c>
    </row>
    <row r="54" spans="1:6" ht="15.6" customHeight="1" x14ac:dyDescent="0.5">
      <c r="A54" s="14" t="s">
        <v>515</v>
      </c>
      <c r="B54" s="22" t="s">
        <v>23</v>
      </c>
      <c r="C54" s="16">
        <v>989284.48</v>
      </c>
      <c r="D54" s="16">
        <v>0</v>
      </c>
      <c r="E54" s="16">
        <v>2727324.37</v>
      </c>
      <c r="F54" s="17">
        <f>(C54+D54)/E54</f>
        <v>0.36273077411763821</v>
      </c>
    </row>
    <row r="55" spans="1:6" ht="15.6" customHeight="1" x14ac:dyDescent="0.5">
      <c r="A55" s="14" t="s">
        <v>108</v>
      </c>
      <c r="B55" s="22" t="s">
        <v>22</v>
      </c>
      <c r="C55" s="16">
        <v>579861.74</v>
      </c>
      <c r="D55" s="16">
        <v>0</v>
      </c>
      <c r="E55" s="16">
        <v>1612325.73</v>
      </c>
      <c r="F55" s="17">
        <f>(C55+D55)/E55</f>
        <v>0.35964304805828534</v>
      </c>
    </row>
    <row r="56" spans="1:6" ht="15.6" customHeight="1" x14ac:dyDescent="0.5">
      <c r="A56" s="14" t="s">
        <v>129</v>
      </c>
      <c r="B56" s="22" t="s">
        <v>53</v>
      </c>
      <c r="C56" s="16">
        <v>429048.22</v>
      </c>
      <c r="D56" s="16">
        <v>0</v>
      </c>
      <c r="E56" s="16">
        <v>1197266.8799999999</v>
      </c>
      <c r="F56" s="17">
        <f>(C56+D56)/E56</f>
        <v>0.35835637581488933</v>
      </c>
    </row>
    <row r="57" spans="1:6" ht="15.6" customHeight="1" x14ac:dyDescent="0.5">
      <c r="A57" s="14" t="s">
        <v>462</v>
      </c>
      <c r="B57" s="22" t="s">
        <v>19</v>
      </c>
      <c r="C57" s="16">
        <v>1256784.99</v>
      </c>
      <c r="D57" s="16">
        <v>33800</v>
      </c>
      <c r="E57" s="16">
        <v>3632499.29</v>
      </c>
      <c r="F57" s="17">
        <f>(C57+D57)/E57</f>
        <v>0.35528843558287382</v>
      </c>
    </row>
    <row r="58" spans="1:6" ht="15.6" customHeight="1" x14ac:dyDescent="0.5">
      <c r="A58" s="14" t="s">
        <v>428</v>
      </c>
      <c r="B58" s="22" t="s">
        <v>22</v>
      </c>
      <c r="C58" s="16">
        <v>526510.31999999995</v>
      </c>
      <c r="D58" s="16">
        <v>0</v>
      </c>
      <c r="E58" s="16">
        <v>1489845.47</v>
      </c>
      <c r="F58" s="17">
        <f>(C58+D58)/E58</f>
        <v>0.35339928241014146</v>
      </c>
    </row>
    <row r="59" spans="1:6" ht="15.6" customHeight="1" x14ac:dyDescent="0.5">
      <c r="A59" s="14" t="s">
        <v>548</v>
      </c>
      <c r="B59" s="22" t="s">
        <v>23</v>
      </c>
      <c r="C59" s="16">
        <v>1340797.79</v>
      </c>
      <c r="D59" s="16">
        <v>0</v>
      </c>
      <c r="E59" s="16">
        <v>3800038.2600000002</v>
      </c>
      <c r="F59" s="17">
        <f>(C59+D59)/E59</f>
        <v>0.35283797116295351</v>
      </c>
    </row>
    <row r="60" spans="1:6" ht="15.6" customHeight="1" x14ac:dyDescent="0.5">
      <c r="A60" s="14" t="s">
        <v>452</v>
      </c>
      <c r="B60" s="22" t="s">
        <v>53</v>
      </c>
      <c r="C60" s="16">
        <v>1330404.71</v>
      </c>
      <c r="D60" s="16">
        <v>0</v>
      </c>
      <c r="E60" s="16">
        <v>3816607.1799999997</v>
      </c>
      <c r="F60" s="17">
        <f>(C60+D60)/E60</f>
        <v>0.34858308630022544</v>
      </c>
    </row>
    <row r="61" spans="1:6" ht="15.6" customHeight="1" x14ac:dyDescent="0.5">
      <c r="A61" s="14" t="s">
        <v>403</v>
      </c>
      <c r="B61" s="22" t="s">
        <v>25</v>
      </c>
      <c r="C61" s="16">
        <v>2151940.02</v>
      </c>
      <c r="D61" s="16">
        <v>0</v>
      </c>
      <c r="E61" s="16">
        <v>6218837.04</v>
      </c>
      <c r="F61" s="17">
        <f>(C61+D61)/E61</f>
        <v>0.34603576298246269</v>
      </c>
    </row>
    <row r="62" spans="1:6" ht="15.6" customHeight="1" x14ac:dyDescent="0.5">
      <c r="A62" s="14" t="s">
        <v>326</v>
      </c>
      <c r="B62" s="22" t="s">
        <v>53</v>
      </c>
      <c r="C62" s="16">
        <v>12768053.130000001</v>
      </c>
      <c r="D62" s="16">
        <v>978039.47</v>
      </c>
      <c r="E62" s="16">
        <v>39783467.549999997</v>
      </c>
      <c r="F62" s="17">
        <f>(C62+D62)/E62</f>
        <v>0.34552273711998244</v>
      </c>
    </row>
    <row r="63" spans="1:6" ht="15.6" customHeight="1" x14ac:dyDescent="0.5">
      <c r="A63" s="14" t="s">
        <v>316</v>
      </c>
      <c r="B63" s="22" t="s">
        <v>22</v>
      </c>
      <c r="C63" s="16">
        <v>922688.71</v>
      </c>
      <c r="D63" s="16">
        <v>0</v>
      </c>
      <c r="E63" s="16">
        <v>2689258.32</v>
      </c>
      <c r="F63" s="17">
        <f>(C63+D63)/E63</f>
        <v>0.3431015544836169</v>
      </c>
    </row>
    <row r="64" spans="1:6" ht="15.6" customHeight="1" x14ac:dyDescent="0.5">
      <c r="A64" s="14" t="s">
        <v>377</v>
      </c>
      <c r="B64" s="22" t="s">
        <v>53</v>
      </c>
      <c r="C64" s="16">
        <v>636156.4</v>
      </c>
      <c r="D64" s="16">
        <v>0</v>
      </c>
      <c r="E64" s="16">
        <v>1876275.7799999998</v>
      </c>
      <c r="F64" s="17">
        <f>(C64+D64)/E64</f>
        <v>0.339052716440224</v>
      </c>
    </row>
    <row r="65" spans="1:6" ht="15.6" customHeight="1" x14ac:dyDescent="0.5">
      <c r="A65" s="14" t="s">
        <v>405</v>
      </c>
      <c r="B65" s="22" t="s">
        <v>16</v>
      </c>
      <c r="C65" s="16">
        <v>2658260.21</v>
      </c>
      <c r="D65" s="16">
        <v>0</v>
      </c>
      <c r="E65" s="16">
        <v>7873251.9900000002</v>
      </c>
      <c r="F65" s="17">
        <f>(C65+D65)/E65</f>
        <v>0.33763179603248034</v>
      </c>
    </row>
    <row r="66" spans="1:6" ht="15.6" customHeight="1" x14ac:dyDescent="0.5">
      <c r="A66" s="14" t="s">
        <v>239</v>
      </c>
      <c r="B66" s="22" t="s">
        <v>22</v>
      </c>
      <c r="C66" s="16">
        <v>750651.08</v>
      </c>
      <c r="D66" s="16">
        <v>16318.15</v>
      </c>
      <c r="E66" s="16">
        <v>2307066.1599999997</v>
      </c>
      <c r="F66" s="17">
        <f>(C66+D66)/E66</f>
        <v>0.33244353512601482</v>
      </c>
    </row>
    <row r="67" spans="1:6" ht="15.6" customHeight="1" x14ac:dyDescent="0.5">
      <c r="A67" s="14" t="s">
        <v>214</v>
      </c>
      <c r="B67" s="22" t="s">
        <v>53</v>
      </c>
      <c r="C67" s="16">
        <v>593401.93000000005</v>
      </c>
      <c r="D67" s="16">
        <v>0</v>
      </c>
      <c r="E67" s="16">
        <v>1794262.74</v>
      </c>
      <c r="F67" s="17">
        <f>(C67+D67)/E67</f>
        <v>0.33072187075567322</v>
      </c>
    </row>
    <row r="68" spans="1:6" ht="15.6" customHeight="1" x14ac:dyDescent="0.5">
      <c r="A68" s="14" t="s">
        <v>584</v>
      </c>
      <c r="B68" s="22" t="s">
        <v>25</v>
      </c>
      <c r="C68" s="16">
        <v>407913.18</v>
      </c>
      <c r="D68" s="16">
        <v>0</v>
      </c>
      <c r="E68" s="16">
        <v>1239779.26</v>
      </c>
      <c r="F68" s="17">
        <f>(C68+D68)/E68</f>
        <v>0.32902081294697572</v>
      </c>
    </row>
    <row r="69" spans="1:6" ht="15.6" customHeight="1" x14ac:dyDescent="0.5">
      <c r="A69" s="14" t="s">
        <v>276</v>
      </c>
      <c r="B69" s="22" t="s">
        <v>16</v>
      </c>
      <c r="C69" s="16">
        <v>2429191.86</v>
      </c>
      <c r="D69" s="16">
        <v>176018.78</v>
      </c>
      <c r="E69" s="16">
        <v>7948662.0899999999</v>
      </c>
      <c r="F69" s="17">
        <f>(C69+D69)/E69</f>
        <v>0.32775460958109487</v>
      </c>
    </row>
    <row r="70" spans="1:6" ht="15.6" customHeight="1" x14ac:dyDescent="0.5">
      <c r="A70" s="14" t="s">
        <v>451</v>
      </c>
      <c r="B70" s="22" t="s">
        <v>29</v>
      </c>
      <c r="C70" s="16">
        <v>1326548.04</v>
      </c>
      <c r="D70" s="16">
        <v>30565.79</v>
      </c>
      <c r="E70" s="16">
        <v>4143864.65</v>
      </c>
      <c r="F70" s="17">
        <f>(C70+D70)/E70</f>
        <v>0.32749955527625646</v>
      </c>
    </row>
    <row r="71" spans="1:6" ht="15.6" customHeight="1" x14ac:dyDescent="0.5">
      <c r="A71" s="14" t="s">
        <v>410</v>
      </c>
      <c r="B71" s="22" t="s">
        <v>22</v>
      </c>
      <c r="C71" s="16">
        <v>507236.63</v>
      </c>
      <c r="D71" s="16">
        <v>0</v>
      </c>
      <c r="E71" s="16">
        <v>1551265.57</v>
      </c>
      <c r="F71" s="17">
        <f>(C71+D71)/E71</f>
        <v>0.32698245858702324</v>
      </c>
    </row>
    <row r="72" spans="1:6" ht="15.6" customHeight="1" x14ac:dyDescent="0.5">
      <c r="A72" s="14" t="s">
        <v>80</v>
      </c>
      <c r="B72" s="22" t="s">
        <v>23</v>
      </c>
      <c r="C72" s="16">
        <v>1853432.2</v>
      </c>
      <c r="D72" s="16">
        <v>0</v>
      </c>
      <c r="E72" s="16">
        <v>5727742.6000000006</v>
      </c>
      <c r="F72" s="17">
        <f>(C72+D72)/E72</f>
        <v>0.32358859841222609</v>
      </c>
    </row>
    <row r="73" spans="1:6" ht="15.6" customHeight="1" x14ac:dyDescent="0.5">
      <c r="A73" s="14" t="s">
        <v>161</v>
      </c>
      <c r="B73" s="22" t="s">
        <v>29</v>
      </c>
      <c r="C73" s="16">
        <v>392773.29</v>
      </c>
      <c r="D73" s="16">
        <v>0</v>
      </c>
      <c r="E73" s="16">
        <v>1214541.4800000002</v>
      </c>
      <c r="F73" s="17">
        <f>(C73+D73)/E73</f>
        <v>0.32339224017280982</v>
      </c>
    </row>
    <row r="74" spans="1:6" ht="15.6" customHeight="1" x14ac:dyDescent="0.5">
      <c r="A74" s="14" t="s">
        <v>622</v>
      </c>
      <c r="B74" s="22" t="s">
        <v>16</v>
      </c>
      <c r="C74" s="16">
        <v>137061.99</v>
      </c>
      <c r="D74" s="16">
        <v>16220</v>
      </c>
      <c r="E74" s="16">
        <v>475028.43</v>
      </c>
      <c r="F74" s="17">
        <f>(C74+D74)/E74</f>
        <v>0.32267961309178905</v>
      </c>
    </row>
    <row r="75" spans="1:6" ht="15.6" customHeight="1" x14ac:dyDescent="0.5">
      <c r="A75" s="14" t="s">
        <v>425</v>
      </c>
      <c r="B75" s="22" t="s">
        <v>19</v>
      </c>
      <c r="C75" s="16">
        <v>502507.84</v>
      </c>
      <c r="D75" s="16">
        <v>20072.48</v>
      </c>
      <c r="E75" s="16">
        <v>1619938.63</v>
      </c>
      <c r="F75" s="17">
        <f>(C75+D75)/E75</f>
        <v>0.32259266513077722</v>
      </c>
    </row>
    <row r="76" spans="1:6" ht="15.6" customHeight="1" x14ac:dyDescent="0.5">
      <c r="A76" s="14" t="s">
        <v>77</v>
      </c>
      <c r="B76" s="22" t="s">
        <v>53</v>
      </c>
      <c r="C76" s="16">
        <v>1300054.5</v>
      </c>
      <c r="D76" s="16">
        <v>0</v>
      </c>
      <c r="E76" s="16">
        <v>4031685.16</v>
      </c>
      <c r="F76" s="17">
        <f>(C76+D76)/E76</f>
        <v>0.32245933112495323</v>
      </c>
    </row>
    <row r="77" spans="1:6" ht="15.6" customHeight="1" x14ac:dyDescent="0.5">
      <c r="A77" s="14" t="s">
        <v>144</v>
      </c>
      <c r="B77" s="22" t="s">
        <v>29</v>
      </c>
      <c r="C77" s="16">
        <v>802866.51</v>
      </c>
      <c r="D77" s="16">
        <v>0</v>
      </c>
      <c r="E77" s="16">
        <v>2499583.48</v>
      </c>
      <c r="F77" s="17">
        <f>(C77+D77)/E77</f>
        <v>0.3212001185093446</v>
      </c>
    </row>
    <row r="78" spans="1:6" ht="15.6" customHeight="1" x14ac:dyDescent="0.5">
      <c r="A78" s="14" t="s">
        <v>125</v>
      </c>
      <c r="B78" s="22" t="s">
        <v>29</v>
      </c>
      <c r="C78" s="16">
        <v>1253953.3500000001</v>
      </c>
      <c r="D78" s="16">
        <v>0</v>
      </c>
      <c r="E78" s="16">
        <v>3920814.6300000004</v>
      </c>
      <c r="F78" s="17">
        <f>(C78+D78)/E78</f>
        <v>0.31981959575579322</v>
      </c>
    </row>
    <row r="79" spans="1:6" ht="15.6" customHeight="1" x14ac:dyDescent="0.5">
      <c r="A79" s="14" t="s">
        <v>177</v>
      </c>
      <c r="B79" s="22" t="s">
        <v>23</v>
      </c>
      <c r="C79" s="16">
        <v>1854314.43</v>
      </c>
      <c r="D79" s="16">
        <v>0</v>
      </c>
      <c r="E79" s="16">
        <v>5810046.29</v>
      </c>
      <c r="F79" s="17">
        <f>(C79+D79)/E79</f>
        <v>0.31915656733950049</v>
      </c>
    </row>
    <row r="80" spans="1:6" ht="15.6" customHeight="1" x14ac:dyDescent="0.5">
      <c r="A80" s="14" t="s">
        <v>395</v>
      </c>
      <c r="B80" s="22" t="s">
        <v>16</v>
      </c>
      <c r="C80" s="16">
        <v>181597.31</v>
      </c>
      <c r="D80" s="16">
        <v>12461.24</v>
      </c>
      <c r="E80" s="16">
        <v>615622.46</v>
      </c>
      <c r="F80" s="17">
        <f>(C80+D80)/E80</f>
        <v>0.31522331072846171</v>
      </c>
    </row>
    <row r="81" spans="1:6" ht="15.6" customHeight="1" x14ac:dyDescent="0.5">
      <c r="A81" s="14" t="s">
        <v>295</v>
      </c>
      <c r="B81" s="22" t="s">
        <v>22</v>
      </c>
      <c r="C81" s="16">
        <v>880238.8</v>
      </c>
      <c r="D81" s="16">
        <v>124.98</v>
      </c>
      <c r="E81" s="16">
        <v>2798772.62</v>
      </c>
      <c r="F81" s="17">
        <f>(C81+D81)/E81</f>
        <v>0.31455352024988725</v>
      </c>
    </row>
    <row r="82" spans="1:6" ht="15.6" customHeight="1" x14ac:dyDescent="0.5">
      <c r="A82" s="14" t="s">
        <v>532</v>
      </c>
      <c r="B82" s="22" t="s">
        <v>16</v>
      </c>
      <c r="C82" s="16">
        <v>289568.40999999997</v>
      </c>
      <c r="D82" s="16">
        <v>8706.8700000000008</v>
      </c>
      <c r="E82" s="16">
        <v>951287.63</v>
      </c>
      <c r="F82" s="17">
        <f>(C82+D82)/E82</f>
        <v>0.31354899464003327</v>
      </c>
    </row>
    <row r="83" spans="1:6" ht="15.6" customHeight="1" x14ac:dyDescent="0.5">
      <c r="A83" s="14" t="s">
        <v>341</v>
      </c>
      <c r="B83" s="22" t="s">
        <v>22</v>
      </c>
      <c r="C83" s="16">
        <v>557366.17000000004</v>
      </c>
      <c r="D83" s="16">
        <v>0</v>
      </c>
      <c r="E83" s="16">
        <v>1783588.01</v>
      </c>
      <c r="F83" s="17">
        <f>(C83+D83)/E83</f>
        <v>0.31249715005653128</v>
      </c>
    </row>
    <row r="84" spans="1:6" ht="15.6" customHeight="1" x14ac:dyDescent="0.5">
      <c r="A84" s="14" t="s">
        <v>531</v>
      </c>
      <c r="B84" s="22" t="s">
        <v>19</v>
      </c>
      <c r="C84" s="16">
        <v>1125981.03</v>
      </c>
      <c r="D84" s="16">
        <v>17391.47</v>
      </c>
      <c r="E84" s="16">
        <v>3686308.3900000006</v>
      </c>
      <c r="F84" s="17">
        <f>(C84+D84)/E84</f>
        <v>0.31016734874967955</v>
      </c>
    </row>
    <row r="85" spans="1:6" ht="15.6" customHeight="1" x14ac:dyDescent="0.5">
      <c r="A85" s="14" t="s">
        <v>46</v>
      </c>
      <c r="B85" s="22" t="s">
        <v>25</v>
      </c>
      <c r="C85" s="16">
        <v>451752.85</v>
      </c>
      <c r="D85" s="16">
        <v>0</v>
      </c>
      <c r="E85" s="16">
        <v>1465549.14</v>
      </c>
      <c r="F85" s="17">
        <f>(C85+D85)/E85</f>
        <v>0.30824817651627839</v>
      </c>
    </row>
    <row r="86" spans="1:6" ht="15.6" customHeight="1" x14ac:dyDescent="0.5">
      <c r="A86" s="14" t="s">
        <v>251</v>
      </c>
      <c r="B86" s="22" t="s">
        <v>25</v>
      </c>
      <c r="C86" s="16">
        <v>1128447.98</v>
      </c>
      <c r="D86" s="16">
        <v>0</v>
      </c>
      <c r="E86" s="16">
        <v>3662536.97</v>
      </c>
      <c r="F86" s="17">
        <f>(C86+D86)/E86</f>
        <v>0.3081055534027824</v>
      </c>
    </row>
    <row r="87" spans="1:6" ht="15.6" customHeight="1" x14ac:dyDescent="0.5">
      <c r="A87" s="14" t="s">
        <v>448</v>
      </c>
      <c r="B87" s="22" t="s">
        <v>25</v>
      </c>
      <c r="C87" s="16">
        <v>1506288.6</v>
      </c>
      <c r="D87" s="16">
        <v>0</v>
      </c>
      <c r="E87" s="16">
        <v>4937726.58</v>
      </c>
      <c r="F87" s="17">
        <f>(C87+D87)/E87</f>
        <v>0.3050571099058304</v>
      </c>
    </row>
    <row r="88" spans="1:6" ht="15.6" customHeight="1" x14ac:dyDescent="0.5">
      <c r="A88" s="14" t="s">
        <v>555</v>
      </c>
      <c r="B88" s="22" t="s">
        <v>16</v>
      </c>
      <c r="C88" s="16">
        <v>255075.77</v>
      </c>
      <c r="D88" s="16">
        <v>3000</v>
      </c>
      <c r="E88" s="16">
        <v>848285.51</v>
      </c>
      <c r="F88" s="17">
        <f>(C88+D88)/E88</f>
        <v>0.30423220361267278</v>
      </c>
    </row>
    <row r="89" spans="1:6" ht="15.6" customHeight="1" x14ac:dyDescent="0.5">
      <c r="A89" s="14" t="s">
        <v>268</v>
      </c>
      <c r="B89" s="22" t="s">
        <v>29</v>
      </c>
      <c r="C89" s="16">
        <v>1459529.59</v>
      </c>
      <c r="D89" s="16">
        <v>0</v>
      </c>
      <c r="E89" s="16">
        <v>4808000.8100000005</v>
      </c>
      <c r="F89" s="17">
        <f>(C89+D89)/E89</f>
        <v>0.30356267556452426</v>
      </c>
    </row>
    <row r="90" spans="1:6" ht="15.6" customHeight="1" x14ac:dyDescent="0.5">
      <c r="A90" s="14" t="s">
        <v>297</v>
      </c>
      <c r="B90" s="22" t="s">
        <v>19</v>
      </c>
      <c r="C90" s="16">
        <v>1864491.32</v>
      </c>
      <c r="D90" s="16">
        <v>0</v>
      </c>
      <c r="E90" s="16">
        <v>6152730.8399999999</v>
      </c>
      <c r="F90" s="17">
        <f>(C90+D90)/E90</f>
        <v>0.30303476106554339</v>
      </c>
    </row>
    <row r="91" spans="1:6" ht="15.6" customHeight="1" x14ac:dyDescent="0.5">
      <c r="A91" s="14" t="s">
        <v>209</v>
      </c>
      <c r="B91" s="22" t="s">
        <v>19</v>
      </c>
      <c r="C91" s="16">
        <v>319616.73</v>
      </c>
      <c r="D91" s="16">
        <v>0</v>
      </c>
      <c r="E91" s="16">
        <v>1058260.6499999999</v>
      </c>
      <c r="F91" s="17">
        <f>(C91+D91)/E91</f>
        <v>0.30202080177506363</v>
      </c>
    </row>
    <row r="92" spans="1:6" ht="15.6" customHeight="1" x14ac:dyDescent="0.5">
      <c r="A92" s="14" t="s">
        <v>189</v>
      </c>
      <c r="B92" s="22" t="s">
        <v>22</v>
      </c>
      <c r="C92" s="16">
        <v>460552.53</v>
      </c>
      <c r="D92" s="16">
        <v>0</v>
      </c>
      <c r="E92" s="16">
        <v>1526945.37</v>
      </c>
      <c r="F92" s="17">
        <f>(C92+D92)/E92</f>
        <v>0.30161690067536601</v>
      </c>
    </row>
    <row r="93" spans="1:6" ht="15.6" customHeight="1" x14ac:dyDescent="0.5">
      <c r="A93" s="14" t="s">
        <v>296</v>
      </c>
      <c r="B93" s="22" t="s">
        <v>23</v>
      </c>
      <c r="C93" s="16">
        <v>3308849.51</v>
      </c>
      <c r="D93" s="16">
        <v>0</v>
      </c>
      <c r="E93" s="16">
        <v>11003779.040000001</v>
      </c>
      <c r="F93" s="17">
        <f>(C93+D93)/E93</f>
        <v>0.30070119528681483</v>
      </c>
    </row>
    <row r="94" spans="1:6" ht="15.6" customHeight="1" x14ac:dyDescent="0.5">
      <c r="A94" s="14" t="s">
        <v>564</v>
      </c>
      <c r="B94" s="22" t="s">
        <v>23</v>
      </c>
      <c r="C94" s="16">
        <v>1195576.6499999999</v>
      </c>
      <c r="D94" s="16">
        <v>0</v>
      </c>
      <c r="E94" s="16">
        <v>3980283.6799999992</v>
      </c>
      <c r="F94" s="17">
        <f>(C94+D94)/E94</f>
        <v>0.30037473359185296</v>
      </c>
    </row>
    <row r="95" spans="1:6" ht="15.6" customHeight="1" x14ac:dyDescent="0.5">
      <c r="A95" s="14" t="s">
        <v>541</v>
      </c>
      <c r="B95" s="22" t="s">
        <v>29</v>
      </c>
      <c r="C95" s="16">
        <v>626748.77</v>
      </c>
      <c r="D95" s="16">
        <v>0</v>
      </c>
      <c r="E95" s="16">
        <v>2100680.9499999997</v>
      </c>
      <c r="F95" s="17">
        <f>(C95+D95)/E95</f>
        <v>0.29835505006126711</v>
      </c>
    </row>
    <row r="96" spans="1:6" ht="15.6" customHeight="1" x14ac:dyDescent="0.5">
      <c r="A96" s="14" t="s">
        <v>350</v>
      </c>
      <c r="B96" s="22" t="s">
        <v>22</v>
      </c>
      <c r="C96" s="16">
        <v>937404.49</v>
      </c>
      <c r="D96" s="16">
        <v>0</v>
      </c>
      <c r="E96" s="16">
        <v>3150510.4400000004</v>
      </c>
      <c r="F96" s="17">
        <f>(C96+D96)/E96</f>
        <v>0.29754051219712824</v>
      </c>
    </row>
    <row r="97" spans="1:6" ht="15.6" customHeight="1" x14ac:dyDescent="0.5">
      <c r="A97" s="14" t="s">
        <v>558</v>
      </c>
      <c r="B97" s="22" t="s">
        <v>19</v>
      </c>
      <c r="C97" s="16">
        <v>419464.05</v>
      </c>
      <c r="D97" s="16">
        <v>0</v>
      </c>
      <c r="E97" s="16">
        <v>1422004.45</v>
      </c>
      <c r="F97" s="17">
        <f>(C97+D97)/E97</f>
        <v>0.29498082794325997</v>
      </c>
    </row>
    <row r="98" spans="1:6" ht="15.6" customHeight="1" x14ac:dyDescent="0.5">
      <c r="A98" s="14" t="s">
        <v>550</v>
      </c>
      <c r="B98" s="22" t="s">
        <v>29</v>
      </c>
      <c r="C98" s="16">
        <v>844611.74</v>
      </c>
      <c r="D98" s="16">
        <v>0</v>
      </c>
      <c r="E98" s="16">
        <v>2872421.8999999994</v>
      </c>
      <c r="F98" s="17">
        <f>(C98+D98)/E98</f>
        <v>0.29404167263868869</v>
      </c>
    </row>
    <row r="99" spans="1:6" ht="15.6" customHeight="1" x14ac:dyDescent="0.5">
      <c r="A99" s="14" t="s">
        <v>174</v>
      </c>
      <c r="B99" s="22" t="s">
        <v>22</v>
      </c>
      <c r="C99" s="16">
        <v>744767.74</v>
      </c>
      <c r="D99" s="16">
        <v>0</v>
      </c>
      <c r="E99" s="16">
        <v>2535700.37</v>
      </c>
      <c r="F99" s="17">
        <f>(C99+D99)/E99</f>
        <v>0.29371283327138525</v>
      </c>
    </row>
    <row r="100" spans="1:6" ht="15.6" customHeight="1" x14ac:dyDescent="0.5">
      <c r="A100" s="14" t="s">
        <v>559</v>
      </c>
      <c r="B100" s="22" t="s">
        <v>53</v>
      </c>
      <c r="C100" s="16">
        <v>984701.12</v>
      </c>
      <c r="D100" s="16">
        <v>0</v>
      </c>
      <c r="E100" s="16">
        <v>3364016.12</v>
      </c>
      <c r="F100" s="17">
        <f>(C100+D100)/E100</f>
        <v>0.29271593383446687</v>
      </c>
    </row>
    <row r="101" spans="1:6" ht="15.6" customHeight="1" x14ac:dyDescent="0.5">
      <c r="A101" s="14" t="s">
        <v>271</v>
      </c>
      <c r="B101" s="22" t="s">
        <v>16</v>
      </c>
      <c r="C101" s="16">
        <v>372227.59</v>
      </c>
      <c r="D101" s="16">
        <v>27491.15</v>
      </c>
      <c r="E101" s="16">
        <v>1368719.0099999998</v>
      </c>
      <c r="F101" s="17">
        <f>(C101+D101)/E101</f>
        <v>0.29203856823761082</v>
      </c>
    </row>
    <row r="102" spans="1:6" ht="15.6" customHeight="1" x14ac:dyDescent="0.5">
      <c r="A102" s="14" t="s">
        <v>137</v>
      </c>
      <c r="B102" s="22" t="s">
        <v>22</v>
      </c>
      <c r="C102" s="16">
        <v>197755.64</v>
      </c>
      <c r="D102" s="16">
        <v>6375</v>
      </c>
      <c r="E102" s="16">
        <v>699203.62</v>
      </c>
      <c r="F102" s="17">
        <f>(C102+D102)/E102</f>
        <v>0.29194734432295988</v>
      </c>
    </row>
    <row r="103" spans="1:6" ht="15.6" customHeight="1" x14ac:dyDescent="0.5">
      <c r="A103" s="14" t="s">
        <v>41</v>
      </c>
      <c r="B103" s="22" t="s">
        <v>16</v>
      </c>
      <c r="C103" s="16">
        <v>365706.09</v>
      </c>
      <c r="D103" s="16">
        <v>23920</v>
      </c>
      <c r="E103" s="16">
        <v>1335869.24</v>
      </c>
      <c r="F103" s="17">
        <f>(C103+D103)/E103</f>
        <v>0.29166484138821852</v>
      </c>
    </row>
    <row r="104" spans="1:6" ht="15.6" customHeight="1" x14ac:dyDescent="0.5">
      <c r="A104" s="14" t="s">
        <v>37</v>
      </c>
      <c r="B104" s="22" t="s">
        <v>35</v>
      </c>
      <c r="C104" s="16">
        <v>2243833.2599999998</v>
      </c>
      <c r="D104" s="16">
        <v>0</v>
      </c>
      <c r="E104" s="16">
        <v>7720330.7199999997</v>
      </c>
      <c r="F104" s="17">
        <f>(C104+D104)/E104</f>
        <v>0.29063952586735814</v>
      </c>
    </row>
    <row r="105" spans="1:6" ht="15.6" customHeight="1" x14ac:dyDescent="0.5">
      <c r="A105" s="14" t="s">
        <v>605</v>
      </c>
      <c r="B105" s="22" t="s">
        <v>23</v>
      </c>
      <c r="C105" s="16">
        <v>1314856.48</v>
      </c>
      <c r="D105" s="16">
        <v>170000</v>
      </c>
      <c r="E105" s="16">
        <v>5118239.919999999</v>
      </c>
      <c r="F105" s="17">
        <f>(C105+D105)/E105</f>
        <v>0.29011076135719721</v>
      </c>
    </row>
    <row r="106" spans="1:6" ht="15.6" customHeight="1" x14ac:dyDescent="0.5">
      <c r="A106" s="14" t="s">
        <v>404</v>
      </c>
      <c r="B106" s="22" t="s">
        <v>16</v>
      </c>
      <c r="C106" s="16">
        <v>181077.39</v>
      </c>
      <c r="D106" s="16">
        <v>5000</v>
      </c>
      <c r="E106" s="16">
        <v>644330.46</v>
      </c>
      <c r="F106" s="17">
        <f>(C106+D106)/E106</f>
        <v>0.28879185689902048</v>
      </c>
    </row>
    <row r="107" spans="1:6" ht="15.6" customHeight="1" x14ac:dyDescent="0.5">
      <c r="A107" s="14" t="s">
        <v>445</v>
      </c>
      <c r="B107" s="22" t="s">
        <v>23</v>
      </c>
      <c r="C107" s="16">
        <v>1549383.26</v>
      </c>
      <c r="D107" s="16">
        <v>0</v>
      </c>
      <c r="E107" s="16">
        <v>5369085.4500000002</v>
      </c>
      <c r="F107" s="17">
        <f>(C107+D107)/E107</f>
        <v>0.28857489314125184</v>
      </c>
    </row>
    <row r="108" spans="1:6" ht="15.6" customHeight="1" x14ac:dyDescent="0.5">
      <c r="A108" s="14" t="s">
        <v>283</v>
      </c>
      <c r="B108" s="22" t="s">
        <v>23</v>
      </c>
      <c r="C108" s="16">
        <v>6879006.6600000001</v>
      </c>
      <c r="D108" s="16">
        <v>30000</v>
      </c>
      <c r="E108" s="16">
        <v>24107540.73</v>
      </c>
      <c r="F108" s="17">
        <f>(C108+D108)/E108</f>
        <v>0.28659110182077874</v>
      </c>
    </row>
    <row r="109" spans="1:6" ht="15.6" customHeight="1" x14ac:dyDescent="0.5">
      <c r="A109" s="14" t="s">
        <v>485</v>
      </c>
      <c r="B109" s="22" t="s">
        <v>19</v>
      </c>
      <c r="C109" s="16">
        <v>992346.91</v>
      </c>
      <c r="D109" s="16">
        <v>0</v>
      </c>
      <c r="E109" s="16">
        <v>3472085</v>
      </c>
      <c r="F109" s="17">
        <f>(C109+D109)/E109</f>
        <v>0.28580720518074876</v>
      </c>
    </row>
    <row r="110" spans="1:6" ht="15.6" customHeight="1" x14ac:dyDescent="0.5">
      <c r="A110" s="14" t="s">
        <v>126</v>
      </c>
      <c r="B110" s="22" t="s">
        <v>23</v>
      </c>
      <c r="C110" s="16">
        <v>2475622.27</v>
      </c>
      <c r="D110" s="16">
        <v>26547.53</v>
      </c>
      <c r="E110" s="16">
        <v>8760526.6699999999</v>
      </c>
      <c r="F110" s="17">
        <f>(C110+D110)/E110</f>
        <v>0.28561864991160396</v>
      </c>
    </row>
    <row r="111" spans="1:6" ht="15.6" customHeight="1" x14ac:dyDescent="0.5">
      <c r="A111" s="14" t="s">
        <v>560</v>
      </c>
      <c r="B111" s="22" t="s">
        <v>19</v>
      </c>
      <c r="C111" s="16">
        <v>658733</v>
      </c>
      <c r="D111" s="16">
        <v>0</v>
      </c>
      <c r="E111" s="16">
        <v>2316272.9</v>
      </c>
      <c r="F111" s="17">
        <f>(C111+D111)/E111</f>
        <v>0.28439351857028594</v>
      </c>
    </row>
    <row r="112" spans="1:6" ht="15.6" customHeight="1" x14ac:dyDescent="0.5">
      <c r="A112" s="14" t="s">
        <v>217</v>
      </c>
      <c r="B112" s="22" t="s">
        <v>23</v>
      </c>
      <c r="C112" s="16">
        <v>327029.26</v>
      </c>
      <c r="D112" s="16">
        <v>0</v>
      </c>
      <c r="E112" s="16">
        <v>1151712.3999999999</v>
      </c>
      <c r="F112" s="17">
        <f>(C112+D112)/E112</f>
        <v>0.28395045499206228</v>
      </c>
    </row>
    <row r="113" spans="1:6" ht="15.6" customHeight="1" x14ac:dyDescent="0.5">
      <c r="A113" s="14" t="s">
        <v>392</v>
      </c>
      <c r="B113" s="22" t="s">
        <v>25</v>
      </c>
      <c r="C113" s="16">
        <v>312939</v>
      </c>
      <c r="D113" s="16">
        <v>0</v>
      </c>
      <c r="E113" s="16">
        <v>1102441.57</v>
      </c>
      <c r="F113" s="17">
        <f>(C113+D113)/E113</f>
        <v>0.28385994189243063</v>
      </c>
    </row>
    <row r="114" spans="1:6" ht="15.6" customHeight="1" x14ac:dyDescent="0.5">
      <c r="A114" s="14" t="s">
        <v>43</v>
      </c>
      <c r="B114" s="22" t="s">
        <v>25</v>
      </c>
      <c r="C114" s="16">
        <v>500675.19</v>
      </c>
      <c r="D114" s="16">
        <v>0</v>
      </c>
      <c r="E114" s="16">
        <v>1767976.46</v>
      </c>
      <c r="F114" s="17">
        <f>(C114+D114)/E114</f>
        <v>0.28319109520270425</v>
      </c>
    </row>
    <row r="115" spans="1:6" ht="15.6" customHeight="1" x14ac:dyDescent="0.5">
      <c r="A115" s="14" t="s">
        <v>135</v>
      </c>
      <c r="B115" s="22" t="s">
        <v>16</v>
      </c>
      <c r="C115" s="16">
        <v>2464014.2000000002</v>
      </c>
      <c r="D115" s="16">
        <v>0</v>
      </c>
      <c r="E115" s="16">
        <v>8739311.8100000005</v>
      </c>
      <c r="F115" s="17">
        <f>(C115+D115)/E115</f>
        <v>0.28194602201749341</v>
      </c>
    </row>
    <row r="116" spans="1:6" ht="15.6" customHeight="1" x14ac:dyDescent="0.5">
      <c r="A116" s="14" t="s">
        <v>507</v>
      </c>
      <c r="B116" s="22" t="s">
        <v>22</v>
      </c>
      <c r="C116" s="16">
        <v>2719111.61</v>
      </c>
      <c r="D116" s="16">
        <v>55</v>
      </c>
      <c r="E116" s="16">
        <v>9647448.0200000014</v>
      </c>
      <c r="F116" s="17">
        <f>(C116+D116)/E116</f>
        <v>0.28185346055899241</v>
      </c>
    </row>
    <row r="117" spans="1:6" ht="15.6" customHeight="1" x14ac:dyDescent="0.5">
      <c r="A117" s="14" t="s">
        <v>113</v>
      </c>
      <c r="B117" s="22" t="s">
        <v>25</v>
      </c>
      <c r="C117" s="16">
        <v>475601.86</v>
      </c>
      <c r="D117" s="16">
        <v>11000</v>
      </c>
      <c r="E117" s="16">
        <v>1729302.96</v>
      </c>
      <c r="F117" s="17">
        <f>(C117+D117)/E117</f>
        <v>0.28138612565608517</v>
      </c>
    </row>
    <row r="118" spans="1:6" ht="15.6" customHeight="1" x14ac:dyDescent="0.5">
      <c r="A118" s="14" t="s">
        <v>512</v>
      </c>
      <c r="B118" s="22" t="s">
        <v>53</v>
      </c>
      <c r="C118" s="16">
        <v>396060.47</v>
      </c>
      <c r="D118" s="16">
        <v>0</v>
      </c>
      <c r="E118" s="16">
        <v>1415920.7999999998</v>
      </c>
      <c r="F118" s="17">
        <f>(C118+D118)/E118</f>
        <v>0.27971936707194361</v>
      </c>
    </row>
    <row r="119" spans="1:6" ht="15.6" customHeight="1" x14ac:dyDescent="0.5">
      <c r="A119" s="14" t="s">
        <v>596</v>
      </c>
      <c r="B119" s="22" t="s">
        <v>22</v>
      </c>
      <c r="C119" s="16">
        <v>358537.1</v>
      </c>
      <c r="D119" s="16">
        <v>0</v>
      </c>
      <c r="E119" s="16">
        <v>1291291.8399999999</v>
      </c>
      <c r="F119" s="17">
        <f>(C119+D119)/E119</f>
        <v>0.27765768271253077</v>
      </c>
    </row>
    <row r="120" spans="1:6" ht="15.6" customHeight="1" x14ac:dyDescent="0.5">
      <c r="A120" s="14" t="s">
        <v>33</v>
      </c>
      <c r="B120" s="22" t="s">
        <v>22</v>
      </c>
      <c r="C120" s="16">
        <v>487858.01</v>
      </c>
      <c r="D120" s="16">
        <v>0</v>
      </c>
      <c r="E120" s="16">
        <v>1765190.25</v>
      </c>
      <c r="F120" s="17">
        <f>(C120+D120)/E120</f>
        <v>0.27637701375248364</v>
      </c>
    </row>
    <row r="121" spans="1:6" ht="15.6" customHeight="1" x14ac:dyDescent="0.5">
      <c r="A121" s="14" t="s">
        <v>496</v>
      </c>
      <c r="B121" s="22" t="s">
        <v>19</v>
      </c>
      <c r="C121" s="16">
        <v>1768473.97</v>
      </c>
      <c r="D121" s="16">
        <v>0</v>
      </c>
      <c r="E121" s="16">
        <v>6408257.5800000001</v>
      </c>
      <c r="F121" s="17">
        <f>(C121+D121)/E121</f>
        <v>0.27596799097454505</v>
      </c>
    </row>
    <row r="122" spans="1:6" ht="15.6" customHeight="1" x14ac:dyDescent="0.5">
      <c r="A122" s="14" t="s">
        <v>57</v>
      </c>
      <c r="B122" s="22" t="s">
        <v>53</v>
      </c>
      <c r="C122" s="16">
        <v>701330.83</v>
      </c>
      <c r="D122" s="16">
        <v>0</v>
      </c>
      <c r="E122" s="16">
        <v>2556416.6799999997</v>
      </c>
      <c r="F122" s="17">
        <f>(C122+D122)/E122</f>
        <v>0.2743413605015283</v>
      </c>
    </row>
    <row r="123" spans="1:6" ht="15.6" customHeight="1" x14ac:dyDescent="0.5">
      <c r="A123" s="14" t="s">
        <v>573</v>
      </c>
      <c r="B123" s="22" t="s">
        <v>29</v>
      </c>
      <c r="C123" s="16">
        <v>1466512.7</v>
      </c>
      <c r="D123" s="16">
        <v>129336.17</v>
      </c>
      <c r="E123" s="16">
        <v>5829074.8399999999</v>
      </c>
      <c r="F123" s="17">
        <f>(C123+D123)/E123</f>
        <v>0.27377395449601055</v>
      </c>
    </row>
    <row r="124" spans="1:6" ht="15.6" customHeight="1" x14ac:dyDescent="0.5">
      <c r="A124" s="14" t="s">
        <v>450</v>
      </c>
      <c r="B124" s="22" t="s">
        <v>25</v>
      </c>
      <c r="C124" s="16">
        <v>1050866.3999999999</v>
      </c>
      <c r="D124" s="16">
        <v>0</v>
      </c>
      <c r="E124" s="16">
        <v>3840183.9299999997</v>
      </c>
      <c r="F124" s="17">
        <f>(C124+D124)/E124</f>
        <v>0.27365001759173552</v>
      </c>
    </row>
    <row r="125" spans="1:6" ht="15.6" customHeight="1" x14ac:dyDescent="0.5">
      <c r="A125" s="14" t="s">
        <v>385</v>
      </c>
      <c r="B125" s="22" t="s">
        <v>53</v>
      </c>
      <c r="C125" s="16">
        <v>669203.02</v>
      </c>
      <c r="D125" s="16">
        <v>0</v>
      </c>
      <c r="E125" s="16">
        <v>2447292.87</v>
      </c>
      <c r="F125" s="17">
        <f>(C125+D125)/E125</f>
        <v>0.27344623449174676</v>
      </c>
    </row>
    <row r="126" spans="1:6" ht="15.6" customHeight="1" x14ac:dyDescent="0.5">
      <c r="A126" s="14" t="s">
        <v>466</v>
      </c>
      <c r="B126" s="22" t="s">
        <v>22</v>
      </c>
      <c r="C126" s="16">
        <v>415215.83</v>
      </c>
      <c r="D126" s="16">
        <v>0</v>
      </c>
      <c r="E126" s="16">
        <v>1519362.1499999997</v>
      </c>
      <c r="F126" s="17">
        <f>(C126+D126)/E126</f>
        <v>0.27328298918069016</v>
      </c>
    </row>
    <row r="127" spans="1:6" ht="15.6" customHeight="1" x14ac:dyDescent="0.5">
      <c r="A127" s="14" t="s">
        <v>358</v>
      </c>
      <c r="B127" s="22" t="s">
        <v>22</v>
      </c>
      <c r="C127" s="16">
        <v>1735193.25</v>
      </c>
      <c r="D127" s="16">
        <v>500</v>
      </c>
      <c r="E127" s="16">
        <v>6361936.4700000007</v>
      </c>
      <c r="F127" s="17">
        <f>(C127+D127)/E127</f>
        <v>0.27282467503168889</v>
      </c>
    </row>
    <row r="128" spans="1:6" ht="15.6" customHeight="1" x14ac:dyDescent="0.5">
      <c r="A128" s="14" t="s">
        <v>287</v>
      </c>
      <c r="B128" s="22" t="s">
        <v>25</v>
      </c>
      <c r="C128" s="16">
        <v>38977549.68</v>
      </c>
      <c r="D128" s="16">
        <v>34976.71</v>
      </c>
      <c r="E128" s="16">
        <v>143065702.64000002</v>
      </c>
      <c r="F128" s="17">
        <f>(C128+D128)/E128</f>
        <v>0.27268958017260253</v>
      </c>
    </row>
    <row r="129" spans="1:6" ht="15.6" customHeight="1" x14ac:dyDescent="0.5">
      <c r="A129" s="14" t="s">
        <v>240</v>
      </c>
      <c r="B129" s="22" t="s">
        <v>16</v>
      </c>
      <c r="C129" s="16">
        <v>3829392.42</v>
      </c>
      <c r="D129" s="16">
        <v>275311.2</v>
      </c>
      <c r="E129" s="16">
        <v>15221060.889999999</v>
      </c>
      <c r="F129" s="17">
        <f>(C129+D129)/E129</f>
        <v>0.26967263646496065</v>
      </c>
    </row>
    <row r="130" spans="1:6" ht="15.6" customHeight="1" x14ac:dyDescent="0.5">
      <c r="A130" s="14" t="s">
        <v>423</v>
      </c>
      <c r="B130" s="22" t="s">
        <v>29</v>
      </c>
      <c r="C130" s="16">
        <v>1166581.8500000001</v>
      </c>
      <c r="D130" s="16">
        <v>0</v>
      </c>
      <c r="E130" s="16">
        <v>4329397.41</v>
      </c>
      <c r="F130" s="17">
        <f>(C130+D130)/E130</f>
        <v>0.26945594028985204</v>
      </c>
    </row>
    <row r="131" spans="1:6" ht="15.6" customHeight="1" x14ac:dyDescent="0.5">
      <c r="A131" s="14" t="s">
        <v>464</v>
      </c>
      <c r="B131" s="22" t="s">
        <v>25</v>
      </c>
      <c r="C131" s="16">
        <v>900187.3</v>
      </c>
      <c r="D131" s="16">
        <v>0</v>
      </c>
      <c r="E131" s="16">
        <v>3351178.96</v>
      </c>
      <c r="F131" s="17">
        <f>(C131+D131)/E131</f>
        <v>0.26861809254137836</v>
      </c>
    </row>
    <row r="132" spans="1:6" ht="15.6" customHeight="1" x14ac:dyDescent="0.5">
      <c r="A132" s="14" t="s">
        <v>250</v>
      </c>
      <c r="B132" s="22" t="s">
        <v>23</v>
      </c>
      <c r="C132" s="16">
        <v>1992786.7</v>
      </c>
      <c r="D132" s="16">
        <v>0</v>
      </c>
      <c r="E132" s="16">
        <v>7462551.6900000004</v>
      </c>
      <c r="F132" s="17">
        <f>(C132+D132)/E132</f>
        <v>0.26703824412638671</v>
      </c>
    </row>
    <row r="133" spans="1:6" ht="15.6" customHeight="1" x14ac:dyDescent="0.5">
      <c r="A133" s="14" t="s">
        <v>319</v>
      </c>
      <c r="B133" s="22" t="s">
        <v>22</v>
      </c>
      <c r="C133" s="16">
        <v>373629.04</v>
      </c>
      <c r="D133" s="16">
        <v>0</v>
      </c>
      <c r="E133" s="16">
        <v>1401928.5899999999</v>
      </c>
      <c r="F133" s="17">
        <f>(C133+D133)/E133</f>
        <v>0.26651075002329472</v>
      </c>
    </row>
    <row r="134" spans="1:6" ht="15.6" customHeight="1" x14ac:dyDescent="0.5">
      <c r="A134" s="14" t="s">
        <v>510</v>
      </c>
      <c r="B134" s="22" t="s">
        <v>19</v>
      </c>
      <c r="C134" s="16">
        <v>841599.11</v>
      </c>
      <c r="D134" s="16">
        <v>0</v>
      </c>
      <c r="E134" s="16">
        <v>3163052.68</v>
      </c>
      <c r="F134" s="17">
        <f>(C134+D134)/E134</f>
        <v>0.26607179681876181</v>
      </c>
    </row>
    <row r="135" spans="1:6" ht="15.6" customHeight="1" x14ac:dyDescent="0.5">
      <c r="A135" s="14" t="s">
        <v>438</v>
      </c>
      <c r="B135" s="22" t="s">
        <v>19</v>
      </c>
      <c r="C135" s="16">
        <v>1031635.44</v>
      </c>
      <c r="D135" s="16">
        <v>0</v>
      </c>
      <c r="E135" s="16">
        <v>3879947.8099999996</v>
      </c>
      <c r="F135" s="17">
        <f>(C135+D135)/E135</f>
        <v>0.2658889991615635</v>
      </c>
    </row>
    <row r="136" spans="1:6" ht="15.6" customHeight="1" x14ac:dyDescent="0.5">
      <c r="A136" s="14" t="s">
        <v>453</v>
      </c>
      <c r="B136" s="22" t="s">
        <v>25</v>
      </c>
      <c r="C136" s="16">
        <v>607083.01</v>
      </c>
      <c r="D136" s="16">
        <v>0</v>
      </c>
      <c r="E136" s="16">
        <v>2289730.64</v>
      </c>
      <c r="F136" s="17">
        <f>(C136+D136)/E136</f>
        <v>0.265132937208719</v>
      </c>
    </row>
    <row r="137" spans="1:6" ht="15.6" customHeight="1" x14ac:dyDescent="0.5">
      <c r="A137" s="14" t="s">
        <v>537</v>
      </c>
      <c r="B137" s="22" t="s">
        <v>22</v>
      </c>
      <c r="C137" s="16">
        <v>587971.55000000005</v>
      </c>
      <c r="D137" s="16">
        <v>0</v>
      </c>
      <c r="E137" s="16">
        <v>2223844.46</v>
      </c>
      <c r="F137" s="17">
        <f>(C137+D137)/E137</f>
        <v>0.26439418789207947</v>
      </c>
    </row>
    <row r="138" spans="1:6" ht="15.6" customHeight="1" x14ac:dyDescent="0.5">
      <c r="A138" s="14" t="s">
        <v>372</v>
      </c>
      <c r="B138" s="22" t="s">
        <v>53</v>
      </c>
      <c r="C138" s="16">
        <v>940635.7</v>
      </c>
      <c r="D138" s="16">
        <v>0</v>
      </c>
      <c r="E138" s="16">
        <v>3564556.17</v>
      </c>
      <c r="F138" s="17">
        <f>(C138+D138)/E138</f>
        <v>0.26388578413115593</v>
      </c>
    </row>
    <row r="139" spans="1:6" ht="15.6" customHeight="1" x14ac:dyDescent="0.5">
      <c r="A139" s="14" t="s">
        <v>158</v>
      </c>
      <c r="B139" s="22" t="s">
        <v>29</v>
      </c>
      <c r="C139" s="16">
        <v>1593310.87</v>
      </c>
      <c r="D139" s="16">
        <v>0</v>
      </c>
      <c r="E139" s="16">
        <v>6053276.5099999998</v>
      </c>
      <c r="F139" s="17">
        <f>(C139+D139)/E139</f>
        <v>0.26321461895352938</v>
      </c>
    </row>
    <row r="140" spans="1:6" ht="15.6" customHeight="1" x14ac:dyDescent="0.5">
      <c r="A140" s="14" t="s">
        <v>433</v>
      </c>
      <c r="B140" s="22" t="s">
        <v>16</v>
      </c>
      <c r="C140" s="16">
        <v>387231.76</v>
      </c>
      <c r="D140" s="16">
        <v>246810.73</v>
      </c>
      <c r="E140" s="16">
        <v>2412628.85</v>
      </c>
      <c r="F140" s="17">
        <f>(C140+D140)/E140</f>
        <v>0.26280150384506923</v>
      </c>
    </row>
    <row r="141" spans="1:6" ht="15.6" customHeight="1" x14ac:dyDescent="0.5">
      <c r="A141" s="14" t="s">
        <v>615</v>
      </c>
      <c r="B141" s="22" t="s">
        <v>25</v>
      </c>
      <c r="C141" s="16">
        <v>231108.02</v>
      </c>
      <c r="D141" s="16">
        <v>0</v>
      </c>
      <c r="E141" s="16">
        <v>879537.74</v>
      </c>
      <c r="F141" s="17">
        <f>(C141+D141)/E141</f>
        <v>0.26276077704181289</v>
      </c>
    </row>
    <row r="142" spans="1:6" ht="15.6" customHeight="1" x14ac:dyDescent="0.5">
      <c r="A142" s="14" t="s">
        <v>525</v>
      </c>
      <c r="B142" s="22" t="s">
        <v>22</v>
      </c>
      <c r="C142" s="16">
        <v>798622.71</v>
      </c>
      <c r="D142" s="16">
        <v>0</v>
      </c>
      <c r="E142" s="16">
        <v>3055277.93</v>
      </c>
      <c r="F142" s="17">
        <f>(C142+D142)/E142</f>
        <v>0.26139118217634622</v>
      </c>
    </row>
    <row r="143" spans="1:6" ht="15.6" customHeight="1" x14ac:dyDescent="0.5">
      <c r="A143" s="14" t="s">
        <v>93</v>
      </c>
      <c r="B143" s="22" t="s">
        <v>29</v>
      </c>
      <c r="C143" s="16">
        <v>852402.52</v>
      </c>
      <c r="D143" s="16">
        <v>0</v>
      </c>
      <c r="E143" s="16">
        <v>3267440.9499999997</v>
      </c>
      <c r="F143" s="17">
        <f>(C143+D143)/E143</f>
        <v>0.26087771226592482</v>
      </c>
    </row>
    <row r="144" spans="1:6" ht="15.6" customHeight="1" x14ac:dyDescent="0.5">
      <c r="A144" s="14" t="s">
        <v>293</v>
      </c>
      <c r="B144" s="22" t="s">
        <v>25</v>
      </c>
      <c r="C144" s="16">
        <v>342992.81</v>
      </c>
      <c r="D144" s="16">
        <v>0</v>
      </c>
      <c r="E144" s="16">
        <v>1315488.4100000001</v>
      </c>
      <c r="F144" s="17">
        <f>(C144+D144)/E144</f>
        <v>0.2607341937737026</v>
      </c>
    </row>
    <row r="145" spans="1:6" ht="15.6" customHeight="1" x14ac:dyDescent="0.5">
      <c r="A145" s="14" t="s">
        <v>351</v>
      </c>
      <c r="B145" s="22" t="s">
        <v>53</v>
      </c>
      <c r="C145" s="16">
        <v>1563613.97</v>
      </c>
      <c r="D145" s="16">
        <v>0</v>
      </c>
      <c r="E145" s="16">
        <v>6054894.6899999995</v>
      </c>
      <c r="F145" s="17">
        <f>(C145+D145)/E145</f>
        <v>0.2582396639502908</v>
      </c>
    </row>
    <row r="146" spans="1:6" ht="15.6" customHeight="1" x14ac:dyDescent="0.5">
      <c r="A146" s="14" t="s">
        <v>554</v>
      </c>
      <c r="B146" s="22" t="s">
        <v>53</v>
      </c>
      <c r="C146" s="16">
        <v>199626.87</v>
      </c>
      <c r="D146" s="16">
        <v>0</v>
      </c>
      <c r="E146" s="16">
        <v>773318.33</v>
      </c>
      <c r="F146" s="17">
        <f>(C146+D146)/E146</f>
        <v>0.25814320216617653</v>
      </c>
    </row>
    <row r="147" spans="1:6" ht="15.6" customHeight="1" x14ac:dyDescent="0.5">
      <c r="A147" s="14" t="s">
        <v>612</v>
      </c>
      <c r="B147" s="22" t="s">
        <v>23</v>
      </c>
      <c r="C147" s="16">
        <v>1653840.89</v>
      </c>
      <c r="D147" s="16">
        <v>0</v>
      </c>
      <c r="E147" s="16">
        <v>6408566.7599999998</v>
      </c>
      <c r="F147" s="17">
        <f>(C147+D147)/E147</f>
        <v>0.25806720159688246</v>
      </c>
    </row>
    <row r="148" spans="1:6" ht="15.6" customHeight="1" x14ac:dyDescent="0.5">
      <c r="A148" s="14" t="s">
        <v>28</v>
      </c>
      <c r="B148" s="22" t="s">
        <v>29</v>
      </c>
      <c r="C148" s="16">
        <v>430245.43</v>
      </c>
      <c r="D148" s="16">
        <v>0</v>
      </c>
      <c r="E148" s="16">
        <v>1668839.38</v>
      </c>
      <c r="F148" s="17">
        <f>(C148+D148)/E148</f>
        <v>0.25781116814249677</v>
      </c>
    </row>
    <row r="149" spans="1:6" ht="15.6" customHeight="1" x14ac:dyDescent="0.5">
      <c r="A149" s="14" t="s">
        <v>243</v>
      </c>
      <c r="B149" s="22" t="s">
        <v>22</v>
      </c>
      <c r="C149" s="16">
        <v>2717004.26</v>
      </c>
      <c r="D149" s="16">
        <v>600</v>
      </c>
      <c r="E149" s="16">
        <v>10556776.399999999</v>
      </c>
      <c r="F149" s="17">
        <f>(C149+D149)/E149</f>
        <v>0.25742747189378762</v>
      </c>
    </row>
    <row r="150" spans="1:6" ht="15.6" customHeight="1" x14ac:dyDescent="0.5">
      <c r="A150" s="14" t="s">
        <v>184</v>
      </c>
      <c r="B150" s="22" t="s">
        <v>25</v>
      </c>
      <c r="C150" s="16">
        <v>628522.21</v>
      </c>
      <c r="D150" s="16">
        <v>0</v>
      </c>
      <c r="E150" s="16">
        <v>2452702.11</v>
      </c>
      <c r="F150" s="17">
        <f>(C150+D150)/E150</f>
        <v>0.25625705112635955</v>
      </c>
    </row>
    <row r="151" spans="1:6" ht="15.6" customHeight="1" x14ac:dyDescent="0.5">
      <c r="A151" s="14" t="s">
        <v>300</v>
      </c>
      <c r="B151" s="22" t="s">
        <v>19</v>
      </c>
      <c r="C151" s="16">
        <v>3218353.31</v>
      </c>
      <c r="D151" s="16">
        <v>252689.41</v>
      </c>
      <c r="E151" s="16">
        <v>13552145.690000001</v>
      </c>
      <c r="F151" s="17">
        <f>(C151+D151)/E151</f>
        <v>0.25612495610648944</v>
      </c>
    </row>
    <row r="152" spans="1:6" ht="15.6" customHeight="1" x14ac:dyDescent="0.5">
      <c r="A152" s="14" t="s">
        <v>213</v>
      </c>
      <c r="B152" s="22" t="s">
        <v>16</v>
      </c>
      <c r="C152" s="16">
        <v>639861.53</v>
      </c>
      <c r="D152" s="16">
        <v>145323.04999999999</v>
      </c>
      <c r="E152" s="16">
        <v>3081426.0199999996</v>
      </c>
      <c r="F152" s="17">
        <f>(C152+D152)/E152</f>
        <v>0.2548120821021691</v>
      </c>
    </row>
    <row r="153" spans="1:6" ht="15.6" customHeight="1" x14ac:dyDescent="0.5">
      <c r="A153" s="14" t="s">
        <v>613</v>
      </c>
      <c r="B153" s="22" t="s">
        <v>22</v>
      </c>
      <c r="C153" s="16">
        <v>476496.7</v>
      </c>
      <c r="D153" s="16">
        <v>15000</v>
      </c>
      <c r="E153" s="16">
        <v>1930056.8199999998</v>
      </c>
      <c r="F153" s="17">
        <f>(C153+D153)/E153</f>
        <v>0.25465400547119649</v>
      </c>
    </row>
    <row r="154" spans="1:6" ht="15.6" customHeight="1" x14ac:dyDescent="0.5">
      <c r="A154" s="14" t="s">
        <v>468</v>
      </c>
      <c r="B154" s="22" t="s">
        <v>53</v>
      </c>
      <c r="C154" s="16">
        <v>371432.88</v>
      </c>
      <c r="D154" s="16">
        <v>0</v>
      </c>
      <c r="E154" s="16">
        <v>1460034.6100000003</v>
      </c>
      <c r="F154" s="17">
        <f>(C154+D154)/E154</f>
        <v>0.25440005151658696</v>
      </c>
    </row>
    <row r="155" spans="1:6" ht="15.6" customHeight="1" x14ac:dyDescent="0.5">
      <c r="A155" s="14" t="s">
        <v>142</v>
      </c>
      <c r="B155" s="22" t="s">
        <v>29</v>
      </c>
      <c r="C155" s="16">
        <v>287516.69</v>
      </c>
      <c r="D155" s="16">
        <v>0</v>
      </c>
      <c r="E155" s="16">
        <v>1140083.6400000001</v>
      </c>
      <c r="F155" s="17">
        <f>(C155+D155)/E155</f>
        <v>0.25218912008946992</v>
      </c>
    </row>
    <row r="156" spans="1:6" ht="15.6" customHeight="1" x14ac:dyDescent="0.5">
      <c r="A156" s="14" t="s">
        <v>443</v>
      </c>
      <c r="B156" s="22" t="s">
        <v>19</v>
      </c>
      <c r="C156" s="16">
        <v>1813748.61</v>
      </c>
      <c r="D156" s="16">
        <v>0</v>
      </c>
      <c r="E156" s="16">
        <v>7230315.6500000004</v>
      </c>
      <c r="F156" s="17">
        <f>(C156+D156)/E156</f>
        <v>0.25085330956470758</v>
      </c>
    </row>
    <row r="157" spans="1:6" ht="15.6" customHeight="1" x14ac:dyDescent="0.5">
      <c r="A157" s="14" t="s">
        <v>401</v>
      </c>
      <c r="B157" s="22" t="s">
        <v>16</v>
      </c>
      <c r="C157" s="16">
        <v>1017874.05</v>
      </c>
      <c r="D157" s="16">
        <v>251343.32</v>
      </c>
      <c r="E157" s="16">
        <v>5075255.4800000004</v>
      </c>
      <c r="F157" s="17">
        <f>(C157+D157)/E157</f>
        <v>0.25007950338689156</v>
      </c>
    </row>
    <row r="158" spans="1:6" ht="15.6" customHeight="1" x14ac:dyDescent="0.5">
      <c r="A158" s="14" t="s">
        <v>489</v>
      </c>
      <c r="B158" s="22" t="s">
        <v>22</v>
      </c>
      <c r="C158" s="16">
        <v>3070655.89</v>
      </c>
      <c r="D158" s="16">
        <v>19363.400000000001</v>
      </c>
      <c r="E158" s="16">
        <v>12368891.730000002</v>
      </c>
      <c r="F158" s="17">
        <f>(C158+D158)/E158</f>
        <v>0.24982183993941384</v>
      </c>
    </row>
    <row r="159" spans="1:6" ht="15.6" customHeight="1" x14ac:dyDescent="0.5">
      <c r="A159" s="14" t="s">
        <v>120</v>
      </c>
      <c r="B159" s="22" t="s">
        <v>29</v>
      </c>
      <c r="C159" s="16">
        <v>677124.23</v>
      </c>
      <c r="D159" s="16">
        <v>0</v>
      </c>
      <c r="E159" s="16">
        <v>2716936.7699999996</v>
      </c>
      <c r="F159" s="17">
        <f>(C159+D159)/E159</f>
        <v>0.24922340389982653</v>
      </c>
    </row>
    <row r="160" spans="1:6" ht="15.6" customHeight="1" x14ac:dyDescent="0.5">
      <c r="A160" s="14" t="s">
        <v>356</v>
      </c>
      <c r="B160" s="22" t="s">
        <v>53</v>
      </c>
      <c r="C160" s="16">
        <v>157976.04999999999</v>
      </c>
      <c r="D160" s="16">
        <v>0</v>
      </c>
      <c r="E160" s="16">
        <v>633890.73</v>
      </c>
      <c r="F160" s="17">
        <f>(C160+D160)/E160</f>
        <v>0.24921653295040297</v>
      </c>
    </row>
    <row r="161" spans="1:6" ht="15.6" customHeight="1" x14ac:dyDescent="0.5">
      <c r="A161" s="14" t="s">
        <v>44</v>
      </c>
      <c r="B161" s="22" t="s">
        <v>22</v>
      </c>
      <c r="C161" s="16">
        <v>950725.05</v>
      </c>
      <c r="D161" s="16">
        <v>5861.11</v>
      </c>
      <c r="E161" s="16">
        <v>3839215.24</v>
      </c>
      <c r="F161" s="17">
        <f>(C161+D161)/E161</f>
        <v>0.24916189903434535</v>
      </c>
    </row>
    <row r="162" spans="1:6" ht="15.6" customHeight="1" x14ac:dyDescent="0.5">
      <c r="A162" s="14" t="s">
        <v>594</v>
      </c>
      <c r="B162" s="22" t="s">
        <v>16</v>
      </c>
      <c r="C162" s="16">
        <v>186961.41</v>
      </c>
      <c r="D162" s="16">
        <v>0</v>
      </c>
      <c r="E162" s="16">
        <v>750907.2300000001</v>
      </c>
      <c r="F162" s="17">
        <f>(C162+D162)/E162</f>
        <v>0.24898070298244429</v>
      </c>
    </row>
    <row r="163" spans="1:6" ht="15.6" customHeight="1" x14ac:dyDescent="0.5">
      <c r="A163" s="14" t="s">
        <v>267</v>
      </c>
      <c r="B163" s="22" t="s">
        <v>22</v>
      </c>
      <c r="C163" s="16">
        <v>159069.89000000001</v>
      </c>
      <c r="D163" s="16">
        <v>0</v>
      </c>
      <c r="E163" s="16">
        <v>639982.59</v>
      </c>
      <c r="F163" s="17">
        <f>(C163+D163)/E163</f>
        <v>0.24855346455596553</v>
      </c>
    </row>
    <row r="164" spans="1:6" ht="15.6" customHeight="1" x14ac:dyDescent="0.5">
      <c r="A164" s="14" t="s">
        <v>98</v>
      </c>
      <c r="B164" s="22" t="s">
        <v>25</v>
      </c>
      <c r="C164" s="16">
        <v>4973089.9000000004</v>
      </c>
      <c r="D164" s="16">
        <v>0</v>
      </c>
      <c r="E164" s="16">
        <v>20036252.289999999</v>
      </c>
      <c r="F164" s="17">
        <f>(C164+D164)/E164</f>
        <v>0.24820459575077553</v>
      </c>
    </row>
    <row r="165" spans="1:6" ht="15.6" customHeight="1" x14ac:dyDescent="0.5">
      <c r="A165" s="14" t="s">
        <v>61</v>
      </c>
      <c r="B165" s="22" t="s">
        <v>53</v>
      </c>
      <c r="C165" s="16">
        <v>814865.79</v>
      </c>
      <c r="D165" s="16">
        <v>0</v>
      </c>
      <c r="E165" s="16">
        <v>3290770</v>
      </c>
      <c r="F165" s="17">
        <f>(C165+D165)/E165</f>
        <v>0.24762161743300201</v>
      </c>
    </row>
    <row r="166" spans="1:6" ht="15.6" customHeight="1" x14ac:dyDescent="0.5">
      <c r="A166" s="14" t="s">
        <v>343</v>
      </c>
      <c r="B166" s="22" t="s">
        <v>22</v>
      </c>
      <c r="C166" s="16">
        <v>156957.26</v>
      </c>
      <c r="D166" s="16">
        <v>0</v>
      </c>
      <c r="E166" s="16">
        <v>637343.76</v>
      </c>
      <c r="F166" s="17">
        <f>(C166+D166)/E166</f>
        <v>0.24626782256407437</v>
      </c>
    </row>
    <row r="167" spans="1:6" ht="15.6" customHeight="1" x14ac:dyDescent="0.5">
      <c r="A167" s="14" t="s">
        <v>574</v>
      </c>
      <c r="B167" s="22" t="s">
        <v>23</v>
      </c>
      <c r="C167" s="16">
        <v>2925652.78</v>
      </c>
      <c r="D167" s="16">
        <v>382854.8</v>
      </c>
      <c r="E167" s="16">
        <v>13458205.93</v>
      </c>
      <c r="F167" s="17">
        <f>(C167+D167)/E167</f>
        <v>0.24583570776138358</v>
      </c>
    </row>
    <row r="168" spans="1:6" ht="15.6" customHeight="1" x14ac:dyDescent="0.5">
      <c r="A168" s="14" t="s">
        <v>210</v>
      </c>
      <c r="B168" s="22" t="s">
        <v>19</v>
      </c>
      <c r="C168" s="16">
        <v>3269578.46</v>
      </c>
      <c r="D168" s="16">
        <v>0</v>
      </c>
      <c r="E168" s="16">
        <v>13323437.219999999</v>
      </c>
      <c r="F168" s="17">
        <f>(C168+D168)/E168</f>
        <v>0.24540052285396668</v>
      </c>
    </row>
    <row r="169" spans="1:6" ht="15.6" customHeight="1" x14ac:dyDescent="0.5">
      <c r="A169" s="14" t="s">
        <v>611</v>
      </c>
      <c r="B169" s="22" t="s">
        <v>23</v>
      </c>
      <c r="C169" s="16">
        <v>963917.13</v>
      </c>
      <c r="D169" s="16">
        <v>0</v>
      </c>
      <c r="E169" s="16">
        <v>3937058.71</v>
      </c>
      <c r="F169" s="17">
        <f>(C169+D169)/E169</f>
        <v>0.24483178966868899</v>
      </c>
    </row>
    <row r="170" spans="1:6" ht="15.6" customHeight="1" x14ac:dyDescent="0.5">
      <c r="A170" s="14" t="s">
        <v>334</v>
      </c>
      <c r="B170" s="22" t="s">
        <v>19</v>
      </c>
      <c r="C170" s="16">
        <v>544697.68999999994</v>
      </c>
      <c r="D170" s="16">
        <v>547728.59</v>
      </c>
      <c r="E170" s="16">
        <v>4477530.91</v>
      </c>
      <c r="F170" s="17">
        <f>(C170+D170)/E170</f>
        <v>0.24397961777554758</v>
      </c>
    </row>
    <row r="171" spans="1:6" ht="15.6" customHeight="1" x14ac:dyDescent="0.5">
      <c r="A171" s="14" t="s">
        <v>219</v>
      </c>
      <c r="B171" s="22" t="s">
        <v>25</v>
      </c>
      <c r="C171" s="16">
        <v>1112537.96</v>
      </c>
      <c r="D171" s="16">
        <v>0</v>
      </c>
      <c r="E171" s="16">
        <v>4566456.99</v>
      </c>
      <c r="F171" s="17">
        <f>(C171+D171)/E171</f>
        <v>0.24363263738962751</v>
      </c>
    </row>
    <row r="172" spans="1:6" ht="15.6" customHeight="1" x14ac:dyDescent="0.5">
      <c r="A172" s="14" t="s">
        <v>117</v>
      </c>
      <c r="B172" s="22" t="s">
        <v>22</v>
      </c>
      <c r="C172" s="16">
        <v>167056.28</v>
      </c>
      <c r="D172" s="16">
        <v>0</v>
      </c>
      <c r="E172" s="16">
        <v>686469.05999999994</v>
      </c>
      <c r="F172" s="17">
        <f>(C172+D172)/E172</f>
        <v>0.24335587681111223</v>
      </c>
    </row>
    <row r="173" spans="1:6" ht="15.6" customHeight="1" x14ac:dyDescent="0.5">
      <c r="A173" s="14" t="s">
        <v>397</v>
      </c>
      <c r="B173" s="22" t="s">
        <v>22</v>
      </c>
      <c r="C173" s="16">
        <v>197527.6</v>
      </c>
      <c r="D173" s="16">
        <v>0</v>
      </c>
      <c r="E173" s="16">
        <v>819092.05999999994</v>
      </c>
      <c r="F173" s="17">
        <f>(C173+D173)/E173</f>
        <v>0.24115433373874973</v>
      </c>
    </row>
    <row r="174" spans="1:6" ht="15.6" customHeight="1" x14ac:dyDescent="0.5">
      <c r="A174" s="14" t="s">
        <v>526</v>
      </c>
      <c r="B174" s="22" t="s">
        <v>19</v>
      </c>
      <c r="C174" s="16">
        <v>1403408.88</v>
      </c>
      <c r="D174" s="16">
        <v>0</v>
      </c>
      <c r="E174" s="16">
        <v>5823005.6300000008</v>
      </c>
      <c r="F174" s="17">
        <f>(C174+D174)/E174</f>
        <v>0.24101108073288943</v>
      </c>
    </row>
    <row r="175" spans="1:6" ht="15.6" customHeight="1" x14ac:dyDescent="0.5">
      <c r="A175" s="14" t="s">
        <v>540</v>
      </c>
      <c r="B175" s="22" t="s">
        <v>25</v>
      </c>
      <c r="C175" s="16">
        <v>330863.88</v>
      </c>
      <c r="D175" s="16">
        <v>0</v>
      </c>
      <c r="E175" s="16">
        <v>1385299.2000000002</v>
      </c>
      <c r="F175" s="17">
        <f>(C175+D175)/E175</f>
        <v>0.23883929190170611</v>
      </c>
    </row>
    <row r="176" spans="1:6" ht="15.6" customHeight="1" x14ac:dyDescent="0.5">
      <c r="A176" s="14" t="s">
        <v>227</v>
      </c>
      <c r="B176" s="22" t="s">
        <v>23</v>
      </c>
      <c r="C176" s="16">
        <v>889824.84</v>
      </c>
      <c r="D176" s="16">
        <v>0</v>
      </c>
      <c r="E176" s="16">
        <v>3764645.9099999997</v>
      </c>
      <c r="F176" s="17">
        <f>(C176+D176)/E176</f>
        <v>0.23636348843230254</v>
      </c>
    </row>
    <row r="177" spans="1:6" ht="15.6" customHeight="1" x14ac:dyDescent="0.5">
      <c r="A177" s="14" t="s">
        <v>441</v>
      </c>
      <c r="B177" s="22" t="s">
        <v>53</v>
      </c>
      <c r="C177" s="16">
        <v>769606.07</v>
      </c>
      <c r="D177" s="16">
        <v>0</v>
      </c>
      <c r="E177" s="16">
        <v>3272434.9799999991</v>
      </c>
      <c r="F177" s="17">
        <f>(C177+D177)/E177</f>
        <v>0.23517841445393672</v>
      </c>
    </row>
    <row r="178" spans="1:6" ht="15.6" customHeight="1" x14ac:dyDescent="0.5">
      <c r="A178" s="14" t="s">
        <v>215</v>
      </c>
      <c r="B178" s="22" t="s">
        <v>22</v>
      </c>
      <c r="C178" s="16">
        <v>514052.37</v>
      </c>
      <c r="D178" s="16">
        <v>4725</v>
      </c>
      <c r="E178" s="16">
        <v>2208076.33</v>
      </c>
      <c r="F178" s="17">
        <f>(C178+D178)/E178</f>
        <v>0.23494539701895178</v>
      </c>
    </row>
    <row r="179" spans="1:6" ht="15.6" customHeight="1" x14ac:dyDescent="0.5">
      <c r="A179" s="14" t="s">
        <v>623</v>
      </c>
      <c r="B179" s="22" t="s">
        <v>23</v>
      </c>
      <c r="C179" s="16">
        <v>1453265.71</v>
      </c>
      <c r="D179" s="16">
        <v>0</v>
      </c>
      <c r="E179" s="16">
        <v>6187091.4199999999</v>
      </c>
      <c r="F179" s="17">
        <f>(C179+D179)/E179</f>
        <v>0.23488673616527878</v>
      </c>
    </row>
    <row r="180" spans="1:6" ht="15.6" customHeight="1" x14ac:dyDescent="0.5">
      <c r="A180" s="14" t="s">
        <v>64</v>
      </c>
      <c r="B180" s="22" t="s">
        <v>53</v>
      </c>
      <c r="C180" s="16">
        <v>896226.14</v>
      </c>
      <c r="D180" s="16">
        <v>0</v>
      </c>
      <c r="E180" s="16">
        <v>3821944.5799999996</v>
      </c>
      <c r="F180" s="17">
        <f>(C180+D180)/E180</f>
        <v>0.23449480264310898</v>
      </c>
    </row>
    <row r="181" spans="1:6" ht="15.6" customHeight="1" x14ac:dyDescent="0.5">
      <c r="A181" s="14" t="s">
        <v>511</v>
      </c>
      <c r="B181" s="22" t="s">
        <v>25</v>
      </c>
      <c r="C181" s="16">
        <v>1114790.6499999999</v>
      </c>
      <c r="D181" s="16">
        <v>0</v>
      </c>
      <c r="E181" s="16">
        <v>4777926.04</v>
      </c>
      <c r="F181" s="17">
        <f>(C181+D181)/E181</f>
        <v>0.23332103524984657</v>
      </c>
    </row>
    <row r="182" spans="1:6" ht="15.6" customHeight="1" x14ac:dyDescent="0.5">
      <c r="A182" s="14" t="s">
        <v>166</v>
      </c>
      <c r="B182" s="22" t="s">
        <v>29</v>
      </c>
      <c r="C182" s="16">
        <v>447787.81</v>
      </c>
      <c r="D182" s="16">
        <v>0</v>
      </c>
      <c r="E182" s="16">
        <v>1920406.14</v>
      </c>
      <c r="F182" s="17">
        <f>(C182+D182)/E182</f>
        <v>0.23317349422763251</v>
      </c>
    </row>
    <row r="183" spans="1:6" ht="15.6" customHeight="1" x14ac:dyDescent="0.5">
      <c r="A183" s="14" t="s">
        <v>502</v>
      </c>
      <c r="B183" s="22" t="s">
        <v>23</v>
      </c>
      <c r="C183" s="16">
        <v>608941.56999999995</v>
      </c>
      <c r="D183" s="16">
        <v>0</v>
      </c>
      <c r="E183" s="16">
        <v>2617204.29</v>
      </c>
      <c r="F183" s="17">
        <f>(C183+D183)/E183</f>
        <v>0.23266871918508125</v>
      </c>
    </row>
    <row r="184" spans="1:6" ht="15.6" customHeight="1" x14ac:dyDescent="0.5">
      <c r="A184" s="14" t="s">
        <v>407</v>
      </c>
      <c r="B184" s="22" t="s">
        <v>25</v>
      </c>
      <c r="C184" s="16">
        <v>686583.29</v>
      </c>
      <c r="D184" s="16">
        <v>0</v>
      </c>
      <c r="E184" s="16">
        <v>2957741.4899999998</v>
      </c>
      <c r="F184" s="17">
        <f>(C184+D184)/E184</f>
        <v>0.23213093244332184</v>
      </c>
    </row>
    <row r="185" spans="1:6" ht="15.6" customHeight="1" x14ac:dyDescent="0.5">
      <c r="A185" s="14" t="s">
        <v>517</v>
      </c>
      <c r="B185" s="22" t="s">
        <v>53</v>
      </c>
      <c r="C185" s="16">
        <v>3150490.89</v>
      </c>
      <c r="D185" s="16">
        <v>0</v>
      </c>
      <c r="E185" s="16">
        <v>13585400.450000001</v>
      </c>
      <c r="F185" s="17">
        <f>(C185+D185)/E185</f>
        <v>0.23190268859538843</v>
      </c>
    </row>
    <row r="186" spans="1:6" ht="15.6" customHeight="1" x14ac:dyDescent="0.5">
      <c r="A186" s="14" t="s">
        <v>481</v>
      </c>
      <c r="B186" s="22" t="s">
        <v>53</v>
      </c>
      <c r="C186" s="16">
        <v>166568.49</v>
      </c>
      <c r="D186" s="16">
        <v>0</v>
      </c>
      <c r="E186" s="16">
        <v>722503.72</v>
      </c>
      <c r="F186" s="17">
        <f>(C186+D186)/E186</f>
        <v>0.23054343581788062</v>
      </c>
    </row>
    <row r="187" spans="1:6" ht="15.6" customHeight="1" x14ac:dyDescent="0.5">
      <c r="A187" s="14" t="s">
        <v>470</v>
      </c>
      <c r="B187" s="22" t="s">
        <v>53</v>
      </c>
      <c r="C187" s="16">
        <v>234715.51999999999</v>
      </c>
      <c r="D187" s="16">
        <v>0</v>
      </c>
      <c r="E187" s="16">
        <v>1018685.3</v>
      </c>
      <c r="F187" s="17">
        <f>(C187+D187)/E187</f>
        <v>0.23041023562428944</v>
      </c>
    </row>
    <row r="188" spans="1:6" ht="15.6" customHeight="1" x14ac:dyDescent="0.5">
      <c r="A188" s="14" t="s">
        <v>593</v>
      </c>
      <c r="B188" s="22" t="s">
        <v>29</v>
      </c>
      <c r="C188" s="16">
        <v>203291.89</v>
      </c>
      <c r="D188" s="16">
        <v>0</v>
      </c>
      <c r="E188" s="16">
        <v>882443.14</v>
      </c>
      <c r="F188" s="17">
        <f>(C188+D188)/E188</f>
        <v>0.23037392528203007</v>
      </c>
    </row>
    <row r="189" spans="1:6" ht="15.6" customHeight="1" x14ac:dyDescent="0.5">
      <c r="A189" s="14" t="s">
        <v>131</v>
      </c>
      <c r="B189" s="22" t="s">
        <v>29</v>
      </c>
      <c r="C189" s="16">
        <v>456532.5</v>
      </c>
      <c r="D189" s="16">
        <v>0</v>
      </c>
      <c r="E189" s="16">
        <v>1983031.04</v>
      </c>
      <c r="F189" s="17">
        <f>(C189+D189)/E189</f>
        <v>0.23021954310911844</v>
      </c>
    </row>
    <row r="190" spans="1:6" ht="15.6" customHeight="1" x14ac:dyDescent="0.5">
      <c r="A190" s="14" t="s">
        <v>488</v>
      </c>
      <c r="B190" s="22" t="s">
        <v>16</v>
      </c>
      <c r="C190" s="16">
        <v>144285.82999999999</v>
      </c>
      <c r="D190" s="16">
        <v>5125</v>
      </c>
      <c r="E190" s="16">
        <v>652973.14</v>
      </c>
      <c r="F190" s="17">
        <f>(C190+D190)/E190</f>
        <v>0.22881619602300943</v>
      </c>
    </row>
    <row r="191" spans="1:6" ht="15.6" customHeight="1" x14ac:dyDescent="0.5">
      <c r="A191" s="14" t="s">
        <v>339</v>
      </c>
      <c r="B191" s="22" t="s">
        <v>25</v>
      </c>
      <c r="C191" s="16">
        <v>1027296.68</v>
      </c>
      <c r="D191" s="16">
        <v>0</v>
      </c>
      <c r="E191" s="16">
        <v>4526963.18</v>
      </c>
      <c r="F191" s="17">
        <f>(C191+D191)/E191</f>
        <v>0.2269284372664149</v>
      </c>
    </row>
    <row r="192" spans="1:6" ht="15.6" customHeight="1" x14ac:dyDescent="0.5">
      <c r="A192" s="14" t="s">
        <v>197</v>
      </c>
      <c r="B192" s="22" t="s">
        <v>22</v>
      </c>
      <c r="C192" s="16">
        <v>505091.01</v>
      </c>
      <c r="D192" s="16">
        <v>654.07000000000005</v>
      </c>
      <c r="E192" s="16">
        <v>2233413.7899999996</v>
      </c>
      <c r="F192" s="17">
        <f>(C192+D192)/E192</f>
        <v>0.22644486313483367</v>
      </c>
    </row>
    <row r="193" spans="1:6" ht="15.6" customHeight="1" x14ac:dyDescent="0.5">
      <c r="A193" s="14" t="s">
        <v>185</v>
      </c>
      <c r="B193" s="22" t="s">
        <v>53</v>
      </c>
      <c r="C193" s="16">
        <v>439429.66</v>
      </c>
      <c r="D193" s="16">
        <v>0</v>
      </c>
      <c r="E193" s="16">
        <v>1940777.7999999998</v>
      </c>
      <c r="F193" s="17">
        <f>(C193+D193)/E193</f>
        <v>0.22641935619832421</v>
      </c>
    </row>
    <row r="194" spans="1:6" ht="15.6" customHeight="1" x14ac:dyDescent="0.5">
      <c r="A194" s="14" t="s">
        <v>242</v>
      </c>
      <c r="B194" s="22" t="s">
        <v>29</v>
      </c>
      <c r="C194" s="16">
        <v>623670.96</v>
      </c>
      <c r="D194" s="16">
        <v>0</v>
      </c>
      <c r="E194" s="16">
        <v>2759871.28</v>
      </c>
      <c r="F194" s="17">
        <f>(C194+D194)/E194</f>
        <v>0.22597827823332398</v>
      </c>
    </row>
    <row r="195" spans="1:6" ht="15.6" customHeight="1" x14ac:dyDescent="0.5">
      <c r="A195" s="14" t="s">
        <v>439</v>
      </c>
      <c r="B195" s="22" t="s">
        <v>29</v>
      </c>
      <c r="C195" s="16">
        <v>1462687</v>
      </c>
      <c r="D195" s="16">
        <v>0</v>
      </c>
      <c r="E195" s="16">
        <v>6477073.4099999992</v>
      </c>
      <c r="F195" s="17">
        <f>(C195+D195)/E195</f>
        <v>0.22582529290802034</v>
      </c>
    </row>
    <row r="196" spans="1:6" ht="15.6" customHeight="1" x14ac:dyDescent="0.5">
      <c r="A196" s="14" t="s">
        <v>396</v>
      </c>
      <c r="B196" s="22" t="s">
        <v>29</v>
      </c>
      <c r="C196" s="16">
        <v>634133.35</v>
      </c>
      <c r="D196" s="16">
        <v>0</v>
      </c>
      <c r="E196" s="16">
        <v>2808387.9699999997</v>
      </c>
      <c r="F196" s="17">
        <f>(C196+D196)/E196</f>
        <v>0.22579976725936482</v>
      </c>
    </row>
    <row r="197" spans="1:6" ht="15.6" customHeight="1" x14ac:dyDescent="0.5">
      <c r="A197" s="14" t="s">
        <v>567</v>
      </c>
      <c r="B197" s="22" t="s">
        <v>16</v>
      </c>
      <c r="C197" s="16">
        <v>170867.66</v>
      </c>
      <c r="D197" s="16">
        <v>0</v>
      </c>
      <c r="E197" s="16">
        <v>758339.26</v>
      </c>
      <c r="F197" s="17">
        <f>(C197+D197)/E197</f>
        <v>0.22531823026016087</v>
      </c>
    </row>
    <row r="198" spans="1:6" ht="15.6" customHeight="1" x14ac:dyDescent="0.5">
      <c r="A198" s="14" t="s">
        <v>469</v>
      </c>
      <c r="B198" s="22" t="s">
        <v>22</v>
      </c>
      <c r="C198" s="16">
        <v>801826.5</v>
      </c>
      <c r="D198" s="16">
        <v>78687.5</v>
      </c>
      <c r="E198" s="16">
        <v>3915823.41</v>
      </c>
      <c r="F198" s="17">
        <f>(C198+D198)/E198</f>
        <v>0.22486049747580419</v>
      </c>
    </row>
    <row r="199" spans="1:6" ht="15.6" customHeight="1" x14ac:dyDescent="0.5">
      <c r="A199" s="14" t="s">
        <v>429</v>
      </c>
      <c r="B199" s="22" t="s">
        <v>19</v>
      </c>
      <c r="C199" s="16">
        <v>223718.01</v>
      </c>
      <c r="D199" s="16">
        <v>4505</v>
      </c>
      <c r="E199" s="16">
        <v>1016611.57</v>
      </c>
      <c r="F199" s="17">
        <f>(C199+D199)/E199</f>
        <v>0.22449381527302509</v>
      </c>
    </row>
    <row r="200" spans="1:6" ht="15.6" customHeight="1" x14ac:dyDescent="0.5">
      <c r="A200" s="14" t="s">
        <v>226</v>
      </c>
      <c r="B200" s="22" t="s">
        <v>53</v>
      </c>
      <c r="C200" s="16">
        <v>124926.51</v>
      </c>
      <c r="D200" s="16">
        <v>0</v>
      </c>
      <c r="E200" s="16">
        <v>556863.48</v>
      </c>
      <c r="F200" s="17">
        <f>(C200+D200)/E200</f>
        <v>0.22433956344201275</v>
      </c>
    </row>
    <row r="201" spans="1:6" ht="15.6" customHeight="1" x14ac:dyDescent="0.5">
      <c r="A201" s="14" t="s">
        <v>54</v>
      </c>
      <c r="B201" s="22" t="s">
        <v>25</v>
      </c>
      <c r="C201" s="16">
        <v>585884.80000000005</v>
      </c>
      <c r="D201" s="16">
        <v>0</v>
      </c>
      <c r="E201" s="16">
        <v>2611760.85</v>
      </c>
      <c r="F201" s="17">
        <f>(C201+D201)/E201</f>
        <v>0.22432559244465283</v>
      </c>
    </row>
    <row r="202" spans="1:6" ht="15.6" customHeight="1" x14ac:dyDescent="0.5">
      <c r="A202" s="14" t="s">
        <v>101</v>
      </c>
      <c r="B202" s="22" t="s">
        <v>22</v>
      </c>
      <c r="C202" s="16">
        <v>389514.98</v>
      </c>
      <c r="D202" s="16">
        <v>0</v>
      </c>
      <c r="E202" s="16">
        <v>1739326.87</v>
      </c>
      <c r="F202" s="17">
        <f>(C202+D202)/E202</f>
        <v>0.22394581876378414</v>
      </c>
    </row>
    <row r="203" spans="1:6" ht="15.6" customHeight="1" x14ac:dyDescent="0.5">
      <c r="A203" s="14" t="s">
        <v>629</v>
      </c>
      <c r="B203" s="22" t="s">
        <v>16</v>
      </c>
      <c r="C203" s="16">
        <v>227959.78</v>
      </c>
      <c r="D203" s="16">
        <v>10680</v>
      </c>
      <c r="E203" s="16">
        <v>1069863.21</v>
      </c>
      <c r="F203" s="17">
        <f>(C203+D203)/E203</f>
        <v>0.22305634754932829</v>
      </c>
    </row>
    <row r="204" spans="1:6" ht="15.6" customHeight="1" x14ac:dyDescent="0.5">
      <c r="A204" s="14" t="s">
        <v>252</v>
      </c>
      <c r="B204" s="22" t="s">
        <v>19</v>
      </c>
      <c r="C204" s="16">
        <v>1525909.48</v>
      </c>
      <c r="D204" s="16">
        <v>0</v>
      </c>
      <c r="E204" s="16">
        <v>6850512.3900000006</v>
      </c>
      <c r="F204" s="17">
        <f>(C204+D204)/E204</f>
        <v>0.22274384646430803</v>
      </c>
    </row>
    <row r="205" spans="1:6" ht="15.6" customHeight="1" x14ac:dyDescent="0.5">
      <c r="A205" s="14" t="s">
        <v>465</v>
      </c>
      <c r="B205" s="22" t="s">
        <v>22</v>
      </c>
      <c r="C205" s="16">
        <v>633708.47</v>
      </c>
      <c r="D205" s="16">
        <v>20378.560000000001</v>
      </c>
      <c r="E205" s="16">
        <v>2938784.0500000003</v>
      </c>
      <c r="F205" s="17">
        <f>(C205+D205)/E205</f>
        <v>0.22257063427304227</v>
      </c>
    </row>
    <row r="206" spans="1:6" ht="15.6" customHeight="1" x14ac:dyDescent="0.5">
      <c r="A206" s="14" t="s">
        <v>364</v>
      </c>
      <c r="B206" s="22" t="s">
        <v>23</v>
      </c>
      <c r="C206" s="16">
        <v>280052.7</v>
      </c>
      <c r="D206" s="16">
        <v>305312.19</v>
      </c>
      <c r="E206" s="16">
        <v>2630546.25</v>
      </c>
      <c r="F206" s="17">
        <f>(C206+D206)/E206</f>
        <v>0.22252598295886264</v>
      </c>
    </row>
    <row r="207" spans="1:6" ht="15.6" customHeight="1" x14ac:dyDescent="0.5">
      <c r="A207" s="14" t="s">
        <v>75</v>
      </c>
      <c r="B207" s="22" t="s">
        <v>29</v>
      </c>
      <c r="C207" s="16">
        <v>945560.3</v>
      </c>
      <c r="D207" s="16">
        <v>0</v>
      </c>
      <c r="E207" s="16">
        <v>4253079.92</v>
      </c>
      <c r="F207" s="17">
        <f>(C207+D207)/E207</f>
        <v>0.22232366139030843</v>
      </c>
    </row>
    <row r="208" spans="1:6" ht="15.6" customHeight="1" x14ac:dyDescent="0.5">
      <c r="A208" s="14" t="s">
        <v>449</v>
      </c>
      <c r="B208" s="22" t="s">
        <v>19</v>
      </c>
      <c r="C208" s="16">
        <v>2104365.9700000002</v>
      </c>
      <c r="D208" s="16">
        <v>0</v>
      </c>
      <c r="E208" s="16">
        <v>9484164.9399999995</v>
      </c>
      <c r="F208" s="17">
        <f>(C208+D208)/E208</f>
        <v>0.22188205111498202</v>
      </c>
    </row>
    <row r="209" spans="1:6" ht="15.6" customHeight="1" x14ac:dyDescent="0.5">
      <c r="A209" s="14" t="s">
        <v>617</v>
      </c>
      <c r="B209" s="22" t="s">
        <v>16</v>
      </c>
      <c r="C209" s="16">
        <v>92138.93</v>
      </c>
      <c r="D209" s="16">
        <v>11094.67</v>
      </c>
      <c r="E209" s="16">
        <v>466099.16</v>
      </c>
      <c r="F209" s="17">
        <f>(C209+D209)/E209</f>
        <v>0.2214842009155305</v>
      </c>
    </row>
    <row r="210" spans="1:6" ht="15.6" customHeight="1" x14ac:dyDescent="0.5">
      <c r="A210" s="14" t="s">
        <v>279</v>
      </c>
      <c r="B210" s="22" t="s">
        <v>29</v>
      </c>
      <c r="C210" s="16">
        <v>2638023.7799999998</v>
      </c>
      <c r="D210" s="16">
        <v>0</v>
      </c>
      <c r="E210" s="16">
        <v>11919600.089999998</v>
      </c>
      <c r="F210" s="17">
        <f>(C210+D210)/E210</f>
        <v>0.22131814491101776</v>
      </c>
    </row>
    <row r="211" spans="1:6" ht="15.6" customHeight="1" x14ac:dyDescent="0.5">
      <c r="A211" s="14" t="s">
        <v>352</v>
      </c>
      <c r="B211" s="22" t="s">
        <v>23</v>
      </c>
      <c r="C211" s="16">
        <v>1035360.61</v>
      </c>
      <c r="D211" s="16">
        <v>0</v>
      </c>
      <c r="E211" s="16">
        <v>4683329.3199999994</v>
      </c>
      <c r="F211" s="17">
        <f>(C211+D211)/E211</f>
        <v>0.22107362930437702</v>
      </c>
    </row>
    <row r="212" spans="1:6" ht="15.6" customHeight="1" x14ac:dyDescent="0.5">
      <c r="A212" s="14" t="s">
        <v>160</v>
      </c>
      <c r="B212" s="22" t="s">
        <v>16</v>
      </c>
      <c r="C212" s="16">
        <v>96130.13</v>
      </c>
      <c r="D212" s="16">
        <v>0</v>
      </c>
      <c r="E212" s="16">
        <v>435440.42000000004</v>
      </c>
      <c r="F212" s="17">
        <f>(C212+D212)/E212</f>
        <v>0.2207652886243312</v>
      </c>
    </row>
    <row r="213" spans="1:6" ht="15.6" customHeight="1" x14ac:dyDescent="0.5">
      <c r="A213" s="14" t="s">
        <v>84</v>
      </c>
      <c r="B213" s="22" t="s">
        <v>29</v>
      </c>
      <c r="C213" s="16">
        <v>539889.91</v>
      </c>
      <c r="D213" s="16">
        <v>88743.51</v>
      </c>
      <c r="E213" s="16">
        <v>2854871.0300000003</v>
      </c>
      <c r="F213" s="17">
        <f>(C213+D213)/E213</f>
        <v>0.22019678416085928</v>
      </c>
    </row>
    <row r="214" spans="1:6" ht="15.6" customHeight="1" x14ac:dyDescent="0.5">
      <c r="A214" s="14" t="s">
        <v>566</v>
      </c>
      <c r="B214" s="22" t="s">
        <v>23</v>
      </c>
      <c r="C214" s="16">
        <v>1132271.42</v>
      </c>
      <c r="D214" s="16">
        <v>0</v>
      </c>
      <c r="E214" s="16">
        <v>5145503.45</v>
      </c>
      <c r="F214" s="17">
        <f>(C214+D214)/E214</f>
        <v>0.22005065801675827</v>
      </c>
    </row>
    <row r="215" spans="1:6" ht="15.6" customHeight="1" x14ac:dyDescent="0.5">
      <c r="A215" s="14" t="s">
        <v>312</v>
      </c>
      <c r="B215" s="22" t="s">
        <v>16</v>
      </c>
      <c r="C215" s="16">
        <v>146091.14000000001</v>
      </c>
      <c r="D215" s="16">
        <v>124.43</v>
      </c>
      <c r="E215" s="16">
        <v>665697.79000000015</v>
      </c>
      <c r="F215" s="17">
        <f>(C215+D215)/E215</f>
        <v>0.21964256483411185</v>
      </c>
    </row>
    <row r="216" spans="1:6" ht="15.6" customHeight="1" x14ac:dyDescent="0.5">
      <c r="A216" s="14" t="s">
        <v>282</v>
      </c>
      <c r="B216" s="22" t="s">
        <v>22</v>
      </c>
      <c r="C216" s="16">
        <v>241262.82</v>
      </c>
      <c r="D216" s="16">
        <v>17696.39</v>
      </c>
      <c r="E216" s="16">
        <v>1180486.4099999999</v>
      </c>
      <c r="F216" s="17">
        <f>(C216+D216)/E216</f>
        <v>0.21936653213991683</v>
      </c>
    </row>
    <row r="217" spans="1:6" ht="15.6" customHeight="1" x14ac:dyDescent="0.5">
      <c r="A217" s="14" t="s">
        <v>616</v>
      </c>
      <c r="B217" s="22" t="s">
        <v>29</v>
      </c>
      <c r="C217" s="16">
        <v>1408630.9</v>
      </c>
      <c r="D217" s="16">
        <v>0</v>
      </c>
      <c r="E217" s="16">
        <v>6437695.6199999992</v>
      </c>
      <c r="F217" s="17">
        <f>(C217+D217)/E217</f>
        <v>0.2188098013866645</v>
      </c>
    </row>
    <row r="218" spans="1:6" ht="15.6" customHeight="1" x14ac:dyDescent="0.5">
      <c r="A218" s="14" t="s">
        <v>427</v>
      </c>
      <c r="B218" s="22" t="s">
        <v>22</v>
      </c>
      <c r="C218" s="16">
        <v>562010.76</v>
      </c>
      <c r="D218" s="16">
        <v>2863.93</v>
      </c>
      <c r="E218" s="16">
        <v>2583623.4899999998</v>
      </c>
      <c r="F218" s="17">
        <f>(C218+D218)/E218</f>
        <v>0.21863661334028206</v>
      </c>
    </row>
    <row r="219" spans="1:6" ht="15.6" customHeight="1" x14ac:dyDescent="0.5">
      <c r="A219" s="14" t="s">
        <v>394</v>
      </c>
      <c r="B219" s="22" t="s">
        <v>25</v>
      </c>
      <c r="C219" s="16">
        <v>1092226.78</v>
      </c>
      <c r="D219" s="16">
        <v>0</v>
      </c>
      <c r="E219" s="16">
        <v>5021388.0999999996</v>
      </c>
      <c r="F219" s="17">
        <f>(C219+D219)/E219</f>
        <v>0.21751490987123662</v>
      </c>
    </row>
    <row r="220" spans="1:6" ht="15.6" customHeight="1" x14ac:dyDescent="0.5">
      <c r="A220" s="14" t="s">
        <v>400</v>
      </c>
      <c r="B220" s="22" t="s">
        <v>22</v>
      </c>
      <c r="C220" s="16">
        <v>222311.85</v>
      </c>
      <c r="D220" s="16">
        <v>0</v>
      </c>
      <c r="E220" s="16">
        <v>1024479.74</v>
      </c>
      <c r="F220" s="17">
        <f>(C220+D220)/E220</f>
        <v>0.21699975247924377</v>
      </c>
    </row>
    <row r="221" spans="1:6" ht="15.6" customHeight="1" x14ac:dyDescent="0.5">
      <c r="A221" s="14" t="s">
        <v>116</v>
      </c>
      <c r="B221" s="22" t="s">
        <v>25</v>
      </c>
      <c r="C221" s="16">
        <v>489807.58</v>
      </c>
      <c r="D221" s="16">
        <v>0</v>
      </c>
      <c r="E221" s="16">
        <v>2260489.0500000003</v>
      </c>
      <c r="F221" s="17">
        <f>(C221+D221)/E221</f>
        <v>0.2166821290286719</v>
      </c>
    </row>
    <row r="222" spans="1:6" ht="15.6" customHeight="1" x14ac:dyDescent="0.5">
      <c r="A222" s="14" t="s">
        <v>154</v>
      </c>
      <c r="B222" s="22" t="s">
        <v>23</v>
      </c>
      <c r="C222" s="16">
        <v>1929001.92</v>
      </c>
      <c r="D222" s="16">
        <v>0</v>
      </c>
      <c r="E222" s="16">
        <v>8914977.2699999996</v>
      </c>
      <c r="F222" s="17">
        <f>(C222+D222)/E222</f>
        <v>0.21637765992868313</v>
      </c>
    </row>
    <row r="223" spans="1:6" ht="15.6" customHeight="1" x14ac:dyDescent="0.5">
      <c r="A223" s="14" t="s">
        <v>580</v>
      </c>
      <c r="B223" s="22" t="s">
        <v>53</v>
      </c>
      <c r="C223" s="16">
        <v>231529.12</v>
      </c>
      <c r="D223" s="16">
        <v>0</v>
      </c>
      <c r="E223" s="16">
        <v>1070818.77</v>
      </c>
      <c r="F223" s="17">
        <f>(C223+D223)/E223</f>
        <v>0.21621690475223926</v>
      </c>
    </row>
    <row r="224" spans="1:6" ht="15.6" customHeight="1" x14ac:dyDescent="0.5">
      <c r="A224" s="14" t="s">
        <v>601</v>
      </c>
      <c r="B224" s="22" t="s">
        <v>23</v>
      </c>
      <c r="C224" s="16">
        <v>327049.71999999997</v>
      </c>
      <c r="D224" s="16">
        <v>0</v>
      </c>
      <c r="E224" s="16">
        <v>1517294.2399999998</v>
      </c>
      <c r="F224" s="17">
        <f>(C224+D224)/E224</f>
        <v>0.21554798758083998</v>
      </c>
    </row>
    <row r="225" spans="1:6" ht="15.6" customHeight="1" x14ac:dyDescent="0.5">
      <c r="A225" s="14" t="s">
        <v>247</v>
      </c>
      <c r="B225" s="22" t="s">
        <v>25</v>
      </c>
      <c r="C225" s="16">
        <v>1013860.37</v>
      </c>
      <c r="D225" s="16">
        <v>0</v>
      </c>
      <c r="E225" s="16">
        <v>4708969.5100000007</v>
      </c>
      <c r="F225" s="17">
        <f>(C225+D225)/E225</f>
        <v>0.21530408465099615</v>
      </c>
    </row>
    <row r="226" spans="1:6" ht="15.6" customHeight="1" x14ac:dyDescent="0.5">
      <c r="A226" s="14" t="s">
        <v>153</v>
      </c>
      <c r="B226" s="22" t="s">
        <v>53</v>
      </c>
      <c r="C226" s="16">
        <v>116245.38</v>
      </c>
      <c r="D226" s="16">
        <v>0</v>
      </c>
      <c r="E226" s="16">
        <v>540624.04</v>
      </c>
      <c r="F226" s="17">
        <f>(C226+D226)/E226</f>
        <v>0.2150207378865357</v>
      </c>
    </row>
    <row r="227" spans="1:6" ht="15.6" customHeight="1" x14ac:dyDescent="0.5">
      <c r="A227" s="14" t="s">
        <v>266</v>
      </c>
      <c r="B227" s="22" t="s">
        <v>35</v>
      </c>
      <c r="C227" s="16">
        <v>16656199.73</v>
      </c>
      <c r="D227" s="16">
        <v>0</v>
      </c>
      <c r="E227" s="16">
        <v>77475316.969999999</v>
      </c>
      <c r="F227" s="17">
        <f>(C227+D227)/E227</f>
        <v>0.2149871776123177</v>
      </c>
    </row>
    <row r="228" spans="1:6" ht="15.6" customHeight="1" x14ac:dyDescent="0.5">
      <c r="A228" s="14" t="s">
        <v>577</v>
      </c>
      <c r="B228" s="22" t="s">
        <v>29</v>
      </c>
      <c r="C228" s="16">
        <v>606764.71</v>
      </c>
      <c r="D228" s="16">
        <v>0</v>
      </c>
      <c r="E228" s="16">
        <v>2823141.1699999995</v>
      </c>
      <c r="F228" s="17">
        <f>(C228+D228)/E228</f>
        <v>0.21492538752498871</v>
      </c>
    </row>
    <row r="229" spans="1:6" ht="15.6" customHeight="1" x14ac:dyDescent="0.5">
      <c r="A229" s="14" t="s">
        <v>232</v>
      </c>
      <c r="B229" s="22" t="s">
        <v>23</v>
      </c>
      <c r="C229" s="16">
        <v>2638573.73</v>
      </c>
      <c r="D229" s="16">
        <v>4000</v>
      </c>
      <c r="E229" s="16">
        <v>12307566.65</v>
      </c>
      <c r="F229" s="17">
        <f>(C229+D229)/E229</f>
        <v>0.21471130769785429</v>
      </c>
    </row>
    <row r="230" spans="1:6" ht="15.6" customHeight="1" x14ac:dyDescent="0.5">
      <c r="A230" s="14" t="s">
        <v>292</v>
      </c>
      <c r="B230" s="22" t="s">
        <v>25</v>
      </c>
      <c r="C230" s="16">
        <v>752709.55</v>
      </c>
      <c r="D230" s="16">
        <v>0</v>
      </c>
      <c r="E230" s="16">
        <v>3509487.21</v>
      </c>
      <c r="F230" s="17">
        <f>(C230+D230)/E230</f>
        <v>0.21447849926770357</v>
      </c>
    </row>
    <row r="231" spans="1:6" ht="15.6" customHeight="1" x14ac:dyDescent="0.5">
      <c r="A231" s="14" t="s">
        <v>386</v>
      </c>
      <c r="B231" s="22" t="s">
        <v>29</v>
      </c>
      <c r="C231" s="16">
        <v>954769.64</v>
      </c>
      <c r="D231" s="16">
        <v>0</v>
      </c>
      <c r="E231" s="16">
        <v>4465215.1999999993</v>
      </c>
      <c r="F231" s="17">
        <f>(C231+D231)/E231</f>
        <v>0.21382388020178741</v>
      </c>
    </row>
    <row r="232" spans="1:6" ht="15.6" customHeight="1" x14ac:dyDescent="0.5">
      <c r="A232" s="14" t="s">
        <v>195</v>
      </c>
      <c r="B232" s="22" t="s">
        <v>53</v>
      </c>
      <c r="C232" s="16">
        <v>508462.38</v>
      </c>
      <c r="D232" s="16">
        <v>0</v>
      </c>
      <c r="E232" s="16">
        <v>2380407.4300000002</v>
      </c>
      <c r="F232" s="17">
        <f>(C232+D232)/E232</f>
        <v>0.21360308894683627</v>
      </c>
    </row>
    <row r="233" spans="1:6" ht="15.6" customHeight="1" x14ac:dyDescent="0.5">
      <c r="A233" s="14" t="s">
        <v>355</v>
      </c>
      <c r="B233" s="22" t="s">
        <v>29</v>
      </c>
      <c r="C233" s="16">
        <v>981820.7</v>
      </c>
      <c r="D233" s="16">
        <v>0</v>
      </c>
      <c r="E233" s="16">
        <v>4605265.3400000008</v>
      </c>
      <c r="F233" s="17">
        <f>(C233+D233)/E233</f>
        <v>0.21319525098199874</v>
      </c>
    </row>
    <row r="234" spans="1:6" ht="15.6" customHeight="1" x14ac:dyDescent="0.5">
      <c r="A234" s="14" t="s">
        <v>628</v>
      </c>
      <c r="B234" s="22" t="s">
        <v>22</v>
      </c>
      <c r="C234" s="16">
        <v>271765.26</v>
      </c>
      <c r="D234" s="16">
        <v>0</v>
      </c>
      <c r="E234" s="16">
        <v>1276408.7800000003</v>
      </c>
      <c r="F234" s="17">
        <f>(C234+D234)/E234</f>
        <v>0.21291396945733948</v>
      </c>
    </row>
    <row r="235" spans="1:6" ht="15.6" customHeight="1" x14ac:dyDescent="0.5">
      <c r="A235" s="14" t="s">
        <v>419</v>
      </c>
      <c r="B235" s="22" t="s">
        <v>16</v>
      </c>
      <c r="C235" s="16">
        <v>114755.47</v>
      </c>
      <c r="D235" s="16">
        <v>37678.400000000001</v>
      </c>
      <c r="E235" s="16">
        <v>718274.30999999994</v>
      </c>
      <c r="F235" s="17">
        <f>(C235+D235)/E235</f>
        <v>0.21222236111994597</v>
      </c>
    </row>
    <row r="236" spans="1:6" ht="15.6" customHeight="1" x14ac:dyDescent="0.5">
      <c r="A236" s="14" t="s">
        <v>187</v>
      </c>
      <c r="B236" s="22" t="s">
        <v>22</v>
      </c>
      <c r="C236" s="16">
        <v>750387.91</v>
      </c>
      <c r="D236" s="16">
        <v>20</v>
      </c>
      <c r="E236" s="16">
        <v>3540082.5700000003</v>
      </c>
      <c r="F236" s="17">
        <f>(C236+D236)/E236</f>
        <v>0.21197469131348537</v>
      </c>
    </row>
    <row r="237" spans="1:6" ht="15.6" customHeight="1" x14ac:dyDescent="0.5">
      <c r="A237" s="14" t="s">
        <v>477</v>
      </c>
      <c r="B237" s="22" t="s">
        <v>29</v>
      </c>
      <c r="C237" s="16">
        <v>337251.4</v>
      </c>
      <c r="D237" s="16">
        <v>0</v>
      </c>
      <c r="E237" s="16">
        <v>1593356.9500000002</v>
      </c>
      <c r="F237" s="17">
        <f>(C237+D237)/E237</f>
        <v>0.21166092130203468</v>
      </c>
    </row>
    <row r="238" spans="1:6" ht="15.6" customHeight="1" x14ac:dyDescent="0.5">
      <c r="A238" s="14" t="s">
        <v>513</v>
      </c>
      <c r="B238" s="22" t="s">
        <v>22</v>
      </c>
      <c r="C238" s="16">
        <v>181371.31</v>
      </c>
      <c r="D238" s="16">
        <v>0</v>
      </c>
      <c r="E238" s="16">
        <v>858316.7100000002</v>
      </c>
      <c r="F238" s="17">
        <f>(C238+D238)/E238</f>
        <v>0.21131047303040384</v>
      </c>
    </row>
    <row r="239" spans="1:6" ht="15.6" customHeight="1" x14ac:dyDescent="0.5">
      <c r="A239" s="14" t="s">
        <v>17</v>
      </c>
      <c r="B239" s="22" t="s">
        <v>16</v>
      </c>
      <c r="C239" s="16">
        <v>285695.42</v>
      </c>
      <c r="D239" s="16">
        <v>3856.85</v>
      </c>
      <c r="E239" s="16">
        <v>1373523.58</v>
      </c>
      <c r="F239" s="17">
        <f>(C239+D239)/E239</f>
        <v>0.21080982825209302</v>
      </c>
    </row>
    <row r="240" spans="1:6" ht="15.6" customHeight="1" x14ac:dyDescent="0.5">
      <c r="A240" s="14" t="s">
        <v>30</v>
      </c>
      <c r="B240" s="22" t="s">
        <v>16</v>
      </c>
      <c r="C240" s="16">
        <v>169753.9</v>
      </c>
      <c r="D240" s="16">
        <v>16532.8</v>
      </c>
      <c r="E240" s="16">
        <v>884348.13</v>
      </c>
      <c r="F240" s="17">
        <f>(C240+D240)/E240</f>
        <v>0.21064860509175271</v>
      </c>
    </row>
    <row r="241" spans="1:6" ht="15.6" customHeight="1" x14ac:dyDescent="0.5">
      <c r="A241" s="14" t="s">
        <v>223</v>
      </c>
      <c r="B241" s="22" t="s">
        <v>23</v>
      </c>
      <c r="C241" s="16">
        <v>954190.3</v>
      </c>
      <c r="D241" s="16">
        <v>0</v>
      </c>
      <c r="E241" s="16">
        <v>4548997.22</v>
      </c>
      <c r="F241" s="17">
        <f>(C241+D241)/E241</f>
        <v>0.20975838274968217</v>
      </c>
    </row>
    <row r="242" spans="1:6" ht="15.6" customHeight="1" x14ac:dyDescent="0.5">
      <c r="A242" s="14" t="s">
        <v>600</v>
      </c>
      <c r="B242" s="22" t="s">
        <v>22</v>
      </c>
      <c r="C242" s="16">
        <v>7713061.4900000002</v>
      </c>
      <c r="D242" s="16">
        <v>21204.35</v>
      </c>
      <c r="E242" s="16">
        <v>36900253.850000001</v>
      </c>
      <c r="F242" s="17">
        <f>(C242+D242)/E242</f>
        <v>0.20959925835306956</v>
      </c>
    </row>
    <row r="243" spans="1:6" ht="15.6" customHeight="1" x14ac:dyDescent="0.5">
      <c r="A243" s="14" t="s">
        <v>379</v>
      </c>
      <c r="B243" s="22" t="s">
        <v>53</v>
      </c>
      <c r="C243" s="16">
        <v>169645.89</v>
      </c>
      <c r="D243" s="16">
        <v>0</v>
      </c>
      <c r="E243" s="16">
        <v>809474.20000000007</v>
      </c>
      <c r="F243" s="17">
        <f>(C243+D243)/E243</f>
        <v>0.20957541327444407</v>
      </c>
    </row>
    <row r="244" spans="1:6" ht="15.6" customHeight="1" x14ac:dyDescent="0.5">
      <c r="A244" s="14" t="s">
        <v>527</v>
      </c>
      <c r="B244" s="22" t="s">
        <v>25</v>
      </c>
      <c r="C244" s="16">
        <v>4078798.6</v>
      </c>
      <c r="D244" s="16">
        <v>17248.18</v>
      </c>
      <c r="E244" s="16">
        <v>19574259.390000004</v>
      </c>
      <c r="F244" s="17">
        <f>(C244+D244)/E244</f>
        <v>0.20925679477265777</v>
      </c>
    </row>
    <row r="245" spans="1:6" ht="15.6" customHeight="1" x14ac:dyDescent="0.5">
      <c r="A245" s="14" t="s">
        <v>368</v>
      </c>
      <c r="B245" s="22" t="s">
        <v>16</v>
      </c>
      <c r="C245" s="16">
        <v>24213060.870000001</v>
      </c>
      <c r="D245" s="16">
        <v>870328.29</v>
      </c>
      <c r="E245" s="16">
        <v>119954540.05000001</v>
      </c>
      <c r="F245" s="17">
        <f>(C245+D245)/E245</f>
        <v>0.20910745978888856</v>
      </c>
    </row>
    <row r="246" spans="1:6" ht="15.6" customHeight="1" x14ac:dyDescent="0.5">
      <c r="A246" s="14" t="s">
        <v>587</v>
      </c>
      <c r="B246" s="22" t="s">
        <v>29</v>
      </c>
      <c r="C246" s="16">
        <v>367863.19</v>
      </c>
      <c r="D246" s="16">
        <v>0</v>
      </c>
      <c r="E246" s="16">
        <v>1760549.0399999998</v>
      </c>
      <c r="F246" s="17">
        <f>(C246+D246)/E246</f>
        <v>0.20894799385991544</v>
      </c>
    </row>
    <row r="247" spans="1:6" ht="15.6" customHeight="1" x14ac:dyDescent="0.5">
      <c r="A247" s="14" t="s">
        <v>39</v>
      </c>
      <c r="B247" s="22" t="s">
        <v>25</v>
      </c>
      <c r="C247" s="16">
        <v>641947.15</v>
      </c>
      <c r="D247" s="16">
        <v>0</v>
      </c>
      <c r="E247" s="16">
        <v>3073582.28</v>
      </c>
      <c r="F247" s="17">
        <f>(C247+D247)/E247</f>
        <v>0.20885959493493697</v>
      </c>
    </row>
    <row r="248" spans="1:6" ht="15.6" customHeight="1" x14ac:dyDescent="0.5">
      <c r="A248" s="14" t="s">
        <v>460</v>
      </c>
      <c r="B248" s="22" t="s">
        <v>19</v>
      </c>
      <c r="C248" s="16">
        <v>742889.77</v>
      </c>
      <c r="D248" s="16">
        <v>65724.36</v>
      </c>
      <c r="E248" s="16">
        <v>3872556.6199999996</v>
      </c>
      <c r="F248" s="17">
        <f>(C248+D248)/E248</f>
        <v>0.20880627692410603</v>
      </c>
    </row>
    <row r="249" spans="1:6" ht="15.6" customHeight="1" x14ac:dyDescent="0.5">
      <c r="A249" s="14" t="s">
        <v>167</v>
      </c>
      <c r="B249" s="22" t="s">
        <v>22</v>
      </c>
      <c r="C249" s="16">
        <v>366401.89</v>
      </c>
      <c r="D249" s="16">
        <v>0</v>
      </c>
      <c r="E249" s="16">
        <v>1756364.96</v>
      </c>
      <c r="F249" s="17">
        <f>(C249+D249)/E249</f>
        <v>0.20861375530971651</v>
      </c>
    </row>
    <row r="250" spans="1:6" ht="15.6" customHeight="1" x14ac:dyDescent="0.5">
      <c r="A250" s="14" t="s">
        <v>417</v>
      </c>
      <c r="B250" s="22" t="s">
        <v>22</v>
      </c>
      <c r="C250" s="16">
        <v>118948.17</v>
      </c>
      <c r="D250" s="16">
        <v>0</v>
      </c>
      <c r="E250" s="16">
        <v>572087.07999999996</v>
      </c>
      <c r="F250" s="17">
        <f>(C250+D250)/E250</f>
        <v>0.20791969292507009</v>
      </c>
    </row>
    <row r="251" spans="1:6" ht="15.6" customHeight="1" x14ac:dyDescent="0.5">
      <c r="A251" s="14" t="s">
        <v>408</v>
      </c>
      <c r="B251" s="22" t="s">
        <v>29</v>
      </c>
      <c r="C251" s="16">
        <v>583757.92000000004</v>
      </c>
      <c r="D251" s="16">
        <v>0</v>
      </c>
      <c r="E251" s="16">
        <v>2817548.1</v>
      </c>
      <c r="F251" s="17">
        <f>(C251+D251)/E251</f>
        <v>0.20718649665643685</v>
      </c>
    </row>
    <row r="252" spans="1:6" ht="15.6" customHeight="1" x14ac:dyDescent="0.5">
      <c r="A252" s="14" t="s">
        <v>269</v>
      </c>
      <c r="B252" s="22" t="s">
        <v>23</v>
      </c>
      <c r="C252" s="16">
        <v>4562530.09</v>
      </c>
      <c r="D252" s="16">
        <v>191583.3</v>
      </c>
      <c r="E252" s="16">
        <v>22987742.379999999</v>
      </c>
      <c r="F252" s="17">
        <f>(C252+D252)/E252</f>
        <v>0.20681079992162327</v>
      </c>
    </row>
    <row r="253" spans="1:6" ht="15.6" customHeight="1" x14ac:dyDescent="0.5">
      <c r="A253" s="14" t="s">
        <v>204</v>
      </c>
      <c r="B253" s="22" t="s">
        <v>19</v>
      </c>
      <c r="C253" s="16">
        <v>2526418.21</v>
      </c>
      <c r="D253" s="16">
        <v>0</v>
      </c>
      <c r="E253" s="16">
        <v>12224176.460000001</v>
      </c>
      <c r="F253" s="17">
        <f>(C253+D253)/E253</f>
        <v>0.20667389891392321</v>
      </c>
    </row>
    <row r="254" spans="1:6" ht="15.6" customHeight="1" x14ac:dyDescent="0.5">
      <c r="A254" s="14" t="s">
        <v>115</v>
      </c>
      <c r="B254" s="22" t="s">
        <v>19</v>
      </c>
      <c r="C254" s="16">
        <v>1891916.61</v>
      </c>
      <c r="D254" s="16">
        <v>4514.6400000000003</v>
      </c>
      <c r="E254" s="16">
        <v>9212246.6900000013</v>
      </c>
      <c r="F254" s="17">
        <f>(C254+D254)/E254</f>
        <v>0.20585979878921368</v>
      </c>
    </row>
    <row r="255" spans="1:6" ht="15.6" customHeight="1" x14ac:dyDescent="0.5">
      <c r="A255" s="14" t="s">
        <v>110</v>
      </c>
      <c r="B255" s="22" t="s">
        <v>19</v>
      </c>
      <c r="C255" s="16">
        <v>282792.92</v>
      </c>
      <c r="D255" s="16">
        <v>0</v>
      </c>
      <c r="E255" s="16">
        <v>1374566.8</v>
      </c>
      <c r="F255" s="17">
        <f>(C255+D255)/E255</f>
        <v>0.2057323951080442</v>
      </c>
    </row>
    <row r="256" spans="1:6" ht="15.6" customHeight="1" x14ac:dyDescent="0.5">
      <c r="A256" s="14" t="s">
        <v>435</v>
      </c>
      <c r="B256" s="22" t="s">
        <v>16</v>
      </c>
      <c r="C256" s="16">
        <v>3899788.91</v>
      </c>
      <c r="D256" s="16">
        <v>1334973.8899999999</v>
      </c>
      <c r="E256" s="16">
        <v>25463540.350000001</v>
      </c>
      <c r="F256" s="17">
        <f>(C256+D256)/E256</f>
        <v>0.20557875016778646</v>
      </c>
    </row>
    <row r="257" spans="1:6" ht="15.6" customHeight="1" x14ac:dyDescent="0.5">
      <c r="A257" s="14" t="s">
        <v>211</v>
      </c>
      <c r="B257" s="22" t="s">
        <v>53</v>
      </c>
      <c r="C257" s="16">
        <v>190584.33</v>
      </c>
      <c r="D257" s="16">
        <v>0</v>
      </c>
      <c r="E257" s="16">
        <v>927195.64</v>
      </c>
      <c r="F257" s="17">
        <f>(C257+D257)/E257</f>
        <v>0.20554920857910849</v>
      </c>
    </row>
    <row r="258" spans="1:6" ht="15.6" customHeight="1" x14ac:dyDescent="0.5">
      <c r="A258" s="14" t="s">
        <v>290</v>
      </c>
      <c r="B258" s="22" t="s">
        <v>22</v>
      </c>
      <c r="C258" s="16">
        <v>517266.34</v>
      </c>
      <c r="D258" s="16">
        <v>56667.88</v>
      </c>
      <c r="E258" s="16">
        <v>2797148.48</v>
      </c>
      <c r="F258" s="17">
        <f>(C258+D258)/E258</f>
        <v>0.20518546802349225</v>
      </c>
    </row>
    <row r="259" spans="1:6" ht="15.6" customHeight="1" x14ac:dyDescent="0.5">
      <c r="A259" s="14" t="s">
        <v>288</v>
      </c>
      <c r="B259" s="22" t="s">
        <v>22</v>
      </c>
      <c r="C259" s="16">
        <v>1113240.95</v>
      </c>
      <c r="D259" s="16">
        <v>0</v>
      </c>
      <c r="E259" s="16">
        <v>5431059.9100000001</v>
      </c>
      <c r="F259" s="17">
        <f>(C259+D259)/E259</f>
        <v>0.20497673906160241</v>
      </c>
    </row>
    <row r="260" spans="1:6" ht="15.6" customHeight="1" x14ac:dyDescent="0.5">
      <c r="A260" s="14" t="s">
        <v>191</v>
      </c>
      <c r="B260" s="22" t="s">
        <v>19</v>
      </c>
      <c r="C260" s="16">
        <v>757565.68</v>
      </c>
      <c r="D260" s="16">
        <v>0</v>
      </c>
      <c r="E260" s="16">
        <v>3697785.08</v>
      </c>
      <c r="F260" s="17">
        <f>(C260+D260)/E260</f>
        <v>0.20487012187306464</v>
      </c>
    </row>
    <row r="261" spans="1:6" ht="15.6" customHeight="1" x14ac:dyDescent="0.5">
      <c r="A261" s="14" t="s">
        <v>164</v>
      </c>
      <c r="B261" s="22" t="s">
        <v>22</v>
      </c>
      <c r="C261" s="16">
        <v>1348513.08</v>
      </c>
      <c r="D261" s="16">
        <v>0</v>
      </c>
      <c r="E261" s="16">
        <v>6594869.0300000012</v>
      </c>
      <c r="F261" s="17">
        <f>(C261+D261)/E261</f>
        <v>0.20447912973944227</v>
      </c>
    </row>
    <row r="262" spans="1:6" ht="15.6" customHeight="1" x14ac:dyDescent="0.5">
      <c r="A262" s="14" t="s">
        <v>159</v>
      </c>
      <c r="B262" s="22" t="s">
        <v>22</v>
      </c>
      <c r="C262" s="16">
        <v>906093.51</v>
      </c>
      <c r="D262" s="16">
        <v>0</v>
      </c>
      <c r="E262" s="16">
        <v>4434118.87</v>
      </c>
      <c r="F262" s="17">
        <f>(C262+D262)/E262</f>
        <v>0.20434578696804309</v>
      </c>
    </row>
    <row r="263" spans="1:6" ht="15.6" customHeight="1" x14ac:dyDescent="0.5">
      <c r="A263" s="14" t="s">
        <v>55</v>
      </c>
      <c r="B263" s="22" t="s">
        <v>19</v>
      </c>
      <c r="C263" s="16">
        <v>659770.1</v>
      </c>
      <c r="D263" s="16">
        <v>0</v>
      </c>
      <c r="E263" s="16">
        <v>3232341.47</v>
      </c>
      <c r="F263" s="17">
        <f>(C263+D263)/E263</f>
        <v>0.20411522301200433</v>
      </c>
    </row>
    <row r="264" spans="1:6" ht="15.6" customHeight="1" x14ac:dyDescent="0.5">
      <c r="A264" s="14" t="s">
        <v>32</v>
      </c>
      <c r="B264" s="22" t="s">
        <v>22</v>
      </c>
      <c r="C264" s="16">
        <v>219135.51</v>
      </c>
      <c r="D264" s="16">
        <v>0</v>
      </c>
      <c r="E264" s="16">
        <v>1073853.92</v>
      </c>
      <c r="F264" s="17">
        <f>(C264+D264)/E264</f>
        <v>0.20406454352748465</v>
      </c>
    </row>
    <row r="265" spans="1:6" ht="15.6" customHeight="1" x14ac:dyDescent="0.5">
      <c r="A265" s="14" t="s">
        <v>40</v>
      </c>
      <c r="B265" s="22" t="s">
        <v>29</v>
      </c>
      <c r="C265" s="16">
        <v>2984470.5</v>
      </c>
      <c r="D265" s="16">
        <v>0</v>
      </c>
      <c r="E265" s="16">
        <v>14651227.459999999</v>
      </c>
      <c r="F265" s="17">
        <f>(C265+D265)/E265</f>
        <v>0.20370105563837859</v>
      </c>
    </row>
    <row r="266" spans="1:6" ht="15.6" customHeight="1" x14ac:dyDescent="0.5">
      <c r="A266" s="14" t="s">
        <v>375</v>
      </c>
      <c r="B266" s="22" t="s">
        <v>23</v>
      </c>
      <c r="C266" s="16">
        <v>298241.40000000002</v>
      </c>
      <c r="D266" s="16">
        <v>0</v>
      </c>
      <c r="E266" s="16">
        <v>1466416.4000000001</v>
      </c>
      <c r="F266" s="17">
        <f>(C266+D266)/E266</f>
        <v>0.20338111330451569</v>
      </c>
    </row>
    <row r="267" spans="1:6" ht="15.6" customHeight="1" x14ac:dyDescent="0.5">
      <c r="A267" s="14" t="s">
        <v>229</v>
      </c>
      <c r="B267" s="22" t="s">
        <v>22</v>
      </c>
      <c r="C267" s="16">
        <v>1182594.57</v>
      </c>
      <c r="D267" s="16">
        <v>0</v>
      </c>
      <c r="E267" s="16">
        <v>5828600.3200000003</v>
      </c>
      <c r="F267" s="17">
        <f>(C267+D267)/E267</f>
        <v>0.20289512148261352</v>
      </c>
    </row>
    <row r="268" spans="1:6" ht="15.6" customHeight="1" x14ac:dyDescent="0.5">
      <c r="A268" s="14" t="s">
        <v>549</v>
      </c>
      <c r="B268" s="22" t="s">
        <v>29</v>
      </c>
      <c r="C268" s="16">
        <v>1658399.86</v>
      </c>
      <c r="D268" s="16">
        <v>0</v>
      </c>
      <c r="E268" s="16">
        <v>8186483.21</v>
      </c>
      <c r="F268" s="17">
        <f>(C268+D268)/E268</f>
        <v>0.20257781240841269</v>
      </c>
    </row>
    <row r="269" spans="1:6" ht="15.6" customHeight="1" x14ac:dyDescent="0.5">
      <c r="A269" s="14" t="s">
        <v>389</v>
      </c>
      <c r="B269" s="22" t="s">
        <v>25</v>
      </c>
      <c r="C269" s="16">
        <v>630247.23</v>
      </c>
      <c r="D269" s="16">
        <v>0</v>
      </c>
      <c r="E269" s="16">
        <v>3116585.4</v>
      </c>
      <c r="F269" s="17">
        <f>(C269+D269)/E269</f>
        <v>0.20222363552110589</v>
      </c>
    </row>
    <row r="270" spans="1:6" ht="15.6" customHeight="1" x14ac:dyDescent="0.5">
      <c r="A270" s="14" t="s">
        <v>119</v>
      </c>
      <c r="B270" s="22" t="s">
        <v>19</v>
      </c>
      <c r="C270" s="16">
        <v>5398274.46</v>
      </c>
      <c r="D270" s="16">
        <v>30092.61</v>
      </c>
      <c r="E270" s="16">
        <v>27021058.02</v>
      </c>
      <c r="F270" s="17">
        <f>(C270+D270)/E270</f>
        <v>0.20089394967369972</v>
      </c>
    </row>
    <row r="271" spans="1:6" ht="15.6" customHeight="1" x14ac:dyDescent="0.5">
      <c r="A271" s="14" t="s">
        <v>315</v>
      </c>
      <c r="B271" s="22" t="s">
        <v>16</v>
      </c>
      <c r="C271" s="16">
        <v>1118961.21</v>
      </c>
      <c r="D271" s="16">
        <v>117430.85</v>
      </c>
      <c r="E271" s="16">
        <v>6181632.9500000002</v>
      </c>
      <c r="F271" s="17">
        <f>(C271+D271)/E271</f>
        <v>0.2000105910526441</v>
      </c>
    </row>
    <row r="272" spans="1:6" ht="15.6" customHeight="1" x14ac:dyDescent="0.5">
      <c r="A272" s="14" t="s">
        <v>51</v>
      </c>
      <c r="B272" s="22" t="s">
        <v>16</v>
      </c>
      <c r="C272" s="16">
        <v>79419.86</v>
      </c>
      <c r="D272" s="16">
        <v>4000</v>
      </c>
      <c r="E272" s="16">
        <v>418832.25</v>
      </c>
      <c r="F272" s="17">
        <f>(C272+D272)/E272</f>
        <v>0.19917248492684123</v>
      </c>
    </row>
    <row r="273" spans="1:6" ht="15.6" customHeight="1" x14ac:dyDescent="0.5">
      <c r="A273" s="14" t="s">
        <v>253</v>
      </c>
      <c r="B273" s="22" t="s">
        <v>29</v>
      </c>
      <c r="C273" s="16">
        <v>310650</v>
      </c>
      <c r="D273" s="16">
        <v>0</v>
      </c>
      <c r="E273" s="16">
        <v>1560841.74</v>
      </c>
      <c r="F273" s="17">
        <f>(C273+D273)/E273</f>
        <v>0.19902722488700231</v>
      </c>
    </row>
    <row r="274" spans="1:6" ht="15.6" customHeight="1" x14ac:dyDescent="0.5">
      <c r="A274" s="14" t="s">
        <v>136</v>
      </c>
      <c r="B274" s="22" t="s">
        <v>23</v>
      </c>
      <c r="C274" s="16">
        <v>1405898.8</v>
      </c>
      <c r="D274" s="16">
        <v>0</v>
      </c>
      <c r="E274" s="16">
        <v>7065239.4799999995</v>
      </c>
      <c r="F274" s="17">
        <f>(C274+D274)/E274</f>
        <v>0.19898813111427613</v>
      </c>
    </row>
    <row r="275" spans="1:6" ht="15.6" customHeight="1" x14ac:dyDescent="0.5">
      <c r="A275" s="14" t="s">
        <v>506</v>
      </c>
      <c r="B275" s="22" t="s">
        <v>53</v>
      </c>
      <c r="C275" s="16">
        <v>98853.41</v>
      </c>
      <c r="D275" s="16">
        <v>0</v>
      </c>
      <c r="E275" s="16">
        <v>497626.77999999991</v>
      </c>
      <c r="F275" s="17">
        <f>(C275+D275)/E275</f>
        <v>0.19864969887673653</v>
      </c>
    </row>
    <row r="276" spans="1:6" ht="15.6" customHeight="1" x14ac:dyDescent="0.5">
      <c r="A276" s="14" t="s">
        <v>130</v>
      </c>
      <c r="B276" s="22" t="s">
        <v>22</v>
      </c>
      <c r="C276" s="16">
        <v>400085.52</v>
      </c>
      <c r="D276" s="16">
        <v>0</v>
      </c>
      <c r="E276" s="16">
        <v>2016055.68</v>
      </c>
      <c r="F276" s="17">
        <f>(C276+D276)/E276</f>
        <v>0.19844963805761556</v>
      </c>
    </row>
    <row r="277" spans="1:6" ht="15.6" customHeight="1" x14ac:dyDescent="0.5">
      <c r="A277" s="14" t="s">
        <v>619</v>
      </c>
      <c r="B277" s="22" t="s">
        <v>23</v>
      </c>
      <c r="C277" s="16">
        <v>1350940.29</v>
      </c>
      <c r="D277" s="16">
        <v>0</v>
      </c>
      <c r="E277" s="16">
        <v>6829606.0700000003</v>
      </c>
      <c r="F277" s="17">
        <f>(C277+D277)/E277</f>
        <v>0.19780647319238429</v>
      </c>
    </row>
    <row r="278" spans="1:6" ht="15.6" customHeight="1" x14ac:dyDescent="0.5">
      <c r="A278" s="14" t="s">
        <v>245</v>
      </c>
      <c r="B278" s="22" t="s">
        <v>22</v>
      </c>
      <c r="C278" s="16">
        <v>2021481.53</v>
      </c>
      <c r="D278" s="16">
        <v>93</v>
      </c>
      <c r="E278" s="16">
        <v>10240355.409999998</v>
      </c>
      <c r="F278" s="17">
        <f>(C278+D278)/E278</f>
        <v>0.19741253589947425</v>
      </c>
    </row>
    <row r="279" spans="1:6" ht="15.6" customHeight="1" x14ac:dyDescent="0.5">
      <c r="A279" s="14" t="s">
        <v>103</v>
      </c>
      <c r="B279" s="22" t="s">
        <v>22</v>
      </c>
      <c r="C279" s="16">
        <v>599946.89</v>
      </c>
      <c r="D279" s="16">
        <v>0</v>
      </c>
      <c r="E279" s="16">
        <v>3045311.6300000004</v>
      </c>
      <c r="F279" s="17">
        <f>(C279+D279)/E279</f>
        <v>0.19700673129468854</v>
      </c>
    </row>
    <row r="280" spans="1:6" ht="15.6" customHeight="1" x14ac:dyDescent="0.5">
      <c r="A280" s="14" t="s">
        <v>38</v>
      </c>
      <c r="B280" s="22" t="s">
        <v>29</v>
      </c>
      <c r="C280" s="16">
        <v>6429983.6699999999</v>
      </c>
      <c r="D280" s="16">
        <v>7216.1</v>
      </c>
      <c r="E280" s="16">
        <v>32687464.580000006</v>
      </c>
      <c r="F280" s="17">
        <f>(C280+D280)/E280</f>
        <v>0.19693175511503677</v>
      </c>
    </row>
    <row r="281" spans="1:6" ht="15.6" customHeight="1" x14ac:dyDescent="0.5">
      <c r="A281" s="14" t="s">
        <v>133</v>
      </c>
      <c r="B281" s="22" t="s">
        <v>16</v>
      </c>
      <c r="C281" s="16">
        <v>332789.57</v>
      </c>
      <c r="D281" s="16">
        <v>0</v>
      </c>
      <c r="E281" s="16">
        <v>1690507.12</v>
      </c>
      <c r="F281" s="17">
        <f>(C281+D281)/E281</f>
        <v>0.19685783399717358</v>
      </c>
    </row>
    <row r="282" spans="1:6" ht="15.6" customHeight="1" x14ac:dyDescent="0.5">
      <c r="A282" s="14" t="s">
        <v>528</v>
      </c>
      <c r="B282" s="22" t="s">
        <v>22</v>
      </c>
      <c r="C282" s="16">
        <v>84520.92</v>
      </c>
      <c r="D282" s="16">
        <v>0</v>
      </c>
      <c r="E282" s="16">
        <v>429469.38</v>
      </c>
      <c r="F282" s="17">
        <f>(C282+D282)/E282</f>
        <v>0.19680313413729286</v>
      </c>
    </row>
    <row r="283" spans="1:6" ht="15.6" customHeight="1" x14ac:dyDescent="0.5">
      <c r="A283" s="14" t="s">
        <v>147</v>
      </c>
      <c r="B283" s="22" t="s">
        <v>23</v>
      </c>
      <c r="C283" s="16">
        <v>8961717.4700000007</v>
      </c>
      <c r="D283" s="16">
        <v>25358.99</v>
      </c>
      <c r="E283" s="16">
        <v>45835487.590000004</v>
      </c>
      <c r="F283" s="17">
        <f>(C283+D283)/E283</f>
        <v>0.19607245242790272</v>
      </c>
    </row>
    <row r="284" spans="1:6" ht="15.6" customHeight="1" x14ac:dyDescent="0.5">
      <c r="A284" s="14" t="s">
        <v>471</v>
      </c>
      <c r="B284" s="22" t="s">
        <v>16</v>
      </c>
      <c r="C284" s="16">
        <v>125251.33</v>
      </c>
      <c r="D284" s="16">
        <v>4437.79</v>
      </c>
      <c r="E284" s="16">
        <v>662753.13</v>
      </c>
      <c r="F284" s="17">
        <f>(C284+D284)/E284</f>
        <v>0.19568239534379867</v>
      </c>
    </row>
    <row r="285" spans="1:6" ht="15.6" customHeight="1" x14ac:dyDescent="0.5">
      <c r="A285" s="14" t="s">
        <v>329</v>
      </c>
      <c r="B285" s="22" t="s">
        <v>16</v>
      </c>
      <c r="C285" s="16">
        <v>193138.46</v>
      </c>
      <c r="D285" s="16">
        <v>45965.43</v>
      </c>
      <c r="E285" s="16">
        <v>1223873.8800000001</v>
      </c>
      <c r="F285" s="17">
        <f>(C285+D285)/E285</f>
        <v>0.19536644576482012</v>
      </c>
    </row>
    <row r="286" spans="1:6" ht="15.6" customHeight="1" x14ac:dyDescent="0.5">
      <c r="A286" s="14" t="s">
        <v>504</v>
      </c>
      <c r="B286" s="22" t="s">
        <v>29</v>
      </c>
      <c r="C286" s="16">
        <v>2697486.38</v>
      </c>
      <c r="D286" s="16">
        <v>0</v>
      </c>
      <c r="E286" s="16">
        <v>13840514.009999998</v>
      </c>
      <c r="F286" s="17">
        <f>(C286+D286)/E286</f>
        <v>0.19489784686110803</v>
      </c>
    </row>
    <row r="287" spans="1:6" ht="15.6" customHeight="1" x14ac:dyDescent="0.5">
      <c r="A287" s="14" t="s">
        <v>237</v>
      </c>
      <c r="B287" s="22" t="s">
        <v>16</v>
      </c>
      <c r="C287" s="16">
        <v>115395.94</v>
      </c>
      <c r="D287" s="16">
        <v>27559.360000000001</v>
      </c>
      <c r="E287" s="16">
        <v>733902.75999999989</v>
      </c>
      <c r="F287" s="17">
        <f>(C287+D287)/E287</f>
        <v>0.19478779450291209</v>
      </c>
    </row>
    <row r="288" spans="1:6" ht="15.6" customHeight="1" x14ac:dyDescent="0.5">
      <c r="A288" s="14" t="s">
        <v>134</v>
      </c>
      <c r="B288" s="22" t="s">
        <v>23</v>
      </c>
      <c r="C288" s="16">
        <v>2079107.16</v>
      </c>
      <c r="D288" s="16">
        <v>0</v>
      </c>
      <c r="E288" s="16">
        <v>10712700.200000001</v>
      </c>
      <c r="F288" s="17">
        <f>(C288+D288)/E288</f>
        <v>0.19407872162799811</v>
      </c>
    </row>
    <row r="289" spans="1:6" ht="15.6" customHeight="1" x14ac:dyDescent="0.5">
      <c r="A289" s="14" t="s">
        <v>205</v>
      </c>
      <c r="B289" s="22" t="s">
        <v>22</v>
      </c>
      <c r="C289" s="16">
        <v>144775.35</v>
      </c>
      <c r="D289" s="16">
        <v>0</v>
      </c>
      <c r="E289" s="16">
        <v>746673.49999999988</v>
      </c>
      <c r="F289" s="17">
        <f>(C289+D289)/E289</f>
        <v>0.19389378356135584</v>
      </c>
    </row>
    <row r="290" spans="1:6" ht="15.6" customHeight="1" x14ac:dyDescent="0.5">
      <c r="A290" s="14" t="s">
        <v>106</v>
      </c>
      <c r="B290" s="22" t="s">
        <v>29</v>
      </c>
      <c r="C290" s="16">
        <v>179194.08</v>
      </c>
      <c r="D290" s="16">
        <v>0</v>
      </c>
      <c r="E290" s="16">
        <v>926538.24999999988</v>
      </c>
      <c r="F290" s="17">
        <f>(C290+D290)/E290</f>
        <v>0.19340170791653771</v>
      </c>
    </row>
    <row r="291" spans="1:6" ht="15.6" customHeight="1" x14ac:dyDescent="0.5">
      <c r="A291" s="14" t="s">
        <v>342</v>
      </c>
      <c r="B291" s="22" t="s">
        <v>22</v>
      </c>
      <c r="C291" s="16">
        <v>229017.12</v>
      </c>
      <c r="D291" s="16">
        <v>193657.33</v>
      </c>
      <c r="E291" s="16">
        <v>2188205.8000000003</v>
      </c>
      <c r="F291" s="17">
        <f>(C291+D291)/E291</f>
        <v>0.19316028227326693</v>
      </c>
    </row>
    <row r="292" spans="1:6" ht="15.6" customHeight="1" x14ac:dyDescent="0.5">
      <c r="A292" s="14" t="s">
        <v>289</v>
      </c>
      <c r="B292" s="22" t="s">
        <v>16</v>
      </c>
      <c r="C292" s="16">
        <v>2540506.25</v>
      </c>
      <c r="D292" s="16">
        <v>283937.42</v>
      </c>
      <c r="E292" s="16">
        <v>14638439.83</v>
      </c>
      <c r="F292" s="17">
        <f>(C292+D292)/E292</f>
        <v>0.19294704236250565</v>
      </c>
    </row>
    <row r="293" spans="1:6" ht="15.6" customHeight="1" x14ac:dyDescent="0.5">
      <c r="A293" s="14" t="s">
        <v>67</v>
      </c>
      <c r="B293" s="22" t="s">
        <v>22</v>
      </c>
      <c r="C293" s="16">
        <v>388385.49</v>
      </c>
      <c r="D293" s="16">
        <v>0</v>
      </c>
      <c r="E293" s="16">
        <v>2024117.2300000002</v>
      </c>
      <c r="F293" s="17">
        <f>(C293+D293)/E293</f>
        <v>0.19187895060801391</v>
      </c>
    </row>
    <row r="294" spans="1:6" ht="15.6" customHeight="1" x14ac:dyDescent="0.5">
      <c r="A294" s="14" t="s">
        <v>381</v>
      </c>
      <c r="B294" s="22" t="s">
        <v>22</v>
      </c>
      <c r="C294" s="16">
        <v>143850.68</v>
      </c>
      <c r="D294" s="16">
        <v>0</v>
      </c>
      <c r="E294" s="16">
        <v>750965.19</v>
      </c>
      <c r="F294" s="17">
        <f>(C294+D294)/E294</f>
        <v>0.19155439148917142</v>
      </c>
    </row>
    <row r="295" spans="1:6" ht="15.6" customHeight="1" x14ac:dyDescent="0.5">
      <c r="A295" s="14" t="s">
        <v>306</v>
      </c>
      <c r="B295" s="22" t="s">
        <v>16</v>
      </c>
      <c r="C295" s="16">
        <v>133167.12</v>
      </c>
      <c r="D295" s="16">
        <v>0</v>
      </c>
      <c r="E295" s="16">
        <v>696962.96000000008</v>
      </c>
      <c r="F295" s="17">
        <f>(C295+D295)/E295</f>
        <v>0.19106771470323183</v>
      </c>
    </row>
    <row r="296" spans="1:6" ht="15.6" customHeight="1" x14ac:dyDescent="0.5">
      <c r="A296" s="14" t="s">
        <v>456</v>
      </c>
      <c r="B296" s="22" t="s">
        <v>22</v>
      </c>
      <c r="C296" s="16">
        <v>480867.65</v>
      </c>
      <c r="D296" s="16">
        <v>44040.05</v>
      </c>
      <c r="E296" s="16">
        <v>2760019.64</v>
      </c>
      <c r="F296" s="17">
        <f>(C296+D296)/E296</f>
        <v>0.19018259594703465</v>
      </c>
    </row>
    <row r="297" spans="1:6" ht="15.6" customHeight="1" x14ac:dyDescent="0.5">
      <c r="A297" s="14" t="s">
        <v>349</v>
      </c>
      <c r="B297" s="22" t="s">
        <v>23</v>
      </c>
      <c r="C297" s="16">
        <v>2697808.84</v>
      </c>
      <c r="D297" s="16">
        <v>0</v>
      </c>
      <c r="E297" s="16">
        <v>14196262.85</v>
      </c>
      <c r="F297" s="17">
        <f>(C297+D297)/E297</f>
        <v>0.19003655176756606</v>
      </c>
    </row>
    <row r="298" spans="1:6" ht="15.6" customHeight="1" x14ac:dyDescent="0.5">
      <c r="A298" s="14" t="s">
        <v>109</v>
      </c>
      <c r="B298" s="22" t="s">
        <v>53</v>
      </c>
      <c r="C298" s="16">
        <v>128523.63</v>
      </c>
      <c r="D298" s="16">
        <v>0</v>
      </c>
      <c r="E298" s="16">
        <v>677915.6399999999</v>
      </c>
      <c r="F298" s="17">
        <f>(C298+D298)/E298</f>
        <v>0.18958646536020327</v>
      </c>
    </row>
    <row r="299" spans="1:6" ht="15.6" customHeight="1" x14ac:dyDescent="0.5">
      <c r="A299" s="14" t="s">
        <v>150</v>
      </c>
      <c r="B299" s="22" t="s">
        <v>25</v>
      </c>
      <c r="C299" s="16">
        <v>5158332.92</v>
      </c>
      <c r="D299" s="16">
        <v>0</v>
      </c>
      <c r="E299" s="16">
        <v>27283759.379999995</v>
      </c>
      <c r="F299" s="17">
        <f>(C299+D299)/E299</f>
        <v>0.18906239599009397</v>
      </c>
    </row>
    <row r="300" spans="1:6" ht="15.6" customHeight="1" x14ac:dyDescent="0.5">
      <c r="A300" s="14" t="s">
        <v>442</v>
      </c>
      <c r="B300" s="22" t="s">
        <v>29</v>
      </c>
      <c r="C300" s="16">
        <v>2797407.62</v>
      </c>
      <c r="D300" s="16">
        <v>0</v>
      </c>
      <c r="E300" s="16">
        <v>14799156.200000001</v>
      </c>
      <c r="F300" s="17">
        <f>(C300+D300)/E300</f>
        <v>0.1890248053466724</v>
      </c>
    </row>
    <row r="301" spans="1:6" ht="15.6" customHeight="1" x14ac:dyDescent="0.5">
      <c r="A301" s="14" t="s">
        <v>387</v>
      </c>
      <c r="B301" s="22" t="s">
        <v>29</v>
      </c>
      <c r="C301" s="16">
        <v>1168709.47</v>
      </c>
      <c r="D301" s="16">
        <v>0</v>
      </c>
      <c r="E301" s="16">
        <v>6189531.7699999996</v>
      </c>
      <c r="F301" s="17">
        <f>(C301+D301)/E301</f>
        <v>0.18882033624330197</v>
      </c>
    </row>
    <row r="302" spans="1:6" ht="15.6" customHeight="1" x14ac:dyDescent="0.5">
      <c r="A302" s="14" t="s">
        <v>388</v>
      </c>
      <c r="B302" s="22" t="s">
        <v>29</v>
      </c>
      <c r="C302" s="16">
        <v>522787.36</v>
      </c>
      <c r="D302" s="16">
        <v>0</v>
      </c>
      <c r="E302" s="16">
        <v>2769030.04</v>
      </c>
      <c r="F302" s="17">
        <f>(C302+D302)/E302</f>
        <v>0.18879800957305612</v>
      </c>
    </row>
    <row r="303" spans="1:6" ht="15.6" customHeight="1" x14ac:dyDescent="0.5">
      <c r="A303" s="14" t="s">
        <v>248</v>
      </c>
      <c r="B303" s="22" t="s">
        <v>29</v>
      </c>
      <c r="C303" s="16">
        <v>491373.85</v>
      </c>
      <c r="D303" s="16">
        <v>0</v>
      </c>
      <c r="E303" s="16">
        <v>2605117.81</v>
      </c>
      <c r="F303" s="17">
        <f>(C303+D303)/E303</f>
        <v>0.18861866749895659</v>
      </c>
    </row>
    <row r="304" spans="1:6" ht="15.6" customHeight="1" x14ac:dyDescent="0.5">
      <c r="A304" s="14" t="s">
        <v>301</v>
      </c>
      <c r="B304" s="22" t="s">
        <v>19</v>
      </c>
      <c r="C304" s="16">
        <v>527442.96</v>
      </c>
      <c r="D304" s="16">
        <v>7055.43</v>
      </c>
      <c r="E304" s="16">
        <v>2834712.9400000004</v>
      </c>
      <c r="F304" s="17">
        <f>(C304+D304)/E304</f>
        <v>0.18855467954367186</v>
      </c>
    </row>
    <row r="305" spans="1:6" ht="15.6" customHeight="1" x14ac:dyDescent="0.5">
      <c r="A305" s="14" t="s">
        <v>318</v>
      </c>
      <c r="B305" s="22" t="s">
        <v>23</v>
      </c>
      <c r="C305" s="16">
        <v>7248288.0800000001</v>
      </c>
      <c r="D305" s="16">
        <v>682432.67</v>
      </c>
      <c r="E305" s="16">
        <v>42309183.560000002</v>
      </c>
      <c r="F305" s="17">
        <f>(C305+D305)/E305</f>
        <v>0.18744679246181131</v>
      </c>
    </row>
    <row r="306" spans="1:6" ht="15.6" customHeight="1" x14ac:dyDescent="0.5">
      <c r="A306" s="14" t="s">
        <v>199</v>
      </c>
      <c r="B306" s="22" t="s">
        <v>19</v>
      </c>
      <c r="C306" s="16">
        <v>815085.57</v>
      </c>
      <c r="D306" s="16">
        <v>0</v>
      </c>
      <c r="E306" s="16">
        <v>4363340.62</v>
      </c>
      <c r="F306" s="17">
        <f>(C306+D306)/E306</f>
        <v>0.18680310362751371</v>
      </c>
    </row>
    <row r="307" spans="1:6" ht="15.6" customHeight="1" x14ac:dyDescent="0.5">
      <c r="A307" s="14" t="s">
        <v>534</v>
      </c>
      <c r="B307" s="22" t="s">
        <v>25</v>
      </c>
      <c r="C307" s="16">
        <v>21123048.440000001</v>
      </c>
      <c r="D307" s="16">
        <v>84594.73</v>
      </c>
      <c r="E307" s="16">
        <v>114413013.62</v>
      </c>
      <c r="F307" s="17">
        <f>(C307+D307)/E307</f>
        <v>0.18536041048998986</v>
      </c>
    </row>
    <row r="308" spans="1:6" ht="15.6" customHeight="1" x14ac:dyDescent="0.5">
      <c r="A308" s="14" t="s">
        <v>309</v>
      </c>
      <c r="B308" s="22" t="s">
        <v>16</v>
      </c>
      <c r="C308" s="16">
        <v>7862639.6600000001</v>
      </c>
      <c r="D308" s="16">
        <v>0</v>
      </c>
      <c r="E308" s="16">
        <v>42447509.399999999</v>
      </c>
      <c r="F308" s="17">
        <f>(C308+D308)/E308</f>
        <v>0.18523206122430355</v>
      </c>
    </row>
    <row r="309" spans="1:6" ht="15.6" customHeight="1" x14ac:dyDescent="0.5">
      <c r="A309" s="14" t="s">
        <v>362</v>
      </c>
      <c r="B309" s="22" t="s">
        <v>22</v>
      </c>
      <c r="C309" s="16">
        <v>263382.15999999997</v>
      </c>
      <c r="D309" s="16">
        <v>0</v>
      </c>
      <c r="E309" s="16">
        <v>1424811.92</v>
      </c>
      <c r="F309" s="17">
        <f>(C309+D309)/E309</f>
        <v>0.1848539840963711</v>
      </c>
    </row>
    <row r="310" spans="1:6" ht="15.6" customHeight="1" x14ac:dyDescent="0.5">
      <c r="A310" s="14" t="s">
        <v>302</v>
      </c>
      <c r="B310" s="22" t="s">
        <v>19</v>
      </c>
      <c r="C310" s="16">
        <v>856727.82</v>
      </c>
      <c r="D310" s="16">
        <v>28105.17</v>
      </c>
      <c r="E310" s="16">
        <v>4796626.9700000007</v>
      </c>
      <c r="F310" s="17">
        <f>(C310+D310)/E310</f>
        <v>0.1844698358938677</v>
      </c>
    </row>
    <row r="311" spans="1:6" ht="15.6" customHeight="1" x14ac:dyDescent="0.5">
      <c r="A311" s="14" t="s">
        <v>421</v>
      </c>
      <c r="B311" s="22" t="s">
        <v>16</v>
      </c>
      <c r="C311" s="16">
        <v>153404.76</v>
      </c>
      <c r="D311" s="16">
        <v>5462.61</v>
      </c>
      <c r="E311" s="16">
        <v>863047.47</v>
      </c>
      <c r="F311" s="17">
        <f>(C311+D311)/E311</f>
        <v>0.18407720956530932</v>
      </c>
    </row>
    <row r="312" spans="1:6" ht="15.6" customHeight="1" x14ac:dyDescent="0.5">
      <c r="A312" s="14" t="s">
        <v>390</v>
      </c>
      <c r="B312" s="22" t="s">
        <v>16</v>
      </c>
      <c r="C312" s="16">
        <v>94912.15</v>
      </c>
      <c r="D312" s="16">
        <v>3807.54</v>
      </c>
      <c r="E312" s="16">
        <v>538006.58000000007</v>
      </c>
      <c r="F312" s="17">
        <f>(C312+D312)/E312</f>
        <v>0.18349160339265735</v>
      </c>
    </row>
    <row r="313" spans="1:6" ht="15.6" customHeight="1" x14ac:dyDescent="0.5">
      <c r="A313" s="14" t="s">
        <v>632</v>
      </c>
      <c r="B313" s="22" t="s">
        <v>22</v>
      </c>
      <c r="C313" s="16">
        <v>561253.56999999995</v>
      </c>
      <c r="D313" s="16">
        <v>14715.75</v>
      </c>
      <c r="E313" s="16">
        <v>3143743.51</v>
      </c>
      <c r="F313" s="17">
        <f>(C313+D313)/E313</f>
        <v>0.1832112951224828</v>
      </c>
    </row>
    <row r="314" spans="1:6" ht="15.6" customHeight="1" x14ac:dyDescent="0.5">
      <c r="A314" s="14" t="s">
        <v>190</v>
      </c>
      <c r="B314" s="22" t="s">
        <v>23</v>
      </c>
      <c r="C314" s="16">
        <v>25211524.039999999</v>
      </c>
      <c r="D314" s="16">
        <v>206896.31</v>
      </c>
      <c r="E314" s="16">
        <v>139368047.64999998</v>
      </c>
      <c r="F314" s="17">
        <f>(C314+D314)/E314</f>
        <v>0.18238341412254119</v>
      </c>
    </row>
    <row r="315" spans="1:6" ht="15.6" customHeight="1" x14ac:dyDescent="0.5">
      <c r="A315" s="14" t="s">
        <v>585</v>
      </c>
      <c r="B315" s="22" t="s">
        <v>23</v>
      </c>
      <c r="C315" s="16">
        <v>3272854.53</v>
      </c>
      <c r="D315" s="16">
        <v>0</v>
      </c>
      <c r="E315" s="16">
        <v>17954112.870000001</v>
      </c>
      <c r="F315" s="17">
        <f>(C315+D315)/E315</f>
        <v>0.1822899607292042</v>
      </c>
    </row>
    <row r="316" spans="1:6" ht="15.6" customHeight="1" x14ac:dyDescent="0.5">
      <c r="A316" s="14" t="s">
        <v>322</v>
      </c>
      <c r="B316" s="22" t="s">
        <v>19</v>
      </c>
      <c r="C316" s="16">
        <v>366774.91</v>
      </c>
      <c r="D316" s="16">
        <v>16888.32</v>
      </c>
      <c r="E316" s="16">
        <v>2107394.59</v>
      </c>
      <c r="F316" s="17">
        <f>(C316+D316)/E316</f>
        <v>0.18205571553640557</v>
      </c>
    </row>
    <row r="317" spans="1:6" ht="15.6" customHeight="1" x14ac:dyDescent="0.5">
      <c r="A317" s="14" t="s">
        <v>224</v>
      </c>
      <c r="B317" s="22" t="s">
        <v>22</v>
      </c>
      <c r="C317" s="16">
        <v>108099.17</v>
      </c>
      <c r="D317" s="16">
        <v>0</v>
      </c>
      <c r="E317" s="16">
        <v>593941.49</v>
      </c>
      <c r="F317" s="17">
        <f>(C317+D317)/E317</f>
        <v>0.18200306228817253</v>
      </c>
    </row>
    <row r="318" spans="1:6" ht="15.6" customHeight="1" x14ac:dyDescent="0.5">
      <c r="A318" s="14" t="s">
        <v>175</v>
      </c>
      <c r="B318" s="22" t="s">
        <v>25</v>
      </c>
      <c r="C318" s="16">
        <v>733830.16</v>
      </c>
      <c r="D318" s="16">
        <v>0</v>
      </c>
      <c r="E318" s="16">
        <v>4045245.36</v>
      </c>
      <c r="F318" s="17">
        <f>(C318+D318)/E318</f>
        <v>0.18140559958518809</v>
      </c>
    </row>
    <row r="319" spans="1:6" ht="15.6" customHeight="1" x14ac:dyDescent="0.5">
      <c r="A319" s="14" t="s">
        <v>365</v>
      </c>
      <c r="B319" s="22" t="s">
        <v>23</v>
      </c>
      <c r="C319" s="16">
        <v>8475560.0099999998</v>
      </c>
      <c r="D319" s="16">
        <v>497701.53</v>
      </c>
      <c r="E319" s="16">
        <v>49535646.079999998</v>
      </c>
      <c r="F319" s="17">
        <f>(C319+D319)/E319</f>
        <v>0.1811475624141087</v>
      </c>
    </row>
    <row r="320" spans="1:6" ht="15.6" customHeight="1" x14ac:dyDescent="0.5">
      <c r="A320" s="14" t="s">
        <v>148</v>
      </c>
      <c r="B320" s="22" t="s">
        <v>25</v>
      </c>
      <c r="C320" s="16">
        <v>184878.85</v>
      </c>
      <c r="D320" s="16">
        <v>0</v>
      </c>
      <c r="E320" s="16">
        <v>1023493.69</v>
      </c>
      <c r="F320" s="17">
        <f>(C320+D320)/E320</f>
        <v>0.18063506576186122</v>
      </c>
    </row>
    <row r="321" spans="1:6" ht="15.6" customHeight="1" x14ac:dyDescent="0.5">
      <c r="A321" s="14" t="s">
        <v>83</v>
      </c>
      <c r="B321" s="22" t="s">
        <v>16</v>
      </c>
      <c r="C321" s="16">
        <v>272883.64</v>
      </c>
      <c r="D321" s="16">
        <v>330905.01</v>
      </c>
      <c r="E321" s="16">
        <v>3345540.9000000004</v>
      </c>
      <c r="F321" s="17">
        <f>(C321+D321)/E321</f>
        <v>0.18047564446155775</v>
      </c>
    </row>
    <row r="322" spans="1:6" ht="15.6" customHeight="1" x14ac:dyDescent="0.5">
      <c r="A322" s="14" t="s">
        <v>333</v>
      </c>
      <c r="B322" s="22" t="s">
        <v>16</v>
      </c>
      <c r="C322" s="16">
        <v>509162.26</v>
      </c>
      <c r="D322" s="16">
        <v>27426.99</v>
      </c>
      <c r="E322" s="16">
        <v>2974013.13</v>
      </c>
      <c r="F322" s="17">
        <f>(C322+D322)/E322</f>
        <v>0.18042598554364822</v>
      </c>
    </row>
    <row r="323" spans="1:6" ht="15.6" customHeight="1" x14ac:dyDescent="0.5">
      <c r="A323" s="14" t="s">
        <v>432</v>
      </c>
      <c r="B323" s="22" t="s">
        <v>22</v>
      </c>
      <c r="C323" s="16">
        <v>699444.6</v>
      </c>
      <c r="D323" s="16">
        <v>0</v>
      </c>
      <c r="E323" s="16">
        <v>3899891.98</v>
      </c>
      <c r="F323" s="17">
        <f>(C323+D323)/E323</f>
        <v>0.17934973675860633</v>
      </c>
    </row>
    <row r="324" spans="1:6" ht="15.6" customHeight="1" x14ac:dyDescent="0.5">
      <c r="A324" s="14" t="s">
        <v>162</v>
      </c>
      <c r="B324" s="22" t="s">
        <v>29</v>
      </c>
      <c r="C324" s="16">
        <v>1631524.48</v>
      </c>
      <c r="D324" s="16">
        <v>0</v>
      </c>
      <c r="E324" s="16">
        <v>9109093.870000001</v>
      </c>
      <c r="F324" s="17">
        <f>(C324+D324)/E324</f>
        <v>0.1791094156327977</v>
      </c>
    </row>
    <row r="325" spans="1:6" ht="15.6" customHeight="1" x14ac:dyDescent="0.5">
      <c r="A325" s="14" t="s">
        <v>546</v>
      </c>
      <c r="B325" s="22" t="s">
        <v>22</v>
      </c>
      <c r="C325" s="16">
        <v>406197.56</v>
      </c>
      <c r="D325" s="16">
        <v>0</v>
      </c>
      <c r="E325" s="16">
        <v>2272113.98</v>
      </c>
      <c r="F325" s="17">
        <f>(C325+D325)/E325</f>
        <v>0.17877516866473397</v>
      </c>
    </row>
    <row r="326" spans="1:6" ht="15.6" customHeight="1" x14ac:dyDescent="0.5">
      <c r="A326" s="14" t="s">
        <v>186</v>
      </c>
      <c r="B326" s="22" t="s">
        <v>22</v>
      </c>
      <c r="C326" s="16">
        <v>173915.41</v>
      </c>
      <c r="D326" s="16">
        <v>0</v>
      </c>
      <c r="E326" s="16">
        <v>976381.29</v>
      </c>
      <c r="F326" s="17">
        <f>(C326+D326)/E326</f>
        <v>0.17812243206749689</v>
      </c>
    </row>
    <row r="327" spans="1:6" ht="15.6" customHeight="1" x14ac:dyDescent="0.5">
      <c r="A327" s="14" t="s">
        <v>233</v>
      </c>
      <c r="B327" s="22" t="s">
        <v>53</v>
      </c>
      <c r="C327" s="16">
        <v>342324.22</v>
      </c>
      <c r="D327" s="16">
        <v>0</v>
      </c>
      <c r="E327" s="16">
        <v>1922087.28</v>
      </c>
      <c r="F327" s="17">
        <f>(C327+D327)/E327</f>
        <v>0.17810024735193083</v>
      </c>
    </row>
    <row r="328" spans="1:6" ht="15.6" customHeight="1" x14ac:dyDescent="0.5">
      <c r="A328" s="14" t="s">
        <v>107</v>
      </c>
      <c r="B328" s="22" t="s">
        <v>16</v>
      </c>
      <c r="C328" s="16">
        <v>86455.85</v>
      </c>
      <c r="D328" s="16">
        <v>0</v>
      </c>
      <c r="E328" s="16">
        <v>485784.95000000007</v>
      </c>
      <c r="F328" s="17">
        <f>(C328+D328)/E328</f>
        <v>0.17797144600712722</v>
      </c>
    </row>
    <row r="329" spans="1:6" ht="15.6" customHeight="1" x14ac:dyDescent="0.5">
      <c r="A329" s="14" t="s">
        <v>595</v>
      </c>
      <c r="B329" s="22" t="s">
        <v>29</v>
      </c>
      <c r="C329" s="16">
        <v>628584.93000000005</v>
      </c>
      <c r="D329" s="16">
        <v>0</v>
      </c>
      <c r="E329" s="16">
        <v>3542573.9400000004</v>
      </c>
      <c r="F329" s="17">
        <f>(C329+D329)/E329</f>
        <v>0.17743734940928291</v>
      </c>
    </row>
    <row r="330" spans="1:6" ht="15.6" customHeight="1" x14ac:dyDescent="0.5">
      <c r="A330" s="14" t="s">
        <v>413</v>
      </c>
      <c r="B330" s="22" t="s">
        <v>29</v>
      </c>
      <c r="C330" s="16">
        <v>1462208.34</v>
      </c>
      <c r="D330" s="16">
        <v>0</v>
      </c>
      <c r="E330" s="16">
        <v>8245707.8400000008</v>
      </c>
      <c r="F330" s="17">
        <f>(C330+D330)/E330</f>
        <v>0.17732963238241534</v>
      </c>
    </row>
    <row r="331" spans="1:6" ht="15.6" customHeight="1" x14ac:dyDescent="0.5">
      <c r="A331" s="14" t="s">
        <v>206</v>
      </c>
      <c r="B331" s="22" t="s">
        <v>16</v>
      </c>
      <c r="C331" s="16">
        <v>308780.19</v>
      </c>
      <c r="D331" s="16">
        <v>20000</v>
      </c>
      <c r="E331" s="16">
        <v>1859750.1700000002</v>
      </c>
      <c r="F331" s="17">
        <f>(C331+D331)/E331</f>
        <v>0.17678728858511139</v>
      </c>
    </row>
    <row r="332" spans="1:6" ht="15.6" customHeight="1" x14ac:dyDescent="0.5">
      <c r="A332" s="14" t="s">
        <v>231</v>
      </c>
      <c r="B332" s="22" t="s">
        <v>22</v>
      </c>
      <c r="C332" s="16">
        <v>439124.95</v>
      </c>
      <c r="D332" s="16">
        <v>0</v>
      </c>
      <c r="E332" s="16">
        <v>2489080.75</v>
      </c>
      <c r="F332" s="17">
        <f>(C332+D332)/E332</f>
        <v>0.17642053195743049</v>
      </c>
    </row>
    <row r="333" spans="1:6" ht="15.6" customHeight="1" x14ac:dyDescent="0.5">
      <c r="A333" s="14" t="s">
        <v>499</v>
      </c>
      <c r="B333" s="22" t="s">
        <v>22</v>
      </c>
      <c r="C333" s="16">
        <v>407367.87</v>
      </c>
      <c r="D333" s="16">
        <v>0</v>
      </c>
      <c r="E333" s="16">
        <v>2309429.19</v>
      </c>
      <c r="F333" s="17">
        <f>(C333+D333)/E333</f>
        <v>0.1763933147480482</v>
      </c>
    </row>
    <row r="334" spans="1:6" ht="15.6" customHeight="1" x14ac:dyDescent="0.5">
      <c r="A334" s="14" t="s">
        <v>398</v>
      </c>
      <c r="B334" s="22" t="s">
        <v>16</v>
      </c>
      <c r="C334" s="16">
        <v>511959.12</v>
      </c>
      <c r="D334" s="16">
        <v>0</v>
      </c>
      <c r="E334" s="16">
        <v>2902746.79</v>
      </c>
      <c r="F334" s="17">
        <f>(C334+D334)/E334</f>
        <v>0.17637057485127733</v>
      </c>
    </row>
    <row r="335" spans="1:6" ht="15.6" customHeight="1" x14ac:dyDescent="0.5">
      <c r="A335" s="14" t="s">
        <v>625</v>
      </c>
      <c r="B335" s="22" t="s">
        <v>16</v>
      </c>
      <c r="C335" s="16">
        <v>72429.179999999993</v>
      </c>
      <c r="D335" s="16">
        <v>13992.82</v>
      </c>
      <c r="E335" s="16">
        <v>490219.57</v>
      </c>
      <c r="F335" s="17">
        <f>(C335+D335)/E335</f>
        <v>0.17629243157306021</v>
      </c>
    </row>
    <row r="336" spans="1:6" ht="15.6" customHeight="1" x14ac:dyDescent="0.5">
      <c r="A336" s="14" t="s">
        <v>607</v>
      </c>
      <c r="B336" s="22" t="s">
        <v>25</v>
      </c>
      <c r="C336" s="16">
        <v>361184.83</v>
      </c>
      <c r="D336" s="16">
        <v>0</v>
      </c>
      <c r="E336" s="16">
        <v>2050950.9100000001</v>
      </c>
      <c r="F336" s="17">
        <f>(C336+D336)/E336</f>
        <v>0.17610603366416019</v>
      </c>
    </row>
    <row r="337" spans="1:6" ht="15.6" customHeight="1" x14ac:dyDescent="0.5">
      <c r="A337" s="14" t="s">
        <v>81</v>
      </c>
      <c r="B337" s="22" t="s">
        <v>19</v>
      </c>
      <c r="C337" s="16">
        <v>3994061.34</v>
      </c>
      <c r="D337" s="16">
        <v>0</v>
      </c>
      <c r="E337" s="16">
        <v>22700840.740000002</v>
      </c>
      <c r="F337" s="17">
        <f>(C337+D337)/E337</f>
        <v>0.17594332235291474</v>
      </c>
    </row>
    <row r="338" spans="1:6" ht="15.6" customHeight="1" x14ac:dyDescent="0.5">
      <c r="A338" s="14" t="s">
        <v>97</v>
      </c>
      <c r="B338" s="22" t="s">
        <v>16</v>
      </c>
      <c r="C338" s="16">
        <v>402521.85</v>
      </c>
      <c r="D338" s="16">
        <v>200000</v>
      </c>
      <c r="E338" s="16">
        <v>3426247.2500000005</v>
      </c>
      <c r="F338" s="17">
        <f>(C338+D338)/E338</f>
        <v>0.17585474895310019</v>
      </c>
    </row>
    <row r="339" spans="1:6" ht="15.6" customHeight="1" x14ac:dyDescent="0.5">
      <c r="A339" s="14" t="s">
        <v>56</v>
      </c>
      <c r="B339" s="22" t="s">
        <v>22</v>
      </c>
      <c r="C339" s="16">
        <v>135787.34</v>
      </c>
      <c r="D339" s="16">
        <v>0</v>
      </c>
      <c r="E339" s="16">
        <v>772377.32999999984</v>
      </c>
      <c r="F339" s="17">
        <f>(C339+D339)/E339</f>
        <v>0.1758044089667935</v>
      </c>
    </row>
    <row r="340" spans="1:6" ht="15.6" customHeight="1" x14ac:dyDescent="0.5">
      <c r="A340" s="14" t="s">
        <v>446</v>
      </c>
      <c r="B340" s="22" t="s">
        <v>35</v>
      </c>
      <c r="C340" s="16">
        <v>2796565.44</v>
      </c>
      <c r="D340" s="16">
        <v>0</v>
      </c>
      <c r="E340" s="16">
        <v>16021966.520000001</v>
      </c>
      <c r="F340" s="17">
        <f>(C340+D340)/E340</f>
        <v>0.17454570489266005</v>
      </c>
    </row>
    <row r="341" spans="1:6" ht="15.6" customHeight="1" x14ac:dyDescent="0.5">
      <c r="A341" s="14" t="s">
        <v>538</v>
      </c>
      <c r="B341" s="22" t="s">
        <v>29</v>
      </c>
      <c r="C341" s="16">
        <v>643519.59</v>
      </c>
      <c r="D341" s="16">
        <v>0</v>
      </c>
      <c r="E341" s="16">
        <v>3701555.64</v>
      </c>
      <c r="F341" s="17">
        <f>(C341+D341)/E341</f>
        <v>0.17385111898520589</v>
      </c>
    </row>
    <row r="342" spans="1:6" ht="15.6" customHeight="1" x14ac:dyDescent="0.5">
      <c r="A342" s="14" t="s">
        <v>542</v>
      </c>
      <c r="B342" s="22" t="s">
        <v>23</v>
      </c>
      <c r="C342" s="16">
        <v>4943763.66</v>
      </c>
      <c r="D342" s="16">
        <v>19867</v>
      </c>
      <c r="E342" s="16">
        <v>28618024.84</v>
      </c>
      <c r="F342" s="17">
        <f>(C342+D342)/E342</f>
        <v>0.17344420824816084</v>
      </c>
    </row>
    <row r="343" spans="1:6" ht="15.6" customHeight="1" x14ac:dyDescent="0.5">
      <c r="A343" s="14" t="s">
        <v>340</v>
      </c>
      <c r="B343" s="22" t="s">
        <v>23</v>
      </c>
      <c r="C343" s="16">
        <v>3141658.77</v>
      </c>
      <c r="D343" s="16">
        <v>24139.77</v>
      </c>
      <c r="E343" s="16">
        <v>18424983.34</v>
      </c>
      <c r="F343" s="17">
        <f>(C343+D343)/E343</f>
        <v>0.17182097164382024</v>
      </c>
    </row>
    <row r="344" spans="1:6" ht="15.6" customHeight="1" x14ac:dyDescent="0.5">
      <c r="A344" s="14" t="s">
        <v>359</v>
      </c>
      <c r="B344" s="22" t="s">
        <v>16</v>
      </c>
      <c r="C344" s="16">
        <v>2675499.4700000002</v>
      </c>
      <c r="D344" s="16">
        <v>195487.2</v>
      </c>
      <c r="E344" s="16">
        <v>16762822.23</v>
      </c>
      <c r="F344" s="17">
        <f>(C344+D344)/E344</f>
        <v>0.17127108016822298</v>
      </c>
    </row>
    <row r="345" spans="1:6" ht="15.6" customHeight="1" x14ac:dyDescent="0.5">
      <c r="A345" s="14" t="s">
        <v>34</v>
      </c>
      <c r="B345" s="22" t="s">
        <v>23</v>
      </c>
      <c r="C345" s="16">
        <v>16275069.529999999</v>
      </c>
      <c r="D345" s="16">
        <v>1380687.91</v>
      </c>
      <c r="E345" s="16">
        <v>103907710.7</v>
      </c>
      <c r="F345" s="17">
        <f>(C345+D345)/E345</f>
        <v>0.16991768292321732</v>
      </c>
    </row>
    <row r="346" spans="1:6" ht="15.6" customHeight="1" x14ac:dyDescent="0.5">
      <c r="A346" s="14" t="s">
        <v>90</v>
      </c>
      <c r="B346" s="22" t="s">
        <v>22</v>
      </c>
      <c r="C346" s="16">
        <v>143614.26</v>
      </c>
      <c r="D346" s="16">
        <v>2921.6</v>
      </c>
      <c r="E346" s="16">
        <v>863388.73999999987</v>
      </c>
      <c r="F346" s="17">
        <f>(C346+D346)/E346</f>
        <v>0.16972176403412445</v>
      </c>
    </row>
    <row r="347" spans="1:6" ht="15.6" customHeight="1" x14ac:dyDescent="0.5">
      <c r="A347" s="14" t="s">
        <v>523</v>
      </c>
      <c r="B347" s="22" t="s">
        <v>23</v>
      </c>
      <c r="C347" s="16">
        <v>3809847.11</v>
      </c>
      <c r="D347" s="16">
        <v>25372</v>
      </c>
      <c r="E347" s="16">
        <v>22599409.299999997</v>
      </c>
      <c r="F347" s="17">
        <f>(C347+D347)/E347</f>
        <v>0.16970439621180719</v>
      </c>
    </row>
    <row r="348" spans="1:6" ht="15.6" customHeight="1" x14ac:dyDescent="0.5">
      <c r="A348" s="14" t="s">
        <v>495</v>
      </c>
      <c r="B348" s="22" t="s">
        <v>22</v>
      </c>
      <c r="C348" s="16">
        <v>154055.59</v>
      </c>
      <c r="D348" s="16">
        <v>0</v>
      </c>
      <c r="E348" s="16">
        <v>911271.61</v>
      </c>
      <c r="F348" s="17">
        <f>(C348+D348)/E348</f>
        <v>0.1690556232735046</v>
      </c>
    </row>
    <row r="349" spans="1:6" ht="15.6" customHeight="1" x14ac:dyDescent="0.5">
      <c r="A349" s="14" t="s">
        <v>92</v>
      </c>
      <c r="B349" s="22" t="s">
        <v>29</v>
      </c>
      <c r="C349" s="16">
        <v>520693.46</v>
      </c>
      <c r="D349" s="16">
        <v>0</v>
      </c>
      <c r="E349" s="16">
        <v>3090756.7</v>
      </c>
      <c r="F349" s="17">
        <f>(C349+D349)/E349</f>
        <v>0.16846795478919449</v>
      </c>
    </row>
    <row r="350" spans="1:6" ht="15.6" customHeight="1" x14ac:dyDescent="0.5">
      <c r="A350" s="14" t="s">
        <v>535</v>
      </c>
      <c r="B350" s="22" t="s">
        <v>25</v>
      </c>
      <c r="C350" s="16">
        <v>942745.05</v>
      </c>
      <c r="D350" s="16">
        <v>0</v>
      </c>
      <c r="E350" s="16">
        <v>5599443.7199999997</v>
      </c>
      <c r="F350" s="17">
        <f>(C350+D350)/E350</f>
        <v>0.16836405492079848</v>
      </c>
    </row>
    <row r="351" spans="1:6" ht="15.6" customHeight="1" x14ac:dyDescent="0.5">
      <c r="A351" s="14" t="s">
        <v>576</v>
      </c>
      <c r="B351" s="22" t="s">
        <v>53</v>
      </c>
      <c r="C351" s="16">
        <v>597900.18000000005</v>
      </c>
      <c r="D351" s="16">
        <v>0</v>
      </c>
      <c r="E351" s="16">
        <v>3551292.98</v>
      </c>
      <c r="F351" s="17">
        <f>(C351+D351)/E351</f>
        <v>0.16836126542282637</v>
      </c>
    </row>
    <row r="352" spans="1:6" ht="15.6" customHeight="1" x14ac:dyDescent="0.5">
      <c r="A352" s="14" t="s">
        <v>278</v>
      </c>
      <c r="B352" s="22" t="s">
        <v>22</v>
      </c>
      <c r="C352" s="16">
        <v>379201.98</v>
      </c>
      <c r="D352" s="16">
        <v>0</v>
      </c>
      <c r="E352" s="16">
        <v>2257710.2699999996</v>
      </c>
      <c r="F352" s="17">
        <f>(C352+D352)/E352</f>
        <v>0.16795865485432729</v>
      </c>
    </row>
    <row r="353" spans="1:6" ht="15.6" customHeight="1" x14ac:dyDescent="0.5">
      <c r="A353" s="14" t="s">
        <v>60</v>
      </c>
      <c r="B353" s="22" t="s">
        <v>25</v>
      </c>
      <c r="C353" s="16">
        <v>725269.43</v>
      </c>
      <c r="D353" s="16">
        <v>0</v>
      </c>
      <c r="E353" s="16">
        <v>4318351.3</v>
      </c>
      <c r="F353" s="17">
        <f>(C353+D353)/E353</f>
        <v>0.16795053936440976</v>
      </c>
    </row>
    <row r="354" spans="1:6" ht="15.6" customHeight="1" x14ac:dyDescent="0.5">
      <c r="A354" s="14" t="s">
        <v>317</v>
      </c>
      <c r="B354" s="22" t="s">
        <v>16</v>
      </c>
      <c r="C354" s="16">
        <v>287519.27</v>
      </c>
      <c r="D354" s="16">
        <v>67270</v>
      </c>
      <c r="E354" s="16">
        <v>2113369.73</v>
      </c>
      <c r="F354" s="17">
        <f>(C354+D354)/E354</f>
        <v>0.16787846677448154</v>
      </c>
    </row>
    <row r="355" spans="1:6" ht="15.6" customHeight="1" x14ac:dyDescent="0.5">
      <c r="A355" s="14" t="s">
        <v>331</v>
      </c>
      <c r="B355" s="22" t="s">
        <v>53</v>
      </c>
      <c r="C355" s="16">
        <v>676144.13</v>
      </c>
      <c r="D355" s="16">
        <v>0</v>
      </c>
      <c r="E355" s="16">
        <v>4033549.49</v>
      </c>
      <c r="F355" s="17">
        <f>(C355+D355)/E355</f>
        <v>0.16763005677165993</v>
      </c>
    </row>
    <row r="356" spans="1:6" ht="15.6" customHeight="1" x14ac:dyDescent="0.5">
      <c r="A356" s="14" t="s">
        <v>345</v>
      </c>
      <c r="B356" s="22" t="s">
        <v>29</v>
      </c>
      <c r="C356" s="16">
        <v>677246.13</v>
      </c>
      <c r="D356" s="16">
        <v>87267.54</v>
      </c>
      <c r="E356" s="16">
        <v>4576354.7799999993</v>
      </c>
      <c r="F356" s="17">
        <f>(C356+D356)/E356</f>
        <v>0.16705734296238287</v>
      </c>
    </row>
    <row r="357" spans="1:6" ht="15.6" customHeight="1" x14ac:dyDescent="0.5">
      <c r="A357" s="14" t="s">
        <v>157</v>
      </c>
      <c r="B357" s="22" t="s">
        <v>23</v>
      </c>
      <c r="C357" s="16">
        <v>189203.39</v>
      </c>
      <c r="D357" s="16">
        <v>0</v>
      </c>
      <c r="E357" s="16">
        <v>1134739.6499999999</v>
      </c>
      <c r="F357" s="17">
        <f>(C357+D357)/E357</f>
        <v>0.16673726876468981</v>
      </c>
    </row>
    <row r="358" spans="1:6" ht="15.6" customHeight="1" x14ac:dyDescent="0.5">
      <c r="A358" s="14" t="s">
        <v>486</v>
      </c>
      <c r="B358" s="22" t="s">
        <v>22</v>
      </c>
      <c r="C358" s="16">
        <v>852262.26</v>
      </c>
      <c r="D358" s="16">
        <v>0</v>
      </c>
      <c r="E358" s="16">
        <v>5114679.0200000005</v>
      </c>
      <c r="F358" s="17">
        <f>(C358+D358)/E358</f>
        <v>0.16663064420414009</v>
      </c>
    </row>
    <row r="359" spans="1:6" ht="15.6" customHeight="1" x14ac:dyDescent="0.5">
      <c r="A359" s="14" t="s">
        <v>592</v>
      </c>
      <c r="B359" s="22" t="s">
        <v>19</v>
      </c>
      <c r="C359" s="16">
        <v>262762.71999999997</v>
      </c>
      <c r="D359" s="16">
        <v>0</v>
      </c>
      <c r="E359" s="16">
        <v>1578322.23</v>
      </c>
      <c r="F359" s="17">
        <f>(C359+D359)/E359</f>
        <v>0.16648230317328799</v>
      </c>
    </row>
    <row r="360" spans="1:6" ht="15.6" customHeight="1" x14ac:dyDescent="0.5">
      <c r="A360" s="14" t="s">
        <v>72</v>
      </c>
      <c r="B360" s="22" t="s">
        <v>25</v>
      </c>
      <c r="C360" s="16">
        <v>1454656.03</v>
      </c>
      <c r="D360" s="16">
        <v>28325.39</v>
      </c>
      <c r="E360" s="16">
        <v>8957867.9500000011</v>
      </c>
      <c r="F360" s="17">
        <f>(C360+D360)/E360</f>
        <v>0.16555071232100488</v>
      </c>
    </row>
    <row r="361" spans="1:6" ht="15.6" customHeight="1" x14ac:dyDescent="0.5">
      <c r="A361" s="14" t="s">
        <v>588</v>
      </c>
      <c r="B361" s="22" t="s">
        <v>29</v>
      </c>
      <c r="C361" s="16">
        <v>151262.20000000001</v>
      </c>
      <c r="D361" s="16">
        <v>0</v>
      </c>
      <c r="E361" s="16">
        <v>914974.82999999984</v>
      </c>
      <c r="F361" s="17">
        <f>(C361+D361)/E361</f>
        <v>0.16531842739324321</v>
      </c>
    </row>
    <row r="362" spans="1:6" ht="15.6" customHeight="1" x14ac:dyDescent="0.5">
      <c r="A362" s="14" t="s">
        <v>222</v>
      </c>
      <c r="B362" s="22" t="s">
        <v>53</v>
      </c>
      <c r="C362" s="16">
        <v>1971713.37</v>
      </c>
      <c r="D362" s="16">
        <v>87640.63</v>
      </c>
      <c r="E362" s="16">
        <v>12463574.25</v>
      </c>
      <c r="F362" s="17">
        <f>(C362+D362)/E362</f>
        <v>0.16522980957890149</v>
      </c>
    </row>
    <row r="363" spans="1:6" ht="15.6" customHeight="1" x14ac:dyDescent="0.5">
      <c r="A363" s="14" t="s">
        <v>218</v>
      </c>
      <c r="B363" s="22" t="s">
        <v>35</v>
      </c>
      <c r="C363" s="16">
        <v>431903.71</v>
      </c>
      <c r="D363" s="16">
        <v>0</v>
      </c>
      <c r="E363" s="16">
        <v>2627166.1900000004</v>
      </c>
      <c r="F363" s="17">
        <f>(C363+D363)/E363</f>
        <v>0.16439908203903916</v>
      </c>
    </row>
    <row r="364" spans="1:6" ht="15.6" customHeight="1" x14ac:dyDescent="0.5">
      <c r="A364" s="14" t="s">
        <v>420</v>
      </c>
      <c r="B364" s="22" t="s">
        <v>29</v>
      </c>
      <c r="C364" s="16">
        <v>5797601.2800000003</v>
      </c>
      <c r="D364" s="16">
        <v>1308862.99</v>
      </c>
      <c r="E364" s="16">
        <v>43275149.82</v>
      </c>
      <c r="F364" s="17">
        <f>(C364+D364)/E364</f>
        <v>0.16421582130989373</v>
      </c>
    </row>
    <row r="365" spans="1:6" ht="15.6" customHeight="1" x14ac:dyDescent="0.5">
      <c r="A365" s="14" t="s">
        <v>376</v>
      </c>
      <c r="B365" s="22" t="s">
        <v>35</v>
      </c>
      <c r="C365" s="16">
        <v>11386767.050000001</v>
      </c>
      <c r="D365" s="16">
        <v>887247.03</v>
      </c>
      <c r="E365" s="16">
        <v>75181198.329999998</v>
      </c>
      <c r="F365" s="17">
        <f>(C365+D365)/E365</f>
        <v>0.16325909073867778</v>
      </c>
    </row>
    <row r="366" spans="1:6" ht="15.6" customHeight="1" x14ac:dyDescent="0.5">
      <c r="A366" s="14" t="s">
        <v>71</v>
      </c>
      <c r="B366" s="22" t="s">
        <v>23</v>
      </c>
      <c r="C366" s="16">
        <v>3529065.06</v>
      </c>
      <c r="D366" s="16">
        <v>108039.77</v>
      </c>
      <c r="E366" s="16">
        <v>22310393.279999997</v>
      </c>
      <c r="F366" s="17">
        <f>(C366+D366)/E366</f>
        <v>0.1630228918134069</v>
      </c>
    </row>
    <row r="367" spans="1:6" ht="15.6" customHeight="1" x14ac:dyDescent="0.5">
      <c r="A367" s="14" t="s">
        <v>406</v>
      </c>
      <c r="B367" s="22" t="s">
        <v>23</v>
      </c>
      <c r="C367" s="16">
        <v>1353220.08</v>
      </c>
      <c r="D367" s="16">
        <v>0</v>
      </c>
      <c r="E367" s="16">
        <v>8316672.8600000003</v>
      </c>
      <c r="F367" s="17">
        <f>(C367+D367)/E367</f>
        <v>0.16271171209684926</v>
      </c>
    </row>
    <row r="368" spans="1:6" ht="15.6" customHeight="1" x14ac:dyDescent="0.5">
      <c r="A368" s="14" t="s">
        <v>100</v>
      </c>
      <c r="B368" s="22" t="s">
        <v>25</v>
      </c>
      <c r="C368" s="16">
        <v>16431030.1</v>
      </c>
      <c r="D368" s="16">
        <v>468102.39</v>
      </c>
      <c r="E368" s="16">
        <v>104035154.60000001</v>
      </c>
      <c r="F368" s="17">
        <f>(C368+D368)/E368</f>
        <v>0.16243675087497778</v>
      </c>
    </row>
    <row r="369" spans="1:6" ht="15.6" customHeight="1" x14ac:dyDescent="0.5">
      <c r="A369" s="14" t="s">
        <v>178</v>
      </c>
      <c r="B369" s="22" t="s">
        <v>53</v>
      </c>
      <c r="C369" s="16">
        <v>817648.6</v>
      </c>
      <c r="D369" s="16">
        <v>0</v>
      </c>
      <c r="E369" s="16">
        <v>5056875.04</v>
      </c>
      <c r="F369" s="17">
        <f>(C369+D369)/E369</f>
        <v>0.1616904893896686</v>
      </c>
    </row>
    <row r="370" spans="1:6" ht="15.6" customHeight="1" x14ac:dyDescent="0.5">
      <c r="A370" s="14" t="s">
        <v>4</v>
      </c>
      <c r="B370" s="22" t="s">
        <v>25</v>
      </c>
      <c r="C370" s="16">
        <v>107988617.92</v>
      </c>
      <c r="D370" s="16">
        <v>28790787.760000002</v>
      </c>
      <c r="E370" s="16">
        <v>846991312.2299999</v>
      </c>
      <c r="F370" s="17">
        <f>(C370+D370)/E370</f>
        <v>0.16148855803476961</v>
      </c>
    </row>
    <row r="371" spans="1:6" ht="15.6" customHeight="1" x14ac:dyDescent="0.5">
      <c r="A371" s="14" t="s">
        <v>230</v>
      </c>
      <c r="B371" s="22" t="s">
        <v>29</v>
      </c>
      <c r="C371" s="16">
        <v>906676.88</v>
      </c>
      <c r="D371" s="16">
        <v>17660</v>
      </c>
      <c r="E371" s="16">
        <v>5728906.8199999994</v>
      </c>
      <c r="F371" s="17">
        <f>(C371+D371)/E371</f>
        <v>0.16134611873474319</v>
      </c>
    </row>
    <row r="372" spans="1:6" ht="15.6" customHeight="1" x14ac:dyDescent="0.5">
      <c r="A372" s="14" t="s">
        <v>363</v>
      </c>
      <c r="B372" s="22" t="s">
        <v>19</v>
      </c>
      <c r="C372" s="16">
        <v>1325762.0900000001</v>
      </c>
      <c r="D372" s="16">
        <v>2704.78</v>
      </c>
      <c r="E372" s="16">
        <v>8234243.3500000006</v>
      </c>
      <c r="F372" s="17">
        <f>(C372+D372)/E372</f>
        <v>0.16133441939143078</v>
      </c>
    </row>
    <row r="373" spans="1:6" ht="15.6" customHeight="1" x14ac:dyDescent="0.5">
      <c r="A373" s="14" t="s">
        <v>608</v>
      </c>
      <c r="B373" s="22" t="s">
        <v>29</v>
      </c>
      <c r="C373" s="16">
        <v>379315.8</v>
      </c>
      <c r="D373" s="16">
        <v>0</v>
      </c>
      <c r="E373" s="16">
        <v>2359260.4</v>
      </c>
      <c r="F373" s="17">
        <f>(C373+D373)/E373</f>
        <v>0.16077741990667924</v>
      </c>
    </row>
    <row r="374" spans="1:6" ht="15.6" customHeight="1" x14ac:dyDescent="0.5">
      <c r="A374" s="14" t="s">
        <v>348</v>
      </c>
      <c r="B374" s="22" t="s">
        <v>19</v>
      </c>
      <c r="C374" s="16">
        <v>3905593.66</v>
      </c>
      <c r="D374" s="16">
        <v>82868.990000000005</v>
      </c>
      <c r="E374" s="16">
        <v>25111288.709999997</v>
      </c>
      <c r="F374" s="17">
        <f>(C374+D374)/E374</f>
        <v>0.15883146006806437</v>
      </c>
    </row>
    <row r="375" spans="1:6" ht="15.6" customHeight="1" x14ac:dyDescent="0.5">
      <c r="A375" s="14" t="s">
        <v>536</v>
      </c>
      <c r="B375" s="22" t="s">
        <v>22</v>
      </c>
      <c r="C375" s="16">
        <v>860333.69</v>
      </c>
      <c r="D375" s="16">
        <v>3061.78</v>
      </c>
      <c r="E375" s="16">
        <v>5447041.8399999999</v>
      </c>
      <c r="F375" s="17">
        <f>(C375+D375)/E375</f>
        <v>0.15850722196765796</v>
      </c>
    </row>
    <row r="376" spans="1:6" ht="15.6" customHeight="1" x14ac:dyDescent="0.5">
      <c r="A376" s="14" t="s">
        <v>482</v>
      </c>
      <c r="B376" s="22" t="s">
        <v>29</v>
      </c>
      <c r="C376" s="16">
        <v>131164.59</v>
      </c>
      <c r="D376" s="16">
        <v>0</v>
      </c>
      <c r="E376" s="16">
        <v>830535.69</v>
      </c>
      <c r="F376" s="17">
        <f>(C376+D376)/E376</f>
        <v>0.15792769844725157</v>
      </c>
    </row>
    <row r="377" spans="1:6" ht="15.6" customHeight="1" x14ac:dyDescent="0.5">
      <c r="A377" s="14" t="s">
        <v>473</v>
      </c>
      <c r="B377" s="22" t="s">
        <v>35</v>
      </c>
      <c r="C377" s="16">
        <v>727250.87</v>
      </c>
      <c r="D377" s="16">
        <v>181122.07</v>
      </c>
      <c r="E377" s="16">
        <v>5763491.1900000004</v>
      </c>
      <c r="F377" s="17">
        <f>(C377+D377)/E377</f>
        <v>0.15760810766503486</v>
      </c>
    </row>
    <row r="378" spans="1:6" ht="15.6" customHeight="1" x14ac:dyDescent="0.5">
      <c r="A378" s="14" t="s">
        <v>303</v>
      </c>
      <c r="B378" s="22" t="s">
        <v>23</v>
      </c>
      <c r="C378" s="16">
        <v>5970540.25</v>
      </c>
      <c r="D378" s="16">
        <v>0</v>
      </c>
      <c r="E378" s="16">
        <v>37971775.300000004</v>
      </c>
      <c r="F378" s="17">
        <f>(C378+D378)/E378</f>
        <v>0.15723626832901857</v>
      </c>
    </row>
    <row r="379" spans="1:6" ht="15.6" customHeight="1" x14ac:dyDescent="0.5">
      <c r="A379" s="14" t="s">
        <v>26</v>
      </c>
      <c r="B379" s="22" t="s">
        <v>23</v>
      </c>
      <c r="C379" s="16">
        <v>509886.69</v>
      </c>
      <c r="D379" s="16">
        <v>0</v>
      </c>
      <c r="E379" s="16">
        <v>3248316.79</v>
      </c>
      <c r="F379" s="17">
        <f>(C379+D379)/E379</f>
        <v>0.15696950850658872</v>
      </c>
    </row>
    <row r="380" spans="1:6" ht="15.6" customHeight="1" x14ac:dyDescent="0.5">
      <c r="A380" s="14" t="s">
        <v>474</v>
      </c>
      <c r="B380" s="22" t="s">
        <v>19</v>
      </c>
      <c r="C380" s="16">
        <v>1117656.51</v>
      </c>
      <c r="D380" s="16">
        <v>0</v>
      </c>
      <c r="E380" s="16">
        <v>7131735.7999999998</v>
      </c>
      <c r="F380" s="17">
        <f>(C380+D380)/E380</f>
        <v>0.15671591620093386</v>
      </c>
    </row>
    <row r="381" spans="1:6" ht="15.6" customHeight="1" x14ac:dyDescent="0.5">
      <c r="A381" s="14" t="s">
        <v>18</v>
      </c>
      <c r="B381" s="22" t="s">
        <v>19</v>
      </c>
      <c r="C381" s="16">
        <v>896330.55</v>
      </c>
      <c r="D381" s="16">
        <v>0</v>
      </c>
      <c r="E381" s="16">
        <v>5732504.3899999997</v>
      </c>
      <c r="F381" s="17">
        <f>(C381+D381)/E381</f>
        <v>0.15635933076014619</v>
      </c>
    </row>
    <row r="382" spans="1:6" ht="15.6" customHeight="1" x14ac:dyDescent="0.5">
      <c r="A382" s="14" t="s">
        <v>422</v>
      </c>
      <c r="B382" s="22" t="s">
        <v>16</v>
      </c>
      <c r="C382" s="16">
        <v>70535.39</v>
      </c>
      <c r="D382" s="16">
        <v>4618.42</v>
      </c>
      <c r="E382" s="16">
        <v>481181.29</v>
      </c>
      <c r="F382" s="17">
        <f>(C382+D382)/E382</f>
        <v>0.15618606035159846</v>
      </c>
    </row>
    <row r="383" spans="1:6" ht="15.6" customHeight="1" x14ac:dyDescent="0.5">
      <c r="A383" s="14" t="s">
        <v>313</v>
      </c>
      <c r="B383" s="22" t="s">
        <v>25</v>
      </c>
      <c r="C383" s="16">
        <v>965855.03</v>
      </c>
      <c r="D383" s="16">
        <v>0</v>
      </c>
      <c r="E383" s="16">
        <v>6189713.3600000003</v>
      </c>
      <c r="F383" s="17">
        <f>(C383+D383)/E383</f>
        <v>0.15604196411447396</v>
      </c>
    </row>
    <row r="384" spans="1:6" ht="15.6" customHeight="1" x14ac:dyDescent="0.5">
      <c r="A384" s="14" t="s">
        <v>234</v>
      </c>
      <c r="B384" s="22" t="s">
        <v>29</v>
      </c>
      <c r="C384" s="16">
        <v>98054.99</v>
      </c>
      <c r="D384" s="16">
        <v>0</v>
      </c>
      <c r="E384" s="16">
        <v>628713.91</v>
      </c>
      <c r="F384" s="17">
        <f>(C384+D384)/E384</f>
        <v>0.15596122248989211</v>
      </c>
    </row>
    <row r="385" spans="1:6" ht="15.6" customHeight="1" x14ac:dyDescent="0.5">
      <c r="A385" s="14" t="s">
        <v>602</v>
      </c>
      <c r="B385" s="22" t="s">
        <v>16</v>
      </c>
      <c r="C385" s="16">
        <v>230926.89</v>
      </c>
      <c r="D385" s="16">
        <v>0</v>
      </c>
      <c r="E385" s="16">
        <v>1482447.8900000001</v>
      </c>
      <c r="F385" s="17">
        <f>(C385+D385)/E385</f>
        <v>0.15577403533556919</v>
      </c>
    </row>
    <row r="386" spans="1:6" ht="15.6" customHeight="1" x14ac:dyDescent="0.5">
      <c r="A386" s="14" t="s">
        <v>324</v>
      </c>
      <c r="B386" s="22" t="s">
        <v>19</v>
      </c>
      <c r="C386" s="16">
        <v>4197771.93</v>
      </c>
      <c r="D386" s="16">
        <v>117513.02</v>
      </c>
      <c r="E386" s="16">
        <v>27764807.970000003</v>
      </c>
      <c r="F386" s="17">
        <f>(C386+D386)/E386</f>
        <v>0.15542282715092731</v>
      </c>
    </row>
    <row r="387" spans="1:6" ht="15.6" customHeight="1" x14ac:dyDescent="0.5">
      <c r="A387" s="14" t="s">
        <v>298</v>
      </c>
      <c r="B387" s="22" t="s">
        <v>19</v>
      </c>
      <c r="C387" s="16">
        <v>4338684.26</v>
      </c>
      <c r="D387" s="16">
        <v>343556</v>
      </c>
      <c r="E387" s="16">
        <v>30169267.309999999</v>
      </c>
      <c r="F387" s="17">
        <f>(C387+D387)/E387</f>
        <v>0.15519900473181231</v>
      </c>
    </row>
    <row r="388" spans="1:6" ht="15.6" customHeight="1" x14ac:dyDescent="0.5">
      <c r="A388" s="14" t="s">
        <v>275</v>
      </c>
      <c r="B388" s="22" t="s">
        <v>19</v>
      </c>
      <c r="C388" s="16">
        <v>586685.81000000006</v>
      </c>
      <c r="D388" s="16">
        <v>0</v>
      </c>
      <c r="E388" s="16">
        <v>3790775.85</v>
      </c>
      <c r="F388" s="17">
        <f>(C388+D388)/E388</f>
        <v>0.15476668450338471</v>
      </c>
    </row>
    <row r="389" spans="1:6" ht="15.6" customHeight="1" x14ac:dyDescent="0.5">
      <c r="A389" s="14" t="s">
        <v>49</v>
      </c>
      <c r="B389" s="22" t="s">
        <v>25</v>
      </c>
      <c r="C389" s="16">
        <v>9417752.2899999991</v>
      </c>
      <c r="D389" s="16">
        <v>0</v>
      </c>
      <c r="E389" s="16">
        <v>60898631.979999997</v>
      </c>
      <c r="F389" s="17">
        <f>(C389+D389)/E389</f>
        <v>0.15464636862602968</v>
      </c>
    </row>
    <row r="390" spans="1:6" ht="15.6" customHeight="1" x14ac:dyDescent="0.5">
      <c r="A390" s="14" t="s">
        <v>168</v>
      </c>
      <c r="B390" s="22" t="s">
        <v>16</v>
      </c>
      <c r="C390" s="16">
        <v>196959.22</v>
      </c>
      <c r="D390" s="16">
        <v>32216.74</v>
      </c>
      <c r="E390" s="16">
        <v>1482772.97</v>
      </c>
      <c r="F390" s="17">
        <f>(C390+D390)/E390</f>
        <v>0.15455903542671134</v>
      </c>
    </row>
    <row r="391" spans="1:6" ht="15.6" customHeight="1" x14ac:dyDescent="0.5">
      <c r="A391" s="14" t="s">
        <v>384</v>
      </c>
      <c r="B391" s="22" t="s">
        <v>16</v>
      </c>
      <c r="C391" s="16">
        <v>84785.47</v>
      </c>
      <c r="D391" s="16">
        <v>10002</v>
      </c>
      <c r="E391" s="16">
        <v>614937.5199999999</v>
      </c>
      <c r="F391" s="17">
        <f>(C391+D391)/E391</f>
        <v>0.15414162726645791</v>
      </c>
    </row>
    <row r="392" spans="1:6" ht="15.6" customHeight="1" x14ac:dyDescent="0.5">
      <c r="A392" s="14" t="s">
        <v>99</v>
      </c>
      <c r="B392" s="22" t="s">
        <v>25</v>
      </c>
      <c r="C392" s="16">
        <v>179917.26</v>
      </c>
      <c r="D392" s="16">
        <v>0</v>
      </c>
      <c r="E392" s="16">
        <v>1169143.8400000001</v>
      </c>
      <c r="F392" s="17">
        <f>(C392+D392)/E392</f>
        <v>0.15388804511855445</v>
      </c>
    </row>
    <row r="393" spans="1:6" ht="15.6" customHeight="1" x14ac:dyDescent="0.5">
      <c r="A393" s="14" t="s">
        <v>27</v>
      </c>
      <c r="B393" s="22" t="s">
        <v>23</v>
      </c>
      <c r="C393" s="16">
        <v>593239.89</v>
      </c>
      <c r="D393" s="16">
        <v>1061</v>
      </c>
      <c r="E393" s="16">
        <v>3862267.8000000007</v>
      </c>
      <c r="F393" s="17">
        <f>(C393+D393)/E393</f>
        <v>0.15387355843113726</v>
      </c>
    </row>
    <row r="394" spans="1:6" ht="15.6" customHeight="1" x14ac:dyDescent="0.5">
      <c r="A394" s="14" t="s">
        <v>447</v>
      </c>
      <c r="B394" s="22" t="s">
        <v>22</v>
      </c>
      <c r="C394" s="16">
        <v>208405.84</v>
      </c>
      <c r="D394" s="16">
        <v>0</v>
      </c>
      <c r="E394" s="16">
        <v>1356538.55</v>
      </c>
      <c r="F394" s="17">
        <f>(C394+D394)/E394</f>
        <v>0.15363060636942458</v>
      </c>
    </row>
    <row r="395" spans="1:6" ht="15.6" customHeight="1" x14ac:dyDescent="0.5">
      <c r="A395" s="14" t="s">
        <v>118</v>
      </c>
      <c r="B395" s="22" t="s">
        <v>23</v>
      </c>
      <c r="C395" s="16">
        <v>3118207.4</v>
      </c>
      <c r="D395" s="16">
        <v>0</v>
      </c>
      <c r="E395" s="16">
        <v>20409984.689999998</v>
      </c>
      <c r="F395" s="17">
        <f>(C395+D395)/E395</f>
        <v>0.15277852714548021</v>
      </c>
    </row>
    <row r="396" spans="1:6" ht="15.6" customHeight="1" x14ac:dyDescent="0.5">
      <c r="A396" s="14" t="s">
        <v>370</v>
      </c>
      <c r="B396" s="22" t="s">
        <v>29</v>
      </c>
      <c r="C396" s="16">
        <v>778866.06</v>
      </c>
      <c r="D396" s="16">
        <v>0</v>
      </c>
      <c r="E396" s="16">
        <v>5104644.1400000006</v>
      </c>
      <c r="F396" s="17">
        <f>(C396+D396)/E396</f>
        <v>0.15257989364955027</v>
      </c>
    </row>
    <row r="397" spans="1:6" ht="15.6" customHeight="1" x14ac:dyDescent="0.5">
      <c r="A397" s="14" t="s">
        <v>321</v>
      </c>
      <c r="B397" s="22" t="s">
        <v>16</v>
      </c>
      <c r="C397" s="16">
        <v>130343.66</v>
      </c>
      <c r="D397" s="16">
        <v>0</v>
      </c>
      <c r="E397" s="16">
        <v>858354.01</v>
      </c>
      <c r="F397" s="17">
        <f>(C397+D397)/E397</f>
        <v>0.1518530332257666</v>
      </c>
    </row>
    <row r="398" spans="1:6" ht="15.6" customHeight="1" x14ac:dyDescent="0.5">
      <c r="A398" s="14" t="s">
        <v>152</v>
      </c>
      <c r="B398" s="22" t="s">
        <v>23</v>
      </c>
      <c r="C398" s="16">
        <v>1443934.99</v>
      </c>
      <c r="D398" s="16">
        <v>0</v>
      </c>
      <c r="E398" s="16">
        <v>9509110.8200000003</v>
      </c>
      <c r="F398" s="17">
        <f>(C398+D398)/E398</f>
        <v>0.15184752994602285</v>
      </c>
    </row>
    <row r="399" spans="1:6" ht="15.6" customHeight="1" x14ac:dyDescent="0.5">
      <c r="A399" s="14" t="s">
        <v>149</v>
      </c>
      <c r="B399" s="22" t="s">
        <v>23</v>
      </c>
      <c r="C399" s="16">
        <v>412100.17</v>
      </c>
      <c r="D399" s="16">
        <v>0</v>
      </c>
      <c r="E399" s="16">
        <v>2748961.36</v>
      </c>
      <c r="F399" s="17">
        <f>(C399+D399)/E399</f>
        <v>0.14991122683514183</v>
      </c>
    </row>
    <row r="400" spans="1:6" ht="15.6" customHeight="1" x14ac:dyDescent="0.5">
      <c r="A400" s="14" t="s">
        <v>415</v>
      </c>
      <c r="B400" s="22" t="s">
        <v>35</v>
      </c>
      <c r="C400" s="16">
        <v>1371473.26</v>
      </c>
      <c r="D400" s="16">
        <v>10000</v>
      </c>
      <c r="E400" s="16">
        <v>9217395.8300000001</v>
      </c>
      <c r="F400" s="17">
        <f>(C400+D400)/E400</f>
        <v>0.14987674235532966</v>
      </c>
    </row>
    <row r="401" spans="1:6" ht="15.6" customHeight="1" x14ac:dyDescent="0.5">
      <c r="A401" s="14" t="s">
        <v>139</v>
      </c>
      <c r="B401" s="22" t="s">
        <v>19</v>
      </c>
      <c r="C401" s="16">
        <v>743457.99</v>
      </c>
      <c r="D401" s="16">
        <v>0</v>
      </c>
      <c r="E401" s="16">
        <v>4970250.2299999995</v>
      </c>
      <c r="F401" s="17">
        <f>(C401+D401)/E401</f>
        <v>0.14958160164905823</v>
      </c>
    </row>
    <row r="402" spans="1:6" ht="15.6" customHeight="1" x14ac:dyDescent="0.5">
      <c r="A402" s="14" t="s">
        <v>305</v>
      </c>
      <c r="B402" s="22" t="s">
        <v>22</v>
      </c>
      <c r="C402" s="16">
        <v>144987.96</v>
      </c>
      <c r="D402" s="16">
        <v>0</v>
      </c>
      <c r="E402" s="16">
        <v>970093.73</v>
      </c>
      <c r="F402" s="17">
        <f>(C402+D402)/E402</f>
        <v>0.14945768178503741</v>
      </c>
    </row>
    <row r="403" spans="1:6" ht="15.6" customHeight="1" x14ac:dyDescent="0.5">
      <c r="A403" s="14" t="s">
        <v>255</v>
      </c>
      <c r="B403" s="22" t="s">
        <v>22</v>
      </c>
      <c r="C403" s="16">
        <v>120633.65</v>
      </c>
      <c r="D403" s="16">
        <v>1625.16</v>
      </c>
      <c r="E403" s="16">
        <v>818829.17999999993</v>
      </c>
      <c r="F403" s="17">
        <f>(C403+D403)/E403</f>
        <v>0.14930929794172701</v>
      </c>
    </row>
    <row r="404" spans="1:6" ht="15.6" customHeight="1" x14ac:dyDescent="0.5">
      <c r="A404" s="14" t="s">
        <v>604</v>
      </c>
      <c r="B404" s="22" t="s">
        <v>29</v>
      </c>
      <c r="C404" s="16">
        <v>1249179.8500000001</v>
      </c>
      <c r="D404" s="16">
        <v>0</v>
      </c>
      <c r="E404" s="16">
        <v>8368729.290000001</v>
      </c>
      <c r="F404" s="17">
        <f>(C404+D404)/E404</f>
        <v>0.14926756580508294</v>
      </c>
    </row>
    <row r="405" spans="1:6" ht="15.6" customHeight="1" x14ac:dyDescent="0.5">
      <c r="A405" s="14" t="s">
        <v>572</v>
      </c>
      <c r="B405" s="22" t="s">
        <v>16</v>
      </c>
      <c r="C405" s="16">
        <v>571692.88</v>
      </c>
      <c r="D405" s="16">
        <v>0</v>
      </c>
      <c r="E405" s="16">
        <v>3834836.3999999994</v>
      </c>
      <c r="F405" s="17">
        <f>(C405+D405)/E405</f>
        <v>0.14907881859054015</v>
      </c>
    </row>
    <row r="406" spans="1:6" ht="15.6" customHeight="1" x14ac:dyDescent="0.5">
      <c r="A406" s="14" t="s">
        <v>598</v>
      </c>
      <c r="B406" s="22" t="s">
        <v>22</v>
      </c>
      <c r="C406" s="16">
        <v>214831.52</v>
      </c>
      <c r="D406" s="16">
        <v>84735.65</v>
      </c>
      <c r="E406" s="16">
        <v>2009474.9799999997</v>
      </c>
      <c r="F406" s="17">
        <f>(C406+D406)/E406</f>
        <v>0.14907733262745079</v>
      </c>
    </row>
    <row r="407" spans="1:6" ht="15.6" customHeight="1" x14ac:dyDescent="0.5">
      <c r="A407" s="14" t="s">
        <v>414</v>
      </c>
      <c r="B407" s="22" t="s">
        <v>25</v>
      </c>
      <c r="C407" s="16">
        <v>4632996.6500000004</v>
      </c>
      <c r="D407" s="16">
        <v>0</v>
      </c>
      <c r="E407" s="16">
        <v>31117707.979999997</v>
      </c>
      <c r="F407" s="17">
        <f>(C407+D407)/E407</f>
        <v>0.14888617930914849</v>
      </c>
    </row>
    <row r="408" spans="1:6" ht="15.6" customHeight="1" x14ac:dyDescent="0.5">
      <c r="A408" s="14" t="s">
        <v>320</v>
      </c>
      <c r="B408" s="22" t="s">
        <v>22</v>
      </c>
      <c r="C408" s="16">
        <v>1491507.89</v>
      </c>
      <c r="D408" s="16">
        <v>0</v>
      </c>
      <c r="E408" s="16">
        <v>10022723.790000001</v>
      </c>
      <c r="F408" s="17">
        <f>(C408+D408)/E408</f>
        <v>0.1488126303039625</v>
      </c>
    </row>
    <row r="409" spans="1:6" ht="15.6" customHeight="1" x14ac:dyDescent="0.5">
      <c r="A409" s="14" t="s">
        <v>256</v>
      </c>
      <c r="B409" s="22" t="s">
        <v>22</v>
      </c>
      <c r="C409" s="16">
        <v>210815.01</v>
      </c>
      <c r="D409" s="16">
        <v>0</v>
      </c>
      <c r="E409" s="16">
        <v>1416982.01</v>
      </c>
      <c r="F409" s="17">
        <f>(C409+D409)/E409</f>
        <v>0.14877747812761574</v>
      </c>
    </row>
    <row r="410" spans="1:6" ht="15.6" customHeight="1" x14ac:dyDescent="0.5">
      <c r="A410" s="14" t="s">
        <v>591</v>
      </c>
      <c r="B410" s="22" t="s">
        <v>25</v>
      </c>
      <c r="C410" s="16">
        <v>394885.9</v>
      </c>
      <c r="D410" s="16">
        <v>0</v>
      </c>
      <c r="E410" s="16">
        <v>2676780.2400000002</v>
      </c>
      <c r="F410" s="17">
        <f>(C410+D410)/E410</f>
        <v>0.14752271930997218</v>
      </c>
    </row>
    <row r="411" spans="1:6" ht="15.6" customHeight="1" x14ac:dyDescent="0.5">
      <c r="A411" s="14" t="s">
        <v>327</v>
      </c>
      <c r="B411" s="22" t="s">
        <v>23</v>
      </c>
      <c r="C411" s="16">
        <v>1173971.93</v>
      </c>
      <c r="D411" s="16">
        <v>0</v>
      </c>
      <c r="E411" s="16">
        <v>7969231.4999999991</v>
      </c>
      <c r="F411" s="17">
        <f>(C411+D411)/E411</f>
        <v>0.14731306651086745</v>
      </c>
    </row>
    <row r="412" spans="1:6" ht="15.6" customHeight="1" x14ac:dyDescent="0.5">
      <c r="A412" s="14" t="s">
        <v>183</v>
      </c>
      <c r="B412" s="22" t="s">
        <v>16</v>
      </c>
      <c r="C412" s="16">
        <v>2998994.71</v>
      </c>
      <c r="D412" s="16">
        <v>225746.6</v>
      </c>
      <c r="E412" s="16">
        <v>21901612.729999997</v>
      </c>
      <c r="F412" s="17">
        <f>(C412+D412)/E412</f>
        <v>0.14723761897145007</v>
      </c>
    </row>
    <row r="413" spans="1:6" ht="15.6" customHeight="1" x14ac:dyDescent="0.5">
      <c r="A413" s="14" t="s">
        <v>599</v>
      </c>
      <c r="B413" s="22" t="s">
        <v>16</v>
      </c>
      <c r="C413" s="16">
        <v>49487.7</v>
      </c>
      <c r="D413" s="16">
        <v>30622.12</v>
      </c>
      <c r="E413" s="16">
        <v>548680.84000000008</v>
      </c>
      <c r="F413" s="17">
        <f>(C413+D413)/E413</f>
        <v>0.14600440576711224</v>
      </c>
    </row>
    <row r="414" spans="1:6" ht="15.6" customHeight="1" x14ac:dyDescent="0.5">
      <c r="A414" s="14" t="s">
        <v>416</v>
      </c>
      <c r="B414" s="22" t="s">
        <v>22</v>
      </c>
      <c r="C414" s="16">
        <v>200729.1</v>
      </c>
      <c r="D414" s="16">
        <v>0</v>
      </c>
      <c r="E414" s="16">
        <v>1378782.93</v>
      </c>
      <c r="F414" s="17">
        <f>(C414+D414)/E414</f>
        <v>0.14558426539266772</v>
      </c>
    </row>
    <row r="415" spans="1:6" ht="15.6" customHeight="1" x14ac:dyDescent="0.5">
      <c r="A415" s="14" t="s">
        <v>493</v>
      </c>
      <c r="B415" s="22" t="s">
        <v>29</v>
      </c>
      <c r="C415" s="16">
        <v>8744586.7200000007</v>
      </c>
      <c r="D415" s="16">
        <v>18000</v>
      </c>
      <c r="E415" s="16">
        <v>60890222.220000006</v>
      </c>
      <c r="F415" s="17">
        <f>(C415+D415)/E415</f>
        <v>0.14390794450281774</v>
      </c>
    </row>
    <row r="416" spans="1:6" ht="15.6" customHeight="1" x14ac:dyDescent="0.5">
      <c r="A416" s="14" t="s">
        <v>371</v>
      </c>
      <c r="B416" s="22" t="s">
        <v>19</v>
      </c>
      <c r="C416" s="16">
        <v>2188625.9500000002</v>
      </c>
      <c r="D416" s="16">
        <v>0</v>
      </c>
      <c r="E416" s="16">
        <v>15228618.98</v>
      </c>
      <c r="F416" s="17">
        <f>(C416+D416)/E416</f>
        <v>0.14371795320865005</v>
      </c>
    </row>
    <row r="417" spans="1:6" ht="15.6" customHeight="1" x14ac:dyDescent="0.5">
      <c r="A417" s="14" t="s">
        <v>614</v>
      </c>
      <c r="B417" s="22" t="s">
        <v>22</v>
      </c>
      <c r="C417" s="16">
        <v>2039102.71</v>
      </c>
      <c r="D417" s="16">
        <v>0</v>
      </c>
      <c r="E417" s="16">
        <v>14189613.4</v>
      </c>
      <c r="F417" s="17">
        <f>(C417+D417)/E417</f>
        <v>0.14370389470935127</v>
      </c>
    </row>
    <row r="418" spans="1:6" ht="15.6" customHeight="1" x14ac:dyDescent="0.5">
      <c r="A418" s="14" t="s">
        <v>494</v>
      </c>
      <c r="B418" s="22" t="s">
        <v>22</v>
      </c>
      <c r="C418" s="16">
        <v>572416.35</v>
      </c>
      <c r="D418" s="16">
        <v>21542.9</v>
      </c>
      <c r="E418" s="16">
        <v>4139849.3899999997</v>
      </c>
      <c r="F418" s="17">
        <f>(C418+D418)/E418</f>
        <v>0.14347363733442486</v>
      </c>
    </row>
    <row r="419" spans="1:6" ht="15.6" customHeight="1" x14ac:dyDescent="0.5">
      <c r="A419" s="14" t="s">
        <v>461</v>
      </c>
      <c r="B419" s="22" t="s">
        <v>25</v>
      </c>
      <c r="C419" s="16">
        <v>489977.79</v>
      </c>
      <c r="D419" s="16">
        <v>0</v>
      </c>
      <c r="E419" s="16">
        <v>3445236.3600000003</v>
      </c>
      <c r="F419" s="17">
        <f>(C419+D419)/E419</f>
        <v>0.14221891876236903</v>
      </c>
    </row>
    <row r="420" spans="1:6" ht="15.6" customHeight="1" x14ac:dyDescent="0.5">
      <c r="A420" s="14" t="s">
        <v>88</v>
      </c>
      <c r="B420" s="22" t="s">
        <v>22</v>
      </c>
      <c r="C420" s="16">
        <v>4102696.94</v>
      </c>
      <c r="D420" s="16">
        <v>0</v>
      </c>
      <c r="E420" s="16">
        <v>28852690.450000007</v>
      </c>
      <c r="F420" s="17">
        <f>(C420+D420)/E420</f>
        <v>0.14219460563338901</v>
      </c>
    </row>
    <row r="421" spans="1:6" ht="15.6" customHeight="1" x14ac:dyDescent="0.5">
      <c r="A421" s="14" t="s">
        <v>151</v>
      </c>
      <c r="B421" s="22" t="s">
        <v>25</v>
      </c>
      <c r="C421" s="16">
        <v>437590.62</v>
      </c>
      <c r="D421" s="16">
        <v>0</v>
      </c>
      <c r="E421" s="16">
        <v>3084073.04</v>
      </c>
      <c r="F421" s="17">
        <f>(C421+D421)/E421</f>
        <v>0.1418872427223708</v>
      </c>
    </row>
    <row r="422" spans="1:6" ht="15.6" customHeight="1" x14ac:dyDescent="0.5">
      <c r="A422" s="14" t="s">
        <v>102</v>
      </c>
      <c r="B422" s="22" t="s">
        <v>25</v>
      </c>
      <c r="C422" s="16">
        <v>273222.15000000002</v>
      </c>
      <c r="D422" s="16">
        <v>0</v>
      </c>
      <c r="E422" s="16">
        <v>1928010.2600000002</v>
      </c>
      <c r="F422" s="17">
        <f>(C422+D422)/E422</f>
        <v>0.14171197927131363</v>
      </c>
    </row>
    <row r="423" spans="1:6" ht="15.6" customHeight="1" x14ac:dyDescent="0.5">
      <c r="A423" s="14" t="s">
        <v>547</v>
      </c>
      <c r="B423" s="22" t="s">
        <v>19</v>
      </c>
      <c r="C423" s="16">
        <v>378503.48</v>
      </c>
      <c r="D423" s="16">
        <v>0</v>
      </c>
      <c r="E423" s="16">
        <v>2686127.78</v>
      </c>
      <c r="F423" s="17">
        <f>(C423+D423)/E423</f>
        <v>0.1409104521453555</v>
      </c>
    </row>
    <row r="424" spans="1:6" ht="15.6" customHeight="1" x14ac:dyDescent="0.5">
      <c r="A424" s="14" t="s">
        <v>624</v>
      </c>
      <c r="B424" s="22" t="s">
        <v>29</v>
      </c>
      <c r="C424" s="16">
        <v>465028.54</v>
      </c>
      <c r="D424" s="16">
        <v>0</v>
      </c>
      <c r="E424" s="16">
        <v>3309224.6500000004</v>
      </c>
      <c r="F424" s="17">
        <f>(C424+D424)/E424</f>
        <v>0.14052492326261379</v>
      </c>
    </row>
    <row r="425" spans="1:6" ht="15.6" customHeight="1" x14ac:dyDescent="0.5">
      <c r="A425" s="14" t="s">
        <v>426</v>
      </c>
      <c r="B425" s="22" t="s">
        <v>25</v>
      </c>
      <c r="C425" s="16">
        <v>292183.34999999998</v>
      </c>
      <c r="D425" s="16">
        <v>0</v>
      </c>
      <c r="E425" s="16">
        <v>2087872.73</v>
      </c>
      <c r="F425" s="17">
        <f>(C425+D425)/E425</f>
        <v>0.13994308455764926</v>
      </c>
    </row>
    <row r="426" spans="1:6" ht="15.6" customHeight="1" x14ac:dyDescent="0.5">
      <c r="A426" s="14" t="s">
        <v>146</v>
      </c>
      <c r="B426" s="22" t="s">
        <v>19</v>
      </c>
      <c r="C426" s="16">
        <v>2494375.25</v>
      </c>
      <c r="D426" s="16">
        <v>61264.55</v>
      </c>
      <c r="E426" s="16">
        <v>18290858.199999999</v>
      </c>
      <c r="F426" s="17">
        <f>(C426+D426)/E426</f>
        <v>0.13972224660295054</v>
      </c>
    </row>
    <row r="427" spans="1:6" ht="15.6" customHeight="1" x14ac:dyDescent="0.5">
      <c r="A427" s="14" t="s">
        <v>86</v>
      </c>
      <c r="B427" s="22" t="s">
        <v>16</v>
      </c>
      <c r="C427" s="16">
        <v>49312.2</v>
      </c>
      <c r="D427" s="16">
        <v>0</v>
      </c>
      <c r="E427" s="16">
        <v>354034.37</v>
      </c>
      <c r="F427" s="17">
        <f>(C427+D427)/E427</f>
        <v>0.13928647662089982</v>
      </c>
    </row>
    <row r="428" spans="1:6" ht="15.6" customHeight="1" x14ac:dyDescent="0.5">
      <c r="A428" s="14" t="s">
        <v>21</v>
      </c>
      <c r="B428" s="22" t="s">
        <v>22</v>
      </c>
      <c r="C428" s="16">
        <v>75923.649999999994</v>
      </c>
      <c r="D428" s="16">
        <v>0</v>
      </c>
      <c r="E428" s="16">
        <v>546548.54</v>
      </c>
      <c r="F428" s="17">
        <f>(C428+D428)/E428</f>
        <v>0.13891474305283111</v>
      </c>
    </row>
    <row r="429" spans="1:6" ht="15.6" customHeight="1" x14ac:dyDescent="0.5">
      <c r="A429" s="14" t="s">
        <v>367</v>
      </c>
      <c r="B429" s="22" t="s">
        <v>25</v>
      </c>
      <c r="C429" s="16">
        <v>5678448.0899999999</v>
      </c>
      <c r="D429" s="16">
        <v>31798.799999999999</v>
      </c>
      <c r="E429" s="16">
        <v>41509115.25</v>
      </c>
      <c r="F429" s="17">
        <f>(C429+D429)/E429</f>
        <v>0.13756609495549293</v>
      </c>
    </row>
    <row r="430" spans="1:6" ht="15.6" customHeight="1" x14ac:dyDescent="0.5">
      <c r="A430" s="14" t="s">
        <v>459</v>
      </c>
      <c r="B430" s="22" t="s">
        <v>29</v>
      </c>
      <c r="C430" s="16">
        <v>578892.36</v>
      </c>
      <c r="D430" s="16">
        <v>7420.47</v>
      </c>
      <c r="E430" s="16">
        <v>4284434.41</v>
      </c>
      <c r="F430" s="17">
        <f>(C430+D430)/E430</f>
        <v>0.13684719472692311</v>
      </c>
    </row>
    <row r="431" spans="1:6" ht="15.6" customHeight="1" x14ac:dyDescent="0.5">
      <c r="A431" s="14" t="s">
        <v>201</v>
      </c>
      <c r="B431" s="22" t="s">
        <v>19</v>
      </c>
      <c r="C431" s="16">
        <v>374317.14</v>
      </c>
      <c r="D431" s="16">
        <v>58216.81</v>
      </c>
      <c r="E431" s="16">
        <v>3171954.9100000006</v>
      </c>
      <c r="F431" s="17">
        <f>(C431+D431)/E431</f>
        <v>0.13636194784370373</v>
      </c>
    </row>
    <row r="432" spans="1:6" ht="15.6" customHeight="1" x14ac:dyDescent="0.5">
      <c r="A432" s="14" t="s">
        <v>336</v>
      </c>
      <c r="B432" s="22" t="s">
        <v>29</v>
      </c>
      <c r="C432" s="16">
        <v>396275.26</v>
      </c>
      <c r="D432" s="16">
        <v>0</v>
      </c>
      <c r="E432" s="16">
        <v>2914486.4200000004</v>
      </c>
      <c r="F432" s="17">
        <f>(C432+D432)/E432</f>
        <v>0.1359674408776281</v>
      </c>
    </row>
    <row r="433" spans="1:6" ht="15.6" customHeight="1" x14ac:dyDescent="0.5">
      <c r="A433" s="14" t="s">
        <v>127</v>
      </c>
      <c r="B433" s="22" t="s">
        <v>53</v>
      </c>
      <c r="C433" s="16">
        <v>302348.09000000003</v>
      </c>
      <c r="D433" s="16">
        <v>0</v>
      </c>
      <c r="E433" s="16">
        <v>2229342.4000000004</v>
      </c>
      <c r="F433" s="17">
        <f>(C433+D433)/E433</f>
        <v>0.13562209645319623</v>
      </c>
    </row>
    <row r="434" spans="1:6" ht="15.6" customHeight="1" x14ac:dyDescent="0.5">
      <c r="A434" s="14" t="s">
        <v>553</v>
      </c>
      <c r="B434" s="22" t="s">
        <v>19</v>
      </c>
      <c r="C434" s="16">
        <v>232963.12</v>
      </c>
      <c r="D434" s="16">
        <v>0</v>
      </c>
      <c r="E434" s="16">
        <v>1727408.3199999998</v>
      </c>
      <c r="F434" s="17">
        <f>(C434+D434)/E434</f>
        <v>0.13486279839152332</v>
      </c>
    </row>
    <row r="435" spans="1:6" ht="15.6" customHeight="1" x14ac:dyDescent="0.5">
      <c r="A435" s="14" t="s">
        <v>182</v>
      </c>
      <c r="B435" s="22" t="s">
        <v>25</v>
      </c>
      <c r="C435" s="16">
        <v>709995.99</v>
      </c>
      <c r="D435" s="16">
        <v>0</v>
      </c>
      <c r="E435" s="16">
        <v>5268509.3099999996</v>
      </c>
      <c r="F435" s="17">
        <f>(C435+D435)/E435</f>
        <v>0.13476221606980515</v>
      </c>
    </row>
    <row r="436" spans="1:6" ht="15.6" customHeight="1" x14ac:dyDescent="0.5">
      <c r="A436" s="14" t="s">
        <v>70</v>
      </c>
      <c r="B436" s="22" t="s">
        <v>25</v>
      </c>
      <c r="C436" s="16">
        <v>5537946.25</v>
      </c>
      <c r="D436" s="16">
        <v>1993624.76</v>
      </c>
      <c r="E436" s="16">
        <v>55913657.799999997</v>
      </c>
      <c r="F436" s="17">
        <f>(C436+D436)/E436</f>
        <v>0.13470002332775302</v>
      </c>
    </row>
    <row r="437" spans="1:6" ht="15.6" customHeight="1" x14ac:dyDescent="0.5">
      <c r="A437" s="14" t="s">
        <v>140</v>
      </c>
      <c r="B437" s="22" t="s">
        <v>22</v>
      </c>
      <c r="C437" s="16">
        <v>75951.039999999994</v>
      </c>
      <c r="D437" s="16">
        <v>94343.02</v>
      </c>
      <c r="E437" s="16">
        <v>1269953.3</v>
      </c>
      <c r="F437" s="17">
        <f>(C437+D437)/E437</f>
        <v>0.13409474190901349</v>
      </c>
    </row>
    <row r="438" spans="1:6" ht="15.6" customHeight="1" x14ac:dyDescent="0.5">
      <c r="A438" s="14" t="s">
        <v>74</v>
      </c>
      <c r="B438" s="22" t="s">
        <v>29</v>
      </c>
      <c r="C438" s="16">
        <v>883443.47</v>
      </c>
      <c r="D438" s="16">
        <v>0</v>
      </c>
      <c r="E438" s="16">
        <v>6625916.2800000003</v>
      </c>
      <c r="F438" s="17">
        <f>(C438+D438)/E438</f>
        <v>0.13333151713169547</v>
      </c>
    </row>
    <row r="439" spans="1:6" ht="15.6" customHeight="1" x14ac:dyDescent="0.5">
      <c r="A439" s="14" t="s">
        <v>198</v>
      </c>
      <c r="B439" s="22" t="s">
        <v>23</v>
      </c>
      <c r="C439" s="16">
        <v>1807786.08</v>
      </c>
      <c r="D439" s="16">
        <v>5283</v>
      </c>
      <c r="E439" s="16">
        <v>13707273.68</v>
      </c>
      <c r="F439" s="17">
        <f>(C439+D439)/E439</f>
        <v>0.13227058292747243</v>
      </c>
    </row>
    <row r="440" spans="1:6" ht="15.6" customHeight="1" x14ac:dyDescent="0.5">
      <c r="A440" s="14" t="s">
        <v>258</v>
      </c>
      <c r="B440" s="22" t="s">
        <v>29</v>
      </c>
      <c r="C440" s="16">
        <v>309496.13</v>
      </c>
      <c r="D440" s="16">
        <v>0</v>
      </c>
      <c r="E440" s="16">
        <v>2344207.02</v>
      </c>
      <c r="F440" s="17">
        <f>(C440+D440)/E440</f>
        <v>0.13202593770920454</v>
      </c>
    </row>
    <row r="441" spans="1:6" ht="15.6" customHeight="1" x14ac:dyDescent="0.5">
      <c r="A441" s="14" t="s">
        <v>539</v>
      </c>
      <c r="B441" s="22" t="s">
        <v>19</v>
      </c>
      <c r="C441" s="16">
        <v>1312394.06</v>
      </c>
      <c r="D441" s="16">
        <v>0</v>
      </c>
      <c r="E441" s="16">
        <v>9949198.7199999988</v>
      </c>
      <c r="F441" s="17">
        <f>(C441+D441)/E441</f>
        <v>0.13190952326259298</v>
      </c>
    </row>
    <row r="442" spans="1:6" ht="15.6" customHeight="1" x14ac:dyDescent="0.5">
      <c r="A442" s="14" t="s">
        <v>455</v>
      </c>
      <c r="B442" s="22" t="s">
        <v>19</v>
      </c>
      <c r="C442" s="16">
        <v>189760.73</v>
      </c>
      <c r="D442" s="16">
        <v>4453.83</v>
      </c>
      <c r="E442" s="16">
        <v>1472410.8900000001</v>
      </c>
      <c r="F442" s="17">
        <f>(C442+D442)/E442</f>
        <v>0.13190242025444404</v>
      </c>
    </row>
    <row r="443" spans="1:6" ht="15.6" customHeight="1" x14ac:dyDescent="0.5">
      <c r="A443" s="14" t="s">
        <v>479</v>
      </c>
      <c r="B443" s="22" t="s">
        <v>23</v>
      </c>
      <c r="C443" s="16">
        <v>4309742.55</v>
      </c>
      <c r="D443" s="16">
        <v>10133</v>
      </c>
      <c r="E443" s="16">
        <v>32897261.580000006</v>
      </c>
      <c r="F443" s="17">
        <f>(C443+D443)/E443</f>
        <v>0.13131413809307099</v>
      </c>
    </row>
    <row r="444" spans="1:6" ht="15.6" customHeight="1" x14ac:dyDescent="0.5">
      <c r="A444" s="14" t="s">
        <v>132</v>
      </c>
      <c r="B444" s="22" t="s">
        <v>22</v>
      </c>
      <c r="C444" s="16">
        <v>691425.71</v>
      </c>
      <c r="D444" s="16">
        <v>2714.83</v>
      </c>
      <c r="E444" s="16">
        <v>5319031.8199999994</v>
      </c>
      <c r="F444" s="17">
        <f>(C444+D444)/E444</f>
        <v>0.1305012948766304</v>
      </c>
    </row>
    <row r="445" spans="1:6" ht="15.6" customHeight="1" x14ac:dyDescent="0.5">
      <c r="A445" s="14" t="s">
        <v>308</v>
      </c>
      <c r="B445" s="22" t="s">
        <v>25</v>
      </c>
      <c r="C445" s="16">
        <v>5253554.16</v>
      </c>
      <c r="D445" s="16">
        <v>42031.56</v>
      </c>
      <c r="E445" s="16">
        <v>40884347.430000007</v>
      </c>
      <c r="F445" s="17">
        <f>(C445+D445)/E445</f>
        <v>0.12952599351296529</v>
      </c>
    </row>
    <row r="446" spans="1:6" ht="15.6" customHeight="1" x14ac:dyDescent="0.5">
      <c r="A446" s="14" t="s">
        <v>143</v>
      </c>
      <c r="B446" s="22" t="s">
        <v>19</v>
      </c>
      <c r="C446" s="16">
        <v>425315.13</v>
      </c>
      <c r="D446" s="16">
        <v>0</v>
      </c>
      <c r="E446" s="16">
        <v>3287580.6399999997</v>
      </c>
      <c r="F446" s="17">
        <f>(C446+D446)/E446</f>
        <v>0.1293702502153681</v>
      </c>
    </row>
    <row r="447" spans="1:6" ht="15.6" customHeight="1" x14ac:dyDescent="0.5">
      <c r="A447" s="14" t="s">
        <v>172</v>
      </c>
      <c r="B447" s="22" t="s">
        <v>25</v>
      </c>
      <c r="C447" s="16">
        <v>3887779.49</v>
      </c>
      <c r="D447" s="16">
        <v>0</v>
      </c>
      <c r="E447" s="16">
        <v>30074117.079999998</v>
      </c>
      <c r="F447" s="17">
        <f>(C447+D447)/E447</f>
        <v>0.12927327108749823</v>
      </c>
    </row>
    <row r="448" spans="1:6" ht="15.6" customHeight="1" x14ac:dyDescent="0.5">
      <c r="A448" s="14" t="s">
        <v>207</v>
      </c>
      <c r="B448" s="22" t="s">
        <v>16</v>
      </c>
      <c r="C448" s="16">
        <v>232450.31</v>
      </c>
      <c r="D448" s="16">
        <v>1897.13</v>
      </c>
      <c r="E448" s="16">
        <v>1815327.3499999999</v>
      </c>
      <c r="F448" s="17">
        <f>(C448+D448)/E448</f>
        <v>0.12909376372255948</v>
      </c>
    </row>
    <row r="449" spans="1:6" ht="15.6" customHeight="1" x14ac:dyDescent="0.5">
      <c r="A449" s="14" t="s">
        <v>262</v>
      </c>
      <c r="B449" s="22" t="s">
        <v>22</v>
      </c>
      <c r="C449" s="16">
        <v>124479.99</v>
      </c>
      <c r="D449" s="16">
        <v>0</v>
      </c>
      <c r="E449" s="16">
        <v>970525.07000000007</v>
      </c>
      <c r="F449" s="17">
        <f>(C449+D449)/E449</f>
        <v>0.12826045802196537</v>
      </c>
    </row>
    <row r="450" spans="1:6" ht="15.6" customHeight="1" x14ac:dyDescent="0.5">
      <c r="A450" s="14" t="s">
        <v>424</v>
      </c>
      <c r="B450" s="22" t="s">
        <v>23</v>
      </c>
      <c r="C450" s="16">
        <v>1269404.8899999999</v>
      </c>
      <c r="D450" s="16">
        <v>3565.6</v>
      </c>
      <c r="E450" s="16">
        <v>10014727.65</v>
      </c>
      <c r="F450" s="17">
        <f>(C450+D450)/E450</f>
        <v>0.12710984606755632</v>
      </c>
    </row>
    <row r="451" spans="1:6" ht="15.6" customHeight="1" x14ac:dyDescent="0.5">
      <c r="A451" s="14" t="s">
        <v>437</v>
      </c>
      <c r="B451" s="22" t="s">
        <v>16</v>
      </c>
      <c r="C451" s="16">
        <v>3121702.85</v>
      </c>
      <c r="D451" s="16">
        <v>503063.4</v>
      </c>
      <c r="E451" s="16">
        <v>28742482.130000003</v>
      </c>
      <c r="F451" s="17">
        <f>(C451+D451)/E451</f>
        <v>0.12611180320493773</v>
      </c>
    </row>
    <row r="452" spans="1:6" ht="15.6" customHeight="1" x14ac:dyDescent="0.5">
      <c r="A452" s="14" t="s">
        <v>552</v>
      </c>
      <c r="B452" s="22" t="s">
        <v>35</v>
      </c>
      <c r="C452" s="16">
        <v>6312224.7999999998</v>
      </c>
      <c r="D452" s="16">
        <v>423936.03</v>
      </c>
      <c r="E452" s="16">
        <v>53465313.450000003</v>
      </c>
      <c r="F452" s="17">
        <f>(C452+D452)/E452</f>
        <v>0.1259912342288905</v>
      </c>
    </row>
    <row r="453" spans="1:6" ht="15.6" customHeight="1" x14ac:dyDescent="0.5">
      <c r="A453" s="14" t="s">
        <v>42</v>
      </c>
      <c r="B453" s="22" t="s">
        <v>22</v>
      </c>
      <c r="C453" s="16">
        <v>712154.94</v>
      </c>
      <c r="D453" s="16">
        <v>3700</v>
      </c>
      <c r="E453" s="16">
        <v>5691727.9500000011</v>
      </c>
      <c r="F453" s="17">
        <f>(C453+D453)/E453</f>
        <v>0.12577110963288396</v>
      </c>
    </row>
    <row r="454" spans="1:6" ht="15.6" customHeight="1" x14ac:dyDescent="0.5">
      <c r="A454" s="14" t="s">
        <v>500</v>
      </c>
      <c r="B454" s="22" t="s">
        <v>19</v>
      </c>
      <c r="C454" s="16">
        <v>771969.59</v>
      </c>
      <c r="D454" s="16">
        <v>465975.24</v>
      </c>
      <c r="E454" s="16">
        <v>9873297.9500000011</v>
      </c>
      <c r="F454" s="17">
        <f>(C454+D454)/E454</f>
        <v>0.12538311274197897</v>
      </c>
    </row>
    <row r="455" spans="1:6" ht="15.6" customHeight="1" x14ac:dyDescent="0.5">
      <c r="A455" s="14" t="s">
        <v>586</v>
      </c>
      <c r="B455" s="22" t="s">
        <v>23</v>
      </c>
      <c r="C455" s="16">
        <v>1254369.08</v>
      </c>
      <c r="D455" s="16">
        <v>0</v>
      </c>
      <c r="E455" s="16">
        <v>10029389.57</v>
      </c>
      <c r="F455" s="17">
        <f>(C455+D455)/E455</f>
        <v>0.12506933460358147</v>
      </c>
    </row>
    <row r="456" spans="1:6" ht="15.6" customHeight="1" x14ac:dyDescent="0.5">
      <c r="A456" s="14" t="s">
        <v>104</v>
      </c>
      <c r="B456" s="22" t="s">
        <v>25</v>
      </c>
      <c r="C456" s="16">
        <v>428639.85</v>
      </c>
      <c r="D456" s="16">
        <v>0</v>
      </c>
      <c r="E456" s="16">
        <v>3462836.3</v>
      </c>
      <c r="F456" s="17">
        <f>(C456+D456)/E456</f>
        <v>0.12378287994728483</v>
      </c>
    </row>
    <row r="457" spans="1:6" ht="15.6" customHeight="1" x14ac:dyDescent="0.5">
      <c r="A457" s="14" t="s">
        <v>514</v>
      </c>
      <c r="B457" s="22" t="s">
        <v>22</v>
      </c>
      <c r="C457" s="16">
        <v>1105772.0900000001</v>
      </c>
      <c r="D457" s="16">
        <v>0</v>
      </c>
      <c r="E457" s="16">
        <v>9033966.0699999984</v>
      </c>
      <c r="F457" s="17">
        <f>(C457+D457)/E457</f>
        <v>0.12240162088631802</v>
      </c>
    </row>
    <row r="458" spans="1:6" ht="15.6" customHeight="1" x14ac:dyDescent="0.5">
      <c r="A458" s="14" t="s">
        <v>581</v>
      </c>
      <c r="B458" s="22" t="s">
        <v>22</v>
      </c>
      <c r="C458" s="16">
        <v>438891.77</v>
      </c>
      <c r="D458" s="16">
        <v>166.37</v>
      </c>
      <c r="E458" s="16">
        <v>3594504.05</v>
      </c>
      <c r="F458" s="17">
        <f>(C458+D458)/E458</f>
        <v>0.12214707060908724</v>
      </c>
    </row>
    <row r="459" spans="1:6" ht="15.6" customHeight="1" x14ac:dyDescent="0.5">
      <c r="A459" s="14" t="s">
        <v>94</v>
      </c>
      <c r="B459" s="22" t="s">
        <v>19</v>
      </c>
      <c r="C459" s="16">
        <v>393044.86</v>
      </c>
      <c r="D459" s="16">
        <v>0</v>
      </c>
      <c r="E459" s="16">
        <v>3246344.66</v>
      </c>
      <c r="F459" s="17">
        <f>(C459+D459)/E459</f>
        <v>0.12107305328449013</v>
      </c>
    </row>
    <row r="460" spans="1:6" ht="15.6" customHeight="1" x14ac:dyDescent="0.5">
      <c r="A460" s="14" t="s">
        <v>307</v>
      </c>
      <c r="B460" s="22" t="s">
        <v>53</v>
      </c>
      <c r="C460" s="16">
        <v>69530.48</v>
      </c>
      <c r="D460" s="16">
        <v>0</v>
      </c>
      <c r="E460" s="16">
        <v>577825.31000000006</v>
      </c>
      <c r="F460" s="17">
        <f>(C460+D460)/E460</f>
        <v>0.12033131605121276</v>
      </c>
    </row>
    <row r="461" spans="1:6" ht="15.6" customHeight="1" x14ac:dyDescent="0.5">
      <c r="A461" s="14" t="s">
        <v>618</v>
      </c>
      <c r="B461" s="22" t="s">
        <v>25</v>
      </c>
      <c r="C461" s="16">
        <v>7328305.8300000001</v>
      </c>
      <c r="D461" s="16">
        <v>110000</v>
      </c>
      <c r="E461" s="16">
        <v>62016950.949999988</v>
      </c>
      <c r="F461" s="17">
        <f>(C461+D461)/E461</f>
        <v>0.11993988282327836</v>
      </c>
    </row>
    <row r="462" spans="1:6" ht="15.6" customHeight="1" x14ac:dyDescent="0.5">
      <c r="A462" s="14" t="s">
        <v>430</v>
      </c>
      <c r="B462" s="22" t="s">
        <v>53</v>
      </c>
      <c r="C462" s="16">
        <v>1632673.66</v>
      </c>
      <c r="D462" s="16">
        <v>76326.86</v>
      </c>
      <c r="E462" s="16">
        <v>14388055.460000001</v>
      </c>
      <c r="F462" s="17">
        <f>(C462+D462)/E462</f>
        <v>0.11877911679942885</v>
      </c>
    </row>
    <row r="463" spans="1:6" ht="15.6" customHeight="1" x14ac:dyDescent="0.5">
      <c r="A463" s="14" t="s">
        <v>627</v>
      </c>
      <c r="B463" s="22" t="s">
        <v>29</v>
      </c>
      <c r="C463" s="16">
        <v>352809.51</v>
      </c>
      <c r="D463" s="16">
        <v>0</v>
      </c>
      <c r="E463" s="16">
        <v>2972368.4299999997</v>
      </c>
      <c r="F463" s="17">
        <f>(C463+D463)/E463</f>
        <v>0.11869642620312719</v>
      </c>
    </row>
    <row r="464" spans="1:6" ht="15.6" customHeight="1" x14ac:dyDescent="0.5">
      <c r="A464" s="14" t="s">
        <v>571</v>
      </c>
      <c r="B464" s="22" t="s">
        <v>16</v>
      </c>
      <c r="C464" s="16">
        <v>17298454.350000001</v>
      </c>
      <c r="D464" s="16">
        <v>11052414.039999999</v>
      </c>
      <c r="E464" s="16">
        <v>239402575.34999999</v>
      </c>
      <c r="F464" s="17">
        <f>(C464+D464)/E464</f>
        <v>0.1184234060496292</v>
      </c>
    </row>
    <row r="465" spans="1:6" ht="15.6" customHeight="1" x14ac:dyDescent="0.5">
      <c r="A465" s="14" t="s">
        <v>609</v>
      </c>
      <c r="B465" s="22" t="s">
        <v>29</v>
      </c>
      <c r="C465" s="16">
        <v>593306.53</v>
      </c>
      <c r="D465" s="16">
        <v>0</v>
      </c>
      <c r="E465" s="16">
        <v>5015898.1499999994</v>
      </c>
      <c r="F465" s="17">
        <f>(C465+D465)/E465</f>
        <v>0.1182852028205557</v>
      </c>
    </row>
    <row r="466" spans="1:6" ht="15.6" customHeight="1" x14ac:dyDescent="0.5">
      <c r="A466" s="14" t="s">
        <v>228</v>
      </c>
      <c r="B466" s="22" t="s">
        <v>22</v>
      </c>
      <c r="C466" s="16">
        <v>2502710.44</v>
      </c>
      <c r="D466" s="16">
        <v>0</v>
      </c>
      <c r="E466" s="16">
        <v>21370526.09</v>
      </c>
      <c r="F466" s="17">
        <f>(C466+D466)/E466</f>
        <v>0.11711038041179078</v>
      </c>
    </row>
    <row r="467" spans="1:6" ht="15.6" customHeight="1" x14ac:dyDescent="0.5">
      <c r="A467" s="14" t="s">
        <v>241</v>
      </c>
      <c r="B467" s="22" t="s">
        <v>16</v>
      </c>
      <c r="C467" s="16">
        <v>2331858.12</v>
      </c>
      <c r="D467" s="16">
        <v>229479.39</v>
      </c>
      <c r="E467" s="16">
        <v>21957942.800000004</v>
      </c>
      <c r="F467" s="17">
        <f>(C467+D467)/E467</f>
        <v>0.1166474260967653</v>
      </c>
    </row>
    <row r="468" spans="1:6" ht="15.6" customHeight="1" x14ac:dyDescent="0.5">
      <c r="A468" s="14" t="s">
        <v>411</v>
      </c>
      <c r="B468" s="22" t="s">
        <v>29</v>
      </c>
      <c r="C468" s="16">
        <v>1592699</v>
      </c>
      <c r="D468" s="16">
        <v>0</v>
      </c>
      <c r="E468" s="16">
        <v>13772955.969999999</v>
      </c>
      <c r="F468" s="17">
        <f>(C468+D468)/E468</f>
        <v>0.1156395913461996</v>
      </c>
    </row>
    <row r="469" spans="1:6" ht="15.6" customHeight="1" x14ac:dyDescent="0.5">
      <c r="A469" s="14" t="s">
        <v>89</v>
      </c>
      <c r="B469" s="22" t="s">
        <v>22</v>
      </c>
      <c r="C469" s="16">
        <v>157373.97</v>
      </c>
      <c r="D469" s="16">
        <v>0</v>
      </c>
      <c r="E469" s="16">
        <v>1368917.9200000002</v>
      </c>
      <c r="F469" s="17">
        <f>(C469+D469)/E469</f>
        <v>0.11496231271484851</v>
      </c>
    </row>
    <row r="470" spans="1:6" ht="15.6" customHeight="1" x14ac:dyDescent="0.5">
      <c r="A470" s="14" t="s">
        <v>128</v>
      </c>
      <c r="B470" s="22" t="s">
        <v>25</v>
      </c>
      <c r="C470" s="16">
        <v>1165320.51</v>
      </c>
      <c r="D470" s="16">
        <v>0</v>
      </c>
      <c r="E470" s="16">
        <v>10213788.869999997</v>
      </c>
      <c r="F470" s="17">
        <f>(C470+D470)/E470</f>
        <v>0.11409287237401064</v>
      </c>
    </row>
    <row r="471" spans="1:6" ht="15.6" customHeight="1" x14ac:dyDescent="0.5">
      <c r="A471" s="14" t="s">
        <v>418</v>
      </c>
      <c r="B471" s="22" t="s">
        <v>16</v>
      </c>
      <c r="C471" s="16">
        <v>123501.7</v>
      </c>
      <c r="D471" s="16">
        <v>284957.86</v>
      </c>
      <c r="E471" s="16">
        <v>3585776.0399999996</v>
      </c>
      <c r="F471" s="17">
        <f>(C471+D471)/E471</f>
        <v>0.11391106288947149</v>
      </c>
    </row>
    <row r="472" spans="1:6" ht="15.6" customHeight="1" x14ac:dyDescent="0.5">
      <c r="A472" s="14" t="s">
        <v>353</v>
      </c>
      <c r="B472" s="22" t="s">
        <v>23</v>
      </c>
      <c r="C472" s="16">
        <v>930044.9</v>
      </c>
      <c r="D472" s="16">
        <v>296395.90999999997</v>
      </c>
      <c r="E472" s="16">
        <v>10773813.390000001</v>
      </c>
      <c r="F472" s="17">
        <f>(C472+D472)/E472</f>
        <v>0.1138353492495381</v>
      </c>
    </row>
    <row r="473" spans="1:6" ht="15.6" customHeight="1" x14ac:dyDescent="0.5">
      <c r="A473" s="14" t="s">
        <v>236</v>
      </c>
      <c r="B473" s="22" t="s">
        <v>29</v>
      </c>
      <c r="C473" s="16">
        <v>126113</v>
      </c>
      <c r="D473" s="16">
        <v>0</v>
      </c>
      <c r="E473" s="16">
        <v>1111677.76</v>
      </c>
      <c r="F473" s="17">
        <f>(C473+D473)/E473</f>
        <v>0.11344384545392003</v>
      </c>
    </row>
    <row r="474" spans="1:6" ht="15.6" customHeight="1" x14ac:dyDescent="0.5">
      <c r="A474" s="14" t="s">
        <v>354</v>
      </c>
      <c r="B474" s="22" t="s">
        <v>19</v>
      </c>
      <c r="C474" s="16">
        <v>3370213.96</v>
      </c>
      <c r="D474" s="16">
        <v>314541.25</v>
      </c>
      <c r="E474" s="16">
        <v>32605761.360000003</v>
      </c>
      <c r="F474" s="17">
        <f>(C474+D474)/E474</f>
        <v>0.11300932891327521</v>
      </c>
    </row>
    <row r="475" spans="1:6" ht="15.6" customHeight="1" x14ac:dyDescent="0.5">
      <c r="A475" s="14" t="s">
        <v>440</v>
      </c>
      <c r="B475" s="22" t="s">
        <v>19</v>
      </c>
      <c r="C475" s="16">
        <v>935204.75</v>
      </c>
      <c r="D475" s="16">
        <v>0</v>
      </c>
      <c r="E475" s="16">
        <v>8288689.3600000003</v>
      </c>
      <c r="F475" s="17">
        <f>(C475+D475)/E475</f>
        <v>0.11282902632509803</v>
      </c>
    </row>
    <row r="476" spans="1:6" ht="15.6" customHeight="1" x14ac:dyDescent="0.5">
      <c r="A476" s="14" t="s">
        <v>50</v>
      </c>
      <c r="B476" s="22" t="s">
        <v>25</v>
      </c>
      <c r="C476" s="16">
        <v>3417640.84</v>
      </c>
      <c r="D476" s="16">
        <v>37790.42</v>
      </c>
      <c r="E476" s="16">
        <v>30821708.340000004</v>
      </c>
      <c r="F476" s="17">
        <f>(C476+D476)/E476</f>
        <v>0.11211030945729854</v>
      </c>
    </row>
    <row r="477" spans="1:6" ht="15.6" customHeight="1" x14ac:dyDescent="0.5">
      <c r="A477" s="14" t="s">
        <v>36</v>
      </c>
      <c r="B477" s="22" t="s">
        <v>23</v>
      </c>
      <c r="C477" s="16">
        <v>724706.63</v>
      </c>
      <c r="D477" s="16">
        <v>437118.86</v>
      </c>
      <c r="E477" s="16">
        <v>10381957.780000001</v>
      </c>
      <c r="F477" s="17">
        <f>(C477+D477)/E477</f>
        <v>0.11190813087664087</v>
      </c>
    </row>
    <row r="478" spans="1:6" ht="15.6" customHeight="1" x14ac:dyDescent="0.5">
      <c r="A478" s="14" t="s">
        <v>509</v>
      </c>
      <c r="B478" s="22" t="s">
        <v>29</v>
      </c>
      <c r="C478" s="16">
        <v>1065004.98</v>
      </c>
      <c r="D478" s="16">
        <v>2473.4299999999998</v>
      </c>
      <c r="E478" s="16">
        <v>9567277.5200000014</v>
      </c>
      <c r="F478" s="17">
        <f>(C478+D478)/E478</f>
        <v>0.11157598467991339</v>
      </c>
    </row>
    <row r="479" spans="1:6" ht="15.6" customHeight="1" x14ac:dyDescent="0.5">
      <c r="A479" s="14" t="s">
        <v>45</v>
      </c>
      <c r="B479" s="22" t="s">
        <v>25</v>
      </c>
      <c r="C479" s="16">
        <v>959374.71</v>
      </c>
      <c r="D479" s="16">
        <v>0</v>
      </c>
      <c r="E479" s="16">
        <v>8609929.3300000001</v>
      </c>
      <c r="F479" s="17">
        <f>(C479+D479)/E479</f>
        <v>0.11142654872406484</v>
      </c>
    </row>
    <row r="480" spans="1:6" ht="15.6" customHeight="1" x14ac:dyDescent="0.5">
      <c r="A480" s="14" t="s">
        <v>261</v>
      </c>
      <c r="B480" s="22" t="s">
        <v>22</v>
      </c>
      <c r="C480" s="16">
        <v>624411.92000000004</v>
      </c>
      <c r="D480" s="16">
        <v>0</v>
      </c>
      <c r="E480" s="16">
        <v>5607366.2000000002</v>
      </c>
      <c r="F480" s="17">
        <f>(C480+D480)/E480</f>
        <v>0.11135565214199851</v>
      </c>
    </row>
    <row r="481" spans="1:6" ht="15.6" customHeight="1" x14ac:dyDescent="0.5">
      <c r="A481" s="14" t="s">
        <v>434</v>
      </c>
      <c r="B481" s="22" t="s">
        <v>16</v>
      </c>
      <c r="C481" s="16">
        <v>862930.61</v>
      </c>
      <c r="D481" s="16">
        <v>0</v>
      </c>
      <c r="E481" s="16">
        <v>7804093.2800000003</v>
      </c>
      <c r="F481" s="17">
        <f>(C481+D481)/E481</f>
        <v>0.11057410246639184</v>
      </c>
    </row>
    <row r="482" spans="1:6" ht="15.6" customHeight="1" x14ac:dyDescent="0.5">
      <c r="A482" s="14" t="s">
        <v>272</v>
      </c>
      <c r="B482" s="22" t="s">
        <v>19</v>
      </c>
      <c r="C482" s="16">
        <v>5609217.7199999997</v>
      </c>
      <c r="D482" s="16">
        <v>211000</v>
      </c>
      <c r="E482" s="16">
        <v>52732190.089999996</v>
      </c>
      <c r="F482" s="17">
        <f>(C482+D482)/E482</f>
        <v>0.1103731460814811</v>
      </c>
    </row>
    <row r="483" spans="1:6" ht="15.6" customHeight="1" x14ac:dyDescent="0.5">
      <c r="A483" s="14" t="s">
        <v>82</v>
      </c>
      <c r="B483" s="22" t="s">
        <v>29</v>
      </c>
      <c r="C483" s="16">
        <v>1618236.09</v>
      </c>
      <c r="D483" s="16">
        <v>0</v>
      </c>
      <c r="E483" s="16">
        <v>14765024.609999999</v>
      </c>
      <c r="F483" s="17">
        <f>(C483+D483)/E483</f>
        <v>0.10959928159577921</v>
      </c>
    </row>
    <row r="484" spans="1:6" ht="15.6" customHeight="1" x14ac:dyDescent="0.5">
      <c r="A484" s="14" t="s">
        <v>196</v>
      </c>
      <c r="B484" s="22" t="s">
        <v>29</v>
      </c>
      <c r="C484" s="16">
        <v>138051.21</v>
      </c>
      <c r="D484" s="16">
        <v>0</v>
      </c>
      <c r="E484" s="16">
        <v>1261289.6399999999</v>
      </c>
      <c r="F484" s="17">
        <f>(C484+D484)/E484</f>
        <v>0.10945242521773191</v>
      </c>
    </row>
    <row r="485" spans="1:6" ht="15.6" customHeight="1" x14ac:dyDescent="0.5">
      <c r="A485" s="14" t="s">
        <v>170</v>
      </c>
      <c r="B485" s="22" t="s">
        <v>22</v>
      </c>
      <c r="C485" s="16">
        <v>336307.62</v>
      </c>
      <c r="D485" s="16">
        <v>0</v>
      </c>
      <c r="E485" s="16">
        <v>3075604.6599999997</v>
      </c>
      <c r="F485" s="17">
        <f>(C485+D485)/E485</f>
        <v>0.10934683003113932</v>
      </c>
    </row>
    <row r="486" spans="1:6" ht="15.6" customHeight="1" x14ac:dyDescent="0.5">
      <c r="A486" s="14" t="s">
        <v>123</v>
      </c>
      <c r="B486" s="22" t="s">
        <v>22</v>
      </c>
      <c r="C486" s="16">
        <v>108175.58</v>
      </c>
      <c r="D486" s="16">
        <v>0</v>
      </c>
      <c r="E486" s="16">
        <v>990788.12</v>
      </c>
      <c r="F486" s="17">
        <f>(C486+D486)/E486</f>
        <v>0.10918134545254742</v>
      </c>
    </row>
    <row r="487" spans="1:6" ht="15.6" customHeight="1" x14ac:dyDescent="0.5">
      <c r="A487" s="14" t="s">
        <v>114</v>
      </c>
      <c r="B487" s="22" t="s">
        <v>22</v>
      </c>
      <c r="C487" s="16">
        <v>59213.99</v>
      </c>
      <c r="D487" s="16">
        <v>13192.23</v>
      </c>
      <c r="E487" s="16">
        <v>663585.31999999995</v>
      </c>
      <c r="F487" s="17">
        <f>(C487+D487)/E487</f>
        <v>0.10911365549798481</v>
      </c>
    </row>
    <row r="488" spans="1:6" ht="15.6" customHeight="1" x14ac:dyDescent="0.5">
      <c r="A488" s="14" t="s">
        <v>62</v>
      </c>
      <c r="B488" s="22" t="s">
        <v>22</v>
      </c>
      <c r="C488" s="16">
        <v>4702867.8600000003</v>
      </c>
      <c r="D488" s="16">
        <v>0</v>
      </c>
      <c r="E488" s="16">
        <v>43160732.859999999</v>
      </c>
      <c r="F488" s="17">
        <f>(C488+D488)/E488</f>
        <v>0.10896172396457311</v>
      </c>
    </row>
    <row r="489" spans="1:6" ht="15.6" customHeight="1" x14ac:dyDescent="0.5">
      <c r="A489" s="14" t="s">
        <v>393</v>
      </c>
      <c r="B489" s="22" t="s">
        <v>35</v>
      </c>
      <c r="C489" s="16">
        <v>453663.83</v>
      </c>
      <c r="D489" s="16">
        <v>0</v>
      </c>
      <c r="E489" s="16">
        <v>4186937.0200000005</v>
      </c>
      <c r="F489" s="17">
        <f>(C489+D489)/E489</f>
        <v>0.1083521982377466</v>
      </c>
    </row>
    <row r="490" spans="1:6" ht="15.6" customHeight="1" x14ac:dyDescent="0.5">
      <c r="A490" s="14" t="s">
        <v>194</v>
      </c>
      <c r="B490" s="22" t="s">
        <v>16</v>
      </c>
      <c r="C490" s="16">
        <v>7592192.4100000001</v>
      </c>
      <c r="D490" s="16">
        <v>3685230.16</v>
      </c>
      <c r="E490" s="16">
        <v>104092239.19999999</v>
      </c>
      <c r="F490" s="17">
        <f>(C490+D490)/E490</f>
        <v>0.1083406664768914</v>
      </c>
    </row>
    <row r="491" spans="1:6" ht="15.6" customHeight="1" x14ac:dyDescent="0.5">
      <c r="A491" s="14" t="s">
        <v>310</v>
      </c>
      <c r="B491" s="22" t="s">
        <v>22</v>
      </c>
      <c r="C491" s="16">
        <v>136534.48000000001</v>
      </c>
      <c r="D491" s="16">
        <v>0</v>
      </c>
      <c r="E491" s="16">
        <v>1274942.83</v>
      </c>
      <c r="F491" s="17">
        <f>(C491+D491)/E491</f>
        <v>0.10709066852825079</v>
      </c>
    </row>
    <row r="492" spans="1:6" ht="15.6" customHeight="1" x14ac:dyDescent="0.5">
      <c r="A492" s="14" t="s">
        <v>412</v>
      </c>
      <c r="B492" s="22" t="s">
        <v>22</v>
      </c>
      <c r="C492" s="16">
        <v>553239.61</v>
      </c>
      <c r="D492" s="16">
        <v>0</v>
      </c>
      <c r="E492" s="16">
        <v>5187328.8100000005</v>
      </c>
      <c r="F492" s="17">
        <f>(C492+D492)/E492</f>
        <v>0.10665211908940084</v>
      </c>
    </row>
    <row r="493" spans="1:6" ht="15.6" customHeight="1" x14ac:dyDescent="0.5">
      <c r="A493" s="14" t="s">
        <v>65</v>
      </c>
      <c r="B493" s="22" t="s">
        <v>25</v>
      </c>
      <c r="C493" s="16">
        <v>377527.51</v>
      </c>
      <c r="D493" s="16">
        <v>0</v>
      </c>
      <c r="E493" s="16">
        <v>3588959.3900000006</v>
      </c>
      <c r="F493" s="17">
        <f>(C493+D493)/E493</f>
        <v>0.10519135743132495</v>
      </c>
    </row>
    <row r="494" spans="1:6" ht="15.6" customHeight="1" x14ac:dyDescent="0.5">
      <c r="A494" s="14" t="s">
        <v>457</v>
      </c>
      <c r="B494" s="22" t="s">
        <v>53</v>
      </c>
      <c r="C494" s="16">
        <v>305595.92</v>
      </c>
      <c r="D494" s="16">
        <v>0</v>
      </c>
      <c r="E494" s="16">
        <v>2908045.32</v>
      </c>
      <c r="F494" s="17">
        <f>(C494+D494)/E494</f>
        <v>0.10508636777366318</v>
      </c>
    </row>
    <row r="495" spans="1:6" ht="15.6" customHeight="1" x14ac:dyDescent="0.5">
      <c r="A495" s="14" t="s">
        <v>490</v>
      </c>
      <c r="B495" s="22" t="s">
        <v>22</v>
      </c>
      <c r="C495" s="16">
        <v>172717.42</v>
      </c>
      <c r="D495" s="16">
        <v>0</v>
      </c>
      <c r="E495" s="16">
        <v>1645299.0899999999</v>
      </c>
      <c r="F495" s="17">
        <f>(C495+D495)/E495</f>
        <v>0.10497630555426857</v>
      </c>
    </row>
    <row r="496" spans="1:6" ht="15.6" customHeight="1" x14ac:dyDescent="0.5">
      <c r="A496" s="14" t="s">
        <v>1</v>
      </c>
      <c r="B496" s="22" t="s">
        <v>53</v>
      </c>
      <c r="C496" s="16">
        <v>14534445.67</v>
      </c>
      <c r="D496" s="16">
        <v>4575387.7699999996</v>
      </c>
      <c r="E496" s="16">
        <v>182971303.04999998</v>
      </c>
      <c r="F496" s="17">
        <f>(C496+D496)/E496</f>
        <v>0.10444169725772742</v>
      </c>
    </row>
    <row r="497" spans="1:6" ht="15.6" customHeight="1" x14ac:dyDescent="0.5">
      <c r="A497" s="14" t="s">
        <v>431</v>
      </c>
      <c r="B497" s="22" t="s">
        <v>16</v>
      </c>
      <c r="C497" s="16">
        <v>36481.370000000003</v>
      </c>
      <c r="D497" s="16">
        <v>0</v>
      </c>
      <c r="E497" s="16">
        <v>350941.59</v>
      </c>
      <c r="F497" s="17">
        <f>(C497+D497)/E497</f>
        <v>0.10395282588193665</v>
      </c>
    </row>
    <row r="498" spans="1:6" ht="15.6" customHeight="1" x14ac:dyDescent="0.5">
      <c r="A498" s="14" t="s">
        <v>173</v>
      </c>
      <c r="B498" s="22" t="s">
        <v>25</v>
      </c>
      <c r="C498" s="16">
        <v>467263.41</v>
      </c>
      <c r="D498" s="16">
        <v>153</v>
      </c>
      <c r="E498" s="16">
        <v>4521025.67</v>
      </c>
      <c r="F498" s="17">
        <f>(C498+D498)/E498</f>
        <v>0.10338724973441701</v>
      </c>
    </row>
    <row r="499" spans="1:6" ht="15.6" customHeight="1" x14ac:dyDescent="0.5">
      <c r="A499" s="14" t="s">
        <v>361</v>
      </c>
      <c r="B499" s="22" t="s">
        <v>16</v>
      </c>
      <c r="C499" s="16">
        <v>173734.96</v>
      </c>
      <c r="D499" s="16">
        <v>8418.86</v>
      </c>
      <c r="E499" s="16">
        <v>1766525.2300000002</v>
      </c>
      <c r="F499" s="17">
        <f>(C499+D499)/E499</f>
        <v>0.10311419101554524</v>
      </c>
    </row>
    <row r="500" spans="1:6" ht="15.6" customHeight="1" x14ac:dyDescent="0.5">
      <c r="A500" s="14" t="s">
        <v>202</v>
      </c>
      <c r="B500" s="22" t="s">
        <v>25</v>
      </c>
      <c r="C500" s="16">
        <v>10927920.23</v>
      </c>
      <c r="D500" s="16">
        <v>0</v>
      </c>
      <c r="E500" s="16">
        <v>106089295.93000001</v>
      </c>
      <c r="F500" s="17">
        <f>(C500+D500)/E500</f>
        <v>0.10300681264969914</v>
      </c>
    </row>
    <row r="501" spans="1:6" ht="15.6" customHeight="1" x14ac:dyDescent="0.5">
      <c r="A501" s="14" t="s">
        <v>409</v>
      </c>
      <c r="B501" s="22" t="s">
        <v>19</v>
      </c>
      <c r="C501" s="16">
        <v>277219.49</v>
      </c>
      <c r="D501" s="16">
        <v>0</v>
      </c>
      <c r="E501" s="16">
        <v>2700244.6499999994</v>
      </c>
      <c r="F501" s="17">
        <f>(C501+D501)/E501</f>
        <v>0.10266458263328104</v>
      </c>
    </row>
    <row r="502" spans="1:6" ht="15.6" customHeight="1" x14ac:dyDescent="0.5">
      <c r="A502" s="14" t="s">
        <v>311</v>
      </c>
      <c r="B502" s="22" t="s">
        <v>22</v>
      </c>
      <c r="C502" s="16">
        <v>1230932.03</v>
      </c>
      <c r="D502" s="16">
        <v>0</v>
      </c>
      <c r="E502" s="16">
        <v>12061270.119999997</v>
      </c>
      <c r="F502" s="17">
        <f>(C502+D502)/E502</f>
        <v>0.10205658423642039</v>
      </c>
    </row>
    <row r="503" spans="1:6" ht="15.6" customHeight="1" x14ac:dyDescent="0.5">
      <c r="A503" s="14" t="s">
        <v>281</v>
      </c>
      <c r="B503" s="22" t="s">
        <v>25</v>
      </c>
      <c r="C503" s="16">
        <v>26979725.079999998</v>
      </c>
      <c r="D503" s="16">
        <v>6132950.9299999997</v>
      </c>
      <c r="E503" s="16">
        <v>325039797.12</v>
      </c>
      <c r="F503" s="17">
        <f>(C503+D503)/E503</f>
        <v>0.10187268237118446</v>
      </c>
    </row>
    <row r="504" spans="1:6" ht="15.6" customHeight="1" x14ac:dyDescent="0.5">
      <c r="A504" s="14" t="s">
        <v>24</v>
      </c>
      <c r="B504" s="22" t="s">
        <v>19</v>
      </c>
      <c r="C504" s="16">
        <v>1432602.87</v>
      </c>
      <c r="D504" s="16">
        <v>21718.400000000001</v>
      </c>
      <c r="E504" s="16">
        <v>14306520.099999998</v>
      </c>
      <c r="F504" s="17">
        <f>(C504+D504)/E504</f>
        <v>0.10165443866394877</v>
      </c>
    </row>
    <row r="505" spans="1:6" ht="15.6" customHeight="1" x14ac:dyDescent="0.5">
      <c r="A505" s="14" t="s">
        <v>565</v>
      </c>
      <c r="B505" s="22" t="s">
        <v>35</v>
      </c>
      <c r="C505" s="16">
        <v>887284.38</v>
      </c>
      <c r="D505" s="16">
        <v>6000</v>
      </c>
      <c r="E505" s="16">
        <v>8851621.790000001</v>
      </c>
      <c r="F505" s="17">
        <f>(C505+D505)/E505</f>
        <v>0.10091759467278368</v>
      </c>
    </row>
    <row r="506" spans="1:6" ht="15.6" customHeight="1" x14ac:dyDescent="0.5">
      <c r="A506" s="14" t="s">
        <v>568</v>
      </c>
      <c r="B506" s="22" t="s">
        <v>22</v>
      </c>
      <c r="C506" s="16">
        <v>58779.55</v>
      </c>
      <c r="D506" s="16">
        <v>60826.29</v>
      </c>
      <c r="E506" s="16">
        <v>1187350.05</v>
      </c>
      <c r="F506" s="17">
        <f>(C506+D506)/E506</f>
        <v>0.10073342734941561</v>
      </c>
    </row>
    <row r="507" spans="1:6" ht="15.6" customHeight="1" x14ac:dyDescent="0.5">
      <c r="A507" s="14" t="s">
        <v>52</v>
      </c>
      <c r="B507" s="22" t="s">
        <v>53</v>
      </c>
      <c r="C507" s="16">
        <v>2362654.34</v>
      </c>
      <c r="D507" s="16">
        <v>0</v>
      </c>
      <c r="E507" s="16">
        <v>23912034.470000003</v>
      </c>
      <c r="F507" s="17">
        <f>(C507+D507)/E507</f>
        <v>9.8806077875313453E-2</v>
      </c>
    </row>
    <row r="508" spans="1:6" ht="15.6" customHeight="1" x14ac:dyDescent="0.5">
      <c r="A508" s="14" t="s">
        <v>551</v>
      </c>
      <c r="B508" s="22" t="s">
        <v>22</v>
      </c>
      <c r="C508" s="16">
        <v>425201.51</v>
      </c>
      <c r="D508" s="16">
        <v>0</v>
      </c>
      <c r="E508" s="16">
        <v>4304731.1999999993</v>
      </c>
      <c r="F508" s="17">
        <f>(C508+D508)/E508</f>
        <v>9.8775391597040962E-2</v>
      </c>
    </row>
    <row r="509" spans="1:6" ht="15.6" customHeight="1" x14ac:dyDescent="0.5">
      <c r="A509" s="14" t="s">
        <v>304</v>
      </c>
      <c r="B509" s="22" t="s">
        <v>22</v>
      </c>
      <c r="C509" s="16">
        <v>5786539.4000000004</v>
      </c>
      <c r="D509" s="16">
        <v>179046</v>
      </c>
      <c r="E509" s="16">
        <v>60428300.379999995</v>
      </c>
      <c r="F509" s="17">
        <f>(C509+D509)/E509</f>
        <v>9.8721714204863434E-2</v>
      </c>
    </row>
    <row r="510" spans="1:6" ht="15.6" customHeight="1" x14ac:dyDescent="0.5">
      <c r="A510" s="14" t="s">
        <v>338</v>
      </c>
      <c r="B510" s="22" t="s">
        <v>19</v>
      </c>
      <c r="C510" s="16">
        <v>1000284.27</v>
      </c>
      <c r="D510" s="16">
        <v>62580</v>
      </c>
      <c r="E510" s="16">
        <v>10839523.489999998</v>
      </c>
      <c r="F510" s="17">
        <f>(C510+D510)/E510</f>
        <v>9.8054519737933624E-2</v>
      </c>
    </row>
    <row r="511" spans="1:6" ht="15.6" customHeight="1" x14ac:dyDescent="0.5">
      <c r="A511" s="14" t="s">
        <v>124</v>
      </c>
      <c r="B511" s="22" t="s">
        <v>23</v>
      </c>
      <c r="C511" s="16">
        <v>2335842.2799999998</v>
      </c>
      <c r="D511" s="16">
        <v>191810.69</v>
      </c>
      <c r="E511" s="16">
        <v>25785915.200000003</v>
      </c>
      <c r="F511" s="17">
        <f>(C511+D511)/E511</f>
        <v>9.8024559159335153E-2</v>
      </c>
    </row>
    <row r="512" spans="1:6" ht="15.6" customHeight="1" x14ac:dyDescent="0.5">
      <c r="A512" s="14" t="s">
        <v>344</v>
      </c>
      <c r="B512" s="22" t="s">
        <v>22</v>
      </c>
      <c r="C512" s="16">
        <v>67631.520000000004</v>
      </c>
      <c r="D512" s="16">
        <v>0</v>
      </c>
      <c r="E512" s="16">
        <v>690989.4</v>
      </c>
      <c r="F512" s="17">
        <f>(C512+D512)/E512</f>
        <v>9.7876349478009356E-2</v>
      </c>
    </row>
    <row r="513" spans="1:6" ht="15.6" customHeight="1" x14ac:dyDescent="0.5">
      <c r="A513" s="14" t="s">
        <v>314</v>
      </c>
      <c r="B513" s="22" t="s">
        <v>23</v>
      </c>
      <c r="C513" s="16">
        <v>747353.18</v>
      </c>
      <c r="D513" s="16">
        <v>24514.799999999999</v>
      </c>
      <c r="E513" s="16">
        <v>8160724.9699999997</v>
      </c>
      <c r="F513" s="17">
        <f>(C513+D513)/E513</f>
        <v>9.4583261026134069E-2</v>
      </c>
    </row>
    <row r="514" spans="1:6" ht="15.6" customHeight="1" x14ac:dyDescent="0.5">
      <c r="A514" s="14" t="s">
        <v>216</v>
      </c>
      <c r="B514" s="22" t="s">
        <v>16</v>
      </c>
      <c r="C514" s="16">
        <v>151208.62</v>
      </c>
      <c r="D514" s="16">
        <v>62309.24</v>
      </c>
      <c r="E514" s="16">
        <v>2267937.1700000004</v>
      </c>
      <c r="F514" s="17">
        <f>(C514+D514)/E514</f>
        <v>9.4146285366450408E-2</v>
      </c>
    </row>
    <row r="515" spans="1:6" ht="15.6" customHeight="1" x14ac:dyDescent="0.5">
      <c r="A515" s="14" t="s">
        <v>630</v>
      </c>
      <c r="B515" s="22" t="s">
        <v>23</v>
      </c>
      <c r="C515" s="16">
        <v>775848.45</v>
      </c>
      <c r="D515" s="16">
        <v>0</v>
      </c>
      <c r="E515" s="16">
        <v>8258078.4999999991</v>
      </c>
      <c r="F515" s="17">
        <f>(C515+D515)/E515</f>
        <v>9.395023915066926E-2</v>
      </c>
    </row>
    <row r="516" spans="1:6" ht="15.6" customHeight="1" x14ac:dyDescent="0.5">
      <c r="A516" s="14" t="s">
        <v>3</v>
      </c>
      <c r="B516" s="22" t="s">
        <v>19</v>
      </c>
      <c r="C516" s="16">
        <v>28170670.460000001</v>
      </c>
      <c r="D516" s="16">
        <v>6982276.6399999997</v>
      </c>
      <c r="E516" s="16">
        <v>377536394.92999995</v>
      </c>
      <c r="F516" s="17">
        <f>(C516+D516)/E516</f>
        <v>9.3111412759338888E-2</v>
      </c>
    </row>
    <row r="517" spans="1:6" ht="15.6" customHeight="1" x14ac:dyDescent="0.5">
      <c r="A517" s="14" t="s">
        <v>47</v>
      </c>
      <c r="B517" s="22" t="s">
        <v>35</v>
      </c>
      <c r="C517" s="16">
        <v>12637765.130000001</v>
      </c>
      <c r="D517" s="16">
        <v>0</v>
      </c>
      <c r="E517" s="16">
        <v>135886574.18000001</v>
      </c>
      <c r="F517" s="17">
        <f>(C517+D517)/E517</f>
        <v>9.3002308773047618E-2</v>
      </c>
    </row>
    <row r="518" spans="1:6" ht="15.6" customHeight="1" x14ac:dyDescent="0.5">
      <c r="A518" s="14" t="s">
        <v>244</v>
      </c>
      <c r="B518" s="22" t="s">
        <v>22</v>
      </c>
      <c r="C518" s="16">
        <v>217078.61</v>
      </c>
      <c r="D518" s="16">
        <v>0</v>
      </c>
      <c r="E518" s="16">
        <v>2340350.88</v>
      </c>
      <c r="F518" s="17">
        <f>(C518+D518)/E518</f>
        <v>9.275472829954455E-2</v>
      </c>
    </row>
    <row r="519" spans="1:6" ht="15.6" customHeight="1" x14ac:dyDescent="0.5">
      <c r="A519" s="14" t="s">
        <v>330</v>
      </c>
      <c r="B519" s="22" t="s">
        <v>35</v>
      </c>
      <c r="C519" s="16">
        <v>510113</v>
      </c>
      <c r="D519" s="16">
        <v>0</v>
      </c>
      <c r="E519" s="16">
        <v>5501935.0199999996</v>
      </c>
      <c r="F519" s="17">
        <f>(C519+D519)/E519</f>
        <v>9.2715198951949823E-2</v>
      </c>
    </row>
    <row r="520" spans="1:6" ht="15.6" customHeight="1" x14ac:dyDescent="0.5">
      <c r="A520" s="14" t="s">
        <v>291</v>
      </c>
      <c r="B520" s="22" t="s">
        <v>22</v>
      </c>
      <c r="C520" s="16">
        <v>1314092.05</v>
      </c>
      <c r="D520" s="16">
        <v>9680</v>
      </c>
      <c r="E520" s="16">
        <v>14316697.590000004</v>
      </c>
      <c r="F520" s="17">
        <f>(C520+D520)/E520</f>
        <v>9.2463505754611652E-2</v>
      </c>
    </row>
    <row r="521" spans="1:6" ht="15.6" customHeight="1" x14ac:dyDescent="0.5">
      <c r="A521" s="14" t="s">
        <v>221</v>
      </c>
      <c r="B521" s="22" t="s">
        <v>23</v>
      </c>
      <c r="C521" s="16">
        <v>934185.15</v>
      </c>
      <c r="D521" s="16">
        <v>0</v>
      </c>
      <c r="E521" s="16">
        <v>10221704.960000001</v>
      </c>
      <c r="F521" s="17">
        <f>(C521+D521)/E521</f>
        <v>9.1392302326832167E-2</v>
      </c>
    </row>
    <row r="522" spans="1:6" ht="15.6" customHeight="1" x14ac:dyDescent="0.5">
      <c r="A522" s="14" t="s">
        <v>165</v>
      </c>
      <c r="B522" s="22" t="s">
        <v>35</v>
      </c>
      <c r="C522" s="16">
        <v>8495388.0399999991</v>
      </c>
      <c r="D522" s="16">
        <v>209779.7</v>
      </c>
      <c r="E522" s="16">
        <v>95619299.950000003</v>
      </c>
      <c r="F522" s="17">
        <f>(C522+D522)/E522</f>
        <v>9.1039860619686525E-2</v>
      </c>
    </row>
    <row r="523" spans="1:6" ht="15.6" customHeight="1" x14ac:dyDescent="0.5">
      <c r="A523" s="14" t="s">
        <v>20</v>
      </c>
      <c r="B523" s="22" t="s">
        <v>16</v>
      </c>
      <c r="C523" s="16">
        <v>2218754.23</v>
      </c>
      <c r="D523" s="16">
        <v>414910.98</v>
      </c>
      <c r="E523" s="16">
        <v>29172350.760000005</v>
      </c>
      <c r="F523" s="17">
        <f>(C523+D523)/E523</f>
        <v>9.0279498956634632E-2</v>
      </c>
    </row>
    <row r="524" spans="1:6" ht="15.6" customHeight="1" x14ac:dyDescent="0.5">
      <c r="A524" s="14" t="s">
        <v>122</v>
      </c>
      <c r="B524" s="22" t="s">
        <v>22</v>
      </c>
      <c r="C524" s="16">
        <v>112870.24</v>
      </c>
      <c r="D524" s="16">
        <v>0</v>
      </c>
      <c r="E524" s="16">
        <v>1252062.76</v>
      </c>
      <c r="F524" s="17">
        <f>(C524+D524)/E524</f>
        <v>9.0147429989851313E-2</v>
      </c>
    </row>
    <row r="525" spans="1:6" ht="15.6" customHeight="1" x14ac:dyDescent="0.5">
      <c r="A525" s="14" t="s">
        <v>610</v>
      </c>
      <c r="B525" s="22" t="s">
        <v>22</v>
      </c>
      <c r="C525" s="16">
        <v>71434.55</v>
      </c>
      <c r="D525" s="16">
        <v>0</v>
      </c>
      <c r="E525" s="16">
        <v>792550.78</v>
      </c>
      <c r="F525" s="17">
        <f>(C525+D525)/E525</f>
        <v>9.0132458137256524E-2</v>
      </c>
    </row>
    <row r="526" spans="1:6" ht="15.6" customHeight="1" x14ac:dyDescent="0.5">
      <c r="A526" s="14" t="s">
        <v>530</v>
      </c>
      <c r="B526" s="22" t="s">
        <v>23</v>
      </c>
      <c r="C526" s="16">
        <v>859595.68</v>
      </c>
      <c r="D526" s="16">
        <v>0</v>
      </c>
      <c r="E526" s="16">
        <v>9561801.8900000006</v>
      </c>
      <c r="F526" s="17">
        <f>(C526+D526)/E526</f>
        <v>8.9898921760655726E-2</v>
      </c>
    </row>
    <row r="527" spans="1:6" ht="15.6" customHeight="1" x14ac:dyDescent="0.5">
      <c r="A527" s="14" t="s">
        <v>155</v>
      </c>
      <c r="B527" s="22" t="s">
        <v>23</v>
      </c>
      <c r="C527" s="16">
        <v>200530.01</v>
      </c>
      <c r="D527" s="16">
        <v>0</v>
      </c>
      <c r="E527" s="16">
        <v>2240890.48</v>
      </c>
      <c r="F527" s="17">
        <f>(C527+D527)/E527</f>
        <v>8.948675171309578E-2</v>
      </c>
    </row>
    <row r="528" spans="1:6" ht="15.6" customHeight="1" x14ac:dyDescent="0.5">
      <c r="A528" s="14" t="s">
        <v>631</v>
      </c>
      <c r="B528" s="22" t="s">
        <v>23</v>
      </c>
      <c r="C528" s="16">
        <v>4355562.99</v>
      </c>
      <c r="D528" s="16">
        <v>227000.21</v>
      </c>
      <c r="E528" s="16">
        <v>51476852.75</v>
      </c>
      <c r="F528" s="17">
        <f>(C528+D528)/E528</f>
        <v>8.9021821560371139E-2</v>
      </c>
    </row>
    <row r="529" spans="1:6" ht="15.6" customHeight="1" x14ac:dyDescent="0.5">
      <c r="A529" s="14" t="s">
        <v>235</v>
      </c>
      <c r="B529" s="22" t="s">
        <v>19</v>
      </c>
      <c r="C529" s="16">
        <v>623241.67000000004</v>
      </c>
      <c r="D529" s="16">
        <v>0</v>
      </c>
      <c r="E529" s="16">
        <v>7008728.8099999987</v>
      </c>
      <c r="F529" s="17">
        <f>(C529+D529)/E529</f>
        <v>8.8923638921620682E-2</v>
      </c>
    </row>
    <row r="530" spans="1:6" ht="15.6" customHeight="1" x14ac:dyDescent="0.5">
      <c r="A530" s="14" t="s">
        <v>121</v>
      </c>
      <c r="B530" s="22" t="s">
        <v>22</v>
      </c>
      <c r="C530" s="16">
        <v>409860.65</v>
      </c>
      <c r="D530" s="16">
        <v>40</v>
      </c>
      <c r="E530" s="16">
        <v>4625708.07</v>
      </c>
      <c r="F530" s="17">
        <f>(C530+D530)/E530</f>
        <v>8.8613601160524594E-2</v>
      </c>
    </row>
    <row r="531" spans="1:6" ht="15.6" customHeight="1" x14ac:dyDescent="0.5">
      <c r="A531" s="14" t="s">
        <v>621</v>
      </c>
      <c r="B531" s="22" t="s">
        <v>53</v>
      </c>
      <c r="C531" s="16">
        <v>968073.52</v>
      </c>
      <c r="D531" s="16">
        <v>0</v>
      </c>
      <c r="E531" s="16">
        <v>10970075.539999999</v>
      </c>
      <c r="F531" s="17">
        <f>(C531+D531)/E531</f>
        <v>8.8246750577981897E-2</v>
      </c>
    </row>
    <row r="532" spans="1:6" ht="15.6" customHeight="1" x14ac:dyDescent="0.5">
      <c r="A532" s="14" t="s">
        <v>188</v>
      </c>
      <c r="B532" s="22" t="s">
        <v>22</v>
      </c>
      <c r="C532" s="16">
        <v>100942.87</v>
      </c>
      <c r="D532" s="16">
        <v>0</v>
      </c>
      <c r="E532" s="16">
        <v>1158426.3599999999</v>
      </c>
      <c r="F532" s="17">
        <f>(C532+D532)/E532</f>
        <v>8.7137925625242169E-2</v>
      </c>
    </row>
    <row r="533" spans="1:6" ht="15.6" customHeight="1" x14ac:dyDescent="0.5">
      <c r="A533" s="14" t="s">
        <v>382</v>
      </c>
      <c r="B533" s="22" t="s">
        <v>29</v>
      </c>
      <c r="C533" s="16">
        <v>103682.97</v>
      </c>
      <c r="D533" s="16">
        <v>0</v>
      </c>
      <c r="E533" s="16">
        <v>1191326.6600000001</v>
      </c>
      <c r="F533" s="17">
        <f>(C533+D533)/E533</f>
        <v>8.7031519969510279E-2</v>
      </c>
    </row>
    <row r="534" spans="1:6" ht="15.6" customHeight="1" x14ac:dyDescent="0.5">
      <c r="A534" s="14" t="s">
        <v>5</v>
      </c>
      <c r="B534" s="22" t="s">
        <v>23</v>
      </c>
      <c r="C534" s="16">
        <v>44627096.289999999</v>
      </c>
      <c r="D534" s="16">
        <v>40573050.729999997</v>
      </c>
      <c r="E534" s="16">
        <v>981142395.25999987</v>
      </c>
      <c r="F534" s="17">
        <f>(C534+D534)/E534</f>
        <v>8.6837698005519576E-2</v>
      </c>
    </row>
    <row r="535" spans="1:6" ht="15.6" customHeight="1" x14ac:dyDescent="0.5">
      <c r="A535" s="14" t="s">
        <v>294</v>
      </c>
      <c r="B535" s="22" t="s">
        <v>22</v>
      </c>
      <c r="C535" s="16">
        <v>596691.57999999996</v>
      </c>
      <c r="D535" s="16">
        <v>0</v>
      </c>
      <c r="E535" s="16">
        <v>7047886.4999999991</v>
      </c>
      <c r="F535" s="17">
        <f>(C535+D535)/E535</f>
        <v>8.4662484278088201E-2</v>
      </c>
    </row>
    <row r="536" spans="1:6" ht="15.6" customHeight="1" x14ac:dyDescent="0.5">
      <c r="A536" s="14" t="s">
        <v>68</v>
      </c>
      <c r="B536" s="22" t="s">
        <v>16</v>
      </c>
      <c r="C536" s="16">
        <v>33442.720000000001</v>
      </c>
      <c r="D536" s="16">
        <v>0</v>
      </c>
      <c r="E536" s="16">
        <v>396393.68999999994</v>
      </c>
      <c r="F536" s="17">
        <f>(C536+D536)/E536</f>
        <v>8.4367437836863665E-2</v>
      </c>
    </row>
    <row r="537" spans="1:6" ht="15.6" customHeight="1" x14ac:dyDescent="0.5">
      <c r="A537" s="14" t="s">
        <v>454</v>
      </c>
      <c r="B537" s="22" t="s">
        <v>23</v>
      </c>
      <c r="C537" s="16">
        <v>454642.68</v>
      </c>
      <c r="D537" s="16">
        <v>2197</v>
      </c>
      <c r="E537" s="16">
        <v>5439927.6799999997</v>
      </c>
      <c r="F537" s="17">
        <f>(C537+D537)/E537</f>
        <v>8.3978998779630845E-2</v>
      </c>
    </row>
    <row r="538" spans="1:6" ht="15.6" customHeight="1" x14ac:dyDescent="0.5">
      <c r="A538" s="14" t="s">
        <v>69</v>
      </c>
      <c r="B538" s="22" t="s">
        <v>29</v>
      </c>
      <c r="C538" s="16">
        <v>3548786.59</v>
      </c>
      <c r="D538" s="16">
        <v>341336.68</v>
      </c>
      <c r="E538" s="16">
        <v>46440360.680000007</v>
      </c>
      <c r="F538" s="17">
        <f>(C538+D538)/E538</f>
        <v>8.3766000372071173E-2</v>
      </c>
    </row>
    <row r="539" spans="1:6" ht="15.6" customHeight="1" x14ac:dyDescent="0.5">
      <c r="A539" s="14" t="s">
        <v>545</v>
      </c>
      <c r="B539" s="22" t="s">
        <v>25</v>
      </c>
      <c r="C539" s="16">
        <v>726486.16</v>
      </c>
      <c r="D539" s="16">
        <v>0</v>
      </c>
      <c r="E539" s="16">
        <v>8789490.7799999993</v>
      </c>
      <c r="F539" s="17">
        <f>(C539+D539)/E539</f>
        <v>8.265395324756232E-2</v>
      </c>
    </row>
    <row r="540" spans="1:6" ht="15.6" customHeight="1" x14ac:dyDescent="0.5">
      <c r="A540" s="14" t="s">
        <v>346</v>
      </c>
      <c r="B540" s="22" t="s">
        <v>19</v>
      </c>
      <c r="C540" s="16">
        <v>1480336.22</v>
      </c>
      <c r="D540" s="16">
        <v>52412.23</v>
      </c>
      <c r="E540" s="16">
        <v>18577545.529999997</v>
      </c>
      <c r="F540" s="17">
        <f>(C540+D540)/E540</f>
        <v>8.2505433644333534E-2</v>
      </c>
    </row>
    <row r="541" spans="1:6" ht="15.6" customHeight="1" x14ac:dyDescent="0.5">
      <c r="A541" s="14" t="s">
        <v>335</v>
      </c>
      <c r="B541" s="22" t="s">
        <v>19</v>
      </c>
      <c r="C541" s="16">
        <v>185731.07</v>
      </c>
      <c r="D541" s="16">
        <v>0</v>
      </c>
      <c r="E541" s="16">
        <v>2260015.6</v>
      </c>
      <c r="F541" s="17">
        <f>(C541+D541)/E541</f>
        <v>8.2181322111227903E-2</v>
      </c>
    </row>
    <row r="542" spans="1:6" ht="15.6" customHeight="1" x14ac:dyDescent="0.5">
      <c r="A542" s="14" t="s">
        <v>480</v>
      </c>
      <c r="B542" s="22" t="s">
        <v>23</v>
      </c>
      <c r="C542" s="16">
        <v>521826.28</v>
      </c>
      <c r="D542" s="16">
        <v>0</v>
      </c>
      <c r="E542" s="16">
        <v>6404427.1499999994</v>
      </c>
      <c r="F542" s="17">
        <f>(C542+D542)/E542</f>
        <v>8.1478993792598625E-2</v>
      </c>
    </row>
    <row r="543" spans="1:6" ht="15.6" customHeight="1" x14ac:dyDescent="0.5">
      <c r="A543" s="14" t="s">
        <v>73</v>
      </c>
      <c r="B543" s="22" t="s">
        <v>22</v>
      </c>
      <c r="C543" s="16">
        <v>73967.66</v>
      </c>
      <c r="D543" s="16">
        <v>0</v>
      </c>
      <c r="E543" s="16">
        <v>914518.92000000016</v>
      </c>
      <c r="F543" s="17">
        <f>(C543+D543)/E543</f>
        <v>8.0881497782462494E-2</v>
      </c>
    </row>
    <row r="544" spans="1:6" ht="15.6" customHeight="1" x14ac:dyDescent="0.5">
      <c r="A544" s="14" t="s">
        <v>259</v>
      </c>
      <c r="B544" s="22" t="s">
        <v>35</v>
      </c>
      <c r="C544" s="16">
        <v>490622.42</v>
      </c>
      <c r="D544" s="16">
        <v>0</v>
      </c>
      <c r="E544" s="16">
        <v>6090106.8200000003</v>
      </c>
      <c r="F544" s="17">
        <f>(C544+D544)/E544</f>
        <v>8.0560560676668058E-2</v>
      </c>
    </row>
    <row r="545" spans="1:6" ht="15.6" customHeight="1" x14ac:dyDescent="0.5">
      <c r="A545" s="14" t="s">
        <v>582</v>
      </c>
      <c r="B545" s="22" t="s">
        <v>22</v>
      </c>
      <c r="C545" s="16">
        <v>553156.31000000006</v>
      </c>
      <c r="D545" s="16">
        <v>59</v>
      </c>
      <c r="E545" s="16">
        <v>6894558.04</v>
      </c>
      <c r="F545" s="17">
        <f>(C545+D545)/E545</f>
        <v>8.0239415897353158E-2</v>
      </c>
    </row>
    <row r="546" spans="1:6" ht="15.6" customHeight="1" x14ac:dyDescent="0.5">
      <c r="A546" s="14" t="s">
        <v>286</v>
      </c>
      <c r="B546" s="22" t="s">
        <v>29</v>
      </c>
      <c r="C546" s="16">
        <v>857771.51</v>
      </c>
      <c r="D546" s="16">
        <v>0</v>
      </c>
      <c r="E546" s="16">
        <v>10725052.430000002</v>
      </c>
      <c r="F546" s="17">
        <f>(C546+D546)/E546</f>
        <v>7.997830459090817E-2</v>
      </c>
    </row>
    <row r="547" spans="1:6" ht="15.6" customHeight="1" x14ac:dyDescent="0.5">
      <c r="A547" s="14" t="s">
        <v>519</v>
      </c>
      <c r="B547" s="22" t="s">
        <v>22</v>
      </c>
      <c r="C547" s="16">
        <v>1773647.89</v>
      </c>
      <c r="D547" s="16">
        <v>0</v>
      </c>
      <c r="E547" s="16">
        <v>22217651.080000002</v>
      </c>
      <c r="F547" s="17">
        <f>(C547+D547)/E547</f>
        <v>7.9830576311310034E-2</v>
      </c>
    </row>
    <row r="548" spans="1:6" ht="15.6" customHeight="1" x14ac:dyDescent="0.5">
      <c r="A548" s="14" t="s">
        <v>277</v>
      </c>
      <c r="B548" s="22" t="s">
        <v>23</v>
      </c>
      <c r="C548" s="16">
        <v>3785234.33</v>
      </c>
      <c r="D548" s="16">
        <v>15440</v>
      </c>
      <c r="E548" s="16">
        <v>47847258.420000002</v>
      </c>
      <c r="F548" s="17">
        <f>(C548+D548)/E548</f>
        <v>7.9433481781504334E-2</v>
      </c>
    </row>
    <row r="549" spans="1:6" ht="15.6" customHeight="1" x14ac:dyDescent="0.5">
      <c r="A549" s="14" t="s">
        <v>63</v>
      </c>
      <c r="B549" s="22" t="s">
        <v>25</v>
      </c>
      <c r="C549" s="16">
        <v>982270.02</v>
      </c>
      <c r="D549" s="16">
        <v>10000</v>
      </c>
      <c r="E549" s="16">
        <v>12509484.639999999</v>
      </c>
      <c r="F549" s="17">
        <f>(C549+D549)/E549</f>
        <v>7.932141479491038E-2</v>
      </c>
    </row>
    <row r="550" spans="1:6" ht="15.6" customHeight="1" x14ac:dyDescent="0.5">
      <c r="A550" s="14" t="s">
        <v>270</v>
      </c>
      <c r="B550" s="22" t="s">
        <v>16</v>
      </c>
      <c r="C550" s="16">
        <v>120953.57</v>
      </c>
      <c r="D550" s="16">
        <v>12700.32</v>
      </c>
      <c r="E550" s="16">
        <v>1717310.9200000002</v>
      </c>
      <c r="F550" s="17">
        <f>(C550+D550)/E550</f>
        <v>7.7827426847084866E-2</v>
      </c>
    </row>
    <row r="551" spans="1:6" ht="15.6" customHeight="1" x14ac:dyDescent="0.5">
      <c r="A551" s="14" t="s">
        <v>497</v>
      </c>
      <c r="B551" s="22" t="s">
        <v>22</v>
      </c>
      <c r="C551" s="16">
        <v>482997.91</v>
      </c>
      <c r="D551" s="16">
        <v>0</v>
      </c>
      <c r="E551" s="16">
        <v>6221919.2999999998</v>
      </c>
      <c r="F551" s="17">
        <f>(C551+D551)/E551</f>
        <v>7.7628443364734734E-2</v>
      </c>
    </row>
    <row r="552" spans="1:6" ht="15.6" customHeight="1" x14ac:dyDescent="0.5">
      <c r="A552" s="14" t="s">
        <v>399</v>
      </c>
      <c r="B552" s="22" t="s">
        <v>29</v>
      </c>
      <c r="C552" s="16">
        <v>134348.84</v>
      </c>
      <c r="D552" s="16">
        <v>0</v>
      </c>
      <c r="E552" s="16">
        <v>1730848.5899999999</v>
      </c>
      <c r="F552" s="17">
        <f>(C552+D552)/E552</f>
        <v>7.762021518011579E-2</v>
      </c>
    </row>
    <row r="553" spans="1:6" ht="15.6" customHeight="1" x14ac:dyDescent="0.5">
      <c r="A553" s="14" t="s">
        <v>472</v>
      </c>
      <c r="B553" s="22" t="s">
        <v>19</v>
      </c>
      <c r="C553" s="16">
        <v>410093.51</v>
      </c>
      <c r="D553" s="16">
        <v>0</v>
      </c>
      <c r="E553" s="16">
        <v>5285849.88</v>
      </c>
      <c r="F553" s="17">
        <f>(C553+D553)/E553</f>
        <v>7.7583268407161052E-2</v>
      </c>
    </row>
    <row r="554" spans="1:6" ht="15.6" customHeight="1" x14ac:dyDescent="0.5">
      <c r="A554" s="14" t="s">
        <v>200</v>
      </c>
      <c r="B554" s="22" t="s">
        <v>35</v>
      </c>
      <c r="C554" s="16">
        <v>280519.5</v>
      </c>
      <c r="D554" s="16">
        <v>0</v>
      </c>
      <c r="E554" s="16">
        <v>3618358.1999999997</v>
      </c>
      <c r="F554" s="17">
        <f>(C554+D554)/E554</f>
        <v>7.7526735744404746E-2</v>
      </c>
    </row>
    <row r="555" spans="1:6" ht="15.6" customHeight="1" x14ac:dyDescent="0.5">
      <c r="A555" s="14" t="s">
        <v>529</v>
      </c>
      <c r="B555" s="22" t="s">
        <v>22</v>
      </c>
      <c r="C555" s="16">
        <v>94164.99</v>
      </c>
      <c r="D555" s="16">
        <v>14695.45</v>
      </c>
      <c r="E555" s="16">
        <v>1436905.49</v>
      </c>
      <c r="F555" s="17">
        <f>(C555+D555)/E555</f>
        <v>7.5760334105202706E-2</v>
      </c>
    </row>
    <row r="556" spans="1:6" ht="15.6" customHeight="1" x14ac:dyDescent="0.5">
      <c r="A556" s="14" t="s">
        <v>95</v>
      </c>
      <c r="B556" s="22" t="s">
        <v>29</v>
      </c>
      <c r="C556" s="16">
        <v>141171.93</v>
      </c>
      <c r="D556" s="16">
        <v>0</v>
      </c>
      <c r="E556" s="16">
        <v>1883051.16</v>
      </c>
      <c r="F556" s="17">
        <f>(C556+D556)/E556</f>
        <v>7.4969779365952005E-2</v>
      </c>
    </row>
    <row r="557" spans="1:6" ht="15.6" customHeight="1" x14ac:dyDescent="0.5">
      <c r="A557" s="14" t="s">
        <v>59</v>
      </c>
      <c r="B557" s="22" t="s">
        <v>19</v>
      </c>
      <c r="C557" s="16">
        <v>851117.54</v>
      </c>
      <c r="D557" s="16">
        <v>23674.93</v>
      </c>
      <c r="E557" s="16">
        <v>11678506.98</v>
      </c>
      <c r="F557" s="17">
        <f>(C557+D557)/E557</f>
        <v>7.4906190619924609E-2</v>
      </c>
    </row>
    <row r="558" spans="1:6" ht="15.6" customHeight="1" x14ac:dyDescent="0.5">
      <c r="A558" s="14" t="s">
        <v>238</v>
      </c>
      <c r="B558" s="22" t="s">
        <v>29</v>
      </c>
      <c r="C558" s="16">
        <v>441601.28000000003</v>
      </c>
      <c r="D558" s="16">
        <v>0</v>
      </c>
      <c r="E558" s="16">
        <v>5975036.7400000002</v>
      </c>
      <c r="F558" s="17">
        <f>(C558+D558)/E558</f>
        <v>7.3907709561631924E-2</v>
      </c>
    </row>
    <row r="559" spans="1:6" ht="15.6" customHeight="1" x14ac:dyDescent="0.5">
      <c r="A559" s="14" t="s">
        <v>169</v>
      </c>
      <c r="B559" s="22" t="s">
        <v>22</v>
      </c>
      <c r="C559" s="16">
        <v>919960.64</v>
      </c>
      <c r="D559" s="16">
        <v>20121</v>
      </c>
      <c r="E559" s="16">
        <v>12811239.720000001</v>
      </c>
      <c r="F559" s="17">
        <f>(C559+D559)/E559</f>
        <v>7.3379443406434042E-2</v>
      </c>
    </row>
    <row r="560" spans="1:6" ht="15.6" customHeight="1" x14ac:dyDescent="0.5">
      <c r="A560" s="14" t="s">
        <v>590</v>
      </c>
      <c r="B560" s="22" t="s">
        <v>22</v>
      </c>
      <c r="C560" s="16">
        <v>195265.75</v>
      </c>
      <c r="D560" s="16">
        <v>0</v>
      </c>
      <c r="E560" s="16">
        <v>2714273.3099999996</v>
      </c>
      <c r="F560" s="17">
        <f>(C560+D560)/E560</f>
        <v>7.1940341925257348E-2</v>
      </c>
    </row>
    <row r="561" spans="1:6" ht="15.6" customHeight="1" x14ac:dyDescent="0.5">
      <c r="A561" s="14" t="s">
        <v>391</v>
      </c>
      <c r="B561" s="22" t="s">
        <v>16</v>
      </c>
      <c r="C561" s="16">
        <v>392951.54</v>
      </c>
      <c r="D561" s="16">
        <v>84000</v>
      </c>
      <c r="E561" s="16">
        <v>6765655.4099999992</v>
      </c>
      <c r="F561" s="17">
        <f>(C561+D561)/E561</f>
        <v>7.049598466026516E-2</v>
      </c>
    </row>
    <row r="562" spans="1:6" ht="15.6" customHeight="1" x14ac:dyDescent="0.5">
      <c r="A562" s="14" t="s">
        <v>505</v>
      </c>
      <c r="B562" s="22" t="s">
        <v>25</v>
      </c>
      <c r="C562" s="16">
        <v>7479283.8499999996</v>
      </c>
      <c r="D562" s="16">
        <v>515500</v>
      </c>
      <c r="E562" s="16">
        <v>113686153.94000001</v>
      </c>
      <c r="F562" s="17">
        <f>(C562+D562)/E562</f>
        <v>7.0323285403949859E-2</v>
      </c>
    </row>
    <row r="563" spans="1:6" ht="15.6" customHeight="1" x14ac:dyDescent="0.5">
      <c r="A563" s="14" t="s">
        <v>280</v>
      </c>
      <c r="B563" s="22" t="s">
        <v>25</v>
      </c>
      <c r="C563" s="16">
        <v>2140055.54</v>
      </c>
      <c r="D563" s="16">
        <v>2000</v>
      </c>
      <c r="E563" s="16">
        <v>30787104.809999999</v>
      </c>
      <c r="F563" s="17">
        <f>(C563+D563)/E563</f>
        <v>6.9576387686322363E-2</v>
      </c>
    </row>
    <row r="564" spans="1:6" ht="15.6" customHeight="1" x14ac:dyDescent="0.5">
      <c r="A564" s="14" t="s">
        <v>478</v>
      </c>
      <c r="B564" s="22" t="s">
        <v>19</v>
      </c>
      <c r="C564" s="16">
        <v>87967.03</v>
      </c>
      <c r="D564" s="16">
        <v>3787.02</v>
      </c>
      <c r="E564" s="16">
        <v>1324241.31</v>
      </c>
      <c r="F564" s="17">
        <f>(C564+D564)/E564</f>
        <v>6.9288013677809221E-2</v>
      </c>
    </row>
    <row r="565" spans="1:6" ht="15.6" customHeight="1" x14ac:dyDescent="0.5">
      <c r="A565" s="14" t="s">
        <v>373</v>
      </c>
      <c r="B565" s="22" t="s">
        <v>35</v>
      </c>
      <c r="C565" s="16">
        <v>6049747.6799999997</v>
      </c>
      <c r="D565" s="16">
        <v>952336.3</v>
      </c>
      <c r="E565" s="16">
        <v>102504064.03999999</v>
      </c>
      <c r="F565" s="17">
        <f>(C565+D565)/E565</f>
        <v>6.8310305992039383E-2</v>
      </c>
    </row>
    <row r="566" spans="1:6" ht="15.6" customHeight="1" x14ac:dyDescent="0.5">
      <c r="A566" s="14" t="s">
        <v>180</v>
      </c>
      <c r="B566" s="22" t="s">
        <v>22</v>
      </c>
      <c r="C566" s="16">
        <v>127417.19</v>
      </c>
      <c r="D566" s="16">
        <v>0</v>
      </c>
      <c r="E566" s="16">
        <v>1887529.0699999998</v>
      </c>
      <c r="F566" s="17">
        <f>(C566+D566)/E566</f>
        <v>6.7504756363831797E-2</v>
      </c>
    </row>
    <row r="567" spans="1:6" ht="15.6" customHeight="1" x14ac:dyDescent="0.5">
      <c r="A567" s="14" t="s">
        <v>163</v>
      </c>
      <c r="B567" s="22" t="s">
        <v>22</v>
      </c>
      <c r="C567" s="16">
        <v>340807.19</v>
      </c>
      <c r="D567" s="16">
        <v>0</v>
      </c>
      <c r="E567" s="16">
        <v>5158087.2100000009</v>
      </c>
      <c r="F567" s="17">
        <f>(C567+D567)/E567</f>
        <v>6.6072397794918233E-2</v>
      </c>
    </row>
    <row r="568" spans="1:6" ht="15.6" customHeight="1" x14ac:dyDescent="0.5">
      <c r="A568" s="14" t="s">
        <v>249</v>
      </c>
      <c r="B568" s="22" t="s">
        <v>53</v>
      </c>
      <c r="C568" s="16">
        <v>2100637.98</v>
      </c>
      <c r="D568" s="16">
        <v>0</v>
      </c>
      <c r="E568" s="16">
        <v>32048820.25</v>
      </c>
      <c r="F568" s="17">
        <f>(C568+D568)/E568</f>
        <v>6.5544939364811719E-2</v>
      </c>
    </row>
    <row r="569" spans="1:6" ht="15.6" customHeight="1" x14ac:dyDescent="0.5">
      <c r="A569" s="14" t="s">
        <v>0</v>
      </c>
      <c r="B569" s="22" t="s">
        <v>22</v>
      </c>
      <c r="C569" s="16">
        <v>20396750.879999999</v>
      </c>
      <c r="D569" s="16">
        <v>1909794.78</v>
      </c>
      <c r="E569" s="16">
        <v>345809460.62999994</v>
      </c>
      <c r="F569" s="17">
        <f>(C569+D569)/E569</f>
        <v>6.450530768985227E-2</v>
      </c>
    </row>
    <row r="570" spans="1:6" ht="15.6" customHeight="1" x14ac:dyDescent="0.5">
      <c r="A570" s="14" t="s">
        <v>246</v>
      </c>
      <c r="B570" s="22" t="s">
        <v>23</v>
      </c>
      <c r="C570" s="16">
        <v>357910.01</v>
      </c>
      <c r="D570" s="16">
        <v>0</v>
      </c>
      <c r="E570" s="16">
        <v>5710756.4400000004</v>
      </c>
      <c r="F570" s="17">
        <f>(C570+D570)/E570</f>
        <v>6.2672960011581236E-2</v>
      </c>
    </row>
    <row r="571" spans="1:6" ht="15.6" customHeight="1" x14ac:dyDescent="0.5">
      <c r="A571" s="14" t="s">
        <v>7</v>
      </c>
      <c r="B571" s="22" t="s">
        <v>35</v>
      </c>
      <c r="C571" s="16">
        <v>12727992.1</v>
      </c>
      <c r="D571" s="16">
        <v>51673.52</v>
      </c>
      <c r="E571" s="16">
        <v>205006992.22</v>
      </c>
      <c r="F571" s="17">
        <f>(C571+D571)/E571</f>
        <v>6.233770605387793E-2</v>
      </c>
    </row>
    <row r="572" spans="1:6" ht="15.6" customHeight="1" x14ac:dyDescent="0.5">
      <c r="A572" s="14" t="s">
        <v>31</v>
      </c>
      <c r="B572" s="22" t="s">
        <v>22</v>
      </c>
      <c r="C572" s="16">
        <v>1114211.96</v>
      </c>
      <c r="D572" s="16">
        <v>190319.44</v>
      </c>
      <c r="E572" s="16">
        <v>21289315.75</v>
      </c>
      <c r="F572" s="17">
        <f>(C572+D572)/E572</f>
        <v>6.1276342336178652E-2</v>
      </c>
    </row>
    <row r="573" spans="1:6" ht="15.6" customHeight="1" x14ac:dyDescent="0.5">
      <c r="A573" s="14" t="s">
        <v>220</v>
      </c>
      <c r="B573" s="22" t="s">
        <v>23</v>
      </c>
      <c r="C573" s="16">
        <v>598972.16000000003</v>
      </c>
      <c r="D573" s="16">
        <v>3389</v>
      </c>
      <c r="E573" s="16">
        <v>9998287.4799999986</v>
      </c>
      <c r="F573" s="17">
        <f>(C573+D573)/E573</f>
        <v>6.0246433322199304E-2</v>
      </c>
    </row>
    <row r="574" spans="1:6" ht="15.6" customHeight="1" x14ac:dyDescent="0.5">
      <c r="A574" s="14" t="s">
        <v>402</v>
      </c>
      <c r="B574" s="22" t="s">
        <v>35</v>
      </c>
      <c r="C574" s="16">
        <v>1758728.96</v>
      </c>
      <c r="D574" s="16">
        <v>49500</v>
      </c>
      <c r="E574" s="16">
        <v>30193265.659999996</v>
      </c>
      <c r="F574" s="17">
        <f>(C574+D574)/E574</f>
        <v>5.9888485742552178E-2</v>
      </c>
    </row>
    <row r="575" spans="1:6" ht="15.6" customHeight="1" x14ac:dyDescent="0.5">
      <c r="A575" s="14" t="s">
        <v>323</v>
      </c>
      <c r="B575" s="22" t="s">
        <v>53</v>
      </c>
      <c r="C575" s="16">
        <v>662471.93999999994</v>
      </c>
      <c r="D575" s="16">
        <v>0</v>
      </c>
      <c r="E575" s="16">
        <v>11155350.439999998</v>
      </c>
      <c r="F575" s="17">
        <f>(C575+D575)/E575</f>
        <v>5.9386026782678111E-2</v>
      </c>
    </row>
    <row r="576" spans="1:6" ht="15.6" customHeight="1" x14ac:dyDescent="0.5">
      <c r="A576" s="14" t="s">
        <v>626</v>
      </c>
      <c r="B576" s="22" t="s">
        <v>22</v>
      </c>
      <c r="C576" s="16">
        <v>61755.34</v>
      </c>
      <c r="D576" s="16">
        <v>0</v>
      </c>
      <c r="E576" s="16">
        <v>1053821.6500000001</v>
      </c>
      <c r="F576" s="17">
        <f>(C576+D576)/E576</f>
        <v>5.8601320251866137E-2</v>
      </c>
    </row>
    <row r="577" spans="1:6" ht="15.6" customHeight="1" x14ac:dyDescent="0.5">
      <c r="A577" s="14" t="s">
        <v>179</v>
      </c>
      <c r="B577" s="22" t="s">
        <v>25</v>
      </c>
      <c r="C577" s="16">
        <v>335275.71999999997</v>
      </c>
      <c r="D577" s="16">
        <v>0</v>
      </c>
      <c r="E577" s="16">
        <v>5721683.0099999998</v>
      </c>
      <c r="F577" s="17">
        <f>(C577+D577)/E577</f>
        <v>5.8597395104556832E-2</v>
      </c>
    </row>
    <row r="578" spans="1:6" ht="15.6" customHeight="1" x14ac:dyDescent="0.5">
      <c r="A578" s="14" t="s">
        <v>325</v>
      </c>
      <c r="B578" s="22" t="s">
        <v>23</v>
      </c>
      <c r="C578" s="16">
        <v>494319.04</v>
      </c>
      <c r="D578" s="16">
        <v>2970</v>
      </c>
      <c r="E578" s="16">
        <v>8491003.9800000004</v>
      </c>
      <c r="F578" s="17">
        <f>(C578+D578)/E578</f>
        <v>5.8566577188201949E-2</v>
      </c>
    </row>
    <row r="579" spans="1:6" ht="15.6" customHeight="1" x14ac:dyDescent="0.5">
      <c r="A579" s="14" t="s">
        <v>603</v>
      </c>
      <c r="B579" s="22" t="s">
        <v>22</v>
      </c>
      <c r="C579" s="16">
        <v>400912.43</v>
      </c>
      <c r="D579" s="16">
        <v>961912.96</v>
      </c>
      <c r="E579" s="16">
        <v>23287428.870000001</v>
      </c>
      <c r="F579" s="17">
        <f>(C579+D579)/E579</f>
        <v>5.8521934628672466E-2</v>
      </c>
    </row>
    <row r="580" spans="1:6" ht="15.6" customHeight="1" x14ac:dyDescent="0.5">
      <c r="A580" s="14" t="s">
        <v>156</v>
      </c>
      <c r="B580" s="22" t="s">
        <v>23</v>
      </c>
      <c r="C580" s="16">
        <v>842432.29</v>
      </c>
      <c r="D580" s="16">
        <v>5718</v>
      </c>
      <c r="E580" s="16">
        <v>14579919.789999999</v>
      </c>
      <c r="F580" s="17">
        <f>(C580+D580)/E580</f>
        <v>5.817249355388944E-2</v>
      </c>
    </row>
    <row r="581" spans="1:6" ht="15.6" customHeight="1" x14ac:dyDescent="0.5">
      <c r="A581" s="14" t="s">
        <v>589</v>
      </c>
      <c r="B581" s="22" t="s">
        <v>16</v>
      </c>
      <c r="C581" s="16">
        <v>76145.820000000007</v>
      </c>
      <c r="D581" s="16">
        <v>0</v>
      </c>
      <c r="E581" s="16">
        <v>1319372.9099999999</v>
      </c>
      <c r="F581" s="17">
        <f>(C581+D581)/E581</f>
        <v>5.7713645189213424E-2</v>
      </c>
    </row>
    <row r="582" spans="1:6" ht="15.6" customHeight="1" x14ac:dyDescent="0.5">
      <c r="A582" s="14" t="s">
        <v>337</v>
      </c>
      <c r="B582" s="22" t="s">
        <v>22</v>
      </c>
      <c r="C582" s="16">
        <v>602152.54</v>
      </c>
      <c r="D582" s="16">
        <v>128528.52</v>
      </c>
      <c r="E582" s="16">
        <v>12676111.710000001</v>
      </c>
      <c r="F582" s="17">
        <f>(C582+D582)/E582</f>
        <v>5.7642365160254651E-2</v>
      </c>
    </row>
    <row r="583" spans="1:6" ht="15.6" customHeight="1" x14ac:dyDescent="0.5">
      <c r="A583" s="14" t="s">
        <v>208</v>
      </c>
      <c r="B583" s="22" t="s">
        <v>25</v>
      </c>
      <c r="C583" s="16">
        <v>291510.88</v>
      </c>
      <c r="D583" s="16">
        <v>0</v>
      </c>
      <c r="E583" s="16">
        <v>5065333.53</v>
      </c>
      <c r="F583" s="17">
        <f>(C583+D583)/E583</f>
        <v>5.7550184656843313E-2</v>
      </c>
    </row>
    <row r="584" spans="1:6" ht="15.6" customHeight="1" x14ac:dyDescent="0.5">
      <c r="A584" s="14" t="s">
        <v>633</v>
      </c>
      <c r="B584" s="22" t="s">
        <v>35</v>
      </c>
      <c r="C584" s="16">
        <v>996910.33</v>
      </c>
      <c r="D584" s="16">
        <v>0</v>
      </c>
      <c r="E584" s="16">
        <v>17444562.789999999</v>
      </c>
      <c r="F584" s="17">
        <f>(C584+D584)/E584</f>
        <v>5.7147338228016431E-2</v>
      </c>
    </row>
    <row r="585" spans="1:6" ht="15.6" customHeight="1" x14ac:dyDescent="0.5">
      <c r="A585" s="14" t="s">
        <v>606</v>
      </c>
      <c r="B585" s="22" t="s">
        <v>53</v>
      </c>
      <c r="C585" s="16">
        <v>1510383.97</v>
      </c>
      <c r="D585" s="16">
        <v>56300</v>
      </c>
      <c r="E585" s="16">
        <v>27417955.539999999</v>
      </c>
      <c r="F585" s="17">
        <f>(C585+D585)/E585</f>
        <v>5.7140802045373806E-2</v>
      </c>
    </row>
    <row r="586" spans="1:6" ht="15.6" customHeight="1" x14ac:dyDescent="0.5">
      <c r="A586" s="14" t="s">
        <v>503</v>
      </c>
      <c r="B586" s="22" t="s">
        <v>22</v>
      </c>
      <c r="C586" s="16">
        <v>25505.66</v>
      </c>
      <c r="D586" s="16">
        <v>0</v>
      </c>
      <c r="E586" s="16">
        <v>454746.89999999997</v>
      </c>
      <c r="F586" s="17">
        <f>(C586+D586)/E586</f>
        <v>5.608759509960376E-2</v>
      </c>
    </row>
    <row r="587" spans="1:6" ht="15.6" customHeight="1" x14ac:dyDescent="0.5">
      <c r="A587" s="14" t="s">
        <v>360</v>
      </c>
      <c r="B587" s="22" t="s">
        <v>53</v>
      </c>
      <c r="C587" s="16">
        <v>1391381.66</v>
      </c>
      <c r="D587" s="16">
        <v>0</v>
      </c>
      <c r="E587" s="16">
        <v>24946121.68</v>
      </c>
      <c r="F587" s="17">
        <f>(C587+D587)/E587</f>
        <v>5.577546994471326E-2</v>
      </c>
    </row>
    <row r="588" spans="1:6" ht="15.6" customHeight="1" x14ac:dyDescent="0.5">
      <c r="A588" s="14" t="s">
        <v>484</v>
      </c>
      <c r="B588" s="22" t="s">
        <v>23</v>
      </c>
      <c r="C588" s="16">
        <v>785722.05</v>
      </c>
      <c r="D588" s="16">
        <v>0</v>
      </c>
      <c r="E588" s="16">
        <v>14253579.74</v>
      </c>
      <c r="F588" s="17">
        <f>(C588+D588)/E588</f>
        <v>5.5124541647247977E-2</v>
      </c>
    </row>
    <row r="589" spans="1:6" ht="15.6" customHeight="1" x14ac:dyDescent="0.5">
      <c r="A589" s="14" t="s">
        <v>285</v>
      </c>
      <c r="B589" s="22" t="s">
        <v>29</v>
      </c>
      <c r="C589" s="16">
        <v>1612381.11</v>
      </c>
      <c r="D589" s="16">
        <v>0</v>
      </c>
      <c r="E589" s="16">
        <v>29331936.149999999</v>
      </c>
      <c r="F589" s="17">
        <f>(C589+D589)/E589</f>
        <v>5.497015613815865E-2</v>
      </c>
    </row>
    <row r="590" spans="1:6" ht="15.6" customHeight="1" x14ac:dyDescent="0.5">
      <c r="A590" s="14" t="s">
        <v>212</v>
      </c>
      <c r="B590" s="22" t="s">
        <v>22</v>
      </c>
      <c r="C590" s="16">
        <v>946922.03</v>
      </c>
      <c r="D590" s="16">
        <v>170</v>
      </c>
      <c r="E590" s="16">
        <v>17560008.09</v>
      </c>
      <c r="F590" s="17">
        <f>(C590+D590)/E590</f>
        <v>5.3934601006211724E-2</v>
      </c>
    </row>
    <row r="591" spans="1:6" ht="15.6" customHeight="1" x14ac:dyDescent="0.5">
      <c r="A591" s="14" t="s">
        <v>458</v>
      </c>
      <c r="B591" s="22" t="s">
        <v>29</v>
      </c>
      <c r="C591" s="16">
        <v>29442.91</v>
      </c>
      <c r="D591" s="16">
        <v>0</v>
      </c>
      <c r="E591" s="16">
        <v>548798.25</v>
      </c>
      <c r="F591" s="17">
        <f>(C591+D591)/E591</f>
        <v>5.3649788424070227E-2</v>
      </c>
    </row>
    <row r="592" spans="1:6" ht="15.6" customHeight="1" x14ac:dyDescent="0.5">
      <c r="A592" s="14" t="s">
        <v>273</v>
      </c>
      <c r="B592" s="22" t="s">
        <v>22</v>
      </c>
      <c r="C592" s="16">
        <v>27687.89</v>
      </c>
      <c r="D592" s="16">
        <v>0</v>
      </c>
      <c r="E592" s="16">
        <v>516617.33999999997</v>
      </c>
      <c r="F592" s="17">
        <f>(C592+D592)/E592</f>
        <v>5.3594581242665994E-2</v>
      </c>
    </row>
    <row r="593" spans="1:6" ht="15.6" customHeight="1" x14ac:dyDescent="0.5">
      <c r="A593" s="14" t="s">
        <v>524</v>
      </c>
      <c r="B593" s="22" t="s">
        <v>35</v>
      </c>
      <c r="C593" s="16">
        <v>334930.17</v>
      </c>
      <c r="D593" s="16">
        <v>0</v>
      </c>
      <c r="E593" s="16">
        <v>6358300.6499999994</v>
      </c>
      <c r="F593" s="17">
        <f>(C593+D593)/E593</f>
        <v>5.2676051108089705E-2</v>
      </c>
    </row>
    <row r="594" spans="1:6" ht="15.6" customHeight="1" x14ac:dyDescent="0.5">
      <c r="A594" s="14" t="s">
        <v>78</v>
      </c>
      <c r="B594" s="22" t="s">
        <v>53</v>
      </c>
      <c r="C594" s="16">
        <v>1416239.34</v>
      </c>
      <c r="D594" s="16">
        <v>205153.89</v>
      </c>
      <c r="E594" s="16">
        <v>30806652.27</v>
      </c>
      <c r="F594" s="17">
        <f>(C594+D594)/E594</f>
        <v>5.2631269889034264E-2</v>
      </c>
    </row>
    <row r="595" spans="1:6" ht="15.6" customHeight="1" x14ac:dyDescent="0.5">
      <c r="A595" s="14" t="s">
        <v>257</v>
      </c>
      <c r="B595" s="22" t="s">
        <v>35</v>
      </c>
      <c r="C595" s="16">
        <v>13850624.880000001</v>
      </c>
      <c r="D595" s="16">
        <v>1273605.79</v>
      </c>
      <c r="E595" s="16">
        <v>292290795.17999995</v>
      </c>
      <c r="F595" s="17">
        <f>(C595+D595)/E595</f>
        <v>5.1743780233264355E-2</v>
      </c>
    </row>
    <row r="596" spans="1:6" ht="15.6" customHeight="1" x14ac:dyDescent="0.5">
      <c r="A596" s="14" t="s">
        <v>467</v>
      </c>
      <c r="B596" s="22" t="s">
        <v>53</v>
      </c>
      <c r="C596" s="16">
        <v>150013.79</v>
      </c>
      <c r="D596" s="16">
        <v>0</v>
      </c>
      <c r="E596" s="16">
        <v>2930319.8</v>
      </c>
      <c r="F596" s="17">
        <f>(C596+D596)/E596</f>
        <v>5.1193658111991738E-2</v>
      </c>
    </row>
    <row r="597" spans="1:6" ht="15.6" customHeight="1" x14ac:dyDescent="0.5">
      <c r="A597" s="14" t="s">
        <v>383</v>
      </c>
      <c r="B597" s="22" t="s">
        <v>22</v>
      </c>
      <c r="C597" s="16">
        <v>894400.3</v>
      </c>
      <c r="D597" s="16">
        <v>0</v>
      </c>
      <c r="E597" s="16">
        <v>17587021.399999999</v>
      </c>
      <c r="F597" s="17">
        <f>(C597+D597)/E597</f>
        <v>5.0855700897708585E-2</v>
      </c>
    </row>
    <row r="598" spans="1:6" ht="15.6" customHeight="1" x14ac:dyDescent="0.5">
      <c r="A598" s="14" t="s">
        <v>483</v>
      </c>
      <c r="B598" s="22" t="s">
        <v>16</v>
      </c>
      <c r="C598" s="16">
        <v>48400</v>
      </c>
      <c r="D598" s="16">
        <v>305642.34000000003</v>
      </c>
      <c r="E598" s="16">
        <v>7065076.1399999997</v>
      </c>
      <c r="F598" s="17">
        <f>(C598+D598)/E598</f>
        <v>5.0111609979053964E-2</v>
      </c>
    </row>
    <row r="599" spans="1:6" ht="15.6" customHeight="1" x14ac:dyDescent="0.5">
      <c r="A599" s="14" t="s">
        <v>557</v>
      </c>
      <c r="B599" s="22" t="s">
        <v>22</v>
      </c>
      <c r="C599" s="16">
        <v>450128.63</v>
      </c>
      <c r="D599" s="16">
        <v>0</v>
      </c>
      <c r="E599" s="16">
        <v>8990524.790000001</v>
      </c>
      <c r="F599" s="17">
        <f>(C599+D599)/E599</f>
        <v>5.006700281841945E-2</v>
      </c>
    </row>
    <row r="600" spans="1:6" ht="15.6" customHeight="1" x14ac:dyDescent="0.5">
      <c r="A600" s="14" t="s">
        <v>176</v>
      </c>
      <c r="B600" s="22" t="s">
        <v>35</v>
      </c>
      <c r="C600" s="16">
        <v>1521847.51</v>
      </c>
      <c r="D600" s="16">
        <v>0</v>
      </c>
      <c r="E600" s="16">
        <v>30896198.57</v>
      </c>
      <c r="F600" s="17">
        <f>(C600+D600)/E600</f>
        <v>4.925678822758809E-2</v>
      </c>
    </row>
    <row r="601" spans="1:6" ht="15.6" customHeight="1" x14ac:dyDescent="0.5">
      <c r="A601" s="14" t="s">
        <v>501</v>
      </c>
      <c r="B601" s="22" t="s">
        <v>35</v>
      </c>
      <c r="C601" s="16">
        <v>1918694.6</v>
      </c>
      <c r="D601" s="16">
        <v>0</v>
      </c>
      <c r="E601" s="16">
        <v>39805504.480000004</v>
      </c>
      <c r="F601" s="17">
        <f>(C601+D601)/E601</f>
        <v>4.8201740564901889E-2</v>
      </c>
    </row>
    <row r="602" spans="1:6" ht="15.6" customHeight="1" x14ac:dyDescent="0.5">
      <c r="A602" s="14" t="s">
        <v>85</v>
      </c>
      <c r="B602" s="22" t="s">
        <v>35</v>
      </c>
      <c r="C602" s="16">
        <v>2110085.5299999998</v>
      </c>
      <c r="D602" s="16">
        <v>0</v>
      </c>
      <c r="E602" s="16">
        <v>43810657.079999998</v>
      </c>
      <c r="F602" s="17">
        <f>(C602+D602)/E602</f>
        <v>4.8163749887313943E-2</v>
      </c>
    </row>
    <row r="603" spans="1:6" ht="15.6" customHeight="1" x14ac:dyDescent="0.5">
      <c r="A603" s="14" t="s">
        <v>76</v>
      </c>
      <c r="B603" s="22" t="s">
        <v>22</v>
      </c>
      <c r="C603" s="16">
        <v>1081695.6299999999</v>
      </c>
      <c r="D603" s="16">
        <v>188</v>
      </c>
      <c r="E603" s="16">
        <v>23067134.109999999</v>
      </c>
      <c r="F603" s="17">
        <f>(C603+D603)/E603</f>
        <v>4.6901519054809014E-2</v>
      </c>
    </row>
    <row r="604" spans="1:6" ht="15.6" customHeight="1" x14ac:dyDescent="0.5">
      <c r="A604" s="14" t="s">
        <v>58</v>
      </c>
      <c r="B604" s="22" t="s">
        <v>23</v>
      </c>
      <c r="C604" s="16">
        <v>252898.36</v>
      </c>
      <c r="D604" s="16">
        <v>0</v>
      </c>
      <c r="E604" s="16">
        <v>5574189.5199999996</v>
      </c>
      <c r="F604" s="17">
        <f>(C604+D604)/E604</f>
        <v>4.5369530241591072E-2</v>
      </c>
    </row>
    <row r="605" spans="1:6" ht="15.6" customHeight="1" x14ac:dyDescent="0.5">
      <c r="A605" s="14" t="s">
        <v>556</v>
      </c>
      <c r="B605" s="22" t="s">
        <v>23</v>
      </c>
      <c r="C605" s="16">
        <v>1292213.52</v>
      </c>
      <c r="D605" s="16">
        <v>0</v>
      </c>
      <c r="E605" s="16">
        <v>28635402.23</v>
      </c>
      <c r="F605" s="17">
        <f>(C605+D605)/E605</f>
        <v>4.5126431597535134E-2</v>
      </c>
    </row>
    <row r="606" spans="1:6" ht="15.6" customHeight="1" x14ac:dyDescent="0.5">
      <c r="A606" s="14" t="s">
        <v>357</v>
      </c>
      <c r="B606" s="22" t="s">
        <v>35</v>
      </c>
      <c r="C606" s="16">
        <v>315648.78000000003</v>
      </c>
      <c r="D606" s="16">
        <v>0</v>
      </c>
      <c r="E606" s="16">
        <v>7689962.0999999996</v>
      </c>
      <c r="F606" s="17">
        <f>(C606+D606)/E606</f>
        <v>4.1046857695176422E-2</v>
      </c>
    </row>
    <row r="607" spans="1:6" ht="15.6" customHeight="1" x14ac:dyDescent="0.5">
      <c r="A607" s="14" t="s">
        <v>579</v>
      </c>
      <c r="B607" s="22" t="s">
        <v>53</v>
      </c>
      <c r="C607" s="16">
        <v>1177634.6000000001</v>
      </c>
      <c r="D607" s="16">
        <v>0</v>
      </c>
      <c r="E607" s="16">
        <v>29037985.950000003</v>
      </c>
      <c r="F607" s="17">
        <f>(C607+D607)/E607</f>
        <v>4.0554968310396886E-2</v>
      </c>
    </row>
    <row r="608" spans="1:6" ht="15.6" customHeight="1" x14ac:dyDescent="0.5">
      <c r="A608" s="14" t="s">
        <v>91</v>
      </c>
      <c r="B608" s="22" t="s">
        <v>16</v>
      </c>
      <c r="C608" s="16">
        <v>27510.73</v>
      </c>
      <c r="D608" s="16">
        <v>4916</v>
      </c>
      <c r="E608" s="16">
        <v>894571.07000000007</v>
      </c>
      <c r="F608" s="17">
        <f>(C608+D608)/E608</f>
        <v>3.6248355315134435E-2</v>
      </c>
    </row>
    <row r="609" spans="1:6" ht="15.6" customHeight="1" x14ac:dyDescent="0.5">
      <c r="A609" s="14" t="s">
        <v>96</v>
      </c>
      <c r="B609" s="22" t="s">
        <v>23</v>
      </c>
      <c r="C609" s="16">
        <v>180909.23</v>
      </c>
      <c r="D609" s="16">
        <v>8131</v>
      </c>
      <c r="E609" s="16">
        <v>5292852.5900000008</v>
      </c>
      <c r="F609" s="17">
        <f>(C609+D609)/E609</f>
        <v>3.571613355663094E-2</v>
      </c>
    </row>
    <row r="610" spans="1:6" ht="15.6" customHeight="1" x14ac:dyDescent="0.5">
      <c r="A610" s="14" t="s">
        <v>225</v>
      </c>
      <c r="B610" s="22" t="s">
        <v>22</v>
      </c>
      <c r="C610" s="16">
        <v>167413.84</v>
      </c>
      <c r="D610" s="16">
        <v>46</v>
      </c>
      <c r="E610" s="16">
        <v>4747354.37</v>
      </c>
      <c r="F610" s="17">
        <f>(C610+D610)/E610</f>
        <v>3.5274350079747677E-2</v>
      </c>
    </row>
    <row r="611" spans="1:6" ht="15.6" customHeight="1" x14ac:dyDescent="0.5">
      <c r="A611" s="14" t="s">
        <v>171</v>
      </c>
      <c r="B611" s="22" t="s">
        <v>22</v>
      </c>
      <c r="C611" s="16">
        <v>79665.16</v>
      </c>
      <c r="D611" s="16">
        <v>0</v>
      </c>
      <c r="E611" s="16">
        <v>2315273.6900000004</v>
      </c>
      <c r="F611" s="17">
        <f>(C611+D611)/E611</f>
        <v>3.4408528177072656E-2</v>
      </c>
    </row>
    <row r="612" spans="1:6" ht="15.6" customHeight="1" x14ac:dyDescent="0.5">
      <c r="A612" s="14" t="s">
        <v>378</v>
      </c>
      <c r="B612" s="22" t="s">
        <v>35</v>
      </c>
      <c r="C612" s="16">
        <v>1891973.58</v>
      </c>
      <c r="D612" s="16">
        <v>452154.35</v>
      </c>
      <c r="E612" s="16">
        <v>76212353.650000006</v>
      </c>
      <c r="F612" s="17">
        <f>(C612+D612)/E612</f>
        <v>3.0757847222055976E-2</v>
      </c>
    </row>
    <row r="613" spans="1:6" ht="15.6" customHeight="1" x14ac:dyDescent="0.5">
      <c r="A613" s="14" t="s">
        <v>48</v>
      </c>
      <c r="B613" s="22" t="s">
        <v>16</v>
      </c>
      <c r="C613" s="16">
        <v>59749.8</v>
      </c>
      <c r="D613" s="16">
        <v>40000</v>
      </c>
      <c r="E613" s="16">
        <v>3884000.5700000003</v>
      </c>
      <c r="F613" s="17">
        <f>(C613+D613)/E613</f>
        <v>2.5682231040455278E-2</v>
      </c>
    </row>
    <row r="614" spans="1:6" ht="15.6" customHeight="1" x14ac:dyDescent="0.5">
      <c r="A614" s="14" t="s">
        <v>193</v>
      </c>
      <c r="B614" s="22" t="s">
        <v>22</v>
      </c>
      <c r="C614" s="16">
        <v>181159.66</v>
      </c>
      <c r="D614" s="16">
        <v>0</v>
      </c>
      <c r="E614" s="16">
        <v>7199410.1099999994</v>
      </c>
      <c r="F614" s="17">
        <f>(C614+D614)/E614</f>
        <v>2.5163125482790424E-2</v>
      </c>
    </row>
    <row r="615" spans="1:6" ht="15.6" customHeight="1" x14ac:dyDescent="0.5">
      <c r="A615" s="14" t="s">
        <v>463</v>
      </c>
      <c r="B615" s="22" t="s">
        <v>22</v>
      </c>
      <c r="C615" s="16">
        <v>27498.92</v>
      </c>
      <c r="D615" s="16">
        <v>0</v>
      </c>
      <c r="E615" s="16">
        <v>1112985.23</v>
      </c>
      <c r="F615" s="17">
        <f>(C615+D615)/E615</f>
        <v>2.4707353933169446E-2</v>
      </c>
    </row>
    <row r="616" spans="1:6" ht="15.6" customHeight="1" x14ac:dyDescent="0.5">
      <c r="A616" s="14" t="s">
        <v>2</v>
      </c>
      <c r="B616" s="22" t="s">
        <v>29</v>
      </c>
      <c r="C616" s="16">
        <v>3637571.67</v>
      </c>
      <c r="D616" s="16">
        <v>0</v>
      </c>
      <c r="E616" s="16">
        <v>148705426.47999996</v>
      </c>
      <c r="F616" s="17">
        <f>(C616+D616)/E616</f>
        <v>2.4461593339966198E-2</v>
      </c>
    </row>
    <row r="617" spans="1:6" ht="15.6" customHeight="1" x14ac:dyDescent="0.5">
      <c r="A617" s="14" t="s">
        <v>578</v>
      </c>
      <c r="B617" s="22" t="s">
        <v>16</v>
      </c>
      <c r="C617" s="16">
        <v>228605.2</v>
      </c>
      <c r="D617" s="16">
        <v>0</v>
      </c>
      <c r="E617" s="16">
        <v>10803463.68</v>
      </c>
      <c r="F617" s="17">
        <f>(C617+D617)/E617</f>
        <v>2.1160361785008568E-2</v>
      </c>
    </row>
    <row r="618" spans="1:6" ht="15.6" customHeight="1" x14ac:dyDescent="0.5">
      <c r="A618" s="14" t="s">
        <v>111</v>
      </c>
      <c r="B618" s="22" t="s">
        <v>53</v>
      </c>
      <c r="C618" s="16">
        <v>261124.33</v>
      </c>
      <c r="D618" s="16">
        <v>0</v>
      </c>
      <c r="E618" s="16">
        <v>12983302.15</v>
      </c>
      <c r="F618" s="17">
        <f>(C618+D618)/E618</f>
        <v>2.0112320192748497E-2</v>
      </c>
    </row>
    <row r="619" spans="1:6" ht="15.6" customHeight="1" x14ac:dyDescent="0.5">
      <c r="A619" s="14" t="s">
        <v>522</v>
      </c>
      <c r="B619" s="22" t="s">
        <v>35</v>
      </c>
      <c r="C619" s="16">
        <v>130647.78</v>
      </c>
      <c r="D619" s="16">
        <v>0</v>
      </c>
      <c r="E619" s="16">
        <v>7157536.7600000007</v>
      </c>
      <c r="F619" s="17">
        <f>(C619+D619)/E619</f>
        <v>1.8253176250540137E-2</v>
      </c>
    </row>
    <row r="620" spans="1:6" ht="15.6" customHeight="1" x14ac:dyDescent="0.5">
      <c r="A620" s="14" t="s">
        <v>569</v>
      </c>
      <c r="B620" s="22" t="s">
        <v>22</v>
      </c>
      <c r="C620" s="16">
        <v>11000</v>
      </c>
      <c r="D620" s="16">
        <v>0</v>
      </c>
      <c r="E620" s="16">
        <v>837704.27</v>
      </c>
      <c r="F620" s="17">
        <f>(C620+D620)/E620</f>
        <v>1.313112561787467E-2</v>
      </c>
    </row>
    <row r="621" spans="1:6" ht="15.6" customHeight="1" x14ac:dyDescent="0.5">
      <c r="A621" s="14" t="s">
        <v>192</v>
      </c>
      <c r="B621" s="22" t="s">
        <v>22</v>
      </c>
      <c r="C621" s="16">
        <v>7132.85</v>
      </c>
      <c r="D621" s="16">
        <v>0</v>
      </c>
      <c r="E621" s="16">
        <v>618156.59</v>
      </c>
      <c r="F621" s="17">
        <f>(C621+D621)/E621</f>
        <v>1.1538904729625224E-2</v>
      </c>
    </row>
    <row r="622" spans="1:6" ht="15.6" customHeight="1" x14ac:dyDescent="0.5">
      <c r="A622" s="14" t="s">
        <v>520</v>
      </c>
      <c r="B622" s="22" t="s">
        <v>35</v>
      </c>
      <c r="C622" s="16">
        <v>366752.27</v>
      </c>
      <c r="D622" s="16">
        <v>0</v>
      </c>
      <c r="E622" s="16">
        <v>32966687.48</v>
      </c>
      <c r="F622" s="17">
        <f>(C622+D622)/E622</f>
        <v>1.1124935443468462E-2</v>
      </c>
    </row>
    <row r="623" spans="1:6" ht="15.6" customHeight="1" x14ac:dyDescent="0.5">
      <c r="A623" s="14" t="s">
        <v>347</v>
      </c>
      <c r="B623" s="22" t="s">
        <v>35</v>
      </c>
      <c r="C623" s="16">
        <v>52298.14</v>
      </c>
      <c r="D623" s="16">
        <v>0</v>
      </c>
      <c r="E623" s="16">
        <v>5270334.7399999984</v>
      </c>
      <c r="F623" s="17">
        <f>(C623+D623)/E623</f>
        <v>9.9231154338405483E-3</v>
      </c>
    </row>
    <row r="624" spans="1:6" ht="15.6" customHeight="1" x14ac:dyDescent="0.5">
      <c r="A624" s="14" t="s">
        <v>366</v>
      </c>
      <c r="B624" s="22" t="s">
        <v>16</v>
      </c>
      <c r="C624" s="16">
        <v>69.900000000000006</v>
      </c>
      <c r="D624" s="16">
        <v>9270.9599999999991</v>
      </c>
      <c r="E624" s="16">
        <v>1111791.51</v>
      </c>
      <c r="F624" s="17">
        <f>(C624+D624)/E624</f>
        <v>8.4016291867528275E-3</v>
      </c>
    </row>
    <row r="625" spans="1:6" ht="15.6" customHeight="1" x14ac:dyDescent="0.5">
      <c r="A625" s="14" t="s">
        <v>436</v>
      </c>
      <c r="B625" s="22" t="s">
        <v>16</v>
      </c>
      <c r="C625" s="16">
        <v>21479.4</v>
      </c>
      <c r="D625" s="16">
        <v>8826.7000000000007</v>
      </c>
      <c r="E625" s="16">
        <v>4461225.5300000012</v>
      </c>
      <c r="F625" s="17">
        <f>(C625+D625)/E625</f>
        <v>6.7932230272160204E-3</v>
      </c>
    </row>
    <row r="626" spans="1:6" ht="15.6" customHeight="1" x14ac:dyDescent="0.5">
      <c r="A626" s="25" t="s">
        <v>561</v>
      </c>
      <c r="B626" s="23"/>
      <c r="C626" s="23"/>
      <c r="D626" s="23"/>
      <c r="E626" s="23"/>
      <c r="F626" s="24">
        <f>AVERAGE(F12:F625)</f>
        <v>0.19194583680485991</v>
      </c>
    </row>
  </sheetData>
  <sortState ref="A12:F625">
    <sortCondition descending="1" ref="F12:F625"/>
  </sortState>
  <mergeCells count="4">
    <mergeCell ref="A3:F3"/>
    <mergeCell ref="A4:F4"/>
    <mergeCell ref="A6:F6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ESFUERZO INVERSOR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2025-11-25T11:34:10Z</dcterms:modified>
</cp:coreProperties>
</file>