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1628" windowHeight="9360"/>
  </bookViews>
  <sheets>
    <sheet name="Orden ALFABETICO" sheetId="5" r:id="rId1"/>
    <sheet name="Orden INVERSION POR HAB." sheetId="8" r:id="rId2"/>
  </sheets>
  <calcPr calcId="145621"/>
</workbook>
</file>

<file path=xl/calcChain.xml><?xml version="1.0" encoding="utf-8"?>
<calcChain xmlns="http://schemas.openxmlformats.org/spreadsheetml/2006/main">
  <c r="E47" i="8" l="1"/>
  <c r="E40" i="8"/>
  <c r="E20" i="8"/>
  <c r="E25" i="8"/>
  <c r="E21" i="8"/>
  <c r="E18" i="8"/>
  <c r="E43" i="8"/>
  <c r="E13" i="8"/>
  <c r="E52" i="8"/>
  <c r="E41" i="8"/>
  <c r="E29" i="8"/>
  <c r="E11" i="8"/>
  <c r="E42" i="8"/>
  <c r="E34" i="8"/>
  <c r="E50" i="8"/>
  <c r="E45" i="8"/>
  <c r="E37" i="8"/>
  <c r="E38" i="8"/>
  <c r="E17" i="8"/>
  <c r="E48" i="8"/>
  <c r="E27" i="8"/>
  <c r="E23" i="8"/>
  <c r="E28" i="8"/>
  <c r="E32" i="8"/>
  <c r="E55" i="8"/>
  <c r="E15" i="8"/>
  <c r="E46" i="8"/>
  <c r="E54" i="8"/>
  <c r="E30" i="8"/>
  <c r="E49" i="8"/>
  <c r="E53" i="8"/>
  <c r="E24" i="8"/>
  <c r="E16" i="8"/>
  <c r="E36" i="8"/>
  <c r="E22" i="8"/>
  <c r="E31" i="8"/>
  <c r="E19" i="8"/>
  <c r="E39" i="8"/>
  <c r="E51" i="8"/>
  <c r="E56" i="8"/>
  <c r="E35" i="8"/>
  <c r="E12" i="8"/>
  <c r="E26" i="8"/>
  <c r="E14" i="8"/>
  <c r="E44" i="8"/>
  <c r="E33" i="8"/>
  <c r="E57" i="8" l="1"/>
  <c r="E11" i="5"/>
  <c r="E12" i="5"/>
  <c r="E52" i="5" l="1"/>
  <c r="E53" i="5"/>
  <c r="E54" i="5"/>
  <c r="E55" i="5"/>
  <c r="E56" i="5"/>
  <c r="E13" i="5" l="1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7" i="5" l="1"/>
</calcChain>
</file>

<file path=xl/sharedStrings.xml><?xml version="1.0" encoding="utf-8"?>
<sst xmlns="http://schemas.openxmlformats.org/spreadsheetml/2006/main" count="116" uniqueCount="58">
  <si>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</si>
  <si>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</si>
  <si>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</si>
  <si>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</si>
  <si>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</si>
  <si>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</si>
  <si>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</si>
  <si>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</si>
  <si>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</si>
  <si>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</si>
  <si>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</si>
  <si>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</si>
  <si>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</si>
  <si>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</si>
  <si>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</si>
  <si>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</si>
  <si>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</si>
  <si>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</si>
  <si>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</si>
  <si>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</si>
  <si>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</si>
  <si>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</si>
  <si>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</si>
  <si>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</si>
  <si>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</si>
  <si>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</si>
  <si>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</si>
  <si>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</si>
  <si>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</si>
  <si>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</si>
  <si>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</si>
  <si>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</si>
  <si>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</si>
  <si>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</si>
  <si>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</si>
  <si>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</si>
  <si>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</si>
  <si>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</si>
  <si>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Transferencias de capital (Capitulo 7)</t>
  </si>
  <si>
    <t>Inversiones reales (Capitulo 6)</t>
  </si>
  <si>
    <t>Población</t>
  </si>
  <si>
    <r>
      <t xml:space="preserve">Inversión por habitante </t>
    </r>
    <r>
      <rPr>
        <sz val="10"/>
        <color indexed="8"/>
        <rFont val="Gill Sans MT"/>
        <family val="2"/>
      </rPr>
      <t>(euros)</t>
    </r>
  </si>
  <si>
    <t>Este indicador presenta los Gastos de capital (capitulos 6 y 7 del presupuesto) entre el número de habitantes del municipio.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</si>
  <si>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</si>
  <si>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</si>
  <si>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</si>
  <si>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</si>
  <si>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</si>
  <si>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</si>
  <si>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</si>
  <si>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</si>
  <si>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</si>
  <si>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</si>
  <si>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</si>
  <si>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Inversión por habitante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</si>
  <si>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 Las denominaciones y criterios de cálculo de los indicadores están basados en el Documento "Indicadores de la cuenta general de las entidades locales".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</si>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</sst>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name val="Calibri"/>
      <family val="2"/>
      <scheme val="minor"/>
    </font>
    <font>
      <i/>
      <sz val="8"/>
      <color indexed="8"/>
      <name val="Arial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3" fontId="12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left"/>
    </xf>
    <xf numFmtId="4" fontId="10" fillId="2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1" xfId="1" applyNumberFormat="1" applyFont="1" applyFill="1" applyBorder="1" applyAlignment="1">
      <alignment horizontal="right" vertical="center" wrapText="1"/>
    </xf>
    <xf numFmtId="2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1" applyFont="1" applyFill="1" applyBorder="1" applyAlignment="1">
      <alignment horizontal="left"/>
    </xf>
    <xf numFmtId="0" fontId="13" fillId="0" borderId="0" xfId="5" applyFont="1" applyFill="1" applyBorder="1" applyAlignment="1">
      <alignment horizontal="left"/>
    </xf>
    <xf numFmtId="0" fontId="13" fillId="0" borderId="1" xfId="5" applyFont="1" applyFill="1" applyBorder="1" applyAlignment="1">
      <alignment horizontal="left"/>
    </xf>
    <xf numFmtId="2" fontId="17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7" fillId="0" borderId="0" xfId="0" applyFont="1"/>
  </cellXfs>
  <cellStyles count="6">
    <cellStyle name="Normal" xfId="0" builtinId="0"/>
    <cellStyle name="Normal_Hoja1" xfId="1"/>
    <cellStyle name="Normal_icio" xfId="2"/>
    <cellStyle name="Normal_IngGast (2)" xfId="3"/>
    <cellStyle name="Normal_todo" xfId="5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A49" sqref="A49"/>
    </sheetView>
  </sheetViews>
  <sheetFormatPr baseColWidth="10" defaultRowHeight="18" x14ac:dyDescent="0.3"/>
  <cols>
    <col min="1" max="1" width="39" style="30" customWidth="1"/>
    <col min="2" max="2" width="14.33203125" style="30" customWidth="1"/>
    <col min="3" max="3" width="16.33203125" style="30" customWidth="1"/>
    <col min="4" max="4" width="16" style="30" customWidth="1"/>
    <col min="5" max="5" width="18.6640625" style="30" customWidth="1"/>
    <col min="6" max="16384" width="11.5546875" style="30"/>
  </cols>
  <sheetData>
    <row r="1" spans="1:9" s="19" customFormat="1" ht="16.8" x14ac:dyDescent="0.3">
      <c r="C1" s="20"/>
      <c r="D1" s="20"/>
      <c r="E1" s="21"/>
    </row>
    <row r="2" spans="1:9" s="19" customFormat="1" ht="27.75" customHeight="1" x14ac:dyDescent="0.3">
      <c r="A2" s="4"/>
      <c r="B2" s="4"/>
      <c r="C2" s="5"/>
      <c r="D2" s="5"/>
      <c r="E2" s="4"/>
    </row>
    <row r="3" spans="1:9" s="19" customFormat="1" ht="26.25" customHeight="1" x14ac:dyDescent="0.3">
      <c r="A3" s="36" t="s">
        <v>54</v>
      </c>
      <c r="B3" s="36"/>
      <c r="C3" s="36"/>
      <c r="D3" s="36"/>
      <c r="E3" s="36"/>
    </row>
    <row r="4" spans="1:9" s="19" customFormat="1" ht="21.6" x14ac:dyDescent="0.3">
      <c r="A4" s="37" t="s">
        <v>33</v>
      </c>
      <c r="B4" s="37"/>
      <c r="C4" s="37"/>
      <c r="D4" s="37"/>
      <c r="E4" s="37"/>
      <c r="F4" s="19" t="s">
        <v>37</v>
      </c>
    </row>
    <row r="5" spans="1:9" s="19" customFormat="1" ht="16.8" x14ac:dyDescent="0.3">
      <c r="C5" s="22"/>
      <c r="D5" s="22"/>
      <c r="E5" s="23"/>
    </row>
    <row r="6" spans="1:9" s="19" customFormat="1" ht="16.8" x14ac:dyDescent="0.3">
      <c r="A6" s="24" t="s">
        <v>42</v>
      </c>
      <c r="B6" s="24"/>
      <c r="C6" s="25"/>
      <c r="D6" s="25"/>
      <c r="E6" s="26"/>
    </row>
    <row r="7" spans="1:9" s="19" customFormat="1" ht="9.75" customHeight="1" x14ac:dyDescent="0.3">
      <c r="A7" s="24"/>
      <c r="B7" s="24"/>
      <c r="C7" s="25"/>
      <c r="D7" s="25"/>
      <c r="E7" s="26"/>
    </row>
    <row r="8" spans="1:9" s="19" customFormat="1" ht="26.4" customHeight="1" x14ac:dyDescent="0.3">
      <c r="A8" s="38" t="s">
        <v>55</v>
      </c>
      <c r="B8" s="38"/>
      <c r="C8" s="38"/>
      <c r="D8" s="38"/>
      <c r="E8" s="38"/>
      <c r="F8" s="8"/>
      <c r="G8" s="8"/>
      <c r="H8" s="8"/>
      <c r="I8" s="8"/>
    </row>
    <row r="9" spans="1:9" s="19" customFormat="1" ht="16.8" x14ac:dyDescent="0.3">
      <c r="A9" s="27"/>
      <c r="B9" s="27"/>
      <c r="C9" s="8"/>
      <c r="D9" s="8"/>
      <c r="E9" s="8"/>
      <c r="F9" s="8"/>
      <c r="G9" s="8"/>
      <c r="H9" s="8"/>
      <c r="I9" s="8"/>
    </row>
    <row r="10" spans="1:9" s="19" customFormat="1" ht="48" customHeight="1" x14ac:dyDescent="0.3">
      <c r="A10" s="10" t="s">
        <v>32</v>
      </c>
      <c r="B10" s="11" t="s">
        <v>40</v>
      </c>
      <c r="C10" s="11" t="s">
        <v>39</v>
      </c>
      <c r="D10" s="11" t="s">
        <v>38</v>
      </c>
      <c r="E10" s="12" t="s">
        <v>41</v>
      </c>
    </row>
    <row r="11" spans="1:9" ht="16.8" customHeight="1" x14ac:dyDescent="0.3">
      <c r="A11" s="13" t="s">
        <v>20</v>
      </c>
      <c r="B11" s="28">
        <v>173206</v>
      </c>
      <c r="C11" s="18">
        <v>24445152.52</v>
      </c>
      <c r="D11" s="18">
        <v>2562764.94</v>
      </c>
      <c r="E11" s="29">
        <f t="shared" ref="E11:E56" si="0">(C11+D11)/B11</f>
        <v>155.9294566008106</v>
      </c>
    </row>
    <row r="12" spans="1:9" ht="16.8" customHeight="1" x14ac:dyDescent="0.3">
      <c r="A12" s="13" t="s">
        <v>43</v>
      </c>
      <c r="B12" s="28">
        <v>349282</v>
      </c>
      <c r="C12" s="18">
        <v>42785940.579999998</v>
      </c>
      <c r="D12" s="18">
        <v>144287.96</v>
      </c>
      <c r="E12" s="29">
        <f t="shared" si="0"/>
        <v>122.90993678460384</v>
      </c>
    </row>
    <row r="13" spans="1:9" ht="16.8" customHeight="1" x14ac:dyDescent="0.3">
      <c r="A13" s="13" t="s">
        <v>45</v>
      </c>
      <c r="B13" s="28">
        <v>57741</v>
      </c>
      <c r="C13" s="18">
        <v>19149184.809999999</v>
      </c>
      <c r="D13" s="18">
        <v>305838.96999999997</v>
      </c>
      <c r="E13" s="29">
        <f t="shared" si="0"/>
        <v>336.93603817045079</v>
      </c>
    </row>
    <row r="14" spans="1:9" ht="16.8" customHeight="1" x14ac:dyDescent="0.3">
      <c r="A14" s="13" t="s">
        <v>49</v>
      </c>
      <c r="B14" s="28">
        <v>150190</v>
      </c>
      <c r="C14" s="18">
        <v>26297279.329999998</v>
      </c>
      <c r="D14" s="18">
        <v>1090812.8799999999</v>
      </c>
      <c r="E14" s="29">
        <f t="shared" si="0"/>
        <v>182.35629675744056</v>
      </c>
    </row>
    <row r="15" spans="1:9" ht="16.8" customHeight="1" x14ac:dyDescent="0.3">
      <c r="A15" s="13" t="s">
        <v>24</v>
      </c>
      <c r="B15" s="28">
        <v>1660122</v>
      </c>
      <c r="C15" s="18">
        <v>550439855.86000001</v>
      </c>
      <c r="D15" s="18">
        <v>91109929.390000001</v>
      </c>
      <c r="E15" s="29">
        <f t="shared" si="0"/>
        <v>386.44737269309121</v>
      </c>
    </row>
    <row r="16" spans="1:9" ht="16.8" customHeight="1" x14ac:dyDescent="0.3">
      <c r="A16" s="13" t="s">
        <v>11</v>
      </c>
      <c r="B16" s="28">
        <v>174451</v>
      </c>
      <c r="C16" s="18">
        <v>26142541.25</v>
      </c>
      <c r="D16" s="18">
        <v>780353.87</v>
      </c>
      <c r="E16" s="29">
        <f t="shared" si="0"/>
        <v>154.32926793196944</v>
      </c>
    </row>
    <row r="17" spans="1:5" ht="16.8" customHeight="1" x14ac:dyDescent="0.3">
      <c r="A17" s="13" t="s">
        <v>26</v>
      </c>
      <c r="B17" s="28">
        <v>96215</v>
      </c>
      <c r="C17" s="18">
        <v>3887989.68</v>
      </c>
      <c r="D17" s="18">
        <v>50495.71</v>
      </c>
      <c r="E17" s="29">
        <f t="shared" si="0"/>
        <v>40.934213895962166</v>
      </c>
    </row>
    <row r="18" spans="1:5" ht="16.8" customHeight="1" x14ac:dyDescent="0.3">
      <c r="A18" s="13" t="s">
        <v>35</v>
      </c>
      <c r="B18" s="28">
        <v>111811</v>
      </c>
      <c r="C18" s="18">
        <v>12103345.199999999</v>
      </c>
      <c r="D18" s="18">
        <v>40849.79</v>
      </c>
      <c r="E18" s="29">
        <f t="shared" si="0"/>
        <v>108.61359785709813</v>
      </c>
    </row>
    <row r="19" spans="1:5" ht="16.8" customHeight="1" x14ac:dyDescent="0.3">
      <c r="A19" s="13" t="s">
        <v>50</v>
      </c>
      <c r="B19" s="28">
        <v>176238</v>
      </c>
      <c r="C19" s="18">
        <v>24178731.489999998</v>
      </c>
      <c r="D19" s="18">
        <v>426933.58</v>
      </c>
      <c r="E19" s="29">
        <f t="shared" si="0"/>
        <v>139.61611610435887</v>
      </c>
    </row>
    <row r="20" spans="1:5" ht="16.8" customHeight="1" x14ac:dyDescent="0.3">
      <c r="A20" s="13" t="s">
        <v>18</v>
      </c>
      <c r="B20" s="28">
        <v>75303</v>
      </c>
      <c r="C20" s="18">
        <v>14870770.630000001</v>
      </c>
      <c r="D20" s="18">
        <v>1624815.82</v>
      </c>
      <c r="E20" s="29">
        <f t="shared" si="0"/>
        <v>219.05616575700836</v>
      </c>
    </row>
    <row r="21" spans="1:5" ht="16.8" customHeight="1" x14ac:dyDescent="0.3">
      <c r="A21" s="13" t="s">
        <v>3</v>
      </c>
      <c r="B21" s="28">
        <v>323763</v>
      </c>
      <c r="C21" s="18">
        <v>24761850.710000001</v>
      </c>
      <c r="D21" s="18">
        <v>30294749.23</v>
      </c>
      <c r="E21" s="29">
        <f t="shared" si="0"/>
        <v>170.05216760408075</v>
      </c>
    </row>
    <row r="22" spans="1:5" ht="16.8" customHeight="1" x14ac:dyDescent="0.3">
      <c r="A22" s="13" t="s">
        <v>27</v>
      </c>
      <c r="B22" s="28">
        <v>247376</v>
      </c>
      <c r="C22" s="18">
        <v>47262021.979999997</v>
      </c>
      <c r="D22" s="18">
        <v>1978387.72</v>
      </c>
      <c r="E22" s="29">
        <f t="shared" si="0"/>
        <v>199.05087680292345</v>
      </c>
    </row>
    <row r="23" spans="1:5" ht="16.8" customHeight="1" x14ac:dyDescent="0.3">
      <c r="A23" s="13" t="s">
        <v>19</v>
      </c>
      <c r="B23" s="28">
        <v>53512</v>
      </c>
      <c r="C23" s="18">
        <v>7860188.8799999999</v>
      </c>
      <c r="D23" s="18">
        <v>373036.34</v>
      </c>
      <c r="E23" s="29">
        <f t="shared" si="0"/>
        <v>153.85755008222455</v>
      </c>
    </row>
    <row r="24" spans="1:5" ht="16.8" customHeight="1" x14ac:dyDescent="0.3">
      <c r="A24" s="13" t="s">
        <v>51</v>
      </c>
      <c r="B24" s="28">
        <v>188743</v>
      </c>
      <c r="C24" s="18">
        <v>35297957.350000001</v>
      </c>
      <c r="D24" s="18">
        <v>18381824.350000001</v>
      </c>
      <c r="E24" s="29">
        <f t="shared" si="0"/>
        <v>284.4067419718877</v>
      </c>
    </row>
    <row r="25" spans="1:5" ht="16.8" customHeight="1" x14ac:dyDescent="0.3">
      <c r="A25" s="13" t="s">
        <v>46</v>
      </c>
      <c r="B25" s="28">
        <v>104320</v>
      </c>
      <c r="C25" s="18">
        <v>18616728.600000001</v>
      </c>
      <c r="D25" s="18">
        <v>1272877.6100000001</v>
      </c>
      <c r="E25" s="29">
        <f t="shared" si="0"/>
        <v>190.65956873082823</v>
      </c>
    </row>
    <row r="26" spans="1:5" ht="16.8" customHeight="1" x14ac:dyDescent="0.3">
      <c r="A26" s="13" t="s">
        <v>0</v>
      </c>
      <c r="B26" s="28">
        <v>230595</v>
      </c>
      <c r="C26" s="18">
        <v>20330035.390000001</v>
      </c>
      <c r="D26" s="18">
        <v>843729.5</v>
      </c>
      <c r="E26" s="29">
        <f t="shared" si="0"/>
        <v>91.822307031809018</v>
      </c>
    </row>
    <row r="27" spans="1:5" ht="16.8" customHeight="1" x14ac:dyDescent="0.3">
      <c r="A27" s="13" t="s">
        <v>22</v>
      </c>
      <c r="B27" s="28">
        <v>89010</v>
      </c>
      <c r="C27" s="18">
        <v>9831969.6099999994</v>
      </c>
      <c r="D27" s="18">
        <v>118082.95</v>
      </c>
      <c r="E27" s="29">
        <f t="shared" si="0"/>
        <v>111.78578317043028</v>
      </c>
    </row>
    <row r="28" spans="1:5" ht="16.8" customHeight="1" x14ac:dyDescent="0.3">
      <c r="A28" s="13" t="s">
        <v>1</v>
      </c>
      <c r="B28" s="28">
        <v>142532</v>
      </c>
      <c r="C28" s="18">
        <v>20608672</v>
      </c>
      <c r="D28" s="18">
        <v>3699251.68</v>
      </c>
      <c r="E28" s="29">
        <f t="shared" si="0"/>
        <v>170.5436230460528</v>
      </c>
    </row>
    <row r="29" spans="1:5" ht="16.8" customHeight="1" x14ac:dyDescent="0.3">
      <c r="A29" s="13" t="s">
        <v>7</v>
      </c>
      <c r="B29" s="28">
        <v>54136</v>
      </c>
      <c r="C29" s="18">
        <v>4131848.11</v>
      </c>
      <c r="D29" s="18">
        <v>730020.44</v>
      </c>
      <c r="E29" s="29">
        <f t="shared" si="0"/>
        <v>89.808418612383619</v>
      </c>
    </row>
    <row r="30" spans="1:5" ht="16.8" customHeight="1" x14ac:dyDescent="0.3">
      <c r="A30" s="13" t="s">
        <v>2</v>
      </c>
      <c r="B30" s="28">
        <v>111888</v>
      </c>
      <c r="C30" s="18">
        <v>13195818.99</v>
      </c>
      <c r="D30" s="18">
        <v>0</v>
      </c>
      <c r="E30" s="29">
        <f t="shared" si="0"/>
        <v>117.93775016087517</v>
      </c>
    </row>
    <row r="31" spans="1:5" ht="16.8" customHeight="1" x14ac:dyDescent="0.3">
      <c r="A31" s="13" t="s">
        <v>12</v>
      </c>
      <c r="B31" s="28">
        <v>121281</v>
      </c>
      <c r="C31" s="18">
        <v>39430249.539999999</v>
      </c>
      <c r="D31" s="18">
        <v>43685.52</v>
      </c>
      <c r="E31" s="29">
        <f t="shared" si="0"/>
        <v>325.47501306882367</v>
      </c>
    </row>
    <row r="32" spans="1:5" ht="16.8" customHeight="1" x14ac:dyDescent="0.3">
      <c r="A32" s="13" t="s">
        <v>25</v>
      </c>
      <c r="B32" s="28">
        <v>143094</v>
      </c>
      <c r="C32" s="18">
        <v>11559269.449999999</v>
      </c>
      <c r="D32" s="18">
        <v>0</v>
      </c>
      <c r="E32" s="29">
        <f t="shared" si="0"/>
        <v>80.780951332690393</v>
      </c>
    </row>
    <row r="33" spans="1:5" ht="16.8" customHeight="1" x14ac:dyDescent="0.3">
      <c r="A33" s="13" t="s">
        <v>31</v>
      </c>
      <c r="B33" s="28">
        <v>150583</v>
      </c>
      <c r="C33" s="18">
        <v>22092522.09</v>
      </c>
      <c r="D33" s="18">
        <v>1460661.7</v>
      </c>
      <c r="E33" s="29">
        <f t="shared" si="0"/>
        <v>156.41329891156371</v>
      </c>
    </row>
    <row r="34" spans="1:5" ht="16.8" customHeight="1" x14ac:dyDescent="0.3">
      <c r="A34" s="13" t="s">
        <v>28</v>
      </c>
      <c r="B34" s="28">
        <v>98214</v>
      </c>
      <c r="C34" s="18">
        <v>16477617.189999999</v>
      </c>
      <c r="D34" s="18">
        <v>1023673.55</v>
      </c>
      <c r="E34" s="29">
        <f t="shared" si="0"/>
        <v>178.19547864866513</v>
      </c>
    </row>
    <row r="35" spans="1:5" ht="16.8" customHeight="1" x14ac:dyDescent="0.3">
      <c r="A35" s="13" t="s">
        <v>29</v>
      </c>
      <c r="B35" s="28">
        <v>3332035</v>
      </c>
      <c r="C35" s="18">
        <v>582617535.99000001</v>
      </c>
      <c r="D35" s="18">
        <v>77718084.060000002</v>
      </c>
      <c r="E35" s="29">
        <f t="shared" si="0"/>
        <v>198.17787629781799</v>
      </c>
    </row>
    <row r="36" spans="1:5" ht="16.8" customHeight="1" x14ac:dyDescent="0.3">
      <c r="A36" s="13" t="s">
        <v>4</v>
      </c>
      <c r="B36" s="28">
        <v>586384</v>
      </c>
      <c r="C36" s="18">
        <v>74824641.579999998</v>
      </c>
      <c r="D36" s="18">
        <v>31148273.41</v>
      </c>
      <c r="E36" s="29">
        <f t="shared" si="0"/>
        <v>180.72272604641327</v>
      </c>
    </row>
    <row r="37" spans="1:5" ht="16.8" customHeight="1" x14ac:dyDescent="0.3">
      <c r="A37" s="13" t="s">
        <v>47</v>
      </c>
      <c r="B37" s="28">
        <v>469177</v>
      </c>
      <c r="C37" s="18">
        <v>52428602.640000001</v>
      </c>
      <c r="D37" s="18">
        <v>772660.64</v>
      </c>
      <c r="E37" s="29">
        <f t="shared" si="0"/>
        <v>113.3927351084985</v>
      </c>
    </row>
    <row r="38" spans="1:5" ht="16.8" customHeight="1" x14ac:dyDescent="0.3">
      <c r="A38" s="13" t="s">
        <v>48</v>
      </c>
      <c r="B38" s="28">
        <v>104250</v>
      </c>
      <c r="C38" s="18">
        <v>25859839.07</v>
      </c>
      <c r="D38" s="18">
        <v>1539083.55</v>
      </c>
      <c r="E38" s="29">
        <f t="shared" si="0"/>
        <v>262.81940163069544</v>
      </c>
    </row>
    <row r="39" spans="1:5" ht="16.8" customHeight="1" x14ac:dyDescent="0.3">
      <c r="A39" s="13" t="s">
        <v>34</v>
      </c>
      <c r="B39" s="28">
        <v>217584</v>
      </c>
      <c r="C39" s="18">
        <v>31723450.760000002</v>
      </c>
      <c r="D39" s="18">
        <v>15000</v>
      </c>
      <c r="E39" s="29">
        <f t="shared" si="0"/>
        <v>145.8675764762115</v>
      </c>
    </row>
    <row r="40" spans="1:5" ht="16.8" customHeight="1" x14ac:dyDescent="0.3">
      <c r="A40" s="13" t="s">
        <v>13</v>
      </c>
      <c r="B40" s="28">
        <v>76331</v>
      </c>
      <c r="C40" s="18">
        <v>11296927.439999999</v>
      </c>
      <c r="D40" s="18">
        <v>0</v>
      </c>
      <c r="E40" s="29">
        <f t="shared" si="0"/>
        <v>147.99920661330259</v>
      </c>
    </row>
    <row r="41" spans="1:5" ht="16.8" customHeight="1" x14ac:dyDescent="0.3">
      <c r="A41" s="13" t="s">
        <v>9</v>
      </c>
      <c r="B41" s="28">
        <v>423350</v>
      </c>
      <c r="C41" s="18">
        <v>42007702.090000004</v>
      </c>
      <c r="D41" s="18">
        <v>8396486.9700000007</v>
      </c>
      <c r="E41" s="29">
        <f t="shared" si="0"/>
        <v>119.06032611314515</v>
      </c>
    </row>
    <row r="42" spans="1:5" ht="16.8" customHeight="1" x14ac:dyDescent="0.3">
      <c r="A42" s="13" t="s">
        <v>56</v>
      </c>
      <c r="B42" s="28">
        <v>378027</v>
      </c>
      <c r="C42" s="18">
        <v>31758628.690000001</v>
      </c>
      <c r="D42" s="18">
        <v>10029780.49</v>
      </c>
      <c r="E42" s="29">
        <f t="shared" si="0"/>
        <v>110.54345107624587</v>
      </c>
    </row>
    <row r="43" spans="1:5" ht="16.8" customHeight="1" x14ac:dyDescent="0.3">
      <c r="A43" s="13" t="s">
        <v>30</v>
      </c>
      <c r="B43" s="28">
        <v>205762</v>
      </c>
      <c r="C43" s="18">
        <v>28211994.710000001</v>
      </c>
      <c r="D43" s="18">
        <v>3671906.75</v>
      </c>
      <c r="E43" s="29">
        <f t="shared" si="0"/>
        <v>154.95524664418116</v>
      </c>
    </row>
    <row r="44" spans="1:5" ht="16.8" customHeight="1" x14ac:dyDescent="0.3">
      <c r="A44" s="13" t="s">
        <v>36</v>
      </c>
      <c r="B44" s="28">
        <v>82535</v>
      </c>
      <c r="C44" s="18">
        <v>10626511.74</v>
      </c>
      <c r="D44" s="18">
        <v>103495.93</v>
      </c>
      <c r="E44" s="29">
        <f t="shared" si="0"/>
        <v>130.00554516265828</v>
      </c>
    </row>
    <row r="45" spans="1:5" ht="16.8" customHeight="1" x14ac:dyDescent="0.3">
      <c r="A45" s="13" t="s">
        <v>17</v>
      </c>
      <c r="B45" s="28">
        <v>143954</v>
      </c>
      <c r="C45" s="18">
        <v>31078358.890000001</v>
      </c>
      <c r="D45" s="18">
        <v>24970050.010000002</v>
      </c>
      <c r="E45" s="29">
        <f t="shared" si="0"/>
        <v>389.34943732025511</v>
      </c>
    </row>
    <row r="46" spans="1:5" ht="16.8" customHeight="1" x14ac:dyDescent="0.3">
      <c r="A46" s="13" t="s">
        <v>10</v>
      </c>
      <c r="B46" s="28">
        <v>172726</v>
      </c>
      <c r="C46" s="18">
        <v>27063343.890000001</v>
      </c>
      <c r="D46" s="18">
        <v>2678408.91</v>
      </c>
      <c r="E46" s="29">
        <f t="shared" si="0"/>
        <v>172.19036392899739</v>
      </c>
    </row>
    <row r="47" spans="1:5" ht="16.8" customHeight="1" x14ac:dyDescent="0.3">
      <c r="A47" s="13" t="s">
        <v>44</v>
      </c>
      <c r="B47" s="28">
        <v>51011</v>
      </c>
      <c r="C47" s="18">
        <v>6696058.4100000001</v>
      </c>
      <c r="D47" s="18">
        <v>285343.93</v>
      </c>
      <c r="E47" s="29">
        <f t="shared" si="0"/>
        <v>136.86072298131776</v>
      </c>
    </row>
    <row r="48" spans="1:5" ht="16.8" customHeight="1" x14ac:dyDescent="0.3">
      <c r="A48" s="13" t="s">
        <v>5</v>
      </c>
      <c r="B48" s="28">
        <v>684025</v>
      </c>
      <c r="C48" s="18">
        <v>61332313.689999998</v>
      </c>
      <c r="D48" s="18">
        <v>10444610.050000001</v>
      </c>
      <c r="E48" s="29">
        <f t="shared" si="0"/>
        <v>104.93318773436643</v>
      </c>
    </row>
    <row r="49" spans="1:5" ht="16.8" customHeight="1" x14ac:dyDescent="0.3">
      <c r="A49" s="13" t="s">
        <v>16</v>
      </c>
      <c r="B49" s="28">
        <v>40096</v>
      </c>
      <c r="C49" s="18">
        <v>14322685.289999999</v>
      </c>
      <c r="D49" s="18">
        <v>707988.8</v>
      </c>
      <c r="E49" s="29">
        <f t="shared" si="0"/>
        <v>374.86717103950519</v>
      </c>
    </row>
    <row r="50" spans="1:5" ht="16.8" customHeight="1" x14ac:dyDescent="0.3">
      <c r="A50" s="13" t="s">
        <v>23</v>
      </c>
      <c r="B50" s="28">
        <v>138262</v>
      </c>
      <c r="C50" s="18">
        <v>13246527.609999999</v>
      </c>
      <c r="D50" s="18">
        <v>4060403.97</v>
      </c>
      <c r="E50" s="29">
        <f t="shared" si="0"/>
        <v>125.17489679015202</v>
      </c>
    </row>
    <row r="51" spans="1:5" ht="16.8" customHeight="1" x14ac:dyDescent="0.3">
      <c r="A51" s="13" t="s">
        <v>8</v>
      </c>
      <c r="B51" s="28">
        <v>36267</v>
      </c>
      <c r="C51" s="18">
        <v>9357799.2300000004</v>
      </c>
      <c r="D51" s="18">
        <v>315.89999999999998</v>
      </c>
      <c r="E51" s="29">
        <f t="shared" si="0"/>
        <v>258.03389114070643</v>
      </c>
    </row>
    <row r="52" spans="1:5" ht="16.8" customHeight="1" x14ac:dyDescent="0.3">
      <c r="A52" s="13" t="s">
        <v>21</v>
      </c>
      <c r="B52" s="28">
        <v>86070</v>
      </c>
      <c r="C52" s="18">
        <v>17176742.52</v>
      </c>
      <c r="D52" s="18">
        <v>833818.25</v>
      </c>
      <c r="E52" s="29">
        <f t="shared" si="0"/>
        <v>209.25480155687231</v>
      </c>
    </row>
    <row r="53" spans="1:5" ht="16.8" customHeight="1" x14ac:dyDescent="0.3">
      <c r="A53" s="13" t="s">
        <v>52</v>
      </c>
      <c r="B53" s="28">
        <v>807693</v>
      </c>
      <c r="C53" s="18">
        <v>124362136.01000001</v>
      </c>
      <c r="D53" s="18">
        <v>26892732.829999998</v>
      </c>
      <c r="E53" s="29">
        <f t="shared" si="0"/>
        <v>187.26777233429038</v>
      </c>
    </row>
    <row r="54" spans="1:5" ht="16.8" customHeight="1" x14ac:dyDescent="0.3">
      <c r="A54" s="13" t="s">
        <v>15</v>
      </c>
      <c r="B54" s="28">
        <v>297459</v>
      </c>
      <c r="C54" s="18">
        <v>50145402.630000003</v>
      </c>
      <c r="D54" s="18">
        <v>14484997.109999999</v>
      </c>
      <c r="E54" s="29">
        <f t="shared" si="0"/>
        <v>217.27498492229182</v>
      </c>
    </row>
    <row r="55" spans="1:5" ht="16.8" customHeight="1" x14ac:dyDescent="0.3">
      <c r="A55" s="13" t="s">
        <v>14</v>
      </c>
      <c r="B55" s="28">
        <v>59259</v>
      </c>
      <c r="C55" s="18">
        <v>7409248.8099999996</v>
      </c>
      <c r="D55" s="18">
        <v>722843.56</v>
      </c>
      <c r="E55" s="29">
        <f t="shared" si="0"/>
        <v>137.22965912350864</v>
      </c>
    </row>
    <row r="56" spans="1:5" ht="16.8" customHeight="1" x14ac:dyDescent="0.3">
      <c r="A56" s="13" t="s">
        <v>6</v>
      </c>
      <c r="B56" s="28">
        <v>682513</v>
      </c>
      <c r="C56" s="18">
        <v>74593694.519999996</v>
      </c>
      <c r="D56" s="18">
        <v>4798340.04</v>
      </c>
      <c r="E56" s="29">
        <f t="shared" si="0"/>
        <v>116.32310968435766</v>
      </c>
    </row>
    <row r="57" spans="1:5" x14ac:dyDescent="0.35">
      <c r="A57" s="34" t="s">
        <v>53</v>
      </c>
      <c r="B57" s="31"/>
      <c r="E57" s="35">
        <f>AVERAGE(E11:E56)</f>
        <v>177.39613220551794</v>
      </c>
    </row>
    <row r="58" spans="1:5" x14ac:dyDescent="0.2">
      <c r="A58" s="32"/>
      <c r="B58" s="31"/>
    </row>
    <row r="59" spans="1:5" x14ac:dyDescent="0.35">
      <c r="A59" s="40" t="s">
        <v>57</v>
      </c>
    </row>
  </sheetData>
  <sortState ref="A12:E58">
    <sortCondition ref="A12:A58"/>
  </sortState>
  <mergeCells count="3">
    <mergeCell ref="A3:E3"/>
    <mergeCell ref="A4:E4"/>
    <mergeCell ref="A8:E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4" workbookViewId="0">
      <selection activeCell="G20" sqref="G20"/>
    </sheetView>
  </sheetViews>
  <sheetFormatPr baseColWidth="10" defaultColWidth="11.44140625" defaultRowHeight="18" x14ac:dyDescent="0.5"/>
  <cols>
    <col min="1" max="1" width="37" style="14" customWidth="1"/>
    <col min="2" max="2" width="14.33203125" style="14" customWidth="1"/>
    <col min="3" max="3" width="16.33203125" style="14" customWidth="1"/>
    <col min="4" max="4" width="16" style="14" customWidth="1"/>
    <col min="5" max="5" width="18.6640625" style="14" customWidth="1"/>
    <col min="6" max="16384" width="11.44140625" style="14"/>
  </cols>
  <sheetData>
    <row r="1" spans="1:9" s="1" customFormat="1" ht="16.8" x14ac:dyDescent="0.45">
      <c r="C1" s="2"/>
      <c r="D1" s="2"/>
      <c r="E1" s="3"/>
    </row>
    <row r="2" spans="1:9" s="1" customFormat="1" ht="27.75" customHeight="1" x14ac:dyDescent="0.45">
      <c r="A2" s="4"/>
      <c r="B2" s="4"/>
      <c r="C2" s="5"/>
      <c r="D2" s="5"/>
      <c r="E2" s="4"/>
    </row>
    <row r="3" spans="1:9" s="1" customFormat="1" ht="26.25" customHeight="1" x14ac:dyDescent="0.45">
      <c r="A3" s="36" t="s">
        <v>54</v>
      </c>
      <c r="B3" s="36"/>
      <c r="C3" s="36"/>
      <c r="D3" s="36"/>
      <c r="E3" s="36"/>
    </row>
    <row r="4" spans="1:9" s="1" customFormat="1" ht="21.6" x14ac:dyDescent="0.55000000000000004">
      <c r="A4" s="39" t="s">
        <v>33</v>
      </c>
      <c r="B4" s="39"/>
      <c r="C4" s="39"/>
      <c r="D4" s="39"/>
      <c r="E4" s="39"/>
      <c r="F4" s="1" t="s">
        <v>37</v>
      </c>
    </row>
    <row r="5" spans="1:9" s="1" customFormat="1" ht="16.8" x14ac:dyDescent="0.45">
      <c r="C5" s="6"/>
      <c r="D5" s="6"/>
      <c r="E5" s="7"/>
    </row>
    <row r="6" spans="1:9" s="1" customFormat="1" ht="16.5" customHeight="1" x14ac:dyDescent="0.45">
      <c r="A6" s="15" t="s">
        <v>42</v>
      </c>
      <c r="B6" s="15"/>
      <c r="C6" s="16"/>
      <c r="D6" s="16"/>
      <c r="E6" s="17"/>
      <c r="F6" s="8"/>
      <c r="G6" s="8"/>
      <c r="H6" s="8"/>
      <c r="I6" s="8"/>
    </row>
    <row r="7" spans="1:9" s="1" customFormat="1" ht="8.25" customHeight="1" x14ac:dyDescent="0.45">
      <c r="A7" s="15"/>
      <c r="B7" s="15"/>
      <c r="C7" s="16"/>
      <c r="D7" s="16"/>
      <c r="E7" s="17"/>
      <c r="F7" s="8"/>
      <c r="G7" s="8"/>
      <c r="H7" s="8"/>
      <c r="I7" s="8"/>
    </row>
    <row r="8" spans="1:9" s="1" customFormat="1" ht="26.4" customHeight="1" x14ac:dyDescent="0.45">
      <c r="A8" s="38" t="s">
        <v>55</v>
      </c>
      <c r="B8" s="38"/>
      <c r="C8" s="38"/>
      <c r="D8" s="38"/>
      <c r="E8" s="38"/>
      <c r="F8" s="8"/>
      <c r="G8" s="8"/>
      <c r="H8" s="8"/>
      <c r="I8" s="8"/>
    </row>
    <row r="9" spans="1:9" s="1" customFormat="1" ht="16.8" x14ac:dyDescent="0.45">
      <c r="A9" s="9"/>
      <c r="B9" s="9"/>
      <c r="C9" s="9"/>
      <c r="D9" s="9"/>
      <c r="E9" s="9"/>
      <c r="F9" s="8"/>
      <c r="G9" s="8"/>
      <c r="H9" s="8"/>
      <c r="I9" s="8"/>
    </row>
    <row r="10" spans="1:9" s="1" customFormat="1" ht="48" customHeight="1" x14ac:dyDescent="0.45">
      <c r="A10" s="10" t="s">
        <v>32</v>
      </c>
      <c r="B10" s="11" t="s">
        <v>40</v>
      </c>
      <c r="C10" s="11" t="s">
        <v>39</v>
      </c>
      <c r="D10" s="11" t="s">
        <v>38</v>
      </c>
      <c r="E10" s="12" t="s">
        <v>41</v>
      </c>
    </row>
    <row r="11" spans="1:9" ht="16.8" customHeight="1" x14ac:dyDescent="0.5">
      <c r="A11" s="13" t="s">
        <v>17</v>
      </c>
      <c r="B11" s="28">
        <v>143954</v>
      </c>
      <c r="C11" s="18">
        <v>31078358.890000001</v>
      </c>
      <c r="D11" s="18">
        <v>24970050.010000002</v>
      </c>
      <c r="E11" s="29">
        <f>(C11+D11)/B11</f>
        <v>389.34943732025511</v>
      </c>
    </row>
    <row r="12" spans="1:9" ht="16.8" customHeight="1" x14ac:dyDescent="0.5">
      <c r="A12" s="13" t="s">
        <v>24</v>
      </c>
      <c r="B12" s="28">
        <v>1660122</v>
      </c>
      <c r="C12" s="18">
        <v>550439855.86000001</v>
      </c>
      <c r="D12" s="18">
        <v>91109929.390000001</v>
      </c>
      <c r="E12" s="29">
        <f>(C12+D12)/B12</f>
        <v>386.44737269309121</v>
      </c>
    </row>
    <row r="13" spans="1:9" ht="16.8" customHeight="1" x14ac:dyDescent="0.5">
      <c r="A13" s="13" t="s">
        <v>16</v>
      </c>
      <c r="B13" s="28">
        <v>40096</v>
      </c>
      <c r="C13" s="18">
        <v>14322685.289999999</v>
      </c>
      <c r="D13" s="18">
        <v>707988.8</v>
      </c>
      <c r="E13" s="29">
        <f>(C13+D13)/B13</f>
        <v>374.86717103950519</v>
      </c>
    </row>
    <row r="14" spans="1:9" ht="16.8" customHeight="1" x14ac:dyDescent="0.5">
      <c r="A14" s="13" t="s">
        <v>45</v>
      </c>
      <c r="B14" s="28">
        <v>57741</v>
      </c>
      <c r="C14" s="18">
        <v>19149184.809999999</v>
      </c>
      <c r="D14" s="18">
        <v>305838.96999999997</v>
      </c>
      <c r="E14" s="29">
        <f>(C14+D14)/B14</f>
        <v>336.93603817045079</v>
      </c>
    </row>
    <row r="15" spans="1:9" ht="16.8" customHeight="1" x14ac:dyDescent="0.5">
      <c r="A15" s="13" t="s">
        <v>12</v>
      </c>
      <c r="B15" s="28">
        <v>121281</v>
      </c>
      <c r="C15" s="18">
        <v>39430249.539999999</v>
      </c>
      <c r="D15" s="18">
        <v>43685.52</v>
      </c>
      <c r="E15" s="29">
        <f>(C15+D15)/B15</f>
        <v>325.47501306882367</v>
      </c>
    </row>
    <row r="16" spans="1:9" ht="16.8" customHeight="1" x14ac:dyDescent="0.5">
      <c r="A16" s="13" t="s">
        <v>51</v>
      </c>
      <c r="B16" s="28">
        <v>188743</v>
      </c>
      <c r="C16" s="18">
        <v>35297957.350000001</v>
      </c>
      <c r="D16" s="18">
        <v>18381824.350000001</v>
      </c>
      <c r="E16" s="29">
        <f>(C16+D16)/B16</f>
        <v>284.4067419718877</v>
      </c>
    </row>
    <row r="17" spans="1:5" ht="16.8" customHeight="1" x14ac:dyDescent="0.5">
      <c r="A17" s="13" t="s">
        <v>48</v>
      </c>
      <c r="B17" s="28">
        <v>104250</v>
      </c>
      <c r="C17" s="18">
        <v>25859839.07</v>
      </c>
      <c r="D17" s="18">
        <v>1539083.55</v>
      </c>
      <c r="E17" s="29">
        <f>(C17+D17)/B17</f>
        <v>262.81940163069544</v>
      </c>
    </row>
    <row r="18" spans="1:5" ht="16.8" customHeight="1" x14ac:dyDescent="0.5">
      <c r="A18" s="13" t="s">
        <v>8</v>
      </c>
      <c r="B18" s="28">
        <v>36267</v>
      </c>
      <c r="C18" s="18">
        <v>9357799.2300000004</v>
      </c>
      <c r="D18" s="18">
        <v>315.89999999999998</v>
      </c>
      <c r="E18" s="29">
        <f>(C18+D18)/B18</f>
        <v>258.03389114070643</v>
      </c>
    </row>
    <row r="19" spans="1:5" ht="16.8" customHeight="1" x14ac:dyDescent="0.5">
      <c r="A19" s="13" t="s">
        <v>18</v>
      </c>
      <c r="B19" s="28">
        <v>75303</v>
      </c>
      <c r="C19" s="18">
        <v>14870770.630000001</v>
      </c>
      <c r="D19" s="18">
        <v>1624815.82</v>
      </c>
      <c r="E19" s="29">
        <f>(C19+D19)/B19</f>
        <v>219.05616575700836</v>
      </c>
    </row>
    <row r="20" spans="1:5" ht="16.8" customHeight="1" x14ac:dyDescent="0.5">
      <c r="A20" s="13" t="s">
        <v>15</v>
      </c>
      <c r="B20" s="28">
        <v>297459</v>
      </c>
      <c r="C20" s="18">
        <v>50145402.630000003</v>
      </c>
      <c r="D20" s="18">
        <v>14484997.109999999</v>
      </c>
      <c r="E20" s="29">
        <f>(C20+D20)/B20</f>
        <v>217.27498492229182</v>
      </c>
    </row>
    <row r="21" spans="1:5" ht="16.8" customHeight="1" x14ac:dyDescent="0.5">
      <c r="A21" s="13" t="s">
        <v>21</v>
      </c>
      <c r="B21" s="28">
        <v>86070</v>
      </c>
      <c r="C21" s="18">
        <v>17176742.52</v>
      </c>
      <c r="D21" s="18">
        <v>833818.25</v>
      </c>
      <c r="E21" s="29">
        <f>(C21+D21)/B21</f>
        <v>209.25480155687231</v>
      </c>
    </row>
    <row r="22" spans="1:5" ht="16.8" customHeight="1" x14ac:dyDescent="0.5">
      <c r="A22" s="13" t="s">
        <v>27</v>
      </c>
      <c r="B22" s="28">
        <v>247376</v>
      </c>
      <c r="C22" s="18">
        <v>47262021.979999997</v>
      </c>
      <c r="D22" s="18">
        <v>1978387.72</v>
      </c>
      <c r="E22" s="29">
        <f>(C22+D22)/B22</f>
        <v>199.05087680292345</v>
      </c>
    </row>
    <row r="23" spans="1:5" ht="16.8" customHeight="1" x14ac:dyDescent="0.5">
      <c r="A23" s="13" t="s">
        <v>29</v>
      </c>
      <c r="B23" s="28">
        <v>3332035</v>
      </c>
      <c r="C23" s="18">
        <v>582617535.99000001</v>
      </c>
      <c r="D23" s="18">
        <v>77718084.060000002</v>
      </c>
      <c r="E23" s="29">
        <f>(C23+D23)/B23</f>
        <v>198.17787629781799</v>
      </c>
    </row>
    <row r="24" spans="1:5" ht="16.8" customHeight="1" x14ac:dyDescent="0.5">
      <c r="A24" s="13" t="s">
        <v>46</v>
      </c>
      <c r="B24" s="28">
        <v>104320</v>
      </c>
      <c r="C24" s="18">
        <v>18616728.600000001</v>
      </c>
      <c r="D24" s="18">
        <v>1272877.6100000001</v>
      </c>
      <c r="E24" s="29">
        <f>(C24+D24)/B24</f>
        <v>190.65956873082823</v>
      </c>
    </row>
    <row r="25" spans="1:5" ht="16.8" customHeight="1" x14ac:dyDescent="0.5">
      <c r="A25" s="13" t="s">
        <v>52</v>
      </c>
      <c r="B25" s="28">
        <v>807693</v>
      </c>
      <c r="C25" s="18">
        <v>124362136.01000001</v>
      </c>
      <c r="D25" s="18">
        <v>26892732.829999998</v>
      </c>
      <c r="E25" s="29">
        <f>(C25+D25)/B25</f>
        <v>187.26777233429038</v>
      </c>
    </row>
    <row r="26" spans="1:5" ht="16.8" customHeight="1" x14ac:dyDescent="0.5">
      <c r="A26" s="13" t="s">
        <v>49</v>
      </c>
      <c r="B26" s="28">
        <v>150190</v>
      </c>
      <c r="C26" s="18">
        <v>26297279.329999998</v>
      </c>
      <c r="D26" s="18">
        <v>1090812.8799999999</v>
      </c>
      <c r="E26" s="29">
        <f>(C26+D26)/B26</f>
        <v>182.35629675744056</v>
      </c>
    </row>
    <row r="27" spans="1:5" ht="16.8" customHeight="1" x14ac:dyDescent="0.5">
      <c r="A27" s="13" t="s">
        <v>4</v>
      </c>
      <c r="B27" s="28">
        <v>586384</v>
      </c>
      <c r="C27" s="18">
        <v>74824641.579999998</v>
      </c>
      <c r="D27" s="18">
        <v>31148273.41</v>
      </c>
      <c r="E27" s="29">
        <f>(C27+D27)/B27</f>
        <v>180.72272604641327</v>
      </c>
    </row>
    <row r="28" spans="1:5" ht="16.8" customHeight="1" x14ac:dyDescent="0.5">
      <c r="A28" s="13" t="s">
        <v>28</v>
      </c>
      <c r="B28" s="28">
        <v>98214</v>
      </c>
      <c r="C28" s="18">
        <v>16477617.189999999</v>
      </c>
      <c r="D28" s="18">
        <v>1023673.55</v>
      </c>
      <c r="E28" s="29">
        <f>(C28+D28)/B28</f>
        <v>178.19547864866513</v>
      </c>
    </row>
    <row r="29" spans="1:5" ht="16.8" customHeight="1" x14ac:dyDescent="0.5">
      <c r="A29" s="13" t="s">
        <v>10</v>
      </c>
      <c r="B29" s="28">
        <v>172726</v>
      </c>
      <c r="C29" s="18">
        <v>27063343.890000001</v>
      </c>
      <c r="D29" s="18">
        <v>2678408.91</v>
      </c>
      <c r="E29" s="29">
        <f>(C29+D29)/B29</f>
        <v>172.19036392899739</v>
      </c>
    </row>
    <row r="30" spans="1:5" ht="16.8" customHeight="1" x14ac:dyDescent="0.5">
      <c r="A30" s="13" t="s">
        <v>1</v>
      </c>
      <c r="B30" s="28">
        <v>142532</v>
      </c>
      <c r="C30" s="18">
        <v>20608672</v>
      </c>
      <c r="D30" s="18">
        <v>3699251.68</v>
      </c>
      <c r="E30" s="29">
        <f>(C30+D30)/B30</f>
        <v>170.5436230460528</v>
      </c>
    </row>
    <row r="31" spans="1:5" ht="16.8" customHeight="1" x14ac:dyDescent="0.5">
      <c r="A31" s="13" t="s">
        <v>3</v>
      </c>
      <c r="B31" s="28">
        <v>323763</v>
      </c>
      <c r="C31" s="18">
        <v>24761850.710000001</v>
      </c>
      <c r="D31" s="18">
        <v>30294749.23</v>
      </c>
      <c r="E31" s="29">
        <f>(C31+D31)/B31</f>
        <v>170.05216760408075</v>
      </c>
    </row>
    <row r="32" spans="1:5" ht="16.8" customHeight="1" x14ac:dyDescent="0.5">
      <c r="A32" s="13" t="s">
        <v>31</v>
      </c>
      <c r="B32" s="28">
        <v>150583</v>
      </c>
      <c r="C32" s="18">
        <v>22092522.09</v>
      </c>
      <c r="D32" s="18">
        <v>1460661.7</v>
      </c>
      <c r="E32" s="29">
        <f>(C32+D32)/B32</f>
        <v>156.41329891156371</v>
      </c>
    </row>
    <row r="33" spans="1:5" ht="16.8" customHeight="1" x14ac:dyDescent="0.5">
      <c r="A33" s="13" t="s">
        <v>20</v>
      </c>
      <c r="B33" s="28">
        <v>173206</v>
      </c>
      <c r="C33" s="18">
        <v>24445152.52</v>
      </c>
      <c r="D33" s="18">
        <v>2562764.94</v>
      </c>
      <c r="E33" s="29">
        <f>(C33+D33)/B33</f>
        <v>155.9294566008106</v>
      </c>
    </row>
    <row r="34" spans="1:5" ht="16.8" customHeight="1" x14ac:dyDescent="0.5">
      <c r="A34" s="13" t="s">
        <v>30</v>
      </c>
      <c r="B34" s="28">
        <v>205762</v>
      </c>
      <c r="C34" s="18">
        <v>28211994.710000001</v>
      </c>
      <c r="D34" s="18">
        <v>3671906.75</v>
      </c>
      <c r="E34" s="29">
        <f>(C34+D34)/B34</f>
        <v>154.95524664418116</v>
      </c>
    </row>
    <row r="35" spans="1:5" ht="16.8" customHeight="1" x14ac:dyDescent="0.5">
      <c r="A35" s="13" t="s">
        <v>11</v>
      </c>
      <c r="B35" s="28">
        <v>174451</v>
      </c>
      <c r="C35" s="18">
        <v>26142541.25</v>
      </c>
      <c r="D35" s="18">
        <v>780353.87</v>
      </c>
      <c r="E35" s="29">
        <f>(C35+D35)/B35</f>
        <v>154.32926793196944</v>
      </c>
    </row>
    <row r="36" spans="1:5" ht="16.8" customHeight="1" x14ac:dyDescent="0.5">
      <c r="A36" s="13" t="s">
        <v>19</v>
      </c>
      <c r="B36" s="28">
        <v>53512</v>
      </c>
      <c r="C36" s="18">
        <v>7860188.8799999999</v>
      </c>
      <c r="D36" s="18">
        <v>373036.34</v>
      </c>
      <c r="E36" s="29">
        <f>(C36+D36)/B36</f>
        <v>153.85755008222455</v>
      </c>
    </row>
    <row r="37" spans="1:5" ht="16.8" customHeight="1" x14ac:dyDescent="0.5">
      <c r="A37" s="13" t="s">
        <v>13</v>
      </c>
      <c r="B37" s="28">
        <v>76331</v>
      </c>
      <c r="C37" s="18">
        <v>11296927.439999999</v>
      </c>
      <c r="D37" s="18">
        <v>0</v>
      </c>
      <c r="E37" s="29">
        <f>(C37+D37)/B37</f>
        <v>147.99920661330259</v>
      </c>
    </row>
    <row r="38" spans="1:5" ht="16.8" customHeight="1" x14ac:dyDescent="0.5">
      <c r="A38" s="13" t="s">
        <v>34</v>
      </c>
      <c r="B38" s="28">
        <v>217584</v>
      </c>
      <c r="C38" s="18">
        <v>31723450.760000002</v>
      </c>
      <c r="D38" s="18">
        <v>15000</v>
      </c>
      <c r="E38" s="29">
        <f>(C38+D38)/B38</f>
        <v>145.8675764762115</v>
      </c>
    </row>
    <row r="39" spans="1:5" ht="16.8" customHeight="1" x14ac:dyDescent="0.5">
      <c r="A39" s="13" t="s">
        <v>50</v>
      </c>
      <c r="B39" s="28">
        <v>176238</v>
      </c>
      <c r="C39" s="18">
        <v>24178731.489999998</v>
      </c>
      <c r="D39" s="18">
        <v>426933.58</v>
      </c>
      <c r="E39" s="29">
        <f>(C39+D39)/B39</f>
        <v>139.61611610435887</v>
      </c>
    </row>
    <row r="40" spans="1:5" ht="16.8" customHeight="1" x14ac:dyDescent="0.5">
      <c r="A40" s="13" t="s">
        <v>14</v>
      </c>
      <c r="B40" s="28">
        <v>59259</v>
      </c>
      <c r="C40" s="18">
        <v>7409248.8099999996</v>
      </c>
      <c r="D40" s="18">
        <v>722843.56</v>
      </c>
      <c r="E40" s="29">
        <f>(C40+D40)/B40</f>
        <v>137.22965912350864</v>
      </c>
    </row>
    <row r="41" spans="1:5" ht="16.8" customHeight="1" x14ac:dyDescent="0.5">
      <c r="A41" s="13" t="s">
        <v>44</v>
      </c>
      <c r="B41" s="28">
        <v>51011</v>
      </c>
      <c r="C41" s="18">
        <v>6696058.4100000001</v>
      </c>
      <c r="D41" s="18">
        <v>285343.93</v>
      </c>
      <c r="E41" s="29">
        <f>(C41+D41)/B41</f>
        <v>136.86072298131776</v>
      </c>
    </row>
    <row r="42" spans="1:5" ht="16.8" customHeight="1" x14ac:dyDescent="0.5">
      <c r="A42" s="13" t="s">
        <v>36</v>
      </c>
      <c r="B42" s="28">
        <v>82535</v>
      </c>
      <c r="C42" s="18">
        <v>10626511.74</v>
      </c>
      <c r="D42" s="18">
        <v>103495.93</v>
      </c>
      <c r="E42" s="29">
        <f>(C42+D42)/B42</f>
        <v>130.00554516265828</v>
      </c>
    </row>
    <row r="43" spans="1:5" ht="16.8" customHeight="1" x14ac:dyDescent="0.5">
      <c r="A43" s="13" t="s">
        <v>23</v>
      </c>
      <c r="B43" s="28">
        <v>138262</v>
      </c>
      <c r="C43" s="18">
        <v>13246527.609999999</v>
      </c>
      <c r="D43" s="18">
        <v>4060403.97</v>
      </c>
      <c r="E43" s="29">
        <f>(C43+D43)/B43</f>
        <v>125.17489679015202</v>
      </c>
    </row>
    <row r="44" spans="1:5" ht="16.8" customHeight="1" x14ac:dyDescent="0.5">
      <c r="A44" s="13" t="s">
        <v>43</v>
      </c>
      <c r="B44" s="28">
        <v>349282</v>
      </c>
      <c r="C44" s="18">
        <v>42785940.579999998</v>
      </c>
      <c r="D44" s="18">
        <v>144287.96</v>
      </c>
      <c r="E44" s="29">
        <f>(C44+D44)/B44</f>
        <v>122.90993678460384</v>
      </c>
    </row>
    <row r="45" spans="1:5" ht="16.8" customHeight="1" x14ac:dyDescent="0.5">
      <c r="A45" s="13" t="s">
        <v>9</v>
      </c>
      <c r="B45" s="28">
        <v>423350</v>
      </c>
      <c r="C45" s="18">
        <v>42007702.090000004</v>
      </c>
      <c r="D45" s="18">
        <v>8396486.9700000007</v>
      </c>
      <c r="E45" s="29">
        <f>(C45+D45)/B45</f>
        <v>119.06032611314515</v>
      </c>
    </row>
    <row r="46" spans="1:5" ht="16.8" customHeight="1" x14ac:dyDescent="0.5">
      <c r="A46" s="13" t="s">
        <v>2</v>
      </c>
      <c r="B46" s="28">
        <v>111888</v>
      </c>
      <c r="C46" s="18">
        <v>13195818.99</v>
      </c>
      <c r="D46" s="18">
        <v>0</v>
      </c>
      <c r="E46" s="29">
        <f>(C46+D46)/B46</f>
        <v>117.93775016087517</v>
      </c>
    </row>
    <row r="47" spans="1:5" ht="16.8" customHeight="1" x14ac:dyDescent="0.5">
      <c r="A47" s="13" t="s">
        <v>6</v>
      </c>
      <c r="B47" s="28">
        <v>682513</v>
      </c>
      <c r="C47" s="18">
        <v>74593694.519999996</v>
      </c>
      <c r="D47" s="18">
        <v>4798340.04</v>
      </c>
      <c r="E47" s="29">
        <f>(C47+D47)/B47</f>
        <v>116.32310968435766</v>
      </c>
    </row>
    <row r="48" spans="1:5" ht="16.8" customHeight="1" x14ac:dyDescent="0.5">
      <c r="A48" s="13" t="s">
        <v>47</v>
      </c>
      <c r="B48" s="28">
        <v>469177</v>
      </c>
      <c r="C48" s="18">
        <v>52428602.640000001</v>
      </c>
      <c r="D48" s="18">
        <v>772660.64</v>
      </c>
      <c r="E48" s="29">
        <f>(C48+D48)/B48</f>
        <v>113.3927351084985</v>
      </c>
    </row>
    <row r="49" spans="1:5" ht="16.8" customHeight="1" x14ac:dyDescent="0.5">
      <c r="A49" s="13" t="s">
        <v>22</v>
      </c>
      <c r="B49" s="28">
        <v>89010</v>
      </c>
      <c r="C49" s="18">
        <v>9831969.6099999994</v>
      </c>
      <c r="D49" s="18">
        <v>118082.95</v>
      </c>
      <c r="E49" s="29">
        <f>(C49+D49)/B49</f>
        <v>111.78578317043028</v>
      </c>
    </row>
    <row r="50" spans="1:5" ht="16.8" customHeight="1" x14ac:dyDescent="0.5">
      <c r="A50" s="13" t="s">
        <v>56</v>
      </c>
      <c r="B50" s="28">
        <v>378027</v>
      </c>
      <c r="C50" s="18">
        <v>31758628.690000001</v>
      </c>
      <c r="D50" s="18">
        <v>10029780.49</v>
      </c>
      <c r="E50" s="29">
        <f>(C50+D50)/B50</f>
        <v>110.54345107624587</v>
      </c>
    </row>
    <row r="51" spans="1:5" ht="16.8" customHeight="1" x14ac:dyDescent="0.5">
      <c r="A51" s="13" t="s">
        <v>35</v>
      </c>
      <c r="B51" s="28">
        <v>111811</v>
      </c>
      <c r="C51" s="18">
        <v>12103345.199999999</v>
      </c>
      <c r="D51" s="18">
        <v>40849.79</v>
      </c>
      <c r="E51" s="29">
        <f>(C51+D51)/B51</f>
        <v>108.61359785709813</v>
      </c>
    </row>
    <row r="52" spans="1:5" ht="16.8" customHeight="1" x14ac:dyDescent="0.5">
      <c r="A52" s="13" t="s">
        <v>5</v>
      </c>
      <c r="B52" s="28">
        <v>684025</v>
      </c>
      <c r="C52" s="18">
        <v>61332313.689999998</v>
      </c>
      <c r="D52" s="18">
        <v>10444610.050000001</v>
      </c>
      <c r="E52" s="29">
        <f>(C52+D52)/B52</f>
        <v>104.93318773436643</v>
      </c>
    </row>
    <row r="53" spans="1:5" ht="16.8" customHeight="1" x14ac:dyDescent="0.5">
      <c r="A53" s="13" t="s">
        <v>0</v>
      </c>
      <c r="B53" s="28">
        <v>230595</v>
      </c>
      <c r="C53" s="18">
        <v>20330035.390000001</v>
      </c>
      <c r="D53" s="18">
        <v>843729.5</v>
      </c>
      <c r="E53" s="29">
        <f>(C53+D53)/B53</f>
        <v>91.822307031809018</v>
      </c>
    </row>
    <row r="54" spans="1:5" ht="16.8" customHeight="1" x14ac:dyDescent="0.5">
      <c r="A54" s="13" t="s">
        <v>7</v>
      </c>
      <c r="B54" s="28">
        <v>54136</v>
      </c>
      <c r="C54" s="18">
        <v>4131848.11</v>
      </c>
      <c r="D54" s="18">
        <v>730020.44</v>
      </c>
      <c r="E54" s="29">
        <f>(C54+D54)/B54</f>
        <v>89.808418612383619</v>
      </c>
    </row>
    <row r="55" spans="1:5" ht="16.8" customHeight="1" x14ac:dyDescent="0.5">
      <c r="A55" s="13" t="s">
        <v>25</v>
      </c>
      <c r="B55" s="28">
        <v>143094</v>
      </c>
      <c r="C55" s="18">
        <v>11559269.449999999</v>
      </c>
      <c r="D55" s="18">
        <v>0</v>
      </c>
      <c r="E55" s="29">
        <f>(C55+D55)/B55</f>
        <v>80.780951332690393</v>
      </c>
    </row>
    <row r="56" spans="1:5" ht="16.8" customHeight="1" x14ac:dyDescent="0.5">
      <c r="A56" s="13" t="s">
        <v>26</v>
      </c>
      <c r="B56" s="28">
        <v>96215</v>
      </c>
      <c r="C56" s="18">
        <v>3887989.68</v>
      </c>
      <c r="D56" s="18">
        <v>50495.71</v>
      </c>
      <c r="E56" s="29">
        <f>(C56+D56)/B56</f>
        <v>40.934213895962166</v>
      </c>
    </row>
    <row r="57" spans="1:5" ht="16.8" customHeight="1" x14ac:dyDescent="0.5">
      <c r="A57" s="34" t="s">
        <v>53</v>
      </c>
      <c r="B57" s="31"/>
      <c r="C57" s="30"/>
      <c r="D57" s="30"/>
      <c r="E57" s="35">
        <f>AVERAGE(E11:E56)</f>
        <v>177.39613220551789</v>
      </c>
    </row>
    <row r="58" spans="1:5" x14ac:dyDescent="0.5">
      <c r="A58" s="32"/>
      <c r="B58" s="31"/>
      <c r="C58" s="30"/>
      <c r="D58" s="30"/>
      <c r="E58" s="30"/>
    </row>
    <row r="59" spans="1:5" x14ac:dyDescent="0.5">
      <c r="A59" s="40" t="s">
        <v>57</v>
      </c>
      <c r="B59" s="30"/>
      <c r="C59" s="30"/>
      <c r="D59" s="30"/>
      <c r="E59" s="30"/>
    </row>
    <row r="60" spans="1:5" x14ac:dyDescent="0.5">
      <c r="A60" s="33"/>
      <c r="B60" s="30"/>
      <c r="C60" s="30"/>
      <c r="D60" s="30"/>
      <c r="E60" s="30"/>
    </row>
  </sheetData>
  <sortState ref="A11:E56">
    <sortCondition descending="1" ref="E11:E56"/>
  </sortState>
  <mergeCells count="3">
    <mergeCell ref="A3:E3"/>
    <mergeCell ref="A4:E4"/>
    <mergeCell ref="A8:E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INVERSION POR HAB.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2024-09-06T11:03:01Z</dcterms:modified>
</cp:coreProperties>
</file>