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1616" windowHeight="9300"/>
  </bookViews>
  <sheets>
    <sheet name="Orden ALFABETICO" sheetId="5" r:id="rId1"/>
    <sheet name="Orden GRADO FINANCIACION AJENA" sheetId="6" r:id="rId2"/>
  </sheets>
  <calcPr calcId="145621"/>
</workbook>
</file>

<file path=xl/calcChain.xml><?xml version="1.0" encoding="utf-8"?>
<calcChain xmlns="http://schemas.openxmlformats.org/spreadsheetml/2006/main">
  <c r="F57" i="6" l="1"/>
  <c r="F51" i="5" l="1"/>
  <c r="F52" i="5"/>
  <c r="F53" i="5"/>
  <c r="F54" i="5"/>
  <c r="F55" i="5"/>
  <c r="F56" i="5"/>
  <c r="F11" i="5" l="1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7" i="5" l="1"/>
</calcChain>
</file>

<file path=xl/sharedStrings.xml><?xml version="1.0" encoding="utf-8"?>
<sst xmlns="http://schemas.openxmlformats.org/spreadsheetml/2006/main" count="118" uniqueCount="60">
  <si>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</si>
  <si>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</si>
  <si>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</si>
  <si>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</si>
  <si>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</si>
  <si>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</si>
  <si>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</si>
  <si>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</si>
  <si>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</si>
  <si>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</si>
  <si>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</si>
  <si>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</si>
  <si>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</si>
  <si>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</si>
  <si>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</si>
  <si>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</si>
  <si>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</si>
  <si>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</si>
  <si>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</si>
  <si>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</si>
  <si>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</si>
  <si>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</si>
  <si>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</si>
  <si>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</si>
  <si>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</si>
  <si>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</si>
  <si>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</si>
  <si>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</si>
  <si>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</si>
  <si>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</si>
  <si>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Pamplona/Iruña                                                        </t>
  </si>
  <si>
    <t xml:space="preserve">Logroño                                                               </t>
  </si>
  <si>
    <t>Municipio</t>
  </si>
  <si>
    <t>Capitales de Provincia</t>
  </si>
  <si>
    <t xml:space="preserve">Oviedo                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</si>
  <si>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</si>
  <si>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</si>
  <si>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 </t>
  </si>
  <si>
    <t>Total Ingresos</t>
  </si>
  <si>
    <t>Transferencias de capital (Capitulo 7)</t>
  </si>
  <si>
    <t>Transferencias corrientes (Capitulo 4)</t>
  </si>
  <si>
    <t>Pasivos financieros (Capítulo 9)</t>
  </si>
  <si>
    <t>Grado de financiacion externa</t>
  </si>
  <si>
    <t>Este indicador mide la dependencia de la financiación ajena, incluyendo los pasivos financieros. Se define como la relación porcentual entre los derechos reconocidos netos de los capítulos IV, VII y IX de ingresos (dependencia externa) y el total de los derechos reconocidos netos</t>
  </si>
  <si>
    <t xml:space="preserve">Alicante/Alacant                                                      </t>
  </si>
  <si>
    <t xml:space="preserve">Segovia                                                               </t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</si>
  <si>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</si>
  <si>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</si>
  <si>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</si>
  <si>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</si>
  <si>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</si>
  <si>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</si>
  <si>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</si>
  <si>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</si>
  <si>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</si>
  <si>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Grado de financiación externa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</si>
  <si>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30-07-24). 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</si>
  <si>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30-07-24).</t>
    </r>
  </si>
  <si>
    <t>No están disponibles los datos de Almería, Santa Cruz de Tenerife, Bilbao y Vitoria</t>
  </si>
  <si>
    <t xml:space="preserve">Palmas de Gran Canaria (Las)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</si>
</sst>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i/>
      <sz val="8"/>
      <color indexed="8"/>
      <name val="Arial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9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0" borderId="0" xfId="0" applyFont="1" applyFill="1" applyAlignment="1">
      <alignment vertical="center" wrapText="1"/>
    </xf>
    <xf numFmtId="3" fontId="14" fillId="0" borderId="0" xfId="0" applyNumberFormat="1" applyFont="1" applyFill="1" applyAlignment="1">
      <alignment vertical="center" wrapText="1"/>
    </xf>
    <xf numFmtId="10" fontId="16" fillId="0" borderId="1" xfId="0" applyNumberFormat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261298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272415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workbookViewId="0">
      <selection activeCell="A56" sqref="A56"/>
    </sheetView>
  </sheetViews>
  <sheetFormatPr baseColWidth="10" defaultRowHeight="18" x14ac:dyDescent="0.3"/>
  <cols>
    <col min="1" max="1" width="37" style="20" customWidth="1"/>
    <col min="2" max="2" width="16.33203125" style="20" customWidth="1"/>
    <col min="3" max="4" width="16" style="20" customWidth="1"/>
    <col min="5" max="5" width="16.109375" style="20" customWidth="1"/>
    <col min="6" max="6" width="18.6640625" style="20" customWidth="1"/>
    <col min="7" max="16384" width="11.5546875" style="20"/>
  </cols>
  <sheetData>
    <row r="1" spans="1:14" s="9" customFormat="1" ht="16.8" x14ac:dyDescent="0.3">
      <c r="B1" s="10"/>
      <c r="C1" s="10"/>
      <c r="D1" s="10"/>
      <c r="E1" s="11"/>
      <c r="F1" s="11"/>
    </row>
    <row r="2" spans="1:14" s="9" customFormat="1" ht="27.75" customHeight="1" x14ac:dyDescent="0.3">
      <c r="A2" s="1"/>
      <c r="B2" s="2"/>
      <c r="C2" s="2"/>
      <c r="D2" s="2"/>
      <c r="E2" s="1"/>
      <c r="F2" s="1"/>
    </row>
    <row r="3" spans="1:14" s="9" customFormat="1" ht="26.25" customHeight="1" x14ac:dyDescent="0.3">
      <c r="A3" s="25" t="s">
        <v>55</v>
      </c>
      <c r="B3" s="25"/>
      <c r="C3" s="25"/>
      <c r="D3" s="25"/>
      <c r="E3" s="25"/>
      <c r="F3" s="25"/>
    </row>
    <row r="4" spans="1:14" s="9" customFormat="1" ht="21.6" x14ac:dyDescent="0.3">
      <c r="A4" s="26" t="s">
        <v>33</v>
      </c>
      <c r="B4" s="26"/>
      <c r="C4" s="26"/>
      <c r="D4" s="26"/>
      <c r="E4" s="26"/>
      <c r="F4" s="26"/>
      <c r="G4" s="9" t="s">
        <v>37</v>
      </c>
    </row>
    <row r="5" spans="1:14" s="9" customFormat="1" ht="16.8" x14ac:dyDescent="0.3">
      <c r="B5" s="12"/>
      <c r="C5" s="12"/>
      <c r="D5" s="12"/>
      <c r="E5" s="13"/>
      <c r="F5" s="13"/>
    </row>
    <row r="6" spans="1:14" s="9" customFormat="1" ht="24" customHeight="1" x14ac:dyDescent="0.3">
      <c r="A6" s="28" t="s">
        <v>43</v>
      </c>
      <c r="B6" s="28"/>
      <c r="C6" s="28"/>
      <c r="D6" s="28"/>
      <c r="E6" s="28"/>
      <c r="F6" s="28"/>
    </row>
    <row r="7" spans="1:14" s="9" customFormat="1" ht="9" customHeight="1" x14ac:dyDescent="0.3">
      <c r="A7" s="14" t="s">
        <v>37</v>
      </c>
      <c r="B7" s="15"/>
      <c r="C7" s="15"/>
      <c r="D7" s="15"/>
      <c r="E7" s="16"/>
      <c r="F7" s="16"/>
    </row>
    <row r="8" spans="1:14" s="9" customFormat="1" ht="16.8" x14ac:dyDescent="0.3">
      <c r="A8" s="27" t="s">
        <v>56</v>
      </c>
      <c r="B8" s="27"/>
      <c r="C8" s="27"/>
      <c r="D8" s="27"/>
      <c r="E8" s="27"/>
      <c r="F8" s="27"/>
      <c r="G8" s="3"/>
      <c r="H8" s="3"/>
      <c r="I8" s="3"/>
      <c r="J8" s="3"/>
      <c r="K8" s="3"/>
      <c r="L8" s="3"/>
      <c r="M8" s="3"/>
      <c r="N8" s="3"/>
    </row>
    <row r="9" spans="1:14" s="9" customFormat="1" ht="16.8" x14ac:dyDescent="0.3">
      <c r="A9" s="17"/>
      <c r="B9" s="4"/>
      <c r="C9" s="4"/>
      <c r="D9" s="4"/>
      <c r="E9" s="4"/>
      <c r="F9" s="4"/>
      <c r="G9" s="4"/>
      <c r="H9" s="4"/>
      <c r="I9" s="4"/>
      <c r="J9" s="4"/>
    </row>
    <row r="10" spans="1:14" s="9" customFormat="1" ht="48" customHeight="1" x14ac:dyDescent="0.3">
      <c r="A10" s="5" t="s">
        <v>32</v>
      </c>
      <c r="B10" s="6" t="s">
        <v>40</v>
      </c>
      <c r="C10" s="6" t="s">
        <v>39</v>
      </c>
      <c r="D10" s="6" t="s">
        <v>41</v>
      </c>
      <c r="E10" s="6" t="s">
        <v>38</v>
      </c>
      <c r="F10" s="7" t="s">
        <v>42</v>
      </c>
    </row>
    <row r="11" spans="1:14" ht="16.8" customHeight="1" x14ac:dyDescent="0.3">
      <c r="A11" s="8" t="s">
        <v>20</v>
      </c>
      <c r="B11" s="18">
        <v>50227589.280000001</v>
      </c>
      <c r="C11" s="18">
        <v>13985096.67</v>
      </c>
      <c r="D11" s="18">
        <v>0</v>
      </c>
      <c r="E11" s="18">
        <v>179289799.74999997</v>
      </c>
      <c r="F11" s="19">
        <f t="shared" ref="F11:F56" si="0">(B11+C11+D11)/E11</f>
        <v>0.35815024635834036</v>
      </c>
    </row>
    <row r="12" spans="1:14" ht="16.8" customHeight="1" x14ac:dyDescent="0.3">
      <c r="A12" s="8" t="s">
        <v>44</v>
      </c>
      <c r="B12" s="18">
        <v>111678051.94</v>
      </c>
      <c r="C12" s="18">
        <v>9475591.1500000004</v>
      </c>
      <c r="D12" s="18">
        <v>19852299.559999999</v>
      </c>
      <c r="E12" s="18">
        <v>351868676.78999996</v>
      </c>
      <c r="F12" s="19">
        <f t="shared" si="0"/>
        <v>0.40073456931818424</v>
      </c>
    </row>
    <row r="13" spans="1:14" ht="16.8" customHeight="1" x14ac:dyDescent="0.3">
      <c r="A13" s="8" t="s">
        <v>46</v>
      </c>
      <c r="B13" s="18">
        <v>19011799.27</v>
      </c>
      <c r="C13" s="18">
        <v>8952210.9800000004</v>
      </c>
      <c r="D13" s="18">
        <v>4960000</v>
      </c>
      <c r="E13" s="18">
        <v>73014098.479999989</v>
      </c>
      <c r="F13" s="19">
        <f t="shared" si="0"/>
        <v>0.45092675161932649</v>
      </c>
    </row>
    <row r="14" spans="1:14" ht="16.8" customHeight="1" x14ac:dyDescent="0.3">
      <c r="A14" s="8" t="s">
        <v>50</v>
      </c>
      <c r="B14" s="18">
        <v>53387714.450000003</v>
      </c>
      <c r="C14" s="18">
        <v>4059914.26</v>
      </c>
      <c r="D14" s="18">
        <v>25748739.620000001</v>
      </c>
      <c r="E14" s="18">
        <v>177782313.78</v>
      </c>
      <c r="F14" s="19">
        <f t="shared" si="0"/>
        <v>0.46796763165627869</v>
      </c>
    </row>
    <row r="15" spans="1:14" ht="16.8" customHeight="1" x14ac:dyDescent="0.3">
      <c r="A15" s="8" t="s">
        <v>24</v>
      </c>
      <c r="B15" s="18">
        <v>1496549973.1400001</v>
      </c>
      <c r="C15" s="18">
        <v>139732469.66999999</v>
      </c>
      <c r="D15" s="18">
        <v>211087463.19999999</v>
      </c>
      <c r="E15" s="18">
        <v>3650349215.8299994</v>
      </c>
      <c r="F15" s="19">
        <f t="shared" si="0"/>
        <v>0.50608032184941343</v>
      </c>
    </row>
    <row r="16" spans="1:14" ht="16.8" customHeight="1" x14ac:dyDescent="0.3">
      <c r="A16" s="8" t="s">
        <v>11</v>
      </c>
      <c r="B16" s="18">
        <v>55571370.740000002</v>
      </c>
      <c r="C16" s="18">
        <v>16590070.32</v>
      </c>
      <c r="D16" s="18">
        <v>0</v>
      </c>
      <c r="E16" s="18">
        <v>219196783.89999998</v>
      </c>
      <c r="F16" s="19">
        <f t="shared" si="0"/>
        <v>0.32920848461408475</v>
      </c>
    </row>
    <row r="17" spans="1:6" ht="16.8" customHeight="1" x14ac:dyDescent="0.3">
      <c r="A17" s="8" t="s">
        <v>26</v>
      </c>
      <c r="B17" s="18">
        <v>28750831.98</v>
      </c>
      <c r="C17" s="18">
        <v>6189507.2599999998</v>
      </c>
      <c r="D17" s="18">
        <v>0</v>
      </c>
      <c r="E17" s="18">
        <v>91428629.780000001</v>
      </c>
      <c r="F17" s="19">
        <f t="shared" si="0"/>
        <v>0.38215971653600345</v>
      </c>
    </row>
    <row r="18" spans="1:6" ht="16.8" customHeight="1" x14ac:dyDescent="0.3">
      <c r="A18" s="8" t="s">
        <v>35</v>
      </c>
      <c r="B18" s="18">
        <v>86409524.659999996</v>
      </c>
      <c r="C18" s="18">
        <v>2281229.62</v>
      </c>
      <c r="D18" s="18">
        <v>0</v>
      </c>
      <c r="E18" s="18">
        <v>180902704.59000003</v>
      </c>
      <c r="F18" s="19">
        <f t="shared" si="0"/>
        <v>0.49026770761117</v>
      </c>
    </row>
    <row r="19" spans="1:6" ht="16.8" customHeight="1" x14ac:dyDescent="0.3">
      <c r="A19" s="8" t="s">
        <v>51</v>
      </c>
      <c r="B19" s="18">
        <v>51246862.700000003</v>
      </c>
      <c r="C19" s="18">
        <v>32040227.120000001</v>
      </c>
      <c r="D19" s="18">
        <v>1033781.93</v>
      </c>
      <c r="E19" s="18">
        <v>220974255.88</v>
      </c>
      <c r="F19" s="19">
        <f t="shared" si="0"/>
        <v>0.38158685686802557</v>
      </c>
    </row>
    <row r="20" spans="1:6" ht="16.8" customHeight="1" x14ac:dyDescent="0.3">
      <c r="A20" s="8" t="s">
        <v>18</v>
      </c>
      <c r="B20" s="18">
        <v>22168650.039999999</v>
      </c>
      <c r="C20" s="18">
        <v>5601781.75</v>
      </c>
      <c r="D20" s="18">
        <v>0</v>
      </c>
      <c r="E20" s="18">
        <v>88969731.510000005</v>
      </c>
      <c r="F20" s="19">
        <f t="shared" si="0"/>
        <v>0.31213347864131369</v>
      </c>
    </row>
    <row r="21" spans="1:6" ht="16.8" customHeight="1" x14ac:dyDescent="0.3">
      <c r="A21" s="8" t="s">
        <v>3</v>
      </c>
      <c r="B21" s="18">
        <v>139302338.13</v>
      </c>
      <c r="C21" s="18">
        <v>7373844.3200000003</v>
      </c>
      <c r="D21" s="18">
        <v>19650000</v>
      </c>
      <c r="E21" s="18">
        <v>349039485.80999994</v>
      </c>
      <c r="F21" s="19">
        <f t="shared" si="0"/>
        <v>0.47652540532488591</v>
      </c>
    </row>
    <row r="22" spans="1:6" ht="16.8" customHeight="1" x14ac:dyDescent="0.3">
      <c r="A22" s="8" t="s">
        <v>27</v>
      </c>
      <c r="B22" s="18">
        <v>96097685.590000004</v>
      </c>
      <c r="C22" s="18">
        <v>29614567.699999999</v>
      </c>
      <c r="D22" s="18">
        <v>8207655.4100000001</v>
      </c>
      <c r="E22" s="18">
        <v>319096650.44000012</v>
      </c>
      <c r="F22" s="19">
        <f t="shared" si="0"/>
        <v>0.41968447025482336</v>
      </c>
    </row>
    <row r="23" spans="1:6" ht="16.8" customHeight="1" x14ac:dyDescent="0.3">
      <c r="A23" s="8" t="s">
        <v>19</v>
      </c>
      <c r="B23" s="18">
        <v>17036972.41</v>
      </c>
      <c r="C23" s="18">
        <v>1354889.94</v>
      </c>
      <c r="D23" s="18">
        <v>0</v>
      </c>
      <c r="E23" s="18">
        <v>60123111.639999993</v>
      </c>
      <c r="F23" s="19">
        <f t="shared" si="0"/>
        <v>0.3059033680779068</v>
      </c>
    </row>
    <row r="24" spans="1:6" ht="16.8" customHeight="1" x14ac:dyDescent="0.3">
      <c r="A24" s="8" t="s">
        <v>52</v>
      </c>
      <c r="B24" s="18">
        <v>187132955.94999999</v>
      </c>
      <c r="C24" s="18">
        <v>12003852.32</v>
      </c>
      <c r="D24" s="18">
        <v>59708150.93</v>
      </c>
      <c r="E24" s="18">
        <v>452378060.71999997</v>
      </c>
      <c r="F24" s="19">
        <f t="shared" si="0"/>
        <v>0.57218725149496685</v>
      </c>
    </row>
    <row r="25" spans="1:6" ht="16.8" customHeight="1" x14ac:dyDescent="0.3">
      <c r="A25" s="8" t="s">
        <v>47</v>
      </c>
      <c r="B25" s="18">
        <v>41798458.149999999</v>
      </c>
      <c r="C25" s="18">
        <v>13124458.26</v>
      </c>
      <c r="D25" s="18">
        <v>4289094.8600000003</v>
      </c>
      <c r="E25" s="18">
        <v>160190093.38999999</v>
      </c>
      <c r="F25" s="19">
        <f t="shared" si="0"/>
        <v>0.369635912040091</v>
      </c>
    </row>
    <row r="26" spans="1:6" ht="16.8" customHeight="1" x14ac:dyDescent="0.3">
      <c r="A26" s="8" t="s">
        <v>0</v>
      </c>
      <c r="B26" s="18">
        <v>124932109.53</v>
      </c>
      <c r="C26" s="18">
        <v>3749239.37</v>
      </c>
      <c r="D26" s="18">
        <v>35578383.329999998</v>
      </c>
      <c r="E26" s="18">
        <v>363385791.02999997</v>
      </c>
      <c r="F26" s="19">
        <f t="shared" si="0"/>
        <v>0.45202574312114274</v>
      </c>
    </row>
    <row r="27" spans="1:6" ht="16.8" customHeight="1" x14ac:dyDescent="0.3">
      <c r="A27" s="8" t="s">
        <v>22</v>
      </c>
      <c r="B27" s="18">
        <v>20442640.870000001</v>
      </c>
      <c r="C27" s="18">
        <v>4196735.3</v>
      </c>
      <c r="D27" s="18">
        <v>8047214.7800000003</v>
      </c>
      <c r="E27" s="18">
        <v>95856875.180000007</v>
      </c>
      <c r="F27" s="19">
        <f t="shared" si="0"/>
        <v>0.34099370429738224</v>
      </c>
    </row>
    <row r="28" spans="1:6" ht="16.8" customHeight="1" x14ac:dyDescent="0.3">
      <c r="A28" s="8" t="s">
        <v>1</v>
      </c>
      <c r="B28" s="18">
        <v>67760473.049999997</v>
      </c>
      <c r="C28" s="18">
        <v>4275803.38</v>
      </c>
      <c r="D28" s="18">
        <v>0</v>
      </c>
      <c r="E28" s="18">
        <v>165299170.72999996</v>
      </c>
      <c r="F28" s="19">
        <f t="shared" si="0"/>
        <v>0.43579333224644068</v>
      </c>
    </row>
    <row r="29" spans="1:6" ht="16.8" customHeight="1" x14ac:dyDescent="0.3">
      <c r="A29" s="8" t="s">
        <v>7</v>
      </c>
      <c r="B29" s="18">
        <v>16596061.48</v>
      </c>
      <c r="C29" s="18">
        <v>4422741.16</v>
      </c>
      <c r="D29" s="18">
        <v>893054.38</v>
      </c>
      <c r="E29" s="18">
        <v>60139052.230000004</v>
      </c>
      <c r="F29" s="19">
        <f t="shared" si="0"/>
        <v>0.36435321488271477</v>
      </c>
    </row>
    <row r="30" spans="1:6" ht="16.8" customHeight="1" x14ac:dyDescent="0.3">
      <c r="A30" s="8" t="s">
        <v>2</v>
      </c>
      <c r="B30" s="18">
        <v>55783659.170000002</v>
      </c>
      <c r="C30" s="18">
        <v>1783602.69</v>
      </c>
      <c r="D30" s="18">
        <v>1203638.68</v>
      </c>
      <c r="E30" s="18">
        <v>128810781.83000001</v>
      </c>
      <c r="F30" s="19">
        <f t="shared" si="0"/>
        <v>0.45625761838449042</v>
      </c>
    </row>
    <row r="31" spans="1:6" ht="16.8" customHeight="1" x14ac:dyDescent="0.3">
      <c r="A31" s="8" t="s">
        <v>12</v>
      </c>
      <c r="B31" s="18">
        <v>49515016.189999998</v>
      </c>
      <c r="C31" s="18">
        <v>23985368.449999999</v>
      </c>
      <c r="D31" s="18">
        <v>0</v>
      </c>
      <c r="E31" s="18">
        <v>169844904.34999996</v>
      </c>
      <c r="F31" s="19">
        <f t="shared" si="0"/>
        <v>0.43275001343895197</v>
      </c>
    </row>
    <row r="32" spans="1:6" ht="16.8" customHeight="1" x14ac:dyDescent="0.3">
      <c r="A32" s="8" t="s">
        <v>25</v>
      </c>
      <c r="B32" s="18">
        <v>63293005.770000003</v>
      </c>
      <c r="C32" s="18">
        <v>5176058.26</v>
      </c>
      <c r="D32" s="18">
        <v>5000000</v>
      </c>
      <c r="E32" s="18">
        <v>196842143.06999999</v>
      </c>
      <c r="F32" s="19">
        <f t="shared" si="0"/>
        <v>0.37323848889347494</v>
      </c>
    </row>
    <row r="33" spans="1:6" ht="16.8" customHeight="1" x14ac:dyDescent="0.3">
      <c r="A33" s="8" t="s">
        <v>31</v>
      </c>
      <c r="B33" s="18">
        <v>50350403.18</v>
      </c>
      <c r="C33" s="18">
        <v>8824055.5600000005</v>
      </c>
      <c r="D33" s="18">
        <v>15900000</v>
      </c>
      <c r="E33" s="18">
        <v>179639783.60000002</v>
      </c>
      <c r="F33" s="19">
        <f t="shared" si="0"/>
        <v>0.41791666208620393</v>
      </c>
    </row>
    <row r="34" spans="1:6" ht="16.8" customHeight="1" x14ac:dyDescent="0.3">
      <c r="A34" s="8" t="s">
        <v>28</v>
      </c>
      <c r="B34" s="18">
        <v>28555974.989999998</v>
      </c>
      <c r="C34" s="18">
        <v>4267722.63</v>
      </c>
      <c r="D34" s="18">
        <v>0</v>
      </c>
      <c r="E34" s="18">
        <v>99723230.689999998</v>
      </c>
      <c r="F34" s="19">
        <f t="shared" si="0"/>
        <v>0.32914795672871716</v>
      </c>
    </row>
    <row r="35" spans="1:6" ht="16.8" customHeight="1" x14ac:dyDescent="0.3">
      <c r="A35" s="8" t="s">
        <v>29</v>
      </c>
      <c r="B35" s="18">
        <v>1966647913.3199999</v>
      </c>
      <c r="C35" s="18">
        <v>154544200.37</v>
      </c>
      <c r="D35" s="18">
        <v>90000000</v>
      </c>
      <c r="E35" s="18">
        <v>5753905636.5</v>
      </c>
      <c r="F35" s="19">
        <f t="shared" si="0"/>
        <v>0.38429412183322309</v>
      </c>
    </row>
    <row r="36" spans="1:6" ht="16.8" customHeight="1" x14ac:dyDescent="0.3">
      <c r="A36" s="8" t="s">
        <v>4</v>
      </c>
      <c r="B36" s="18">
        <v>375138361.05000001</v>
      </c>
      <c r="C36" s="18">
        <v>14157864.779999999</v>
      </c>
      <c r="D36" s="18">
        <v>13780723.49</v>
      </c>
      <c r="E36" s="18">
        <v>778546758.47000003</v>
      </c>
      <c r="F36" s="19">
        <f t="shared" si="0"/>
        <v>0.51772991786919353</v>
      </c>
    </row>
    <row r="37" spans="1:6" ht="16.8" customHeight="1" x14ac:dyDescent="0.3">
      <c r="A37" s="8" t="s">
        <v>48</v>
      </c>
      <c r="B37" s="18">
        <v>125017956.75</v>
      </c>
      <c r="C37" s="18">
        <v>17779572.52</v>
      </c>
      <c r="D37" s="18">
        <v>38646006.049999997</v>
      </c>
      <c r="E37" s="18">
        <v>464979463.45999998</v>
      </c>
      <c r="F37" s="19">
        <f t="shared" si="0"/>
        <v>0.39021838506553469</v>
      </c>
    </row>
    <row r="38" spans="1:6" ht="16.8" customHeight="1" x14ac:dyDescent="0.3">
      <c r="A38" s="8" t="s">
        <v>49</v>
      </c>
      <c r="B38" s="18">
        <v>38403831.630000003</v>
      </c>
      <c r="C38" s="18">
        <v>2330046.9700000002</v>
      </c>
      <c r="D38" s="18">
        <v>0</v>
      </c>
      <c r="E38" s="18">
        <v>113522210.47999999</v>
      </c>
      <c r="F38" s="19">
        <f t="shared" si="0"/>
        <v>0.35881858208862466</v>
      </c>
    </row>
    <row r="39" spans="1:6" ht="16.8" customHeight="1" x14ac:dyDescent="0.3">
      <c r="A39" s="8" t="s">
        <v>34</v>
      </c>
      <c r="B39" s="18">
        <v>81672139.760000005</v>
      </c>
      <c r="C39" s="18">
        <v>10990086</v>
      </c>
      <c r="D39" s="18">
        <v>14691491.67</v>
      </c>
      <c r="E39" s="18">
        <v>259763766.81999999</v>
      </c>
      <c r="F39" s="19">
        <f t="shared" si="0"/>
        <v>0.41327440983864933</v>
      </c>
    </row>
    <row r="40" spans="1:6" ht="16.8" customHeight="1" x14ac:dyDescent="0.3">
      <c r="A40" s="8" t="s">
        <v>13</v>
      </c>
      <c r="B40" s="18">
        <v>26313547.82</v>
      </c>
      <c r="C40" s="18">
        <v>4640625.3899999997</v>
      </c>
      <c r="D40" s="18">
        <v>1944378.73</v>
      </c>
      <c r="E40" s="18">
        <v>82176809.830000013</v>
      </c>
      <c r="F40" s="19">
        <f t="shared" si="0"/>
        <v>0.40033863577884765</v>
      </c>
    </row>
    <row r="41" spans="1:6" ht="16.8" customHeight="1" x14ac:dyDescent="0.3">
      <c r="A41" s="8" t="s">
        <v>9</v>
      </c>
      <c r="B41" s="18">
        <v>109914707.33</v>
      </c>
      <c r="C41" s="18">
        <v>9548178.3599999994</v>
      </c>
      <c r="D41" s="18">
        <v>4927186.6399999997</v>
      </c>
      <c r="E41" s="18">
        <v>488530928.98999995</v>
      </c>
      <c r="F41" s="19">
        <f t="shared" si="0"/>
        <v>0.25462066974381109</v>
      </c>
    </row>
    <row r="42" spans="1:6" ht="16.8" customHeight="1" x14ac:dyDescent="0.3">
      <c r="A42" s="8" t="s">
        <v>59</v>
      </c>
      <c r="B42" s="18">
        <v>184340475.44999999</v>
      </c>
      <c r="C42" s="18">
        <v>2675419.2000000002</v>
      </c>
      <c r="D42" s="18">
        <v>0</v>
      </c>
      <c r="E42" s="18">
        <v>431221042.58999997</v>
      </c>
      <c r="F42" s="19">
        <f t="shared" si="0"/>
        <v>0.43368916675945368</v>
      </c>
    </row>
    <row r="43" spans="1:6" ht="16.8" customHeight="1" x14ac:dyDescent="0.3">
      <c r="A43" s="8" t="s">
        <v>30</v>
      </c>
      <c r="B43" s="18">
        <v>119511560.67</v>
      </c>
      <c r="C43" s="18">
        <v>16267243.91</v>
      </c>
      <c r="D43" s="18">
        <v>0</v>
      </c>
      <c r="E43" s="18">
        <v>288829417.37</v>
      </c>
      <c r="F43" s="19">
        <f t="shared" si="0"/>
        <v>0.47010033055622891</v>
      </c>
    </row>
    <row r="44" spans="1:6" ht="16.8" customHeight="1" x14ac:dyDescent="0.3">
      <c r="A44" s="8" t="s">
        <v>36</v>
      </c>
      <c r="B44" s="18">
        <v>24776727.68</v>
      </c>
      <c r="C44" s="18">
        <v>2759609.65</v>
      </c>
      <c r="D44" s="18">
        <v>575000</v>
      </c>
      <c r="E44" s="18">
        <v>87880136.420000017</v>
      </c>
      <c r="F44" s="19">
        <f t="shared" si="0"/>
        <v>0.31988272293580938</v>
      </c>
    </row>
    <row r="45" spans="1:6" ht="16.8" customHeight="1" x14ac:dyDescent="0.3">
      <c r="A45" s="8" t="s">
        <v>17</v>
      </c>
      <c r="B45" s="18">
        <v>56433290.399999999</v>
      </c>
      <c r="C45" s="18">
        <v>22734428.68</v>
      </c>
      <c r="D45" s="18">
        <v>24470964.629999999</v>
      </c>
      <c r="E45" s="18">
        <v>214979580.59</v>
      </c>
      <c r="F45" s="19">
        <f t="shared" si="0"/>
        <v>0.48208617500122175</v>
      </c>
    </row>
    <row r="46" spans="1:6" ht="16.8" customHeight="1" x14ac:dyDescent="0.3">
      <c r="A46" s="8" t="s">
        <v>10</v>
      </c>
      <c r="B46" s="18">
        <v>60559552.100000001</v>
      </c>
      <c r="C46" s="18">
        <v>12283528.57</v>
      </c>
      <c r="D46" s="18">
        <v>0</v>
      </c>
      <c r="E46" s="18">
        <v>214529630.52000001</v>
      </c>
      <c r="F46" s="19">
        <f t="shared" si="0"/>
        <v>0.33954787734186231</v>
      </c>
    </row>
    <row r="47" spans="1:6" ht="16.8" customHeight="1" x14ac:dyDescent="0.3">
      <c r="A47" s="8" t="s">
        <v>45</v>
      </c>
      <c r="B47" s="18">
        <v>21359308.850000001</v>
      </c>
      <c r="C47" s="18">
        <v>5338751.9400000004</v>
      </c>
      <c r="D47" s="18">
        <v>0</v>
      </c>
      <c r="E47" s="18">
        <v>71299158.580000013</v>
      </c>
      <c r="F47" s="19">
        <f t="shared" si="0"/>
        <v>0.37445127434489844</v>
      </c>
    </row>
    <row r="48" spans="1:6" ht="16.8" customHeight="1" x14ac:dyDescent="0.3">
      <c r="A48" s="8" t="s">
        <v>5</v>
      </c>
      <c r="B48" s="18">
        <v>436152234.56999999</v>
      </c>
      <c r="C48" s="18">
        <v>16415283.91</v>
      </c>
      <c r="D48" s="18">
        <v>57034111.689999998</v>
      </c>
      <c r="E48" s="18">
        <v>1008775929.9099998</v>
      </c>
      <c r="F48" s="19">
        <f t="shared" si="0"/>
        <v>0.5051683085018347</v>
      </c>
    </row>
    <row r="49" spans="1:6" ht="16.8" customHeight="1" x14ac:dyDescent="0.3">
      <c r="A49" s="8" t="s">
        <v>16</v>
      </c>
      <c r="B49" s="18">
        <v>12271473.32</v>
      </c>
      <c r="C49" s="18">
        <v>10472866.67</v>
      </c>
      <c r="D49" s="18">
        <v>3500000</v>
      </c>
      <c r="E49" s="18">
        <v>61919653.580000006</v>
      </c>
      <c r="F49" s="19">
        <f t="shared" si="0"/>
        <v>0.42384507135674448</v>
      </c>
    </row>
    <row r="50" spans="1:6" ht="16.8" customHeight="1" x14ac:dyDescent="0.3">
      <c r="A50" s="8" t="s">
        <v>23</v>
      </c>
      <c r="B50" s="18">
        <v>60196566.530000001</v>
      </c>
      <c r="C50" s="18">
        <v>7597145.1699999999</v>
      </c>
      <c r="D50" s="18">
        <v>41790217.280000001</v>
      </c>
      <c r="E50" s="18">
        <v>246923590.30999997</v>
      </c>
      <c r="F50" s="19">
        <f t="shared" si="0"/>
        <v>0.44379692050655417</v>
      </c>
    </row>
    <row r="51" spans="1:6" ht="16.8" customHeight="1" x14ac:dyDescent="0.3">
      <c r="A51" s="8" t="s">
        <v>8</v>
      </c>
      <c r="B51" s="18">
        <v>10532011.76</v>
      </c>
      <c r="C51" s="18">
        <v>9952183.1400000006</v>
      </c>
      <c r="D51" s="18">
        <v>2437650.9900000002</v>
      </c>
      <c r="E51" s="18">
        <v>45023709.900000006</v>
      </c>
      <c r="F51" s="19">
        <f t="shared" si="0"/>
        <v>0.50910611188883836</v>
      </c>
    </row>
    <row r="52" spans="1:6" ht="16.8" customHeight="1" x14ac:dyDescent="0.3">
      <c r="A52" s="8" t="s">
        <v>21</v>
      </c>
      <c r="B52" s="18">
        <v>23917281.98</v>
      </c>
      <c r="C52" s="18">
        <v>23404243.350000001</v>
      </c>
      <c r="D52" s="18">
        <v>9006000</v>
      </c>
      <c r="E52" s="18">
        <v>135978302.11000001</v>
      </c>
      <c r="F52" s="19">
        <f t="shared" si="0"/>
        <v>0.41423906943942934</v>
      </c>
    </row>
    <row r="53" spans="1:6" ht="16.8" customHeight="1" x14ac:dyDescent="0.3">
      <c r="A53" s="8" t="s">
        <v>53</v>
      </c>
      <c r="B53" s="18">
        <v>485795758.94</v>
      </c>
      <c r="C53" s="18">
        <v>25756961.239999998</v>
      </c>
      <c r="D53" s="18">
        <v>0</v>
      </c>
      <c r="E53" s="18">
        <v>1078426941.7099998</v>
      </c>
      <c r="F53" s="19">
        <f t="shared" si="0"/>
        <v>0.47435083490112012</v>
      </c>
    </row>
    <row r="54" spans="1:6" ht="16.8" customHeight="1" x14ac:dyDescent="0.3">
      <c r="A54" s="8" t="s">
        <v>15</v>
      </c>
      <c r="B54" s="18">
        <v>114399213.20999999</v>
      </c>
      <c r="C54" s="18">
        <v>29086285.57</v>
      </c>
      <c r="D54" s="18">
        <v>9773078.9600000009</v>
      </c>
      <c r="E54" s="18">
        <v>342131062.23999989</v>
      </c>
      <c r="F54" s="19">
        <f t="shared" si="0"/>
        <v>0.4479528305222733</v>
      </c>
    </row>
    <row r="55" spans="1:6" ht="16.8" customHeight="1" x14ac:dyDescent="0.3">
      <c r="A55" s="8" t="s">
        <v>14</v>
      </c>
      <c r="B55" s="18">
        <v>21921150.699999999</v>
      </c>
      <c r="C55" s="18">
        <v>6207226.79</v>
      </c>
      <c r="D55" s="18">
        <v>0</v>
      </c>
      <c r="E55" s="18">
        <v>77043983.000000015</v>
      </c>
      <c r="F55" s="19">
        <f t="shared" si="0"/>
        <v>0.36509505862385117</v>
      </c>
    </row>
    <row r="56" spans="1:6" ht="16.8" customHeight="1" x14ac:dyDescent="0.3">
      <c r="A56" s="8" t="s">
        <v>6</v>
      </c>
      <c r="B56" s="18">
        <v>355929007.50999999</v>
      </c>
      <c r="C56" s="18">
        <v>15396845.949999999</v>
      </c>
      <c r="D56" s="18">
        <v>19847453.420000002</v>
      </c>
      <c r="E56" s="18">
        <v>882223899.78999996</v>
      </c>
      <c r="F56" s="19">
        <f t="shared" si="0"/>
        <v>0.44339459288408856</v>
      </c>
    </row>
    <row r="57" spans="1:6" x14ac:dyDescent="0.3">
      <c r="A57" s="24" t="s">
        <v>54</v>
      </c>
      <c r="F57" s="23">
        <f>AVERAGE(F11:F56)</f>
        <v>0.41286152117666136</v>
      </c>
    </row>
    <row r="59" spans="1:6" x14ac:dyDescent="0.3">
      <c r="A59" s="29" t="s">
        <v>58</v>
      </c>
    </row>
  </sheetData>
  <sortState ref="A13:I59">
    <sortCondition ref="A13:A59"/>
  </sortState>
  <mergeCells count="4">
    <mergeCell ref="A3:F3"/>
    <mergeCell ref="A4:F4"/>
    <mergeCell ref="A8:F8"/>
    <mergeCell ref="A6:F6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7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F58" sqref="F58"/>
    </sheetView>
  </sheetViews>
  <sheetFormatPr baseColWidth="10" defaultRowHeight="18" x14ac:dyDescent="0.3"/>
  <cols>
    <col min="1" max="1" width="37" style="20" customWidth="1"/>
    <col min="2" max="2" width="16.33203125" style="20" customWidth="1"/>
    <col min="3" max="4" width="16" style="20" customWidth="1"/>
    <col min="5" max="5" width="16.109375" style="20" customWidth="1"/>
    <col min="6" max="6" width="19.109375" style="20" customWidth="1"/>
    <col min="7" max="16384" width="11.5546875" style="20"/>
  </cols>
  <sheetData>
    <row r="1" spans="1:10" s="9" customFormat="1" ht="16.8" x14ac:dyDescent="0.3">
      <c r="B1" s="10"/>
      <c r="C1" s="10"/>
      <c r="D1" s="10"/>
      <c r="E1" s="11"/>
      <c r="F1" s="11"/>
    </row>
    <row r="2" spans="1:10" s="9" customFormat="1" ht="27.75" customHeight="1" x14ac:dyDescent="0.3">
      <c r="A2" s="1"/>
      <c r="B2" s="2"/>
      <c r="C2" s="2"/>
      <c r="D2" s="2"/>
      <c r="E2" s="1"/>
      <c r="F2" s="1"/>
    </row>
    <row r="3" spans="1:10" s="9" customFormat="1" ht="27.75" customHeight="1" x14ac:dyDescent="0.3">
      <c r="A3" s="25" t="s">
        <v>55</v>
      </c>
      <c r="B3" s="25"/>
      <c r="C3" s="25"/>
      <c r="D3" s="25"/>
      <c r="E3" s="25"/>
      <c r="F3" s="25"/>
    </row>
    <row r="4" spans="1:10" s="9" customFormat="1" ht="21.6" x14ac:dyDescent="0.3">
      <c r="A4" s="26" t="s">
        <v>33</v>
      </c>
      <c r="B4" s="26"/>
      <c r="C4" s="26"/>
      <c r="D4" s="26"/>
      <c r="E4" s="26"/>
      <c r="F4" s="26"/>
    </row>
    <row r="5" spans="1:10" s="9" customFormat="1" ht="9" customHeight="1" x14ac:dyDescent="0.3">
      <c r="B5" s="12"/>
      <c r="C5" s="12"/>
      <c r="D5" s="12"/>
      <c r="E5" s="13"/>
      <c r="F5" s="13"/>
    </row>
    <row r="6" spans="1:10" s="9" customFormat="1" ht="27.75" customHeight="1" x14ac:dyDescent="0.3">
      <c r="A6" s="28" t="s">
        <v>43</v>
      </c>
      <c r="B6" s="28"/>
      <c r="C6" s="28"/>
      <c r="D6" s="28"/>
      <c r="E6" s="28"/>
      <c r="F6" s="28"/>
    </row>
    <row r="7" spans="1:10" s="9" customFormat="1" ht="9.75" customHeight="1" x14ac:dyDescent="0.3">
      <c r="A7" s="21"/>
      <c r="B7" s="22"/>
      <c r="C7" s="22"/>
      <c r="D7" s="22"/>
      <c r="E7" s="21"/>
      <c r="F7" s="21"/>
    </row>
    <row r="8" spans="1:10" s="9" customFormat="1" ht="16.8" x14ac:dyDescent="0.3">
      <c r="A8" s="27" t="s">
        <v>57</v>
      </c>
      <c r="B8" s="27"/>
      <c r="C8" s="27"/>
      <c r="D8" s="27"/>
      <c r="E8" s="27"/>
      <c r="F8" s="27"/>
      <c r="G8" s="4"/>
    </row>
    <row r="9" spans="1:10" s="9" customFormat="1" ht="16.8" x14ac:dyDescent="0.3">
      <c r="A9" s="17"/>
      <c r="B9" s="4"/>
      <c r="C9" s="4"/>
      <c r="D9" s="4"/>
      <c r="E9" s="4"/>
      <c r="F9" s="4"/>
      <c r="G9" s="4"/>
    </row>
    <row r="10" spans="1:10" s="9" customFormat="1" ht="33.6" x14ac:dyDescent="0.3">
      <c r="A10" s="5" t="s">
        <v>32</v>
      </c>
      <c r="B10" s="6" t="s">
        <v>40</v>
      </c>
      <c r="C10" s="6" t="s">
        <v>39</v>
      </c>
      <c r="D10" s="6" t="s">
        <v>41</v>
      </c>
      <c r="E10" s="6" t="s">
        <v>38</v>
      </c>
      <c r="F10" s="7" t="s">
        <v>42</v>
      </c>
    </row>
    <row r="11" spans="1:10" s="9" customFormat="1" ht="16.8" customHeight="1" x14ac:dyDescent="0.3">
      <c r="A11" s="8" t="s">
        <v>52</v>
      </c>
      <c r="B11" s="18">
        <v>187132955.94999999</v>
      </c>
      <c r="C11" s="18">
        <v>12003852.32</v>
      </c>
      <c r="D11" s="18">
        <v>59708150.93</v>
      </c>
      <c r="E11" s="18">
        <v>452378060.71999997</v>
      </c>
      <c r="F11" s="19">
        <v>0.57218725149496685</v>
      </c>
      <c r="G11" s="20"/>
    </row>
    <row r="12" spans="1:10" s="9" customFormat="1" ht="16.8" customHeight="1" x14ac:dyDescent="0.3">
      <c r="A12" s="8" t="s">
        <v>4</v>
      </c>
      <c r="B12" s="18">
        <v>375138361.05000001</v>
      </c>
      <c r="C12" s="18">
        <v>14157864.779999999</v>
      </c>
      <c r="D12" s="18">
        <v>13780723.49</v>
      </c>
      <c r="E12" s="18">
        <v>778546758.47000003</v>
      </c>
      <c r="F12" s="19">
        <v>0.51772991786919353</v>
      </c>
      <c r="G12" s="20"/>
    </row>
    <row r="13" spans="1:10" s="9" customFormat="1" ht="16.8" customHeight="1" x14ac:dyDescent="0.3">
      <c r="A13" s="8" t="s">
        <v>8</v>
      </c>
      <c r="B13" s="18">
        <v>10532011.76</v>
      </c>
      <c r="C13" s="18">
        <v>9952183.1400000006</v>
      </c>
      <c r="D13" s="18">
        <v>2437650.9900000002</v>
      </c>
      <c r="E13" s="18">
        <v>45023709.900000006</v>
      </c>
      <c r="F13" s="19">
        <v>0.50910611188883836</v>
      </c>
      <c r="G13" s="20"/>
      <c r="H13" s="4"/>
      <c r="I13" s="4"/>
      <c r="J13" s="4"/>
    </row>
    <row r="14" spans="1:10" s="9" customFormat="1" ht="16.8" customHeight="1" x14ac:dyDescent="0.3">
      <c r="A14" s="8" t="s">
        <v>24</v>
      </c>
      <c r="B14" s="18">
        <v>1496549973.1400001</v>
      </c>
      <c r="C14" s="18">
        <v>139732469.66999999</v>
      </c>
      <c r="D14" s="18">
        <v>211087463.19999999</v>
      </c>
      <c r="E14" s="18">
        <v>3650349215.8299994</v>
      </c>
      <c r="F14" s="19">
        <v>0.50608032184941343</v>
      </c>
      <c r="G14" s="20"/>
      <c r="H14" s="4"/>
      <c r="I14" s="4"/>
      <c r="J14" s="4"/>
    </row>
    <row r="15" spans="1:10" s="9" customFormat="1" ht="16.8" customHeight="1" x14ac:dyDescent="0.3">
      <c r="A15" s="8" t="s">
        <v>5</v>
      </c>
      <c r="B15" s="18">
        <v>436152234.56999999</v>
      </c>
      <c r="C15" s="18">
        <v>16415283.91</v>
      </c>
      <c r="D15" s="18">
        <v>57034111.689999998</v>
      </c>
      <c r="E15" s="18">
        <v>1008775929.9099998</v>
      </c>
      <c r="F15" s="19">
        <v>0.5051683085018347</v>
      </c>
      <c r="G15" s="20"/>
    </row>
    <row r="16" spans="1:10" ht="16.8" customHeight="1" x14ac:dyDescent="0.3">
      <c r="A16" s="8" t="s">
        <v>35</v>
      </c>
      <c r="B16" s="18">
        <v>86409524.659999996</v>
      </c>
      <c r="C16" s="18">
        <v>2281229.62</v>
      </c>
      <c r="D16" s="18">
        <v>0</v>
      </c>
      <c r="E16" s="18">
        <v>180902704.59000003</v>
      </c>
      <c r="F16" s="19">
        <v>0.49026770761117</v>
      </c>
    </row>
    <row r="17" spans="1:6" ht="16.8" customHeight="1" x14ac:dyDescent="0.3">
      <c r="A17" s="8" t="s">
        <v>17</v>
      </c>
      <c r="B17" s="18">
        <v>56433290.399999999</v>
      </c>
      <c r="C17" s="18">
        <v>22734428.68</v>
      </c>
      <c r="D17" s="18">
        <v>24470964.629999999</v>
      </c>
      <c r="E17" s="18">
        <v>214979580.59</v>
      </c>
      <c r="F17" s="19">
        <v>0.48208617500122175</v>
      </c>
    </row>
    <row r="18" spans="1:6" ht="16.8" customHeight="1" x14ac:dyDescent="0.3">
      <c r="A18" s="8" t="s">
        <v>3</v>
      </c>
      <c r="B18" s="18">
        <v>139302338.13</v>
      </c>
      <c r="C18" s="18">
        <v>7373844.3200000003</v>
      </c>
      <c r="D18" s="18">
        <v>19650000</v>
      </c>
      <c r="E18" s="18">
        <v>349039485.80999994</v>
      </c>
      <c r="F18" s="19">
        <v>0.47652540532488591</v>
      </c>
    </row>
    <row r="19" spans="1:6" ht="16.8" customHeight="1" x14ac:dyDescent="0.3">
      <c r="A19" s="8" t="s">
        <v>53</v>
      </c>
      <c r="B19" s="18">
        <v>485795758.94</v>
      </c>
      <c r="C19" s="18">
        <v>25756961.239999998</v>
      </c>
      <c r="D19" s="18">
        <v>0</v>
      </c>
      <c r="E19" s="18">
        <v>1078426941.7099998</v>
      </c>
      <c r="F19" s="19">
        <v>0.47435083490112012</v>
      </c>
    </row>
    <row r="20" spans="1:6" ht="16.8" customHeight="1" x14ac:dyDescent="0.3">
      <c r="A20" s="8" t="s">
        <v>30</v>
      </c>
      <c r="B20" s="18">
        <v>119511560.67</v>
      </c>
      <c r="C20" s="18">
        <v>16267243.91</v>
      </c>
      <c r="D20" s="18">
        <v>0</v>
      </c>
      <c r="E20" s="18">
        <v>288829417.37</v>
      </c>
      <c r="F20" s="19">
        <v>0.47010033055622891</v>
      </c>
    </row>
    <row r="21" spans="1:6" ht="16.8" customHeight="1" x14ac:dyDescent="0.3">
      <c r="A21" s="8" t="s">
        <v>50</v>
      </c>
      <c r="B21" s="18">
        <v>53387714.450000003</v>
      </c>
      <c r="C21" s="18">
        <v>4059914.26</v>
      </c>
      <c r="D21" s="18">
        <v>25748739.620000001</v>
      </c>
      <c r="E21" s="18">
        <v>177782313.78</v>
      </c>
      <c r="F21" s="19">
        <v>0.46796763165627869</v>
      </c>
    </row>
    <row r="22" spans="1:6" ht="16.8" customHeight="1" x14ac:dyDescent="0.3">
      <c r="A22" s="8" t="s">
        <v>2</v>
      </c>
      <c r="B22" s="18">
        <v>55783659.170000002</v>
      </c>
      <c r="C22" s="18">
        <v>1783602.69</v>
      </c>
      <c r="D22" s="18">
        <v>1203638.68</v>
      </c>
      <c r="E22" s="18">
        <v>128810781.83000001</v>
      </c>
      <c r="F22" s="19">
        <v>0.45625761838449042</v>
      </c>
    </row>
    <row r="23" spans="1:6" ht="16.8" customHeight="1" x14ac:dyDescent="0.3">
      <c r="A23" s="8" t="s">
        <v>0</v>
      </c>
      <c r="B23" s="18">
        <v>124932109.53</v>
      </c>
      <c r="C23" s="18">
        <v>3749239.37</v>
      </c>
      <c r="D23" s="18">
        <v>35578383.329999998</v>
      </c>
      <c r="E23" s="18">
        <v>363385791.02999997</v>
      </c>
      <c r="F23" s="19">
        <v>0.45202574312114274</v>
      </c>
    </row>
    <row r="24" spans="1:6" ht="16.8" customHeight="1" x14ac:dyDescent="0.3">
      <c r="A24" s="8" t="s">
        <v>46</v>
      </c>
      <c r="B24" s="18">
        <v>19011799.27</v>
      </c>
      <c r="C24" s="18">
        <v>8952210.9800000004</v>
      </c>
      <c r="D24" s="18">
        <v>4960000</v>
      </c>
      <c r="E24" s="18">
        <v>73014098.479999989</v>
      </c>
      <c r="F24" s="19">
        <v>0.45092675161932649</v>
      </c>
    </row>
    <row r="25" spans="1:6" ht="16.8" customHeight="1" x14ac:dyDescent="0.3">
      <c r="A25" s="8" t="s">
        <v>15</v>
      </c>
      <c r="B25" s="18">
        <v>114399213.20999999</v>
      </c>
      <c r="C25" s="18">
        <v>29086285.57</v>
      </c>
      <c r="D25" s="18">
        <v>9773078.9600000009</v>
      </c>
      <c r="E25" s="18">
        <v>342131062.23999989</v>
      </c>
      <c r="F25" s="19">
        <v>0.4479528305222733</v>
      </c>
    </row>
    <row r="26" spans="1:6" ht="16.8" customHeight="1" x14ac:dyDescent="0.3">
      <c r="A26" s="8" t="s">
        <v>23</v>
      </c>
      <c r="B26" s="18">
        <v>60196566.530000001</v>
      </c>
      <c r="C26" s="18">
        <v>7597145.1699999999</v>
      </c>
      <c r="D26" s="18">
        <v>41790217.280000001</v>
      </c>
      <c r="E26" s="18">
        <v>246923590.30999997</v>
      </c>
      <c r="F26" s="19">
        <v>0.44379692050655417</v>
      </c>
    </row>
    <row r="27" spans="1:6" ht="16.8" customHeight="1" x14ac:dyDescent="0.3">
      <c r="A27" s="8" t="s">
        <v>6</v>
      </c>
      <c r="B27" s="18">
        <v>355929007.50999999</v>
      </c>
      <c r="C27" s="18">
        <v>15396845.949999999</v>
      </c>
      <c r="D27" s="18">
        <v>19847453.420000002</v>
      </c>
      <c r="E27" s="18">
        <v>882223899.78999996</v>
      </c>
      <c r="F27" s="19">
        <v>0.44339459288408856</v>
      </c>
    </row>
    <row r="28" spans="1:6" ht="16.8" customHeight="1" x14ac:dyDescent="0.3">
      <c r="A28" s="8" t="s">
        <v>1</v>
      </c>
      <c r="B28" s="18">
        <v>67760473.049999997</v>
      </c>
      <c r="C28" s="18">
        <v>4275803.38</v>
      </c>
      <c r="D28" s="18">
        <v>0</v>
      </c>
      <c r="E28" s="18">
        <v>165299170.72999996</v>
      </c>
      <c r="F28" s="19">
        <v>0.43579333224644068</v>
      </c>
    </row>
    <row r="29" spans="1:6" ht="16.8" customHeight="1" x14ac:dyDescent="0.3">
      <c r="A29" s="8" t="s">
        <v>59</v>
      </c>
      <c r="B29" s="18">
        <v>184340475.44999999</v>
      </c>
      <c r="C29" s="18">
        <v>2675419.2000000002</v>
      </c>
      <c r="D29" s="18">
        <v>0</v>
      </c>
      <c r="E29" s="18">
        <v>431221042.58999997</v>
      </c>
      <c r="F29" s="19">
        <v>0.43368916675945368</v>
      </c>
    </row>
    <row r="30" spans="1:6" ht="16.8" customHeight="1" x14ac:dyDescent="0.3">
      <c r="A30" s="8" t="s">
        <v>12</v>
      </c>
      <c r="B30" s="18">
        <v>49515016.189999998</v>
      </c>
      <c r="C30" s="18">
        <v>23985368.449999999</v>
      </c>
      <c r="D30" s="18">
        <v>0</v>
      </c>
      <c r="E30" s="18">
        <v>169844904.34999996</v>
      </c>
      <c r="F30" s="19">
        <v>0.43275001343895197</v>
      </c>
    </row>
    <row r="31" spans="1:6" ht="16.8" customHeight="1" x14ac:dyDescent="0.3">
      <c r="A31" s="8" t="s">
        <v>16</v>
      </c>
      <c r="B31" s="18">
        <v>12271473.32</v>
      </c>
      <c r="C31" s="18">
        <v>10472866.67</v>
      </c>
      <c r="D31" s="18">
        <v>3500000</v>
      </c>
      <c r="E31" s="18">
        <v>61919653.580000006</v>
      </c>
      <c r="F31" s="19">
        <v>0.42384507135674448</v>
      </c>
    </row>
    <row r="32" spans="1:6" ht="16.8" customHeight="1" x14ac:dyDescent="0.3">
      <c r="A32" s="8" t="s">
        <v>27</v>
      </c>
      <c r="B32" s="18">
        <v>96097685.590000004</v>
      </c>
      <c r="C32" s="18">
        <v>29614567.699999999</v>
      </c>
      <c r="D32" s="18">
        <v>8207655.4100000001</v>
      </c>
      <c r="E32" s="18">
        <v>319096650.44000012</v>
      </c>
      <c r="F32" s="19">
        <v>0.41968447025482336</v>
      </c>
    </row>
    <row r="33" spans="1:6" ht="16.8" customHeight="1" x14ac:dyDescent="0.3">
      <c r="A33" s="8" t="s">
        <v>31</v>
      </c>
      <c r="B33" s="18">
        <v>50350403.18</v>
      </c>
      <c r="C33" s="18">
        <v>8824055.5600000005</v>
      </c>
      <c r="D33" s="18">
        <v>15900000</v>
      </c>
      <c r="E33" s="18">
        <v>179639783.60000002</v>
      </c>
      <c r="F33" s="19">
        <v>0.41791666208620393</v>
      </c>
    </row>
    <row r="34" spans="1:6" ht="16.8" customHeight="1" x14ac:dyDescent="0.3">
      <c r="A34" s="8" t="s">
        <v>21</v>
      </c>
      <c r="B34" s="18">
        <v>23917281.98</v>
      </c>
      <c r="C34" s="18">
        <v>23404243.350000001</v>
      </c>
      <c r="D34" s="18">
        <v>9006000</v>
      </c>
      <c r="E34" s="18">
        <v>135978302.11000001</v>
      </c>
      <c r="F34" s="19">
        <v>0.41423906943942934</v>
      </c>
    </row>
    <row r="35" spans="1:6" ht="16.8" customHeight="1" x14ac:dyDescent="0.3">
      <c r="A35" s="8" t="s">
        <v>34</v>
      </c>
      <c r="B35" s="18">
        <v>81672139.760000005</v>
      </c>
      <c r="C35" s="18">
        <v>10990086</v>
      </c>
      <c r="D35" s="18">
        <v>14691491.67</v>
      </c>
      <c r="E35" s="18">
        <v>259763766.81999999</v>
      </c>
      <c r="F35" s="19">
        <v>0.41327440983864933</v>
      </c>
    </row>
    <row r="36" spans="1:6" ht="16.8" customHeight="1" x14ac:dyDescent="0.3">
      <c r="A36" s="8" t="s">
        <v>44</v>
      </c>
      <c r="B36" s="18">
        <v>111678051.94</v>
      </c>
      <c r="C36" s="18">
        <v>9475591.1500000004</v>
      </c>
      <c r="D36" s="18">
        <v>19852299.559999999</v>
      </c>
      <c r="E36" s="18">
        <v>351868676.78999996</v>
      </c>
      <c r="F36" s="19">
        <v>0.40073456931818424</v>
      </c>
    </row>
    <row r="37" spans="1:6" ht="16.8" customHeight="1" x14ac:dyDescent="0.3">
      <c r="A37" s="8" t="s">
        <v>13</v>
      </c>
      <c r="B37" s="18">
        <v>26313547.82</v>
      </c>
      <c r="C37" s="18">
        <v>4640625.3899999997</v>
      </c>
      <c r="D37" s="18">
        <v>1944378.73</v>
      </c>
      <c r="E37" s="18">
        <v>82176809.830000013</v>
      </c>
      <c r="F37" s="19">
        <v>0.40033863577884765</v>
      </c>
    </row>
    <row r="38" spans="1:6" ht="16.8" customHeight="1" x14ac:dyDescent="0.3">
      <c r="A38" s="8" t="s">
        <v>48</v>
      </c>
      <c r="B38" s="18">
        <v>125017956.75</v>
      </c>
      <c r="C38" s="18">
        <v>17779572.52</v>
      </c>
      <c r="D38" s="18">
        <v>38646006.049999997</v>
      </c>
      <c r="E38" s="18">
        <v>464979463.45999998</v>
      </c>
      <c r="F38" s="19">
        <v>0.39021838506553469</v>
      </c>
    </row>
    <row r="39" spans="1:6" ht="16.8" customHeight="1" x14ac:dyDescent="0.3">
      <c r="A39" s="8" t="s">
        <v>29</v>
      </c>
      <c r="B39" s="18">
        <v>1966647913.3199999</v>
      </c>
      <c r="C39" s="18">
        <v>154544200.37</v>
      </c>
      <c r="D39" s="18">
        <v>90000000</v>
      </c>
      <c r="E39" s="18">
        <v>5753905636.5</v>
      </c>
      <c r="F39" s="19">
        <v>0.38429412183322309</v>
      </c>
    </row>
    <row r="40" spans="1:6" ht="16.8" customHeight="1" x14ac:dyDescent="0.3">
      <c r="A40" s="8" t="s">
        <v>26</v>
      </c>
      <c r="B40" s="18">
        <v>28750831.98</v>
      </c>
      <c r="C40" s="18">
        <v>6189507.2599999998</v>
      </c>
      <c r="D40" s="18">
        <v>0</v>
      </c>
      <c r="E40" s="18">
        <v>91428629.780000001</v>
      </c>
      <c r="F40" s="19">
        <v>0.38215971653600345</v>
      </c>
    </row>
    <row r="41" spans="1:6" ht="16.8" customHeight="1" x14ac:dyDescent="0.3">
      <c r="A41" s="8" t="s">
        <v>51</v>
      </c>
      <c r="B41" s="18">
        <v>51246862.700000003</v>
      </c>
      <c r="C41" s="18">
        <v>32040227.120000001</v>
      </c>
      <c r="D41" s="18">
        <v>1033781.93</v>
      </c>
      <c r="E41" s="18">
        <v>220974255.88</v>
      </c>
      <c r="F41" s="19">
        <v>0.38158685686802557</v>
      </c>
    </row>
    <row r="42" spans="1:6" ht="16.8" customHeight="1" x14ac:dyDescent="0.3">
      <c r="A42" s="8" t="s">
        <v>45</v>
      </c>
      <c r="B42" s="18">
        <v>21359308.850000001</v>
      </c>
      <c r="C42" s="18">
        <v>5338751.9400000004</v>
      </c>
      <c r="D42" s="18">
        <v>0</v>
      </c>
      <c r="E42" s="18">
        <v>71299158.580000013</v>
      </c>
      <c r="F42" s="19">
        <v>0.37445127434489844</v>
      </c>
    </row>
    <row r="43" spans="1:6" ht="16.8" customHeight="1" x14ac:dyDescent="0.3">
      <c r="A43" s="8" t="s">
        <v>25</v>
      </c>
      <c r="B43" s="18">
        <v>63293005.770000003</v>
      </c>
      <c r="C43" s="18">
        <v>5176058.26</v>
      </c>
      <c r="D43" s="18">
        <v>5000000</v>
      </c>
      <c r="E43" s="18">
        <v>196842143.06999999</v>
      </c>
      <c r="F43" s="19">
        <v>0.37323848889347494</v>
      </c>
    </row>
    <row r="44" spans="1:6" ht="16.8" customHeight="1" x14ac:dyDescent="0.3">
      <c r="A44" s="8" t="s">
        <v>47</v>
      </c>
      <c r="B44" s="18">
        <v>41798458.149999999</v>
      </c>
      <c r="C44" s="18">
        <v>13124458.26</v>
      </c>
      <c r="D44" s="18">
        <v>4289094.8600000003</v>
      </c>
      <c r="E44" s="18">
        <v>160190093.38999999</v>
      </c>
      <c r="F44" s="19">
        <v>0.369635912040091</v>
      </c>
    </row>
    <row r="45" spans="1:6" ht="16.8" customHeight="1" x14ac:dyDescent="0.3">
      <c r="A45" s="8" t="s">
        <v>14</v>
      </c>
      <c r="B45" s="18">
        <v>21921150.699999999</v>
      </c>
      <c r="C45" s="18">
        <v>6207226.79</v>
      </c>
      <c r="D45" s="18">
        <v>0</v>
      </c>
      <c r="E45" s="18">
        <v>77043983.000000015</v>
      </c>
      <c r="F45" s="19">
        <v>0.36509505862385117</v>
      </c>
    </row>
    <row r="46" spans="1:6" ht="16.8" customHeight="1" x14ac:dyDescent="0.3">
      <c r="A46" s="8" t="s">
        <v>7</v>
      </c>
      <c r="B46" s="18">
        <v>16596061.48</v>
      </c>
      <c r="C46" s="18">
        <v>4422741.16</v>
      </c>
      <c r="D46" s="18">
        <v>893054.38</v>
      </c>
      <c r="E46" s="18">
        <v>60139052.230000004</v>
      </c>
      <c r="F46" s="19">
        <v>0.36435321488271477</v>
      </c>
    </row>
    <row r="47" spans="1:6" ht="16.8" customHeight="1" x14ac:dyDescent="0.3">
      <c r="A47" s="8" t="s">
        <v>49</v>
      </c>
      <c r="B47" s="18">
        <v>38403831.630000003</v>
      </c>
      <c r="C47" s="18">
        <v>2330046.9700000002</v>
      </c>
      <c r="D47" s="18">
        <v>0</v>
      </c>
      <c r="E47" s="18">
        <v>113522210.47999999</v>
      </c>
      <c r="F47" s="19">
        <v>0.35881858208862466</v>
      </c>
    </row>
    <row r="48" spans="1:6" ht="16.8" customHeight="1" x14ac:dyDescent="0.3">
      <c r="A48" s="8" t="s">
        <v>20</v>
      </c>
      <c r="B48" s="18">
        <v>50227589.280000001</v>
      </c>
      <c r="C48" s="18">
        <v>13985096.67</v>
      </c>
      <c r="D48" s="18">
        <v>0</v>
      </c>
      <c r="E48" s="18">
        <v>179289799.74999997</v>
      </c>
      <c r="F48" s="19">
        <v>0.35815024635834036</v>
      </c>
    </row>
    <row r="49" spans="1:6" ht="16.8" customHeight="1" x14ac:dyDescent="0.3">
      <c r="A49" s="8" t="s">
        <v>22</v>
      </c>
      <c r="B49" s="18">
        <v>20442640.870000001</v>
      </c>
      <c r="C49" s="18">
        <v>4196735.3</v>
      </c>
      <c r="D49" s="18">
        <v>8047214.7800000003</v>
      </c>
      <c r="E49" s="18">
        <v>95856875.180000007</v>
      </c>
      <c r="F49" s="19">
        <v>0.34099370429738224</v>
      </c>
    </row>
    <row r="50" spans="1:6" ht="16.8" customHeight="1" x14ac:dyDescent="0.3">
      <c r="A50" s="8" t="s">
        <v>10</v>
      </c>
      <c r="B50" s="18">
        <v>60559552.100000001</v>
      </c>
      <c r="C50" s="18">
        <v>12283528.57</v>
      </c>
      <c r="D50" s="18">
        <v>0</v>
      </c>
      <c r="E50" s="18">
        <v>214529630.52000001</v>
      </c>
      <c r="F50" s="19">
        <v>0.33954787734186231</v>
      </c>
    </row>
    <row r="51" spans="1:6" ht="16.8" customHeight="1" x14ac:dyDescent="0.3">
      <c r="A51" s="8" t="s">
        <v>11</v>
      </c>
      <c r="B51" s="18">
        <v>55571370.740000002</v>
      </c>
      <c r="C51" s="18">
        <v>16590070.32</v>
      </c>
      <c r="D51" s="18">
        <v>0</v>
      </c>
      <c r="E51" s="18">
        <v>219196783.89999998</v>
      </c>
      <c r="F51" s="19">
        <v>0.32920848461408475</v>
      </c>
    </row>
    <row r="52" spans="1:6" ht="16.8" customHeight="1" x14ac:dyDescent="0.3">
      <c r="A52" s="8" t="s">
        <v>28</v>
      </c>
      <c r="B52" s="18">
        <v>28555974.989999998</v>
      </c>
      <c r="C52" s="18">
        <v>4267722.63</v>
      </c>
      <c r="D52" s="18">
        <v>0</v>
      </c>
      <c r="E52" s="18">
        <v>99723230.689999998</v>
      </c>
      <c r="F52" s="19">
        <v>0.32914795672871716</v>
      </c>
    </row>
    <row r="53" spans="1:6" ht="16.8" customHeight="1" x14ac:dyDescent="0.3">
      <c r="A53" s="8" t="s">
        <v>36</v>
      </c>
      <c r="B53" s="18">
        <v>24776727.68</v>
      </c>
      <c r="C53" s="18">
        <v>2759609.65</v>
      </c>
      <c r="D53" s="18">
        <v>575000</v>
      </c>
      <c r="E53" s="18">
        <v>87880136.420000017</v>
      </c>
      <c r="F53" s="19">
        <v>0.31988272293580938</v>
      </c>
    </row>
    <row r="54" spans="1:6" ht="16.8" customHeight="1" x14ac:dyDescent="0.3">
      <c r="A54" s="8" t="s">
        <v>18</v>
      </c>
      <c r="B54" s="18">
        <v>22168650.039999999</v>
      </c>
      <c r="C54" s="18">
        <v>5601781.75</v>
      </c>
      <c r="D54" s="18">
        <v>0</v>
      </c>
      <c r="E54" s="18">
        <v>88969731.510000005</v>
      </c>
      <c r="F54" s="19">
        <v>0.31213347864131369</v>
      </c>
    </row>
    <row r="55" spans="1:6" ht="16.8" customHeight="1" x14ac:dyDescent="0.3">
      <c r="A55" s="8" t="s">
        <v>19</v>
      </c>
      <c r="B55" s="18">
        <v>17036972.41</v>
      </c>
      <c r="C55" s="18">
        <v>1354889.94</v>
      </c>
      <c r="D55" s="18">
        <v>0</v>
      </c>
      <c r="E55" s="18">
        <v>60123111.639999993</v>
      </c>
      <c r="F55" s="19">
        <v>0.3059033680779068</v>
      </c>
    </row>
    <row r="56" spans="1:6" ht="16.8" customHeight="1" x14ac:dyDescent="0.3">
      <c r="A56" s="8" t="s">
        <v>9</v>
      </c>
      <c r="B56" s="18">
        <v>109914707.33</v>
      </c>
      <c r="C56" s="18">
        <v>9548178.3599999994</v>
      </c>
      <c r="D56" s="18">
        <v>4927186.6399999997</v>
      </c>
      <c r="E56" s="18">
        <v>488530928.98999995</v>
      </c>
      <c r="F56" s="19">
        <v>0.25462066974381109</v>
      </c>
    </row>
    <row r="57" spans="1:6" x14ac:dyDescent="0.3">
      <c r="A57" s="24" t="s">
        <v>54</v>
      </c>
      <c r="F57" s="23">
        <f>AVERAGE(F11:F56)</f>
        <v>0.41286152117666147</v>
      </c>
    </row>
    <row r="59" spans="1:6" x14ac:dyDescent="0.3">
      <c r="A59" s="29" t="s">
        <v>58</v>
      </c>
    </row>
  </sheetData>
  <sortState ref="A11:F57">
    <sortCondition descending="1" ref="F11:F57"/>
  </sortState>
  <mergeCells count="4">
    <mergeCell ref="A8:F8"/>
    <mergeCell ref="A3:F3"/>
    <mergeCell ref="A4:F4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GRADO FINANCIACION AJENA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2024-09-06T09:15:07Z</dcterms:modified>
</cp:coreProperties>
</file>