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AHORRO BRUTO" sheetId="9" r:id="rId2"/>
  </sheets>
  <calcPr calcId="145621"/>
</workbook>
</file>

<file path=xl/calcChain.xml><?xml version="1.0" encoding="utf-8"?>
<calcChain xmlns="http://schemas.openxmlformats.org/spreadsheetml/2006/main">
  <c r="M293" i="9" l="1"/>
  <c r="H293" i="9"/>
  <c r="N293" i="9" s="1"/>
  <c r="M615" i="9"/>
  <c r="H615" i="9"/>
  <c r="N615" i="9" s="1"/>
  <c r="M202" i="9"/>
  <c r="H202" i="9"/>
  <c r="N202" i="9" s="1"/>
  <c r="M395" i="9"/>
  <c r="H395" i="9"/>
  <c r="N395" i="9" s="1"/>
  <c r="M501" i="9"/>
  <c r="H501" i="9"/>
  <c r="N501" i="9" s="1"/>
  <c r="M394" i="9"/>
  <c r="H394" i="9"/>
  <c r="N394" i="9" s="1"/>
  <c r="M404" i="9"/>
  <c r="H404" i="9"/>
  <c r="N404" i="9" s="1"/>
  <c r="M533" i="9"/>
  <c r="H533" i="9"/>
  <c r="N533" i="9" s="1"/>
  <c r="M219" i="9"/>
  <c r="H219" i="9"/>
  <c r="N219" i="9" s="1"/>
  <c r="M45" i="9"/>
  <c r="H45" i="9"/>
  <c r="N45" i="9" s="1"/>
  <c r="M24" i="9"/>
  <c r="H24" i="9"/>
  <c r="N24" i="9" s="1"/>
  <c r="M530" i="9"/>
  <c r="H530" i="9"/>
  <c r="N530" i="9" s="1"/>
  <c r="M591" i="9"/>
  <c r="H591" i="9"/>
  <c r="N591" i="9" s="1"/>
  <c r="M620" i="9"/>
  <c r="H620" i="9"/>
  <c r="N620" i="9" s="1"/>
  <c r="M359" i="9"/>
  <c r="H359" i="9"/>
  <c r="N359" i="9" s="1"/>
  <c r="M412" i="9"/>
  <c r="H412" i="9"/>
  <c r="N412" i="9" s="1"/>
  <c r="M95" i="9"/>
  <c r="H95" i="9"/>
  <c r="N95" i="9" s="1"/>
  <c r="M59" i="9"/>
  <c r="H59" i="9"/>
  <c r="N59" i="9" s="1"/>
  <c r="M610" i="9"/>
  <c r="H610" i="9"/>
  <c r="N610" i="9" s="1"/>
  <c r="M223" i="9"/>
  <c r="H223" i="9"/>
  <c r="N223" i="9" s="1"/>
  <c r="M470" i="9"/>
  <c r="H470" i="9"/>
  <c r="N470" i="9" s="1"/>
  <c r="M69" i="9"/>
  <c r="H69" i="9"/>
  <c r="N69" i="9" s="1"/>
  <c r="M576" i="9"/>
  <c r="H576" i="9"/>
  <c r="N576" i="9" s="1"/>
  <c r="M370" i="9"/>
  <c r="H370" i="9"/>
  <c r="N370" i="9" s="1"/>
  <c r="M61" i="9"/>
  <c r="H61" i="9"/>
  <c r="N61" i="9" s="1"/>
  <c r="M508" i="9"/>
  <c r="H508" i="9"/>
  <c r="N508" i="9" s="1"/>
  <c r="M134" i="9"/>
  <c r="H134" i="9"/>
  <c r="N134" i="9" s="1"/>
  <c r="M563" i="9"/>
  <c r="H563" i="9"/>
  <c r="N563" i="9" s="1"/>
  <c r="M337" i="9"/>
  <c r="H337" i="9"/>
  <c r="N337" i="9" s="1"/>
  <c r="M210" i="9"/>
  <c r="H210" i="9"/>
  <c r="N210" i="9" s="1"/>
  <c r="M125" i="9"/>
  <c r="H125" i="9"/>
  <c r="N125" i="9" s="1"/>
  <c r="M464" i="9"/>
  <c r="H464" i="9"/>
  <c r="N464" i="9" s="1"/>
  <c r="M97" i="9"/>
  <c r="H97" i="9"/>
  <c r="N97" i="9" s="1"/>
  <c r="M144" i="9"/>
  <c r="H144" i="9"/>
  <c r="N144" i="9" s="1"/>
  <c r="M584" i="9"/>
  <c r="H584" i="9"/>
  <c r="N584" i="9" s="1"/>
  <c r="M481" i="9"/>
  <c r="H481" i="9"/>
  <c r="N481" i="9" s="1"/>
  <c r="M516" i="9"/>
  <c r="H516" i="9"/>
  <c r="N516" i="9" s="1"/>
  <c r="M138" i="9"/>
  <c r="H138" i="9"/>
  <c r="N138" i="9" s="1"/>
  <c r="M484" i="9"/>
  <c r="H484" i="9"/>
  <c r="N484" i="9" s="1"/>
  <c r="M178" i="9"/>
  <c r="H178" i="9"/>
  <c r="N178" i="9" s="1"/>
  <c r="M190" i="9"/>
  <c r="H190" i="9"/>
  <c r="N190" i="9" s="1"/>
  <c r="M127" i="9"/>
  <c r="H127" i="9"/>
  <c r="N127" i="9" s="1"/>
  <c r="M342" i="9"/>
  <c r="H342" i="9"/>
  <c r="N342" i="9" s="1"/>
  <c r="M455" i="9"/>
  <c r="H455" i="9"/>
  <c r="N455" i="9" s="1"/>
  <c r="M365" i="9"/>
  <c r="H365" i="9"/>
  <c r="N365" i="9" s="1"/>
  <c r="M347" i="9"/>
  <c r="H347" i="9"/>
  <c r="N347" i="9" s="1"/>
  <c r="M382" i="9"/>
  <c r="H382" i="9"/>
  <c r="N382" i="9" s="1"/>
  <c r="M570" i="9"/>
  <c r="H570" i="9"/>
  <c r="N570" i="9" s="1"/>
  <c r="M600" i="9"/>
  <c r="H600" i="9"/>
  <c r="N600" i="9" s="1"/>
  <c r="M110" i="9"/>
  <c r="H110" i="9"/>
  <c r="N110" i="9" s="1"/>
  <c r="M289" i="9"/>
  <c r="H289" i="9"/>
  <c r="N289" i="9" s="1"/>
  <c r="M413" i="9"/>
  <c r="H413" i="9"/>
  <c r="N413" i="9" s="1"/>
  <c r="M426" i="9"/>
  <c r="H426" i="9"/>
  <c r="N426" i="9" s="1"/>
  <c r="M565" i="9"/>
  <c r="H565" i="9"/>
  <c r="N565" i="9" s="1"/>
  <c r="M586" i="9"/>
  <c r="H586" i="9"/>
  <c r="N586" i="9" s="1"/>
  <c r="M622" i="9"/>
  <c r="H622" i="9"/>
  <c r="N622" i="9" s="1"/>
  <c r="M271" i="9"/>
  <c r="H271" i="9"/>
  <c r="N271" i="9" s="1"/>
  <c r="M429" i="9"/>
  <c r="H429" i="9"/>
  <c r="N429" i="9" s="1"/>
  <c r="M503" i="9"/>
  <c r="H503" i="9"/>
  <c r="N503" i="9" s="1"/>
  <c r="M272" i="9"/>
  <c r="H272" i="9"/>
  <c r="N272" i="9" s="1"/>
  <c r="M567" i="9"/>
  <c r="H567" i="9"/>
  <c r="N567" i="9" s="1"/>
  <c r="M71" i="9"/>
  <c r="H71" i="9"/>
  <c r="N71" i="9" s="1"/>
  <c r="M56" i="9"/>
  <c r="H56" i="9"/>
  <c r="N56" i="9" s="1"/>
  <c r="M575" i="9"/>
  <c r="H575" i="9"/>
  <c r="N575" i="9" s="1"/>
  <c r="M645" i="9"/>
  <c r="H645" i="9"/>
  <c r="N645" i="9" s="1"/>
  <c r="M553" i="9"/>
  <c r="H553" i="9"/>
  <c r="N553" i="9" s="1"/>
  <c r="M44" i="9"/>
  <c r="H44" i="9"/>
  <c r="N44" i="9" s="1"/>
  <c r="M313" i="9"/>
  <c r="H313" i="9"/>
  <c r="N313" i="9" s="1"/>
  <c r="M286" i="9"/>
  <c r="H286" i="9"/>
  <c r="N286" i="9" s="1"/>
  <c r="M387" i="9"/>
  <c r="H387" i="9"/>
  <c r="N387" i="9" s="1"/>
  <c r="M194" i="9"/>
  <c r="H194" i="9"/>
  <c r="N194" i="9" s="1"/>
  <c r="M131" i="9"/>
  <c r="H131" i="9"/>
  <c r="N131" i="9" s="1"/>
  <c r="M580" i="9"/>
  <c r="H580" i="9"/>
  <c r="N580" i="9" s="1"/>
  <c r="M378" i="9"/>
  <c r="H378" i="9"/>
  <c r="N378" i="9" s="1"/>
  <c r="M551" i="9"/>
  <c r="H551" i="9"/>
  <c r="N551" i="9" s="1"/>
  <c r="M449" i="9"/>
  <c r="H449" i="9"/>
  <c r="N449" i="9" s="1"/>
  <c r="M559" i="9"/>
  <c r="H559" i="9"/>
  <c r="N559" i="9" s="1"/>
  <c r="M20" i="9"/>
  <c r="H20" i="9"/>
  <c r="N20" i="9" s="1"/>
  <c r="M460" i="9"/>
  <c r="H460" i="9"/>
  <c r="N460" i="9" s="1"/>
  <c r="M647" i="9"/>
  <c r="H647" i="9"/>
  <c r="N647" i="9" s="1"/>
  <c r="M343" i="9"/>
  <c r="H343" i="9"/>
  <c r="N343" i="9" s="1"/>
  <c r="M479" i="9"/>
  <c r="H479" i="9"/>
  <c r="N479" i="9" s="1"/>
  <c r="M526" i="9"/>
  <c r="H526" i="9"/>
  <c r="N526" i="9" s="1"/>
  <c r="M55" i="9"/>
  <c r="H55" i="9"/>
  <c r="N55" i="9" s="1"/>
  <c r="M176" i="9"/>
  <c r="H176" i="9"/>
  <c r="N176" i="9" s="1"/>
  <c r="M492" i="9"/>
  <c r="H492" i="9"/>
  <c r="N492" i="9" s="1"/>
  <c r="M665" i="9"/>
  <c r="H665" i="9"/>
  <c r="N665" i="9" s="1"/>
  <c r="M321" i="9"/>
  <c r="H321" i="9"/>
  <c r="N321" i="9" s="1"/>
  <c r="M46" i="9"/>
  <c r="H46" i="9"/>
  <c r="N46" i="9" s="1"/>
  <c r="M639" i="9"/>
  <c r="H639" i="9"/>
  <c r="N639" i="9" s="1"/>
  <c r="M517" i="9"/>
  <c r="H517" i="9"/>
  <c r="N517" i="9" s="1"/>
  <c r="M88" i="9"/>
  <c r="H88" i="9"/>
  <c r="N88" i="9" s="1"/>
  <c r="M136" i="9"/>
  <c r="H136" i="9"/>
  <c r="N136" i="9" s="1"/>
  <c r="M657" i="9"/>
  <c r="H657" i="9"/>
  <c r="N657" i="9" s="1"/>
  <c r="M145" i="9"/>
  <c r="H145" i="9"/>
  <c r="N145" i="9" s="1"/>
  <c r="M542" i="9"/>
  <c r="H542" i="9"/>
  <c r="N542" i="9" s="1"/>
  <c r="M29" i="9"/>
  <c r="H29" i="9"/>
  <c r="N29" i="9" s="1"/>
  <c r="M364" i="9"/>
  <c r="H364" i="9"/>
  <c r="N364" i="9" s="1"/>
  <c r="M618" i="9"/>
  <c r="H618" i="9"/>
  <c r="N618" i="9" s="1"/>
  <c r="M27" i="9"/>
  <c r="H27" i="9"/>
  <c r="N27" i="9" s="1"/>
  <c r="M267" i="9"/>
  <c r="H267" i="9"/>
  <c r="N267" i="9" s="1"/>
  <c r="M556" i="9"/>
  <c r="H556" i="9"/>
  <c r="N556" i="9" s="1"/>
  <c r="M107" i="9"/>
  <c r="H107" i="9"/>
  <c r="N107" i="9" s="1"/>
  <c r="M649" i="9"/>
  <c r="H649" i="9"/>
  <c r="N649" i="9" s="1"/>
  <c r="M287" i="9"/>
  <c r="H287" i="9"/>
  <c r="N287" i="9" s="1"/>
  <c r="M122" i="9"/>
  <c r="H122" i="9"/>
  <c r="N122" i="9" s="1"/>
  <c r="M126" i="9"/>
  <c r="H126" i="9"/>
  <c r="N126" i="9" s="1"/>
  <c r="M183" i="9"/>
  <c r="H183" i="9"/>
  <c r="N183" i="9" s="1"/>
  <c r="M603" i="9"/>
  <c r="H603" i="9"/>
  <c r="N603" i="9" s="1"/>
  <c r="M352" i="9"/>
  <c r="H352" i="9"/>
  <c r="N352" i="9" s="1"/>
  <c r="M440" i="9"/>
  <c r="H440" i="9"/>
  <c r="N440" i="9" s="1"/>
  <c r="M407" i="9"/>
  <c r="H407" i="9"/>
  <c r="N407" i="9" s="1"/>
  <c r="M607" i="9"/>
  <c r="H607" i="9"/>
  <c r="N607" i="9" s="1"/>
  <c r="M571" i="9"/>
  <c r="H571" i="9"/>
  <c r="N571" i="9" s="1"/>
  <c r="M578" i="9"/>
  <c r="H578" i="9"/>
  <c r="N578" i="9" s="1"/>
  <c r="M590" i="9"/>
  <c r="H590" i="9"/>
  <c r="N590" i="9" s="1"/>
  <c r="M173" i="9"/>
  <c r="H173" i="9"/>
  <c r="N173" i="9" s="1"/>
  <c r="M425" i="9"/>
  <c r="H425" i="9"/>
  <c r="N425" i="9" s="1"/>
  <c r="M236" i="9"/>
  <c r="H236" i="9"/>
  <c r="N236" i="9" s="1"/>
  <c r="M324" i="9"/>
  <c r="H324" i="9"/>
  <c r="N324" i="9" s="1"/>
  <c r="M369" i="9"/>
  <c r="H369" i="9"/>
  <c r="M627" i="9"/>
  <c r="H627" i="9"/>
  <c r="N627" i="9" s="1"/>
  <c r="M60" i="9"/>
  <c r="H60" i="9"/>
  <c r="N60" i="9" s="1"/>
  <c r="M48" i="9"/>
  <c r="H48" i="9"/>
  <c r="N48" i="9" s="1"/>
  <c r="M13" i="9"/>
  <c r="H13" i="9"/>
  <c r="M193" i="9"/>
  <c r="H193" i="9"/>
  <c r="N193" i="9" s="1"/>
  <c r="M459" i="9"/>
  <c r="H459" i="9"/>
  <c r="N459" i="9" s="1"/>
  <c r="M230" i="9"/>
  <c r="H230" i="9"/>
  <c r="N230" i="9" s="1"/>
  <c r="M226" i="9"/>
  <c r="H226" i="9"/>
  <c r="M299" i="9"/>
  <c r="H299" i="9"/>
  <c r="N299" i="9" s="1"/>
  <c r="M254" i="9"/>
  <c r="H254" i="9"/>
  <c r="N254" i="9" s="1"/>
  <c r="M76" i="9"/>
  <c r="H76" i="9"/>
  <c r="N76" i="9" s="1"/>
  <c r="M112" i="9"/>
  <c r="H112" i="9"/>
  <c r="M454" i="9"/>
  <c r="H454" i="9"/>
  <c r="N454" i="9" s="1"/>
  <c r="M519" i="9"/>
  <c r="H519" i="9"/>
  <c r="N519" i="9" s="1"/>
  <c r="M270" i="9"/>
  <c r="H270" i="9"/>
  <c r="N270" i="9" s="1"/>
  <c r="M473" i="9"/>
  <c r="H473" i="9"/>
  <c r="M245" i="9"/>
  <c r="H245" i="9"/>
  <c r="N245" i="9" s="1"/>
  <c r="M376" i="9"/>
  <c r="H376" i="9"/>
  <c r="N376" i="9" s="1"/>
  <c r="M375" i="9"/>
  <c r="H375" i="9"/>
  <c r="N375" i="9" s="1"/>
  <c r="M192" i="9"/>
  <c r="H192" i="9"/>
  <c r="M592" i="9"/>
  <c r="H592" i="9"/>
  <c r="N592" i="9" s="1"/>
  <c r="M248" i="9"/>
  <c r="H248" i="9"/>
  <c r="N248" i="9" s="1"/>
  <c r="M304" i="9"/>
  <c r="H304" i="9"/>
  <c r="N304" i="9" s="1"/>
  <c r="M573" i="9"/>
  <c r="H573" i="9"/>
  <c r="M415" i="9"/>
  <c r="H415" i="9"/>
  <c r="N415" i="9" s="1"/>
  <c r="M338" i="9"/>
  <c r="H338" i="9"/>
  <c r="N338" i="9" s="1"/>
  <c r="M660" i="9"/>
  <c r="H660" i="9"/>
  <c r="N660" i="9" s="1"/>
  <c r="M631" i="9"/>
  <c r="H631" i="9"/>
  <c r="M353" i="9"/>
  <c r="H353" i="9"/>
  <c r="N353" i="9" s="1"/>
  <c r="M512" i="9"/>
  <c r="H512" i="9"/>
  <c r="N512" i="9" s="1"/>
  <c r="M314" i="9"/>
  <c r="H314" i="9"/>
  <c r="N314" i="9" s="1"/>
  <c r="M75" i="9"/>
  <c r="H75" i="9"/>
  <c r="M22" i="9"/>
  <c r="H22" i="9"/>
  <c r="N22" i="9" s="1"/>
  <c r="M377" i="9"/>
  <c r="H377" i="9"/>
  <c r="N377" i="9" s="1"/>
  <c r="M638" i="9"/>
  <c r="H638" i="9"/>
  <c r="N638" i="9" s="1"/>
  <c r="M323" i="9"/>
  <c r="H323" i="9"/>
  <c r="M511" i="9"/>
  <c r="H511" i="9"/>
  <c r="N511" i="9" s="1"/>
  <c r="M135" i="9"/>
  <c r="H135" i="9"/>
  <c r="N135" i="9" s="1"/>
  <c r="M281" i="9"/>
  <c r="H281" i="9"/>
  <c r="N281" i="9" s="1"/>
  <c r="M43" i="9"/>
  <c r="H43" i="9"/>
  <c r="M168" i="9"/>
  <c r="H168" i="9"/>
  <c r="N168" i="9" s="1"/>
  <c r="M274" i="9"/>
  <c r="H274" i="9"/>
  <c r="N274" i="9" s="1"/>
  <c r="M273" i="9"/>
  <c r="H273" i="9"/>
  <c r="N273" i="9" s="1"/>
  <c r="M509" i="9"/>
  <c r="H509" i="9"/>
  <c r="M92" i="9"/>
  <c r="H92" i="9"/>
  <c r="N92" i="9" s="1"/>
  <c r="M549" i="9"/>
  <c r="H549" i="9"/>
  <c r="N549" i="9" s="1"/>
  <c r="M334" i="9"/>
  <c r="H334" i="9"/>
  <c r="N334" i="9" s="1"/>
  <c r="M641" i="9"/>
  <c r="H641" i="9"/>
  <c r="M490" i="9"/>
  <c r="H490" i="9"/>
  <c r="N490" i="9" s="1"/>
  <c r="M373" i="9"/>
  <c r="H373" i="9"/>
  <c r="N373" i="9" s="1"/>
  <c r="M312" i="9"/>
  <c r="H312" i="9"/>
  <c r="N312" i="9" s="1"/>
  <c r="M17" i="9"/>
  <c r="H17" i="9"/>
  <c r="N17" i="9" s="1"/>
  <c r="M327" i="9"/>
  <c r="H327" i="9"/>
  <c r="N327" i="9" s="1"/>
  <c r="M397" i="9"/>
  <c r="H397" i="9"/>
  <c r="N397" i="9" s="1"/>
  <c r="M228" i="9"/>
  <c r="H228" i="9"/>
  <c r="N228" i="9" s="1"/>
  <c r="M256" i="9"/>
  <c r="H256" i="9"/>
  <c r="N256" i="9" s="1"/>
  <c r="M384" i="9"/>
  <c r="H384" i="9"/>
  <c r="N384" i="9" s="1"/>
  <c r="M374" i="9"/>
  <c r="H374" i="9"/>
  <c r="N374" i="9" s="1"/>
  <c r="M231" i="9"/>
  <c r="H231" i="9"/>
  <c r="N231" i="9" s="1"/>
  <c r="M308" i="9"/>
  <c r="H308" i="9"/>
  <c r="N308" i="9" s="1"/>
  <c r="M275" i="9"/>
  <c r="H275" i="9"/>
  <c r="N275" i="9" s="1"/>
  <c r="M305" i="9"/>
  <c r="H305" i="9"/>
  <c r="N305" i="9" s="1"/>
  <c r="M499" i="9"/>
  <c r="H499" i="9"/>
  <c r="N499" i="9" s="1"/>
  <c r="M595" i="9"/>
  <c r="H595" i="9"/>
  <c r="N595" i="9" s="1"/>
  <c r="M539" i="9"/>
  <c r="H539" i="9"/>
  <c r="N539" i="9" s="1"/>
  <c r="M310" i="9"/>
  <c r="H310" i="9"/>
  <c r="N310" i="9" s="1"/>
  <c r="M28" i="9"/>
  <c r="H28" i="9"/>
  <c r="N28" i="9" s="1"/>
  <c r="M414" i="9"/>
  <c r="H414" i="9"/>
  <c r="N414" i="9" s="1"/>
  <c r="M130" i="9"/>
  <c r="H130" i="9"/>
  <c r="N130" i="9" s="1"/>
  <c r="M644" i="9"/>
  <c r="H644" i="9"/>
  <c r="N644" i="9" s="1"/>
  <c r="M561" i="9"/>
  <c r="H561" i="9"/>
  <c r="N561" i="9" s="1"/>
  <c r="M12" i="9"/>
  <c r="H12" i="9"/>
  <c r="N12" i="9" s="1"/>
  <c r="M65" i="9"/>
  <c r="H65" i="9"/>
  <c r="N65" i="9" s="1"/>
  <c r="M623" i="9"/>
  <c r="H623" i="9"/>
  <c r="N623" i="9" s="1"/>
  <c r="M47" i="9"/>
  <c r="H47" i="9"/>
  <c r="N47" i="9" s="1"/>
  <c r="M82" i="9"/>
  <c r="H82" i="9"/>
  <c r="N82" i="9" s="1"/>
  <c r="M204" i="9"/>
  <c r="H204" i="9"/>
  <c r="N204" i="9" s="1"/>
  <c r="M439" i="9"/>
  <c r="H439" i="9"/>
  <c r="N439" i="9" s="1"/>
  <c r="M469" i="9"/>
  <c r="H469" i="9"/>
  <c r="N469" i="9" s="1"/>
  <c r="M474" i="9"/>
  <c r="H474" i="9"/>
  <c r="N474" i="9" s="1"/>
  <c r="M140" i="9"/>
  <c r="H140" i="9"/>
  <c r="N140" i="9" s="1"/>
  <c r="M232" i="9"/>
  <c r="H232" i="9"/>
  <c r="N232" i="9" s="1"/>
  <c r="M646" i="9"/>
  <c r="H646" i="9"/>
  <c r="N646" i="9" s="1"/>
  <c r="M368" i="9"/>
  <c r="H368" i="9"/>
  <c r="N368" i="9" s="1"/>
  <c r="M179" i="9"/>
  <c r="H179" i="9"/>
  <c r="N179" i="9" s="1"/>
  <c r="M66" i="9"/>
  <c r="H66" i="9"/>
  <c r="N66" i="9" s="1"/>
  <c r="M456" i="9"/>
  <c r="H456" i="9"/>
  <c r="N456" i="9" s="1"/>
  <c r="M411" i="9"/>
  <c r="H411" i="9"/>
  <c r="N411" i="9" s="1"/>
  <c r="M244" i="9"/>
  <c r="H244" i="9"/>
  <c r="N244" i="9" s="1"/>
  <c r="M648" i="9"/>
  <c r="H648" i="9"/>
  <c r="N648" i="9" s="1"/>
  <c r="M174" i="9"/>
  <c r="H174" i="9"/>
  <c r="N174" i="9" s="1"/>
  <c r="M104" i="9"/>
  <c r="H104" i="9"/>
  <c r="N104" i="9" s="1"/>
  <c r="M504" i="9"/>
  <c r="H504" i="9"/>
  <c r="N504" i="9" s="1"/>
  <c r="M261" i="9"/>
  <c r="H261" i="9"/>
  <c r="N261" i="9" s="1"/>
  <c r="M393" i="9"/>
  <c r="H393" i="9"/>
  <c r="N393" i="9" s="1"/>
  <c r="M205" i="9"/>
  <c r="H205" i="9"/>
  <c r="N205" i="9" s="1"/>
  <c r="M224" i="9"/>
  <c r="H224" i="9"/>
  <c r="N224" i="9" s="1"/>
  <c r="M350" i="9"/>
  <c r="H350" i="9"/>
  <c r="N350" i="9" s="1"/>
  <c r="M390" i="9"/>
  <c r="H390" i="9"/>
  <c r="N390" i="9" s="1"/>
  <c r="M498" i="9"/>
  <c r="H498" i="9"/>
  <c r="N498" i="9" s="1"/>
  <c r="M457" i="9"/>
  <c r="H457" i="9"/>
  <c r="N457" i="9" s="1"/>
  <c r="M614" i="9"/>
  <c r="H614" i="9"/>
  <c r="N614" i="9" s="1"/>
  <c r="M419" i="9"/>
  <c r="H419" i="9"/>
  <c r="N419" i="9" s="1"/>
  <c r="M420" i="9"/>
  <c r="H420" i="9"/>
  <c r="N420" i="9" s="1"/>
  <c r="M643" i="9"/>
  <c r="H643" i="9"/>
  <c r="N643" i="9" s="1"/>
  <c r="M15" i="9"/>
  <c r="H15" i="9"/>
  <c r="N15" i="9" s="1"/>
  <c r="M447" i="9"/>
  <c r="H447" i="9"/>
  <c r="N447" i="9" s="1"/>
  <c r="M307" i="9"/>
  <c r="H307" i="9"/>
  <c r="N307" i="9" s="1"/>
  <c r="M558" i="9"/>
  <c r="H558" i="9"/>
  <c r="N558" i="9" s="1"/>
  <c r="M344" i="9"/>
  <c r="H344" i="9"/>
  <c r="N344" i="9" s="1"/>
  <c r="M472" i="9"/>
  <c r="H472" i="9"/>
  <c r="N472" i="9" s="1"/>
  <c r="M187" i="9"/>
  <c r="H187" i="9"/>
  <c r="N187" i="9" s="1"/>
  <c r="M658" i="9"/>
  <c r="H658" i="9"/>
  <c r="N658" i="9" s="1"/>
  <c r="M331" i="9"/>
  <c r="H331" i="9"/>
  <c r="N331" i="9" s="1"/>
  <c r="M385" i="9"/>
  <c r="H385" i="9"/>
  <c r="N385" i="9" s="1"/>
  <c r="M507" i="9"/>
  <c r="H507" i="9"/>
  <c r="N507" i="9" s="1"/>
  <c r="M57" i="9"/>
  <c r="H57" i="9"/>
  <c r="N57" i="9" s="1"/>
  <c r="M103" i="9"/>
  <c r="H103" i="9"/>
  <c r="N103" i="9" s="1"/>
  <c r="M458" i="9"/>
  <c r="H458" i="9"/>
  <c r="N458" i="9" s="1"/>
  <c r="M26" i="9"/>
  <c r="H26" i="9"/>
  <c r="N26" i="9" s="1"/>
  <c r="M577" i="9"/>
  <c r="H577" i="9"/>
  <c r="N577" i="9" s="1"/>
  <c r="M115" i="9"/>
  <c r="H115" i="9"/>
  <c r="N115" i="9" s="1"/>
  <c r="M240" i="9"/>
  <c r="H240" i="9"/>
  <c r="N240" i="9" s="1"/>
  <c r="M206" i="9"/>
  <c r="H206" i="9"/>
  <c r="N206" i="9" s="1"/>
  <c r="M487" i="9"/>
  <c r="H487" i="9"/>
  <c r="N487" i="9" s="1"/>
  <c r="M52" i="9"/>
  <c r="H52" i="9"/>
  <c r="N52" i="9" s="1"/>
  <c r="M165" i="9"/>
  <c r="H165" i="9"/>
  <c r="N165" i="9" s="1"/>
  <c r="M538" i="9"/>
  <c r="H538" i="9"/>
  <c r="N538" i="9" s="1"/>
  <c r="M99" i="9"/>
  <c r="H99" i="9"/>
  <c r="N99" i="9" s="1"/>
  <c r="M351" i="9"/>
  <c r="H351" i="9"/>
  <c r="N351" i="9" s="1"/>
  <c r="M371" i="9"/>
  <c r="H371" i="9"/>
  <c r="N371" i="9" s="1"/>
  <c r="M152" i="9"/>
  <c r="H152" i="9"/>
  <c r="N152" i="9" s="1"/>
  <c r="M422" i="9"/>
  <c r="H422" i="9"/>
  <c r="N422" i="9" s="1"/>
  <c r="M443" i="9"/>
  <c r="H443" i="9"/>
  <c r="N443" i="9" s="1"/>
  <c r="M296" i="9"/>
  <c r="H296" i="9"/>
  <c r="N296" i="9" s="1"/>
  <c r="M259" i="9"/>
  <c r="H259" i="9"/>
  <c r="N259" i="9" s="1"/>
  <c r="M290" i="9"/>
  <c r="H290" i="9"/>
  <c r="N290" i="9" s="1"/>
  <c r="M63" i="9"/>
  <c r="H63" i="9"/>
  <c r="N63" i="9" s="1"/>
  <c r="M151" i="9"/>
  <c r="H151" i="9"/>
  <c r="N151" i="9" s="1"/>
  <c r="M298" i="9"/>
  <c r="H298" i="9"/>
  <c r="N298" i="9" s="1"/>
  <c r="M403" i="9"/>
  <c r="H403" i="9"/>
  <c r="N403" i="9" s="1"/>
  <c r="M574" i="9"/>
  <c r="H574" i="9"/>
  <c r="N574" i="9" s="1"/>
  <c r="M540" i="9"/>
  <c r="H540" i="9"/>
  <c r="N540" i="9" s="1"/>
  <c r="M652" i="9"/>
  <c r="H652" i="9"/>
  <c r="N652" i="9" s="1"/>
  <c r="M220" i="9"/>
  <c r="H220" i="9"/>
  <c r="N220" i="9" s="1"/>
  <c r="M196" i="9"/>
  <c r="H196" i="9"/>
  <c r="N196" i="9" s="1"/>
  <c r="M303" i="9"/>
  <c r="H303" i="9"/>
  <c r="N303" i="9" s="1"/>
  <c r="M185" i="9"/>
  <c r="H185" i="9"/>
  <c r="N185" i="9" s="1"/>
  <c r="M32" i="9"/>
  <c r="H32" i="9"/>
  <c r="N32" i="9" s="1"/>
  <c r="M283" i="9"/>
  <c r="H283" i="9"/>
  <c r="N283" i="9" s="1"/>
  <c r="M637" i="9"/>
  <c r="H637" i="9"/>
  <c r="N637" i="9" s="1"/>
  <c r="M367" i="9"/>
  <c r="H367" i="9"/>
  <c r="N367" i="9" s="1"/>
  <c r="M601" i="9"/>
  <c r="H601" i="9"/>
  <c r="N601" i="9" s="1"/>
  <c r="M626" i="9"/>
  <c r="H626" i="9"/>
  <c r="N626" i="9" s="1"/>
  <c r="M513" i="9"/>
  <c r="H513" i="9"/>
  <c r="N513" i="9" s="1"/>
  <c r="M142" i="9"/>
  <c r="H142" i="9"/>
  <c r="N142" i="9" s="1"/>
  <c r="M217" i="9"/>
  <c r="H217" i="9"/>
  <c r="N217" i="9" s="1"/>
  <c r="M164" i="9"/>
  <c r="H164" i="9"/>
  <c r="N164" i="9" s="1"/>
  <c r="M116" i="9"/>
  <c r="H116" i="9"/>
  <c r="N116" i="9" s="1"/>
  <c r="M291" i="9"/>
  <c r="H291" i="9"/>
  <c r="N291" i="9" s="1"/>
  <c r="M379" i="9"/>
  <c r="H379" i="9"/>
  <c r="N379" i="9" s="1"/>
  <c r="M572" i="9"/>
  <c r="H572" i="9"/>
  <c r="N572" i="9" s="1"/>
  <c r="M246" i="9"/>
  <c r="H246" i="9"/>
  <c r="N246" i="9" s="1"/>
  <c r="M445" i="9"/>
  <c r="H445" i="9"/>
  <c r="N445" i="9" s="1"/>
  <c r="M531" i="9"/>
  <c r="H531" i="9"/>
  <c r="N531" i="9" s="1"/>
  <c r="M81" i="9"/>
  <c r="H81" i="9"/>
  <c r="N81" i="9" s="1"/>
  <c r="M335" i="9"/>
  <c r="H335" i="9"/>
  <c r="N335" i="9" s="1"/>
  <c r="M203" i="9"/>
  <c r="H203" i="9"/>
  <c r="N203" i="9" s="1"/>
  <c r="M199" i="9"/>
  <c r="H199" i="9"/>
  <c r="N199" i="9" s="1"/>
  <c r="M19" i="9"/>
  <c r="H19" i="9"/>
  <c r="N19" i="9" s="1"/>
  <c r="M172" i="9"/>
  <c r="H172" i="9"/>
  <c r="N172" i="9" s="1"/>
  <c r="M332" i="9"/>
  <c r="H332" i="9"/>
  <c r="N332" i="9" s="1"/>
  <c r="M606" i="9"/>
  <c r="H606" i="9"/>
  <c r="N606" i="9" s="1"/>
  <c r="M554" i="9"/>
  <c r="H554" i="9"/>
  <c r="N554" i="9" s="1"/>
  <c r="M629" i="9"/>
  <c r="H629" i="9"/>
  <c r="N629" i="9" s="1"/>
  <c r="M655" i="9"/>
  <c r="H655" i="9"/>
  <c r="N655" i="9" s="1"/>
  <c r="M139" i="9"/>
  <c r="H139" i="9"/>
  <c r="N139" i="9" s="1"/>
  <c r="M611" i="9"/>
  <c r="H611" i="9"/>
  <c r="N611" i="9" s="1"/>
  <c r="M276" i="9"/>
  <c r="H276" i="9"/>
  <c r="N276" i="9" s="1"/>
  <c r="M452" i="9"/>
  <c r="H452" i="9"/>
  <c r="N452" i="9" s="1"/>
  <c r="M597" i="9"/>
  <c r="H597" i="9"/>
  <c r="N597" i="9" s="1"/>
  <c r="M306" i="9"/>
  <c r="H306" i="9"/>
  <c r="N306" i="9" s="1"/>
  <c r="M74" i="9"/>
  <c r="H74" i="9"/>
  <c r="N74" i="9" s="1"/>
  <c r="M406" i="9"/>
  <c r="H406" i="9"/>
  <c r="N406" i="9" s="1"/>
  <c r="M654" i="9"/>
  <c r="H654" i="9"/>
  <c r="N654" i="9" s="1"/>
  <c r="M51" i="9"/>
  <c r="H51" i="9"/>
  <c r="N51" i="9" s="1"/>
  <c r="M195" i="9"/>
  <c r="H195" i="9"/>
  <c r="N195" i="9" s="1"/>
  <c r="M544" i="9"/>
  <c r="H544" i="9"/>
  <c r="N544" i="9" s="1"/>
  <c r="M117" i="9"/>
  <c r="H117" i="9"/>
  <c r="N117" i="9" s="1"/>
  <c r="M148" i="9"/>
  <c r="H148" i="9"/>
  <c r="N148" i="9" s="1"/>
  <c r="M167" i="9"/>
  <c r="H167" i="9"/>
  <c r="N167" i="9" s="1"/>
  <c r="M77" i="9"/>
  <c r="H77" i="9"/>
  <c r="N77" i="9" s="1"/>
  <c r="M129" i="9"/>
  <c r="H129" i="9"/>
  <c r="N129" i="9" s="1"/>
  <c r="M451" i="9"/>
  <c r="H451" i="9"/>
  <c r="N451" i="9" s="1"/>
  <c r="M634" i="9"/>
  <c r="H634" i="9"/>
  <c r="N634" i="9" s="1"/>
  <c r="M229" i="9"/>
  <c r="H229" i="9"/>
  <c r="N229" i="9" s="1"/>
  <c r="M279" i="9"/>
  <c r="H279" i="9"/>
  <c r="N279" i="9" s="1"/>
  <c r="M154" i="9"/>
  <c r="H154" i="9"/>
  <c r="N154" i="9" s="1"/>
  <c r="M372" i="9"/>
  <c r="H372" i="9"/>
  <c r="N372" i="9" s="1"/>
  <c r="M491" i="9"/>
  <c r="H491" i="9"/>
  <c r="N491" i="9" s="1"/>
  <c r="M39" i="9"/>
  <c r="H39" i="9"/>
  <c r="N39" i="9" s="1"/>
  <c r="M277" i="9"/>
  <c r="H277" i="9"/>
  <c r="N277" i="9" s="1"/>
  <c r="M100" i="9"/>
  <c r="H100" i="9"/>
  <c r="N100" i="9" s="1"/>
  <c r="M667" i="9"/>
  <c r="H667" i="9"/>
  <c r="N667" i="9" s="1"/>
  <c r="M664" i="9"/>
  <c r="H664" i="9"/>
  <c r="N664" i="9" s="1"/>
  <c r="M278" i="9"/>
  <c r="H278" i="9"/>
  <c r="N278" i="9" s="1"/>
  <c r="M582" i="9"/>
  <c r="H582" i="9"/>
  <c r="N582" i="9" s="1"/>
  <c r="M500" i="9"/>
  <c r="H500" i="9"/>
  <c r="N500" i="9" s="1"/>
  <c r="M98" i="9"/>
  <c r="H98" i="9"/>
  <c r="N98" i="9" s="1"/>
  <c r="M482" i="9"/>
  <c r="H482" i="9"/>
  <c r="N482" i="9" s="1"/>
  <c r="M480" i="9"/>
  <c r="H480" i="9"/>
  <c r="N480" i="9" s="1"/>
  <c r="M328" i="9"/>
  <c r="H328" i="9"/>
  <c r="N328" i="9" s="1"/>
  <c r="M416" i="9"/>
  <c r="H416" i="9"/>
  <c r="N416" i="9" s="1"/>
  <c r="M471" i="9"/>
  <c r="H471" i="9"/>
  <c r="N471" i="9" s="1"/>
  <c r="M311" i="9"/>
  <c r="H311" i="9"/>
  <c r="N311" i="9" s="1"/>
  <c r="M529" i="9"/>
  <c r="H529" i="9"/>
  <c r="N529" i="9" s="1"/>
  <c r="M218" i="9"/>
  <c r="H218" i="9"/>
  <c r="N218" i="9" s="1"/>
  <c r="M527" i="9"/>
  <c r="H527" i="9"/>
  <c r="N527" i="9" s="1"/>
  <c r="M619" i="9"/>
  <c r="H619" i="9"/>
  <c r="N619" i="9" s="1"/>
  <c r="M31" i="9"/>
  <c r="H31" i="9"/>
  <c r="N31" i="9" s="1"/>
  <c r="M388" i="9"/>
  <c r="H388" i="9"/>
  <c r="N388" i="9" s="1"/>
  <c r="M269" i="9"/>
  <c r="H269" i="9"/>
  <c r="N269" i="9" s="1"/>
  <c r="M280" i="9"/>
  <c r="H280" i="9"/>
  <c r="N280" i="9" s="1"/>
  <c r="M188" i="9"/>
  <c r="H188" i="9"/>
  <c r="N188" i="9" s="1"/>
  <c r="M320" i="9"/>
  <c r="H320" i="9"/>
  <c r="N320" i="9" s="1"/>
  <c r="M114" i="9"/>
  <c r="H114" i="9"/>
  <c r="N114" i="9" s="1"/>
  <c r="M453" i="9"/>
  <c r="H453" i="9"/>
  <c r="N453" i="9" s="1"/>
  <c r="M149" i="9"/>
  <c r="H149" i="9"/>
  <c r="N149" i="9" s="1"/>
  <c r="M227" i="9"/>
  <c r="H227" i="9"/>
  <c r="N227" i="9" s="1"/>
  <c r="M360" i="9"/>
  <c r="H360" i="9"/>
  <c r="N360" i="9" s="1"/>
  <c r="M255" i="9"/>
  <c r="H255" i="9"/>
  <c r="N255" i="9" s="1"/>
  <c r="M341" i="9"/>
  <c r="H341" i="9"/>
  <c r="N341" i="9" s="1"/>
  <c r="M433" i="9"/>
  <c r="H433" i="9"/>
  <c r="N433" i="9" s="1"/>
  <c r="M436" i="9"/>
  <c r="H436" i="9"/>
  <c r="N436" i="9" s="1"/>
  <c r="M119" i="9"/>
  <c r="H119" i="9"/>
  <c r="N119" i="9" s="1"/>
  <c r="M123" i="9"/>
  <c r="H123" i="9"/>
  <c r="N123" i="9" s="1"/>
  <c r="M525" i="9"/>
  <c r="H525" i="9"/>
  <c r="N525" i="9" s="1"/>
  <c r="M421" i="9"/>
  <c r="H421" i="9"/>
  <c r="N421" i="9" s="1"/>
  <c r="M625" i="9"/>
  <c r="H625" i="9"/>
  <c r="N625" i="9" s="1"/>
  <c r="M191" i="9"/>
  <c r="H191" i="9"/>
  <c r="N191" i="9" s="1"/>
  <c r="M640" i="9"/>
  <c r="H640" i="9"/>
  <c r="N640" i="9" s="1"/>
  <c r="M133" i="9"/>
  <c r="H133" i="9"/>
  <c r="N133" i="9" s="1"/>
  <c r="M437" i="9"/>
  <c r="H437" i="9"/>
  <c r="N437" i="9" s="1"/>
  <c r="M488" i="9"/>
  <c r="H488" i="9"/>
  <c r="N488" i="9" s="1"/>
  <c r="M550" i="9"/>
  <c r="H550" i="9"/>
  <c r="N550" i="9" s="1"/>
  <c r="M608" i="9"/>
  <c r="H608" i="9"/>
  <c r="N608" i="9" s="1"/>
  <c r="M349" i="9"/>
  <c r="H349" i="9"/>
  <c r="N349" i="9" s="1"/>
  <c r="M250" i="9"/>
  <c r="H250" i="9"/>
  <c r="N250" i="9" s="1"/>
  <c r="M569" i="9"/>
  <c r="H569" i="9"/>
  <c r="N569" i="9" s="1"/>
  <c r="M552" i="9"/>
  <c r="H552" i="9"/>
  <c r="N552" i="9" s="1"/>
  <c r="M49" i="9"/>
  <c r="H49" i="9"/>
  <c r="N49" i="9" s="1"/>
  <c r="M198" i="9"/>
  <c r="H198" i="9"/>
  <c r="N198" i="9" s="1"/>
  <c r="M225" i="9"/>
  <c r="H225" i="9"/>
  <c r="N225" i="9" s="1"/>
  <c r="M87" i="9"/>
  <c r="H87" i="9"/>
  <c r="N87" i="9" s="1"/>
  <c r="M200" i="9"/>
  <c r="H200" i="9"/>
  <c r="N200" i="9" s="1"/>
  <c r="M548" i="9"/>
  <c r="H548" i="9"/>
  <c r="N548" i="9" s="1"/>
  <c r="M535" i="9"/>
  <c r="H535" i="9"/>
  <c r="N535" i="9" s="1"/>
  <c r="M160" i="9"/>
  <c r="H160" i="9"/>
  <c r="N160" i="9" s="1"/>
  <c r="M462" i="9"/>
  <c r="H462" i="9"/>
  <c r="N462" i="9" s="1"/>
  <c r="M467" i="9"/>
  <c r="H467" i="9"/>
  <c r="N467" i="9" s="1"/>
  <c r="M405" i="9"/>
  <c r="H405" i="9"/>
  <c r="N405" i="9" s="1"/>
  <c r="M568" i="9"/>
  <c r="H568" i="9"/>
  <c r="N568" i="9" s="1"/>
  <c r="M408" i="9"/>
  <c r="H408" i="9"/>
  <c r="N408" i="9" s="1"/>
  <c r="M400" i="9"/>
  <c r="H400" i="9"/>
  <c r="N400" i="9" s="1"/>
  <c r="M633" i="9"/>
  <c r="H633" i="9"/>
  <c r="N633" i="9" s="1"/>
  <c r="M233" i="9"/>
  <c r="H233" i="9"/>
  <c r="N233" i="9" s="1"/>
  <c r="M438" i="9"/>
  <c r="H438" i="9"/>
  <c r="N438" i="9" s="1"/>
  <c r="M181" i="9"/>
  <c r="H181" i="9"/>
  <c r="N181" i="9" s="1"/>
  <c r="M493" i="9"/>
  <c r="H493" i="9"/>
  <c r="N493" i="9" s="1"/>
  <c r="M489" i="9"/>
  <c r="H489" i="9"/>
  <c r="N489" i="9" s="1"/>
  <c r="M54" i="9"/>
  <c r="H54" i="9"/>
  <c r="N54" i="9" s="1"/>
  <c r="M441" i="9"/>
  <c r="H441" i="9"/>
  <c r="N441" i="9" s="1"/>
  <c r="M521" i="9"/>
  <c r="H521" i="9"/>
  <c r="N521" i="9" s="1"/>
  <c r="M435" i="9"/>
  <c r="H435" i="9"/>
  <c r="N435" i="9" s="1"/>
  <c r="M201" i="9"/>
  <c r="H201" i="9"/>
  <c r="N201" i="9" s="1"/>
  <c r="M70" i="9"/>
  <c r="H70" i="9"/>
  <c r="N70" i="9" s="1"/>
  <c r="M317" i="9"/>
  <c r="H317" i="9"/>
  <c r="N317" i="9" s="1"/>
  <c r="M594" i="9"/>
  <c r="H594" i="9"/>
  <c r="N594" i="9" s="1"/>
  <c r="M581" i="9"/>
  <c r="H581" i="9"/>
  <c r="N581" i="9" s="1"/>
  <c r="M257" i="9"/>
  <c r="H257" i="9"/>
  <c r="N257" i="9" s="1"/>
  <c r="M596" i="9"/>
  <c r="H596" i="9"/>
  <c r="N596" i="9" s="1"/>
  <c r="M11" i="9"/>
  <c r="H11" i="9"/>
  <c r="N11" i="9" s="1"/>
  <c r="M524" i="9"/>
  <c r="H524" i="9"/>
  <c r="N524" i="9" s="1"/>
  <c r="M53" i="9"/>
  <c r="H53" i="9"/>
  <c r="N53" i="9" s="1"/>
  <c r="M64" i="9"/>
  <c r="H64" i="9"/>
  <c r="N64" i="9" s="1"/>
  <c r="M163" i="9"/>
  <c r="H163" i="9"/>
  <c r="N163" i="9" s="1"/>
  <c r="M383" i="9"/>
  <c r="H383" i="9"/>
  <c r="N383" i="9" s="1"/>
  <c r="M182" i="9"/>
  <c r="H182" i="9"/>
  <c r="N182" i="9" s="1"/>
  <c r="M662" i="9"/>
  <c r="H662" i="9"/>
  <c r="N662" i="9" s="1"/>
  <c r="M264" i="9"/>
  <c r="H264" i="9"/>
  <c r="N264" i="9" s="1"/>
  <c r="M78" i="9"/>
  <c r="H78" i="9"/>
  <c r="N78" i="9" s="1"/>
  <c r="M483" i="9"/>
  <c r="H483" i="9"/>
  <c r="N483" i="9" s="1"/>
  <c r="M515" i="9"/>
  <c r="H515" i="9"/>
  <c r="N515" i="9" s="1"/>
  <c r="M166" i="9"/>
  <c r="H166" i="9"/>
  <c r="N166" i="9" s="1"/>
  <c r="M249" i="9"/>
  <c r="H249" i="9"/>
  <c r="N249" i="9" s="1"/>
  <c r="M446" i="9"/>
  <c r="H446" i="9"/>
  <c r="N446" i="9" s="1"/>
  <c r="M604" i="9"/>
  <c r="H604" i="9"/>
  <c r="N604" i="9" s="1"/>
  <c r="M430" i="9"/>
  <c r="H430" i="9"/>
  <c r="N430" i="9" s="1"/>
  <c r="M528" i="9"/>
  <c r="H528" i="9"/>
  <c r="N528" i="9" s="1"/>
  <c r="M398" i="9"/>
  <c r="H398" i="9"/>
  <c r="N398" i="9" s="1"/>
  <c r="M80" i="9"/>
  <c r="H80" i="9"/>
  <c r="N80" i="9" s="1"/>
  <c r="M486" i="9"/>
  <c r="H486" i="9"/>
  <c r="N486" i="9" s="1"/>
  <c r="M284" i="9"/>
  <c r="H284" i="9"/>
  <c r="N284" i="9" s="1"/>
  <c r="M463" i="9"/>
  <c r="H463" i="9"/>
  <c r="N463" i="9" s="1"/>
  <c r="M340" i="9"/>
  <c r="H340" i="9"/>
  <c r="N340" i="9" s="1"/>
  <c r="M243" i="9"/>
  <c r="H243" i="9"/>
  <c r="N243" i="9" s="1"/>
  <c r="M268" i="9"/>
  <c r="H268" i="9"/>
  <c r="N268" i="9" s="1"/>
  <c r="M68" i="9"/>
  <c r="H68" i="9"/>
  <c r="N68" i="9" s="1"/>
  <c r="M653" i="9"/>
  <c r="H653" i="9"/>
  <c r="N653" i="9" s="1"/>
  <c r="M636" i="9"/>
  <c r="H636" i="9"/>
  <c r="N636" i="9" s="1"/>
  <c r="M216" i="9"/>
  <c r="H216" i="9"/>
  <c r="N216" i="9" s="1"/>
  <c r="M401" i="9"/>
  <c r="H401" i="9"/>
  <c r="N401" i="9" s="1"/>
  <c r="M96" i="9"/>
  <c r="H96" i="9"/>
  <c r="N96" i="9" s="1"/>
  <c r="M247" i="9"/>
  <c r="H247" i="9"/>
  <c r="N247" i="9" s="1"/>
  <c r="M120" i="9"/>
  <c r="H120" i="9"/>
  <c r="N120" i="9" s="1"/>
  <c r="M170" i="9"/>
  <c r="H170" i="9"/>
  <c r="N170" i="9" s="1"/>
  <c r="M402" i="9"/>
  <c r="H402" i="9"/>
  <c r="N402" i="9" s="1"/>
  <c r="M251" i="9"/>
  <c r="H251" i="9"/>
  <c r="N251" i="9" s="1"/>
  <c r="M495" i="9"/>
  <c r="H495" i="9"/>
  <c r="N495" i="9" s="1"/>
  <c r="M93" i="9"/>
  <c r="H93" i="9"/>
  <c r="N93" i="9" s="1"/>
  <c r="M147" i="9"/>
  <c r="H147" i="9"/>
  <c r="N147" i="9" s="1"/>
  <c r="M302" i="9"/>
  <c r="H302" i="9"/>
  <c r="N302" i="9" s="1"/>
  <c r="M260" i="9"/>
  <c r="H260" i="9"/>
  <c r="N260" i="9" s="1"/>
  <c r="M428" i="9"/>
  <c r="H428" i="9"/>
  <c r="N428" i="9" s="1"/>
  <c r="M602" i="9"/>
  <c r="H602" i="9"/>
  <c r="N602" i="9" s="1"/>
  <c r="M253" i="9"/>
  <c r="H253" i="9"/>
  <c r="N253" i="9" s="1"/>
  <c r="M520" i="9"/>
  <c r="H520" i="9"/>
  <c r="N520" i="9" s="1"/>
  <c r="M222" i="9"/>
  <c r="H222" i="9"/>
  <c r="N222" i="9" s="1"/>
  <c r="M339" i="9"/>
  <c r="H339" i="9"/>
  <c r="N339" i="9" s="1"/>
  <c r="M348" i="9"/>
  <c r="H348" i="9"/>
  <c r="N348" i="9" s="1"/>
  <c r="M252" i="9"/>
  <c r="H252" i="9"/>
  <c r="N252" i="9" s="1"/>
  <c r="M234" i="9"/>
  <c r="H234" i="9"/>
  <c r="N234" i="9" s="1"/>
  <c r="M609" i="9"/>
  <c r="H609" i="9"/>
  <c r="N609" i="9" s="1"/>
  <c r="M207" i="9"/>
  <c r="H207" i="9"/>
  <c r="N207" i="9" s="1"/>
  <c r="M211" i="9"/>
  <c r="H211" i="9"/>
  <c r="N211" i="9" s="1"/>
  <c r="M239" i="9"/>
  <c r="H239" i="9"/>
  <c r="N239" i="9" s="1"/>
  <c r="M62" i="9"/>
  <c r="H62" i="9"/>
  <c r="N62" i="9" s="1"/>
  <c r="M102" i="9"/>
  <c r="H102" i="9"/>
  <c r="N102" i="9" s="1"/>
  <c r="M536" i="9"/>
  <c r="H536" i="9"/>
  <c r="N536" i="9" s="1"/>
  <c r="M545" i="9"/>
  <c r="H545" i="9"/>
  <c r="N545" i="9" s="1"/>
  <c r="M505" i="9"/>
  <c r="H505" i="9"/>
  <c r="N505" i="9" s="1"/>
  <c r="M118" i="9"/>
  <c r="H118" i="9"/>
  <c r="N118" i="9" s="1"/>
  <c r="M532" i="9"/>
  <c r="H532" i="9"/>
  <c r="N532" i="9" s="1"/>
  <c r="M85" i="9"/>
  <c r="H85" i="9"/>
  <c r="N85" i="9" s="1"/>
  <c r="M35" i="9"/>
  <c r="H35" i="9"/>
  <c r="N35" i="9" s="1"/>
  <c r="M38" i="9"/>
  <c r="H38" i="9"/>
  <c r="N38" i="9" s="1"/>
  <c r="M448" i="9"/>
  <c r="H448" i="9"/>
  <c r="N448" i="9" s="1"/>
  <c r="M137" i="9"/>
  <c r="H137" i="9"/>
  <c r="N137" i="9" s="1"/>
  <c r="M212" i="9"/>
  <c r="H212" i="9"/>
  <c r="N212" i="9" s="1"/>
  <c r="M380" i="9"/>
  <c r="H380" i="9"/>
  <c r="N380" i="9" s="1"/>
  <c r="M477" i="9"/>
  <c r="H477" i="9"/>
  <c r="N477" i="9" s="1"/>
  <c r="M42" i="9"/>
  <c r="H42" i="9"/>
  <c r="N42" i="9" s="1"/>
  <c r="M325" i="9"/>
  <c r="H325" i="9"/>
  <c r="N325" i="9" s="1"/>
  <c r="M150" i="9"/>
  <c r="H150" i="9"/>
  <c r="N150" i="9" s="1"/>
  <c r="M666" i="9"/>
  <c r="H666" i="9"/>
  <c r="N666" i="9" s="1"/>
  <c r="M30" i="9"/>
  <c r="H30" i="9"/>
  <c r="N30" i="9" s="1"/>
  <c r="M485" i="9"/>
  <c r="H485" i="9"/>
  <c r="N485" i="9" s="1"/>
  <c r="M37" i="9"/>
  <c r="H37" i="9"/>
  <c r="N37" i="9" s="1"/>
  <c r="M543" i="9"/>
  <c r="H543" i="9"/>
  <c r="N543" i="9" s="1"/>
  <c r="M58" i="9"/>
  <c r="H58" i="9"/>
  <c r="N58" i="9" s="1"/>
  <c r="M566" i="9"/>
  <c r="H566" i="9"/>
  <c r="N566" i="9" s="1"/>
  <c r="M585" i="9"/>
  <c r="H585" i="9"/>
  <c r="N585" i="9" s="1"/>
  <c r="M357" i="9"/>
  <c r="H357" i="9"/>
  <c r="N357" i="9" s="1"/>
  <c r="M612" i="9"/>
  <c r="H612" i="9"/>
  <c r="N612" i="9" s="1"/>
  <c r="M497" i="9"/>
  <c r="H497" i="9"/>
  <c r="N497" i="9" s="1"/>
  <c r="M506" i="9"/>
  <c r="H506" i="9"/>
  <c r="N506" i="9" s="1"/>
  <c r="M18" i="9"/>
  <c r="H18" i="9"/>
  <c r="N18" i="9" s="1"/>
  <c r="M301" i="9"/>
  <c r="H301" i="9"/>
  <c r="N301" i="9" s="1"/>
  <c r="M409" i="9"/>
  <c r="H409" i="9"/>
  <c r="N409" i="9" s="1"/>
  <c r="M630" i="9"/>
  <c r="H630" i="9"/>
  <c r="N630" i="9" s="1"/>
  <c r="M124" i="9"/>
  <c r="H124" i="9"/>
  <c r="N124" i="9" s="1"/>
  <c r="M14" i="9"/>
  <c r="H14" i="9"/>
  <c r="N14" i="9" s="1"/>
  <c r="M86" i="9"/>
  <c r="H86" i="9"/>
  <c r="N86" i="9" s="1"/>
  <c r="M465" i="9"/>
  <c r="H465" i="9"/>
  <c r="N465" i="9" s="1"/>
  <c r="M50" i="9"/>
  <c r="H50" i="9"/>
  <c r="N50" i="9" s="1"/>
  <c r="M189" i="9"/>
  <c r="H189" i="9"/>
  <c r="N189" i="9" s="1"/>
  <c r="M345" i="9"/>
  <c r="H345" i="9"/>
  <c r="N345" i="9" s="1"/>
  <c r="M214" i="9"/>
  <c r="H214" i="9"/>
  <c r="N214" i="9" s="1"/>
  <c r="M363" i="9"/>
  <c r="H363" i="9"/>
  <c r="N363" i="9" s="1"/>
  <c r="M642" i="9"/>
  <c r="H642" i="9"/>
  <c r="N642" i="9" s="1"/>
  <c r="M108" i="9"/>
  <c r="H108" i="9"/>
  <c r="N108" i="9" s="1"/>
  <c r="M431" i="9"/>
  <c r="H431" i="9"/>
  <c r="N431" i="9" s="1"/>
  <c r="M161" i="9"/>
  <c r="H161" i="9"/>
  <c r="N161" i="9" s="1"/>
  <c r="M157" i="9"/>
  <c r="H157" i="9"/>
  <c r="N157" i="9" s="1"/>
  <c r="M265" i="9"/>
  <c r="H265" i="9"/>
  <c r="N265" i="9" s="1"/>
  <c r="M109" i="9"/>
  <c r="H109" i="9"/>
  <c r="N109" i="9" s="1"/>
  <c r="M241" i="9"/>
  <c r="H241" i="9"/>
  <c r="N241" i="9" s="1"/>
  <c r="M208" i="9"/>
  <c r="H208" i="9"/>
  <c r="N208" i="9" s="1"/>
  <c r="M238" i="9"/>
  <c r="H238" i="9"/>
  <c r="N238" i="9" s="1"/>
  <c r="M162" i="9"/>
  <c r="H162" i="9"/>
  <c r="N162" i="9" s="1"/>
  <c r="M598" i="9"/>
  <c r="H598" i="9"/>
  <c r="N598" i="9" s="1"/>
  <c r="M659" i="9"/>
  <c r="H659" i="9"/>
  <c r="N659" i="9" s="1"/>
  <c r="M632" i="9"/>
  <c r="H632" i="9"/>
  <c r="N632" i="9" s="1"/>
  <c r="M315" i="9"/>
  <c r="H315" i="9"/>
  <c r="N315" i="9" s="1"/>
  <c r="M444" i="9"/>
  <c r="H444" i="9"/>
  <c r="N444" i="9" s="1"/>
  <c r="M617" i="9"/>
  <c r="H617" i="9"/>
  <c r="N617" i="9" s="1"/>
  <c r="M132" i="9"/>
  <c r="H132" i="9"/>
  <c r="N132" i="9" s="1"/>
  <c r="M381" i="9"/>
  <c r="H381" i="9"/>
  <c r="N381" i="9" s="1"/>
  <c r="M588" i="9"/>
  <c r="H588" i="9"/>
  <c r="N588" i="9" s="1"/>
  <c r="M628" i="9"/>
  <c r="H628" i="9"/>
  <c r="N628" i="9" s="1"/>
  <c r="M237" i="9"/>
  <c r="H237" i="9"/>
  <c r="N237" i="9" s="1"/>
  <c r="M171" i="9"/>
  <c r="H171" i="9"/>
  <c r="N171" i="9" s="1"/>
  <c r="M156" i="9"/>
  <c r="H156" i="9"/>
  <c r="N156" i="9" s="1"/>
  <c r="M197" i="9"/>
  <c r="H197" i="9"/>
  <c r="N197" i="9" s="1"/>
  <c r="M624" i="9"/>
  <c r="H624" i="9"/>
  <c r="N624" i="9" s="1"/>
  <c r="M329" i="9"/>
  <c r="H329" i="9"/>
  <c r="N329" i="9" s="1"/>
  <c r="M537" i="9"/>
  <c r="H537" i="9"/>
  <c r="N537" i="9" s="1"/>
  <c r="M496" i="9"/>
  <c r="H496" i="9"/>
  <c r="N496" i="9" s="1"/>
  <c r="M326" i="9"/>
  <c r="H326" i="9"/>
  <c r="N326" i="9" s="1"/>
  <c r="M583" i="9"/>
  <c r="H583" i="9"/>
  <c r="N583" i="9" s="1"/>
  <c r="M562" i="9"/>
  <c r="H562" i="9"/>
  <c r="N562" i="9" s="1"/>
  <c r="M616" i="9"/>
  <c r="H616" i="9"/>
  <c r="N616" i="9" s="1"/>
  <c r="M605" i="9"/>
  <c r="H605" i="9"/>
  <c r="N605" i="9" s="1"/>
  <c r="M434" i="9"/>
  <c r="H434" i="9"/>
  <c r="N434" i="9" s="1"/>
  <c r="M155" i="9"/>
  <c r="H155" i="9"/>
  <c r="N155" i="9" s="1"/>
  <c r="M89" i="9"/>
  <c r="H89" i="9"/>
  <c r="N89" i="9" s="1"/>
  <c r="M518" i="9"/>
  <c r="H518" i="9"/>
  <c r="N518" i="9" s="1"/>
  <c r="M113" i="9"/>
  <c r="H113" i="9"/>
  <c r="N113" i="9" s="1"/>
  <c r="M494" i="9"/>
  <c r="H494" i="9"/>
  <c r="N494" i="9" s="1"/>
  <c r="M333" i="9"/>
  <c r="H333" i="9"/>
  <c r="N333" i="9" s="1"/>
  <c r="M258" i="9"/>
  <c r="H258" i="9"/>
  <c r="N258" i="9" s="1"/>
  <c r="M143" i="9"/>
  <c r="H143" i="9"/>
  <c r="N143" i="9" s="1"/>
  <c r="M354" i="9"/>
  <c r="H354" i="9"/>
  <c r="N354" i="9" s="1"/>
  <c r="M21" i="9"/>
  <c r="H21" i="9"/>
  <c r="N21" i="9" s="1"/>
  <c r="M294" i="9"/>
  <c r="H294" i="9"/>
  <c r="N294" i="9" s="1"/>
  <c r="M146" i="9"/>
  <c r="H146" i="9"/>
  <c r="N146" i="9" s="1"/>
  <c r="M34" i="9"/>
  <c r="H34" i="9"/>
  <c r="N34" i="9" s="1"/>
  <c r="M186" i="9"/>
  <c r="H186" i="9"/>
  <c r="N186" i="9" s="1"/>
  <c r="M546" i="9"/>
  <c r="H546" i="9"/>
  <c r="N546" i="9" s="1"/>
  <c r="M105" i="9"/>
  <c r="H105" i="9"/>
  <c r="N105" i="9" s="1"/>
  <c r="M476" i="9"/>
  <c r="H476" i="9"/>
  <c r="N476" i="9" s="1"/>
  <c r="M417" i="9"/>
  <c r="H417" i="9"/>
  <c r="N417" i="9" s="1"/>
  <c r="M541" i="9"/>
  <c r="H541" i="9"/>
  <c r="N541" i="9" s="1"/>
  <c r="M121" i="9"/>
  <c r="H121" i="9"/>
  <c r="N121" i="9" s="1"/>
  <c r="M94" i="9"/>
  <c r="H94" i="9"/>
  <c r="N94" i="9" s="1"/>
  <c r="M593" i="9"/>
  <c r="H593" i="9"/>
  <c r="N593" i="9" s="1"/>
  <c r="M475" i="9"/>
  <c r="H475" i="9"/>
  <c r="N475" i="9" s="1"/>
  <c r="M661" i="9"/>
  <c r="H661" i="9"/>
  <c r="N661" i="9" s="1"/>
  <c r="M386" i="9"/>
  <c r="H386" i="9"/>
  <c r="N386" i="9" s="1"/>
  <c r="M555" i="9"/>
  <c r="H555" i="9"/>
  <c r="N555" i="9" s="1"/>
  <c r="M141" i="9"/>
  <c r="H141" i="9"/>
  <c r="N141" i="9" s="1"/>
  <c r="M656" i="9"/>
  <c r="H656" i="9"/>
  <c r="N656" i="9" s="1"/>
  <c r="M300" i="9"/>
  <c r="H300" i="9"/>
  <c r="N300" i="9" s="1"/>
  <c r="M67" i="9"/>
  <c r="H67" i="9"/>
  <c r="N67" i="9" s="1"/>
  <c r="M213" i="9"/>
  <c r="H213" i="9"/>
  <c r="N213" i="9" s="1"/>
  <c r="M461" i="9"/>
  <c r="H461" i="9"/>
  <c r="N461" i="9" s="1"/>
  <c r="M235" i="9"/>
  <c r="H235" i="9"/>
  <c r="N235" i="9" s="1"/>
  <c r="M330" i="9"/>
  <c r="H330" i="9"/>
  <c r="N330" i="9" s="1"/>
  <c r="M295" i="9"/>
  <c r="H295" i="9"/>
  <c r="N295" i="9" s="1"/>
  <c r="M73" i="9"/>
  <c r="H73" i="9"/>
  <c r="N73" i="9" s="1"/>
  <c r="M221" i="9"/>
  <c r="H221" i="9"/>
  <c r="N221" i="9" s="1"/>
  <c r="M318" i="9"/>
  <c r="H318" i="9"/>
  <c r="N318" i="9" s="1"/>
  <c r="M547" i="9"/>
  <c r="H547" i="9"/>
  <c r="N547" i="9" s="1"/>
  <c r="M159" i="9"/>
  <c r="H159" i="9"/>
  <c r="N159" i="9" s="1"/>
  <c r="M523" i="9"/>
  <c r="H523" i="9"/>
  <c r="N523" i="9" s="1"/>
  <c r="M215" i="9"/>
  <c r="H215" i="9"/>
  <c r="N215" i="9" s="1"/>
  <c r="M587" i="9"/>
  <c r="H587" i="9"/>
  <c r="N587" i="9" s="1"/>
  <c r="M366" i="9"/>
  <c r="H366" i="9"/>
  <c r="N366" i="9" s="1"/>
  <c r="M177" i="9"/>
  <c r="H177" i="9"/>
  <c r="N177" i="9" s="1"/>
  <c r="M522" i="9"/>
  <c r="H522" i="9"/>
  <c r="N522" i="9" s="1"/>
  <c r="M410" i="9"/>
  <c r="H410" i="9"/>
  <c r="N410" i="9" s="1"/>
  <c r="M534" i="9"/>
  <c r="H534" i="9"/>
  <c r="N534" i="9" s="1"/>
  <c r="M650" i="9"/>
  <c r="H650" i="9"/>
  <c r="N650" i="9" s="1"/>
  <c r="M209" i="9"/>
  <c r="H209" i="9"/>
  <c r="N209" i="9" s="1"/>
  <c r="M599" i="9"/>
  <c r="H599" i="9"/>
  <c r="N599" i="9" s="1"/>
  <c r="M23" i="9"/>
  <c r="H23" i="9"/>
  <c r="N23" i="9" s="1"/>
  <c r="M158" i="9"/>
  <c r="H158" i="9"/>
  <c r="N158" i="9" s="1"/>
  <c r="M184" i="9"/>
  <c r="H184" i="9"/>
  <c r="N184" i="9" s="1"/>
  <c r="M391" i="9"/>
  <c r="H391" i="9"/>
  <c r="N391" i="9" s="1"/>
  <c r="M180" i="9"/>
  <c r="H180" i="9"/>
  <c r="N180" i="9" s="1"/>
  <c r="M502" i="9"/>
  <c r="H502" i="9"/>
  <c r="N502" i="9" s="1"/>
  <c r="M613" i="9"/>
  <c r="H613" i="9"/>
  <c r="N613" i="9" s="1"/>
  <c r="M128" i="9"/>
  <c r="H128" i="9"/>
  <c r="N128" i="9" s="1"/>
  <c r="M424" i="9"/>
  <c r="H424" i="9"/>
  <c r="N424" i="9" s="1"/>
  <c r="M651" i="9"/>
  <c r="H651" i="9"/>
  <c r="N651" i="9" s="1"/>
  <c r="M346" i="9"/>
  <c r="H346" i="9"/>
  <c r="N346" i="9" s="1"/>
  <c r="M557" i="9"/>
  <c r="H557" i="9"/>
  <c r="N557" i="9" s="1"/>
  <c r="M362" i="9"/>
  <c r="H362" i="9"/>
  <c r="N362" i="9" s="1"/>
  <c r="M282" i="9"/>
  <c r="H282" i="9"/>
  <c r="N282" i="9" s="1"/>
  <c r="M450" i="9"/>
  <c r="H450" i="9"/>
  <c r="N450" i="9" s="1"/>
  <c r="M169" i="9"/>
  <c r="H169" i="9"/>
  <c r="N169" i="9" s="1"/>
  <c r="M25" i="9"/>
  <c r="H25" i="9"/>
  <c r="N25" i="9" s="1"/>
  <c r="M663" i="9"/>
  <c r="H663" i="9"/>
  <c r="N663" i="9" s="1"/>
  <c r="M358" i="9"/>
  <c r="H358" i="9"/>
  <c r="N358" i="9" s="1"/>
  <c r="M292" i="9"/>
  <c r="H292" i="9"/>
  <c r="N292" i="9" s="1"/>
  <c r="M101" i="9"/>
  <c r="H101" i="9"/>
  <c r="N101" i="9" s="1"/>
  <c r="M16" i="9"/>
  <c r="H16" i="9"/>
  <c r="N16" i="9" s="1"/>
  <c r="M322" i="9"/>
  <c r="H322" i="9"/>
  <c r="N322" i="9" s="1"/>
  <c r="M111" i="9"/>
  <c r="H111" i="9"/>
  <c r="N111" i="9" s="1"/>
  <c r="M175" i="9"/>
  <c r="H175" i="9"/>
  <c r="N175" i="9" s="1"/>
  <c r="M242" i="9"/>
  <c r="H242" i="9"/>
  <c r="N242" i="9" s="1"/>
  <c r="M316" i="9"/>
  <c r="H316" i="9"/>
  <c r="N316" i="9" s="1"/>
  <c r="M478" i="9"/>
  <c r="H478" i="9"/>
  <c r="N478" i="9" s="1"/>
  <c r="M564" i="9"/>
  <c r="H564" i="9"/>
  <c r="N564" i="9" s="1"/>
  <c r="M41" i="9"/>
  <c r="H41" i="9"/>
  <c r="N41" i="9" s="1"/>
  <c r="M285" i="9"/>
  <c r="H285" i="9"/>
  <c r="N285" i="9" s="1"/>
  <c r="M389" i="9"/>
  <c r="H389" i="9"/>
  <c r="N389" i="9" s="1"/>
  <c r="M442" i="9"/>
  <c r="H442" i="9"/>
  <c r="N442" i="9" s="1"/>
  <c r="M466" i="9"/>
  <c r="H466" i="9"/>
  <c r="N466" i="9" s="1"/>
  <c r="M589" i="9"/>
  <c r="H589" i="9"/>
  <c r="N589" i="9" s="1"/>
  <c r="M40" i="9"/>
  <c r="H40" i="9"/>
  <c r="N40" i="9" s="1"/>
  <c r="M355" i="9"/>
  <c r="H355" i="9"/>
  <c r="N355" i="9" s="1"/>
  <c r="M288" i="9"/>
  <c r="H288" i="9"/>
  <c r="N288" i="9" s="1"/>
  <c r="M356" i="9"/>
  <c r="H356" i="9"/>
  <c r="N356" i="9" s="1"/>
  <c r="M106" i="9"/>
  <c r="H106" i="9"/>
  <c r="N106" i="9" s="1"/>
  <c r="M309" i="9"/>
  <c r="H309" i="9"/>
  <c r="N309" i="9" s="1"/>
  <c r="M297" i="9"/>
  <c r="H297" i="9"/>
  <c r="N297" i="9" s="1"/>
  <c r="M432" i="9"/>
  <c r="H432" i="9"/>
  <c r="N432" i="9" s="1"/>
  <c r="M514" i="9"/>
  <c r="H514" i="9"/>
  <c r="N514" i="9" s="1"/>
  <c r="M336" i="9"/>
  <c r="H336" i="9"/>
  <c r="N336" i="9" s="1"/>
  <c r="M560" i="9"/>
  <c r="H560" i="9"/>
  <c r="N560" i="9" s="1"/>
  <c r="M262" i="9"/>
  <c r="H262" i="9"/>
  <c r="N262" i="9" s="1"/>
  <c r="M91" i="9"/>
  <c r="H91" i="9"/>
  <c r="N91" i="9" s="1"/>
  <c r="M266" i="9"/>
  <c r="H266" i="9"/>
  <c r="N266" i="9" s="1"/>
  <c r="M510" i="9"/>
  <c r="H510" i="9"/>
  <c r="N510" i="9" s="1"/>
  <c r="M79" i="9"/>
  <c r="H79" i="9"/>
  <c r="N79" i="9" s="1"/>
  <c r="M319" i="9"/>
  <c r="H319" i="9"/>
  <c r="N319" i="9" s="1"/>
  <c r="M84" i="9"/>
  <c r="H84" i="9"/>
  <c r="N84" i="9" s="1"/>
  <c r="M396" i="9"/>
  <c r="H396" i="9"/>
  <c r="N396" i="9" s="1"/>
  <c r="M427" i="9"/>
  <c r="H427" i="9"/>
  <c r="N427" i="9" s="1"/>
  <c r="M72" i="9"/>
  <c r="H72" i="9"/>
  <c r="N72" i="9" s="1"/>
  <c r="M392" i="9"/>
  <c r="H392" i="9"/>
  <c r="N392" i="9" s="1"/>
  <c r="M153" i="9"/>
  <c r="H153" i="9"/>
  <c r="N153" i="9" s="1"/>
  <c r="M621" i="9"/>
  <c r="H621" i="9"/>
  <c r="N621" i="9" s="1"/>
  <c r="M83" i="9"/>
  <c r="H83" i="9"/>
  <c r="N83" i="9" s="1"/>
  <c r="M36" i="9"/>
  <c r="H36" i="9"/>
  <c r="N36" i="9" s="1"/>
  <c r="M263" i="9"/>
  <c r="H263" i="9"/>
  <c r="N263" i="9" s="1"/>
  <c r="M90" i="9"/>
  <c r="H90" i="9"/>
  <c r="M468" i="9"/>
  <c r="H468" i="9"/>
  <c r="N468" i="9" s="1"/>
  <c r="M423" i="9"/>
  <c r="H423" i="9"/>
  <c r="N423" i="9" s="1"/>
  <c r="M361" i="9"/>
  <c r="H361" i="9"/>
  <c r="N361" i="9" s="1"/>
  <c r="M635" i="9"/>
  <c r="H635" i="9"/>
  <c r="M399" i="9"/>
  <c r="H399" i="9"/>
  <c r="N399" i="9" s="1"/>
  <c r="M418" i="9"/>
  <c r="H418" i="9"/>
  <c r="N418" i="9" s="1"/>
  <c r="M33" i="9"/>
  <c r="H33" i="9"/>
  <c r="N33" i="9" s="1"/>
  <c r="M579" i="9"/>
  <c r="H579" i="9"/>
  <c r="N579" i="9" s="1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N635" i="9" l="1"/>
  <c r="N90" i="9"/>
  <c r="N641" i="9"/>
  <c r="N509" i="9"/>
  <c r="N43" i="9"/>
  <c r="N323" i="9"/>
  <c r="N75" i="9"/>
  <c r="N631" i="9"/>
  <c r="N573" i="9"/>
  <c r="N192" i="9"/>
  <c r="N473" i="9"/>
  <c r="N112" i="9"/>
  <c r="N226" i="9"/>
  <c r="N13" i="9"/>
  <c r="N369" i="9"/>
  <c r="M51" i="5"/>
  <c r="M52" i="5"/>
  <c r="M53" i="5"/>
  <c r="M54" i="5"/>
  <c r="M55" i="5"/>
  <c r="M56" i="5"/>
  <c r="H51" i="5"/>
  <c r="N51" i="5" s="1"/>
  <c r="H52" i="5"/>
  <c r="N52" i="5" s="1"/>
  <c r="H53" i="5"/>
  <c r="H54" i="5"/>
  <c r="N54" i="5" s="1"/>
  <c r="H55" i="5"/>
  <c r="N55" i="5" s="1"/>
  <c r="H56" i="5"/>
  <c r="N56" i="5" s="1"/>
  <c r="N53" i="5" l="1"/>
  <c r="M11" i="5" l="1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H11" i="5" l="1"/>
  <c r="N11" i="5" s="1"/>
  <c r="H12" i="5"/>
  <c r="N12" i="5" s="1"/>
  <c r="H13" i="5"/>
  <c r="N13" i="5" s="1"/>
  <c r="H14" i="5"/>
  <c r="N14" i="5" s="1"/>
  <c r="H15" i="5"/>
  <c r="N15" i="5" s="1"/>
  <c r="H16" i="5"/>
  <c r="N16" i="5" s="1"/>
  <c r="H17" i="5"/>
  <c r="N17" i="5" s="1"/>
  <c r="H18" i="5"/>
  <c r="N18" i="5" s="1"/>
  <c r="H19" i="5"/>
  <c r="N19" i="5" s="1"/>
  <c r="H20" i="5"/>
  <c r="N20" i="5" s="1"/>
  <c r="H21" i="5"/>
  <c r="N21" i="5" s="1"/>
  <c r="H22" i="5"/>
  <c r="N22" i="5" s="1"/>
  <c r="H23" i="5"/>
  <c r="N23" i="5" s="1"/>
  <c r="H24" i="5"/>
  <c r="N24" i="5" s="1"/>
  <c r="H25" i="5"/>
  <c r="N25" i="5" s="1"/>
  <c r="H26" i="5"/>
  <c r="N26" i="5" s="1"/>
  <c r="H27" i="5"/>
  <c r="N27" i="5" s="1"/>
  <c r="H28" i="5"/>
  <c r="N28" i="5" s="1"/>
  <c r="H29" i="5"/>
  <c r="N29" i="5" s="1"/>
  <c r="H30" i="5"/>
  <c r="N30" i="5" s="1"/>
  <c r="H31" i="5"/>
  <c r="N31" i="5" s="1"/>
  <c r="H32" i="5"/>
  <c r="N32" i="5" s="1"/>
  <c r="H33" i="5"/>
  <c r="N33" i="5" s="1"/>
  <c r="H34" i="5"/>
  <c r="N34" i="5" s="1"/>
  <c r="H35" i="5"/>
  <c r="N35" i="5" s="1"/>
  <c r="H36" i="5"/>
  <c r="N36" i="5" s="1"/>
  <c r="H37" i="5"/>
  <c r="N37" i="5" s="1"/>
  <c r="H38" i="5"/>
  <c r="N38" i="5" s="1"/>
  <c r="H39" i="5"/>
  <c r="N39" i="5" s="1"/>
  <c r="H40" i="5"/>
  <c r="N40" i="5" s="1"/>
  <c r="H41" i="5"/>
  <c r="N41" i="5" s="1"/>
  <c r="H42" i="5"/>
  <c r="N42" i="5" s="1"/>
  <c r="H43" i="5"/>
  <c r="N43" i="5" s="1"/>
  <c r="H44" i="5"/>
  <c r="N44" i="5" s="1"/>
  <c r="H45" i="5"/>
  <c r="N45" i="5" s="1"/>
  <c r="H46" i="5"/>
  <c r="N46" i="5" s="1"/>
  <c r="H47" i="5"/>
  <c r="N47" i="5" s="1"/>
  <c r="H48" i="5"/>
  <c r="N48" i="5" s="1"/>
  <c r="H49" i="5"/>
  <c r="N49" i="5" s="1"/>
  <c r="H50" i="5"/>
  <c r="N50" i="5" s="1"/>
</calcChain>
</file>

<file path=xl/sharedStrings.xml><?xml version="1.0" encoding="utf-8"?>
<sst xmlns="http://schemas.openxmlformats.org/spreadsheetml/2006/main" count="2680" uniqueCount="686">
  <si>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</si>
  <si>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</si>
  <si>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</si>
  <si>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</si>
  <si>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</si>
  <si>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</si>
  <si>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</si>
  <si>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</si>
  <si>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</si>
  <si>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</si>
  <si>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Gastos financieros (capitulo 3)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</si>
  <si>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</si>
  <si>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</si>
  <si>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</si>
  <si>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</si>
  <si>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</si>
  <si>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pesonal (capitulo 1)</t>
  </si>
  <si>
    <t>Gastos corrientes en bienes y servicios  (capitulo 2)</t>
  </si>
  <si>
    <t>Transfencias corrientes (capitulo 4)</t>
  </si>
  <si>
    <t>Ahorro bruto</t>
  </si>
  <si>
    <t>Gastos (Capitulos 1 al 4)</t>
  </si>
  <si>
    <t>Ingresos (Capitulos 1 al 5)</t>
  </si>
  <si>
    <t>Ahorro bruto: INGRESOS (cap 1 a 5)- GASTOS (cap 1 a 4) / INGRESOS (cap 1 a 5). Pone de manifiesto la capacidad de ahorro de la entidad en relación a los ingresos corrientes.</t>
  </si>
  <si>
    <t>Ahorro bruto 2021</t>
  </si>
  <si>
    <t>Provincia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</si>
  <si>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</si>
  <si>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</si>
  <si>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</si>
  <si>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</si>
  <si>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</si>
  <si>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</si>
  <si>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</si>
  <si>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</si>
  <si>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</si>
  <si>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</si>
  <si>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</si>
  <si>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</si>
  <si>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</si>
  <si>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</si>
  <si>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</si>
  <si>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</si>
  <si>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</si>
  <si>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</si>
  <si>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</si>
  <si>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</si>
  <si>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</si>
  <si>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</si>
  <si>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</si>
  <si>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</si>
  <si>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</si>
  <si>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</si>
  <si>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</si>
  <si>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</si>
  <si>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</si>
  <si>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</si>
  <si>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</si>
  <si>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</si>
  <si>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</si>
  <si>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</si>
  <si>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</si>
  <si>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</si>
  <si>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</si>
  <si>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</si>
  <si>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</si>
  <si>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</si>
  <si>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</si>
  <si>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</si>
  <si>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</si>
  <si>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</si>
  <si>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</si>
  <si>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</si>
  <si>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</si>
  <si>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</si>
  <si>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</si>
  <si>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</si>
  <si>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</si>
  <si>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</si>
  <si>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</si>
  <si>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</si>
  <si>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</si>
  <si>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</si>
  <si>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</si>
  <si>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</si>
  <si>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</si>
  <si>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</si>
  <si>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</si>
  <si>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</si>
  <si>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</si>
  <si>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</si>
  <si>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</si>
  <si>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</si>
  <si>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</si>
  <si>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</si>
  <si>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</si>
  <si>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</si>
  <si>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</si>
  <si>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</si>
  <si>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</si>
  <si>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</si>
  <si>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</si>
  <si>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</si>
  <si>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</si>
  <si>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</si>
  <si>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</si>
  <si>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</si>
  <si>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</si>
  <si>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</si>
  <si>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</si>
  <si>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</si>
  <si>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</si>
  <si>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</si>
  <si>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</si>
  <si>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</si>
  <si>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</si>
  <si>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</si>
  <si>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</si>
  <si>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</si>
  <si>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</si>
  <si>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</si>
  <si>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</si>
  <si>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</si>
  <si>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</si>
  <si>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</si>
  <si>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</si>
  <si>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</si>
  <si>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</si>
  <si>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</si>
  <si>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</si>
  <si>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</si>
  <si>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</si>
  <si>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</si>
  <si>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</si>
  <si>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</si>
  <si>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</si>
  <si>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</si>
  <si>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</si>
  <si>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</si>
  <si>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</si>
  <si>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</si>
  <si>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</si>
  <si>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</si>
  <si>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</si>
  <si>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</si>
  <si>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</si>
  <si>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</si>
  <si>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</si>
  <si>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</si>
  <si>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</si>
  <si>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</si>
  <si>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</si>
  <si>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</si>
  <si>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</si>
  <si>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</si>
  <si>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</si>
  <si>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</si>
  <si>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</si>
  <si>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</si>
  <si>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</si>
  <si>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</si>
  <si>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</si>
  <si>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</si>
  <si>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</si>
  <si>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</si>
  <si>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</si>
  <si>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</si>
  <si>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</si>
  <si>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</si>
  <si>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</si>
  <si>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</si>
  <si>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</si>
  <si>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</si>
  <si>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</si>
  <si>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</si>
  <si>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</si>
  <si>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</si>
  <si>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</si>
  <si>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</si>
  <si>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</si>
  <si>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</si>
  <si>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</si>
  <si>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</si>
  <si>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</si>
  <si>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</si>
  <si>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</si>
  <si>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</si>
  <si>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</si>
  <si>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</si>
  <si>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</si>
  <si>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</si>
  <si>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</si>
  <si>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</si>
  <si>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</si>
  <si>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</si>
  <si>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</si>
  <si>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</si>
  <si>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</si>
  <si>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</si>
  <si>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</si>
  <si>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</si>
  <si>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</si>
  <si>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</si>
  <si>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</si>
  <si>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</si>
  <si>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</si>
  <si>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</si>
  <si>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</si>
  <si>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</si>
  <si>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</si>
  <si>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</si>
  <si>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</si>
  <si>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</si>
  <si>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</si>
  <si>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</si>
  <si>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</si>
  <si>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</si>
  <si>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</si>
  <si>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</si>
  <si>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</si>
  <si>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</si>
  <si>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</si>
  <si>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</si>
  <si>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</si>
  <si>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</si>
  <si>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</si>
  <si>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</si>
  <si>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</si>
  <si>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</si>
  <si>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</si>
  <si>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</si>
  <si>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</si>
  <si>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</si>
  <si>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</si>
  <si>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</si>
  <si>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</si>
  <si>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</si>
  <si>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</si>
  <si>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</si>
  <si>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</si>
  <si>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</si>
  <si>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</si>
  <si>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</si>
  <si>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</si>
  <si>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</si>
  <si>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</si>
  <si>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</si>
  <si>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</si>
  <si>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</si>
  <si>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</si>
  <si>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</si>
  <si>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</si>
  <si>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</si>
  <si>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</si>
  <si>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</si>
  <si>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</si>
  <si>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</si>
  <si>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</si>
  <si>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</si>
  <si>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</si>
  <si>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</si>
  <si>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</si>
  <si>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</si>
  <si>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</si>
  <si>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</si>
  <si>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</si>
  <si>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</si>
  <si>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</si>
  <si>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</si>
  <si>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</si>
  <si>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</si>
  <si>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</si>
  <si>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</si>
  <si>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</si>
  <si>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</si>
  <si>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</si>
  <si>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</si>
  <si>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</si>
  <si>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</si>
  <si>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</si>
  <si>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</si>
  <si>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</si>
  <si>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</si>
  <si>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</si>
  <si>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</si>
  <si>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</si>
  <si>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</si>
  <si>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</si>
  <si>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</si>
  <si>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</si>
  <si>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</si>
  <si>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</si>
  <si>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</si>
  <si>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</si>
  <si>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</si>
  <si>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</si>
  <si>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</si>
  <si>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</si>
  <si>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</si>
  <si>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</si>
  <si>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</si>
  <si>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</si>
  <si>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</si>
  <si>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</si>
  <si>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</si>
  <si>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</si>
  <si>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</si>
  <si>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</si>
  <si>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</si>
  <si>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</si>
  <si>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</si>
  <si>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</si>
  <si>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</si>
  <si>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</si>
  <si>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</si>
  <si>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</si>
  <si>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</si>
  <si>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</si>
  <si>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</si>
  <si>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</si>
  <si>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</si>
  <si>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</si>
  <si>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</si>
  <si>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</si>
  <si>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</si>
  <si>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</si>
  <si>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</si>
  <si>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</si>
  <si>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</si>
  <si>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</si>
  <si>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</si>
  <si>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</si>
  <si>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</si>
  <si>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</si>
  <si>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</si>
  <si>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</si>
  <si>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</si>
  <si>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</si>
  <si>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</si>
  <si>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</si>
  <si>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</si>
  <si>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</si>
  <si>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</si>
  <si>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</si>
  <si>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</si>
  <si>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</si>
  <si>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</si>
  <si>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</si>
  <si>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</si>
  <si>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</si>
  <si>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</si>
  <si>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</si>
  <si>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</si>
  <si>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</si>
  <si>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</si>
  <si>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</si>
  <si>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</si>
  <si>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</si>
  <si>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</si>
  <si>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</si>
  <si>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</si>
  <si>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</si>
  <si>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</si>
  <si>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</si>
  <si>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</si>
  <si>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</si>
  <si>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</si>
  <si>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</si>
  <si>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</si>
  <si>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</si>
  <si>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</si>
  <si>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</si>
  <si>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</si>
  <si>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</si>
  <si>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</si>
  <si>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</si>
  <si>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</si>
  <si>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</si>
  <si>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</si>
  <si>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</si>
  <si>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</si>
  <si>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</si>
  <si>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</si>
  <si>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</si>
  <si>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</si>
  <si>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</si>
  <si>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</si>
  <si>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</si>
  <si>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</si>
  <si>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</si>
  <si>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</si>
  <si>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</si>
  <si>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</si>
  <si>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</si>
  <si>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</si>
  <si>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</si>
  <si>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</si>
  <si>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</si>
  <si>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</si>
  <si>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</si>
  <si>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</si>
  <si>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</si>
  <si>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</si>
  <si>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</si>
  <si>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</si>
  <si>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</si>
  <si>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</si>
  <si>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</si>
  <si>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</si>
  <si>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</si>
  <si>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</si>
  <si>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</si>
  <si>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</si>
  <si>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</si>
  <si>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</si>
  <si>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</si>
  <si>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</si>
  <si>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</si>
  <si>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</si>
  <si>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</si>
  <si>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</si>
  <si>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</si>
  <si>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</si>
  <si>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</si>
  <si>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</si>
  <si>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</si>
  <si>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</si>
  <si>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</si>
  <si>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</si>
  <si>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</si>
  <si>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</si>
  <si>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</si>
  <si>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</si>
  <si>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</si>
  <si>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</si>
  <si>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</si>
  <si>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</si>
  <si>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</si>
  <si>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</si>
  <si>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</si>
  <si>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</si>
  <si>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</si>
  <si>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</si>
  <si>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</si>
  <si>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</si>
  <si>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</si>
  <si>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</si>
  <si>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</si>
  <si>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</si>
  <si>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</si>
  <si>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</si>
  <si>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</si>
  <si>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</si>
  <si>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</si>
  <si>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</si>
  <si>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</si>
  <si>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</si>
  <si>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</si>
  <si>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</si>
  <si>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</si>
  <si>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</si>
  <si>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</si>
  <si>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</si>
  <si>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</si>
  <si>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</si>
  <si>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</si>
  <si>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</si>
  <si>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</si>
  <si>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</si>
  <si>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</si>
  <si>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</si>
  <si>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</si>
  <si>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</si>
  <si>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</si>
  <si>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</si>
  <si>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</si>
  <si>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</si>
  <si>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</si>
  <si>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</si>
  <si>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</si>
  <si>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</si>
  <si>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</si>
  <si>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</si>
  <si>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</si>
  <si>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</si>
  <si>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</si>
  <si>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</si>
  <si>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</si>
  <si>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</si>
  <si>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</si>
  <si>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</si>
  <si>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</si>
  <si>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</si>
  <si>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</si>
  <si>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</si>
  <si>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</si>
  <si>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</si>
  <si>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</si>
  <si>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</si>
  <si>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</si>
  <si>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</si>
  <si>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</si>
  <si>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</si>
  <si>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</si>
  <si>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</si>
  <si>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</si>
  <si>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</si>
  <si>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</si>
  <si>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</si>
  <si>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</si>
  <si>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</si>
  <si>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</si>
  <si>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</si>
  <si>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</si>
  <si>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</si>
  <si>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</si>
  <si>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</si>
  <si>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</si>
  <si>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</si>
  <si>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</si>
  <si>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</si>
  <si>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</si>
  <si>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</si>
  <si>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</si>
  <si>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</si>
  <si>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</si>
  <si>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</si>
  <si>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</si>
  <si>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</si>
  <si>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</si>
  <si>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</si>
  <si>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</si>
  <si>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</si>
  <si>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</si>
  <si>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</si>
  <si>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</si>
  <si>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</si>
  <si>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</si>
  <si>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</si>
  <si>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</si>
  <si>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</si>
  <si>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</si>
  <si>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</si>
  <si>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</si>
  <si>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</si>
  <si>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</si>
  <si>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</si>
  <si>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</si>
  <si>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</si>
  <si>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</si>
  <si>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</si>
  <si>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</si>
  <si>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</si>
  <si>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</si>
  <si>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</si>
  <si>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</si>
  <si>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</si>
  <si>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</si>
  <si>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</si>
  <si>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</si>
  <si>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</si>
  <si>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</si>
  <si>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</si>
  <si>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</si>
  <si>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</si>
  <si>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</si>
  <si>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</si>
  <si>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</si>
  <si>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</si>
  <si>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</si>
  <si>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</si>
  <si>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</si>
  <si>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</si>
  <si>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</si>
  <si>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</si>
  <si>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</si>
  <si>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</si>
  <si>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</si>
  <si>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</si>
  <si>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</si>
  <si>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</si>
  <si>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</si>
  <si>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</si>
  <si>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</si>
  <si>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</si>
  <si>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</si>
  <si>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</si>
  <si>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</si>
  <si>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</si>
  <si>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</si>
  <si>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</si>
  <si>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</si>
  <si>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</si>
  <si>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</si>
  <si>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</si>
  <si>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</si>
  <si>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</si>
  <si>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</si>
  <si>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</si>
  <si>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</si>
  <si>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</si>
  <si>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</si>
  <si>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</si>
  <si>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</si>
  <si>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</si>
  <si>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</si>
  <si>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</si>
  <si>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</si>
  <si>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</si>
  <si>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</si>
  <si>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</si>
  <si>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</si>
  <si>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</si>
  <si>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</si>
  <si>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</si>
  <si>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</si>
  <si>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</si>
  <si>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</si>
  <si>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</si>
  <si>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</si>
  <si>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</si>
  <si>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</si>
  <si>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</si>
  <si>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</si>
  <si>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</si>
  <si>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</si>
  <si>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</si>
  <si>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</si>
  <si>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</si>
  <si>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</si>
  <si>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</si>
  <si>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</si>
  <si>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</si>
  <si>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</si>
  <si>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</si>
  <si>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</si>
  <si>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</si>
  <si>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</si>
  <si>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</si>
  <si>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</si>
  <si>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</si>
  <si>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</si>
  <si>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</si>
  <si>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</si>
  <si>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</si>
  <si>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</si>
  <si>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</si>
  <si>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</si>
  <si>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</si>
  <si>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</si>
  <si>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</si>
  <si>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</si>
  <si>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</si>
  <si>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</si>
  <si>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</si>
  <si>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</si>
  <si>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</si>
  <si>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</si>
  <si>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</si>
  <si>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</si>
  <si>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</si>
  <si>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</si>
  <si>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</si>
  <si>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</si>
  <si>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</si>
  <si>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</si>
  <si>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</si>
  <si>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</si>
  <si>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</si>
  <si>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</si>
  <si>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</si>
  <si>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</si>
  <si>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</si>
  <si>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</si>
  <si>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</si>
  <si>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</si>
  <si>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</si>
  <si>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</si>
  <si>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</si>
  <si>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</si>
  <si>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</si>
  <si>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</si>
  <si>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</si>
  <si>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</si>
  <si>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/>
  </si>
  <si>
    <t>Municipios andaluces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</si>
  <si>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30-10-22). Las denominaciones y criterios de calculo de los indicadores están basados en el Documento "Indicadores de la cuenta general de las entidades locales"</t>
    </r>
  </si>
  <si>
    <r>
      <t xml:space="preserve">Fuente: Elaboración propia del </t>
    </r>
    <r>
      <rPr>
        <b/>
        <i/>
        <sz val="8"/>
        <rFont val="Gill Sans MT"/>
        <family val="2"/>
      </rPr>
      <t>Observatorio Tributario Andaluz</t>
    </r>
    <r>
      <rPr>
        <i/>
        <sz val="8"/>
        <rFont val="Gill Sans MT"/>
        <family val="2"/>
      </rPr>
      <t xml:space="preserve"> con datos de Ministerio de Hacienda (datos a 30-10-22).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</si>
</sst>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i/>
      <sz val="8"/>
      <name val="Gill Sans MT"/>
      <family val="2"/>
    </font>
    <font>
      <b/>
      <sz val="10"/>
      <color indexed="8"/>
      <name val="Gill Sans MT"/>
      <family val="2"/>
    </font>
    <font>
      <b/>
      <sz val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left" vertical="center" wrapText="1"/>
    </xf>
    <xf numFmtId="4" fontId="12" fillId="0" borderId="2" xfId="4" applyNumberFormat="1" applyFont="1" applyFill="1" applyBorder="1" applyAlignment="1">
      <alignment horizontal="center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10" fontId="10" fillId="4" borderId="2" xfId="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17" fillId="3" borderId="1" xfId="1" applyNumberFormat="1" applyFont="1" applyFill="1" applyBorder="1" applyAlignment="1">
      <alignment horizontal="center" vertical="center" wrapText="1"/>
    </xf>
    <xf numFmtId="3" fontId="17" fillId="3" borderId="2" xfId="1" applyNumberFormat="1" applyFont="1" applyFill="1" applyBorder="1" applyAlignment="1">
      <alignment horizontal="left" vertical="center" wrapText="1"/>
    </xf>
  </cellXfs>
  <cellStyles count="6">
    <cellStyle name="Normal" xfId="0" builtinId="0"/>
    <cellStyle name="Normal_CENSOResumen(INTERNET) 2" xfId="2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9966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7"/>
  <sheetViews>
    <sheetView tabSelected="1" topLeftCell="A394" workbookViewId="0">
      <selection activeCell="Q6" sqref="Q6"/>
    </sheetView>
  </sheetViews>
  <sheetFormatPr baseColWidth="10" defaultRowHeight="18"/>
  <cols>
    <col min="1" max="1" width="37" style="21" customWidth="1"/>
    <col min="2" max="2" width="17.6640625" style="21" customWidth="1"/>
    <col min="3" max="3" width="14.109375" style="21" hidden="1" customWidth="1"/>
    <col min="4" max="4" width="14" style="21" hidden="1" customWidth="1"/>
    <col min="5" max="5" width="13.33203125" style="21" hidden="1" customWidth="1"/>
    <col min="6" max="6" width="14.33203125" style="21" hidden="1" customWidth="1"/>
    <col min="7" max="7" width="10.88671875" style="21" hidden="1" customWidth="1"/>
    <col min="8" max="8" width="15.109375" style="21" customWidth="1"/>
    <col min="9" max="9" width="14.109375" style="21" hidden="1" customWidth="1"/>
    <col min="10" max="10" width="15.6640625" style="21" hidden="1" customWidth="1"/>
    <col min="11" max="11" width="14.109375" style="21" hidden="1" customWidth="1"/>
    <col min="12" max="12" width="14.33203125" style="21" hidden="1" customWidth="1"/>
    <col min="13" max="13" width="15.44140625" style="21" customWidth="1"/>
    <col min="14" max="14" width="13.6640625" style="21" customWidth="1"/>
    <col min="15" max="16384" width="11.5546875" style="21"/>
  </cols>
  <sheetData>
    <row r="1" spans="1:17" s="1" customFormat="1" ht="16.8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1" customFormat="1" ht="27.75" customHeigh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s="1" customFormat="1" ht="26.25" customHeight="1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7" s="1" customFormat="1" ht="21.6">
      <c r="A4" s="28" t="s">
        <v>683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7" s="1" customFormat="1" ht="16.8">
      <c r="A5" s="1" t="s">
        <v>9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7" s="1" customFormat="1" ht="28.5" customHeight="1">
      <c r="A6" s="29" t="s">
        <v>22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8"/>
      <c r="P6" s="8"/>
      <c r="Q6" s="8"/>
    </row>
    <row r="7" spans="1:17" s="1" customFormat="1" ht="8.25" customHeight="1">
      <c r="A7" s="22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8"/>
      <c r="P7" s="8"/>
      <c r="Q7" s="8"/>
    </row>
    <row r="8" spans="1:17" s="1" customFormat="1" ht="39.75" customHeight="1">
      <c r="A8" s="30" t="s">
        <v>684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7" s="1" customFormat="1" ht="16.8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s="1" customFormat="1" ht="52.5" customHeight="1">
      <c r="A10" s="12" t="s">
        <v>7</v>
      </c>
      <c r="B10" s="33" t="s">
        <v>24</v>
      </c>
      <c r="C10" s="13" t="s">
        <v>11</v>
      </c>
      <c r="D10" s="13" t="s">
        <v>12</v>
      </c>
      <c r="E10" s="13" t="s">
        <v>15</v>
      </c>
      <c r="F10" s="14" t="s">
        <v>14</v>
      </c>
      <c r="G10" s="13" t="s">
        <v>13</v>
      </c>
      <c r="H10" s="15" t="s">
        <v>21</v>
      </c>
      <c r="I10" s="13" t="s">
        <v>16</v>
      </c>
      <c r="J10" s="13" t="s">
        <v>17</v>
      </c>
      <c r="K10" s="13" t="s">
        <v>10</v>
      </c>
      <c r="L10" s="13" t="s">
        <v>18</v>
      </c>
      <c r="M10" s="15" t="s">
        <v>20</v>
      </c>
      <c r="N10" s="16" t="s">
        <v>19</v>
      </c>
    </row>
    <row r="11" spans="1:17" ht="15.6" customHeight="1">
      <c r="A11" s="17" t="s">
        <v>25</v>
      </c>
      <c r="B11" s="34" t="s">
        <v>26</v>
      </c>
      <c r="C11" s="18">
        <v>455179.06</v>
      </c>
      <c r="D11" s="18">
        <v>10460.42</v>
      </c>
      <c r="E11" s="18">
        <v>158527.51999999999</v>
      </c>
      <c r="F11" s="18">
        <v>1157786.6499999999</v>
      </c>
      <c r="G11" s="18">
        <v>53154.58</v>
      </c>
      <c r="H11" s="19">
        <f t="shared" ref="H11:H74" si="0">SUM(C11:G11)</f>
        <v>1835108.23</v>
      </c>
      <c r="I11" s="18">
        <v>564578.46</v>
      </c>
      <c r="J11" s="18">
        <v>420491.74</v>
      </c>
      <c r="K11" s="18">
        <v>3472.5</v>
      </c>
      <c r="L11" s="18">
        <v>787119.07</v>
      </c>
      <c r="M11" s="19">
        <f t="shared" ref="M11:M74" si="1">SUM(I11:L11)</f>
        <v>1775661.77</v>
      </c>
      <c r="N11" s="20">
        <f t="shared" ref="N11:N74" si="2">(H11-M11)/H11</f>
        <v>3.2393980381200713E-2</v>
      </c>
    </row>
    <row r="12" spans="1:17" ht="15.6" customHeight="1">
      <c r="A12" s="17" t="s">
        <v>27</v>
      </c>
      <c r="B12" s="34" t="s">
        <v>26</v>
      </c>
      <c r="C12" s="18">
        <v>306419.96999999997</v>
      </c>
      <c r="D12" s="18">
        <v>2762.22</v>
      </c>
      <c r="E12" s="18">
        <v>155915.09</v>
      </c>
      <c r="F12" s="18">
        <v>492120.01</v>
      </c>
      <c r="G12" s="18">
        <v>276215.28999999998</v>
      </c>
      <c r="H12" s="19">
        <f t="shared" si="0"/>
        <v>1233432.5799999998</v>
      </c>
      <c r="I12" s="18">
        <v>400245.19</v>
      </c>
      <c r="J12" s="18">
        <v>295953.27</v>
      </c>
      <c r="K12" s="18">
        <v>499.22</v>
      </c>
      <c r="L12" s="18">
        <v>58975.58</v>
      </c>
      <c r="M12" s="19">
        <f t="shared" si="1"/>
        <v>755673.25999999989</v>
      </c>
      <c r="N12" s="20">
        <f t="shared" si="2"/>
        <v>0.387341252166373</v>
      </c>
    </row>
    <row r="13" spans="1:17" ht="15.6" customHeight="1">
      <c r="A13" s="17" t="s">
        <v>28</v>
      </c>
      <c r="B13" s="34" t="s">
        <v>29</v>
      </c>
      <c r="C13" s="18">
        <v>1327991.17</v>
      </c>
      <c r="D13" s="18">
        <v>75972.31</v>
      </c>
      <c r="E13" s="18">
        <v>129640.44</v>
      </c>
      <c r="F13" s="18">
        <v>2481222.38</v>
      </c>
      <c r="G13" s="18">
        <v>36308.089999999997</v>
      </c>
      <c r="H13" s="19">
        <f t="shared" si="0"/>
        <v>4051134.3899999997</v>
      </c>
      <c r="I13" s="18">
        <v>1414552.61</v>
      </c>
      <c r="J13" s="18">
        <v>1788591.47</v>
      </c>
      <c r="K13" s="18">
        <v>17607.02</v>
      </c>
      <c r="L13" s="18">
        <v>323357.46999999997</v>
      </c>
      <c r="M13" s="19">
        <f t="shared" si="1"/>
        <v>3544108.5700000003</v>
      </c>
      <c r="N13" s="20">
        <f t="shared" si="2"/>
        <v>0.12515650462042544</v>
      </c>
    </row>
    <row r="14" spans="1:17" ht="15.6" customHeight="1">
      <c r="A14" s="17" t="s">
        <v>30</v>
      </c>
      <c r="B14" s="34" t="s">
        <v>26</v>
      </c>
      <c r="C14" s="18">
        <v>8109967.2300000004</v>
      </c>
      <c r="D14" s="18">
        <v>324515.40000000002</v>
      </c>
      <c r="E14" s="18">
        <v>3542386.57</v>
      </c>
      <c r="F14" s="18">
        <v>10563551.380000001</v>
      </c>
      <c r="G14" s="18">
        <v>21028.69</v>
      </c>
      <c r="H14" s="19">
        <f t="shared" si="0"/>
        <v>22561449.270000003</v>
      </c>
      <c r="I14" s="18">
        <v>11159383.220000001</v>
      </c>
      <c r="J14" s="18">
        <v>6919029.6799999997</v>
      </c>
      <c r="K14" s="18">
        <v>206819.34</v>
      </c>
      <c r="L14" s="18">
        <v>1301143.7</v>
      </c>
      <c r="M14" s="19">
        <f t="shared" si="1"/>
        <v>19586375.939999998</v>
      </c>
      <c r="N14" s="20">
        <f t="shared" si="2"/>
        <v>0.1318653466980938</v>
      </c>
    </row>
    <row r="15" spans="1:17" ht="15.6" customHeight="1">
      <c r="A15" s="17" t="s">
        <v>31</v>
      </c>
      <c r="B15" s="34" t="s">
        <v>32</v>
      </c>
      <c r="C15" s="18">
        <v>42525.95</v>
      </c>
      <c r="D15" s="18">
        <v>5093.3100000000004</v>
      </c>
      <c r="E15" s="18">
        <v>31344.03</v>
      </c>
      <c r="F15" s="18">
        <v>339981.27</v>
      </c>
      <c r="G15" s="18">
        <v>0</v>
      </c>
      <c r="H15" s="19">
        <f t="shared" si="0"/>
        <v>418944.56</v>
      </c>
      <c r="I15" s="18">
        <v>185321.57</v>
      </c>
      <c r="J15" s="18">
        <v>230541.13</v>
      </c>
      <c r="K15" s="18">
        <v>319.77</v>
      </c>
      <c r="L15" s="18">
        <v>27889.57</v>
      </c>
      <c r="M15" s="19">
        <f t="shared" si="1"/>
        <v>444072.04000000004</v>
      </c>
      <c r="N15" s="20">
        <f t="shared" si="2"/>
        <v>-5.9978055330280548E-2</v>
      </c>
    </row>
    <row r="16" spans="1:17" ht="15.6" customHeight="1">
      <c r="A16" s="17" t="s">
        <v>33</v>
      </c>
      <c r="B16" s="34" t="s">
        <v>34</v>
      </c>
      <c r="C16" s="18">
        <v>639798.31000000006</v>
      </c>
      <c r="D16" s="18">
        <v>49879.24</v>
      </c>
      <c r="E16" s="18">
        <v>425687.23</v>
      </c>
      <c r="F16" s="18">
        <v>1528773.3</v>
      </c>
      <c r="G16" s="18">
        <v>28162.14</v>
      </c>
      <c r="H16" s="19">
        <f t="shared" si="0"/>
        <v>2672300.2200000002</v>
      </c>
      <c r="I16" s="18">
        <v>1503916.43</v>
      </c>
      <c r="J16" s="18">
        <v>597272.85</v>
      </c>
      <c r="K16" s="18">
        <v>3780.27</v>
      </c>
      <c r="L16" s="18">
        <v>160353.70000000001</v>
      </c>
      <c r="M16" s="19">
        <f t="shared" si="1"/>
        <v>2265323.25</v>
      </c>
      <c r="N16" s="20">
        <f t="shared" si="2"/>
        <v>0.15229462878239039</v>
      </c>
    </row>
    <row r="17" spans="1:14" ht="15.6" customHeight="1">
      <c r="A17" s="17" t="s">
        <v>35</v>
      </c>
      <c r="B17" s="34" t="s">
        <v>29</v>
      </c>
      <c r="C17" s="18">
        <v>3408531.04</v>
      </c>
      <c r="D17" s="18">
        <v>131708.53</v>
      </c>
      <c r="E17" s="18">
        <v>526333.55000000005</v>
      </c>
      <c r="F17" s="18">
        <v>7643476.1600000001</v>
      </c>
      <c r="G17" s="18">
        <v>21324.21</v>
      </c>
      <c r="H17" s="19">
        <f t="shared" si="0"/>
        <v>11731373.490000002</v>
      </c>
      <c r="I17" s="18">
        <v>5797809.9299999997</v>
      </c>
      <c r="J17" s="18">
        <v>4121378.87</v>
      </c>
      <c r="K17" s="18">
        <v>65081.46</v>
      </c>
      <c r="L17" s="18">
        <v>313686.40999999997</v>
      </c>
      <c r="M17" s="19">
        <f t="shared" si="1"/>
        <v>10297956.670000002</v>
      </c>
      <c r="N17" s="20">
        <f t="shared" si="2"/>
        <v>0.12218661533722937</v>
      </c>
    </row>
    <row r="18" spans="1:14" ht="15.6" customHeight="1">
      <c r="A18" s="17" t="s">
        <v>36</v>
      </c>
      <c r="B18" s="34" t="s">
        <v>37</v>
      </c>
      <c r="C18" s="18">
        <v>1209705.5900000001</v>
      </c>
      <c r="D18" s="18">
        <v>59189.17</v>
      </c>
      <c r="E18" s="18">
        <v>726962.68</v>
      </c>
      <c r="F18" s="18">
        <v>2250749.65</v>
      </c>
      <c r="G18" s="18">
        <v>120716.08</v>
      </c>
      <c r="H18" s="19">
        <f t="shared" si="0"/>
        <v>4367323.17</v>
      </c>
      <c r="I18" s="18">
        <v>1898060.07</v>
      </c>
      <c r="J18" s="18">
        <v>1544282.43</v>
      </c>
      <c r="K18" s="18">
        <v>22923.22</v>
      </c>
      <c r="L18" s="18">
        <v>455709.28</v>
      </c>
      <c r="M18" s="19">
        <f t="shared" si="1"/>
        <v>3920975</v>
      </c>
      <c r="N18" s="20">
        <f t="shared" si="2"/>
        <v>0.10220177271653563</v>
      </c>
    </row>
    <row r="19" spans="1:14" ht="15.6" customHeight="1">
      <c r="A19" s="17" t="s">
        <v>38</v>
      </c>
      <c r="B19" s="34" t="s">
        <v>34</v>
      </c>
      <c r="C19" s="18">
        <v>540327.37</v>
      </c>
      <c r="D19" s="18">
        <v>13354.47</v>
      </c>
      <c r="E19" s="18">
        <v>269184.71999999997</v>
      </c>
      <c r="F19" s="18">
        <v>1690736.3</v>
      </c>
      <c r="G19" s="18">
        <v>13414.7</v>
      </c>
      <c r="H19" s="19">
        <f t="shared" si="0"/>
        <v>2527017.56</v>
      </c>
      <c r="I19" s="18">
        <v>1174961.67</v>
      </c>
      <c r="J19" s="18">
        <v>588165.22</v>
      </c>
      <c r="K19" s="18">
        <v>29953.02</v>
      </c>
      <c r="L19" s="18">
        <v>13754.73</v>
      </c>
      <c r="M19" s="19">
        <f t="shared" si="1"/>
        <v>1806834.64</v>
      </c>
      <c r="N19" s="20">
        <f t="shared" si="2"/>
        <v>0.28499323922386993</v>
      </c>
    </row>
    <row r="20" spans="1:14" ht="15.6" customHeight="1">
      <c r="A20" s="17" t="s">
        <v>39</v>
      </c>
      <c r="B20" s="34" t="s">
        <v>34</v>
      </c>
      <c r="C20" s="18">
        <v>884985.78</v>
      </c>
      <c r="D20" s="18">
        <v>11115.17</v>
      </c>
      <c r="E20" s="18">
        <v>127410.85</v>
      </c>
      <c r="F20" s="18">
        <v>1763611.07</v>
      </c>
      <c r="G20" s="18">
        <v>4847.3999999999996</v>
      </c>
      <c r="H20" s="19">
        <f t="shared" si="0"/>
        <v>2791970.27</v>
      </c>
      <c r="I20" s="18">
        <v>1445482.09</v>
      </c>
      <c r="J20" s="18">
        <v>715490.86</v>
      </c>
      <c r="K20" s="18">
        <v>9036.18</v>
      </c>
      <c r="L20" s="18">
        <v>98719.34</v>
      </c>
      <c r="M20" s="19">
        <f t="shared" si="1"/>
        <v>2268728.4700000002</v>
      </c>
      <c r="N20" s="20">
        <f t="shared" si="2"/>
        <v>0.18740951707913417</v>
      </c>
    </row>
    <row r="21" spans="1:14" ht="15.6" customHeight="1">
      <c r="A21" s="17" t="s">
        <v>40</v>
      </c>
      <c r="B21" s="34" t="s">
        <v>26</v>
      </c>
      <c r="C21" s="18">
        <v>269569.98</v>
      </c>
      <c r="D21" s="18">
        <v>5350.57</v>
      </c>
      <c r="E21" s="18">
        <v>34851.79</v>
      </c>
      <c r="F21" s="18">
        <v>389503.84</v>
      </c>
      <c r="G21" s="18">
        <v>386.75</v>
      </c>
      <c r="H21" s="19">
        <f t="shared" si="0"/>
        <v>699662.92999999993</v>
      </c>
      <c r="I21" s="18">
        <v>266035.99</v>
      </c>
      <c r="J21" s="18">
        <v>158120.19</v>
      </c>
      <c r="K21" s="18">
        <v>14.35</v>
      </c>
      <c r="L21" s="18">
        <v>17285</v>
      </c>
      <c r="M21" s="19">
        <f t="shared" si="1"/>
        <v>441455.52999999997</v>
      </c>
      <c r="N21" s="20">
        <f t="shared" si="2"/>
        <v>0.36904542019969527</v>
      </c>
    </row>
    <row r="22" spans="1:14" ht="15.6" customHeight="1">
      <c r="A22" s="17" t="s">
        <v>41</v>
      </c>
      <c r="B22" s="34" t="s">
        <v>42</v>
      </c>
      <c r="C22" s="18">
        <v>277972.36</v>
      </c>
      <c r="D22" s="18">
        <v>11415.27</v>
      </c>
      <c r="E22" s="18">
        <v>171827.81</v>
      </c>
      <c r="F22" s="18">
        <v>636657.69999999995</v>
      </c>
      <c r="G22" s="18">
        <v>10365.93</v>
      </c>
      <c r="H22" s="19">
        <f t="shared" si="0"/>
        <v>1108239.0699999998</v>
      </c>
      <c r="I22" s="18">
        <v>352097.77</v>
      </c>
      <c r="J22" s="18">
        <v>290851.15999999997</v>
      </c>
      <c r="K22" s="18">
        <v>30050.62</v>
      </c>
      <c r="L22" s="18">
        <v>109686.08</v>
      </c>
      <c r="M22" s="19">
        <f t="shared" si="1"/>
        <v>782685.62999999989</v>
      </c>
      <c r="N22" s="20">
        <f t="shared" si="2"/>
        <v>0.29375741102504171</v>
      </c>
    </row>
    <row r="23" spans="1:14" ht="15.6" customHeight="1">
      <c r="A23" s="17" t="s">
        <v>43</v>
      </c>
      <c r="B23" s="34" t="s">
        <v>26</v>
      </c>
      <c r="C23" s="18">
        <v>110730.09</v>
      </c>
      <c r="D23" s="18">
        <v>9246.67</v>
      </c>
      <c r="E23" s="18">
        <v>54328.480000000003</v>
      </c>
      <c r="F23" s="18">
        <v>382383.33</v>
      </c>
      <c r="G23" s="18">
        <v>15779.42</v>
      </c>
      <c r="H23" s="19">
        <f t="shared" si="0"/>
        <v>572467.99000000011</v>
      </c>
      <c r="I23" s="18">
        <v>257301.03</v>
      </c>
      <c r="J23" s="18">
        <v>300360.93</v>
      </c>
      <c r="K23" s="18">
        <v>1091.52</v>
      </c>
      <c r="L23" s="18">
        <v>23356.17</v>
      </c>
      <c r="M23" s="19">
        <f t="shared" si="1"/>
        <v>582109.65</v>
      </c>
      <c r="N23" s="20">
        <f t="shared" si="2"/>
        <v>-1.6842269207051935E-2</v>
      </c>
    </row>
    <row r="24" spans="1:14" ht="15.6" customHeight="1">
      <c r="A24" s="17" t="s">
        <v>44</v>
      </c>
      <c r="B24" s="34" t="s">
        <v>32</v>
      </c>
      <c r="C24" s="18">
        <v>8050417.2999999998</v>
      </c>
      <c r="D24" s="18">
        <v>401447.78</v>
      </c>
      <c r="E24" s="18">
        <v>2164843.5099999998</v>
      </c>
      <c r="F24" s="18">
        <v>7263644.4500000002</v>
      </c>
      <c r="G24" s="18">
        <v>0</v>
      </c>
      <c r="H24" s="19">
        <f t="shared" si="0"/>
        <v>17880353.039999999</v>
      </c>
      <c r="I24" s="18">
        <v>6944017.46</v>
      </c>
      <c r="J24" s="18">
        <v>5149422.21</v>
      </c>
      <c r="K24" s="18">
        <v>8452.09</v>
      </c>
      <c r="L24" s="18">
        <v>1631112.3</v>
      </c>
      <c r="M24" s="19">
        <f t="shared" si="1"/>
        <v>13733004.060000001</v>
      </c>
      <c r="N24" s="20">
        <f t="shared" si="2"/>
        <v>0.23195006109342453</v>
      </c>
    </row>
    <row r="25" spans="1:14" ht="15.6" customHeight="1">
      <c r="A25" s="17" t="s">
        <v>45</v>
      </c>
      <c r="B25" s="34" t="s">
        <v>32</v>
      </c>
      <c r="C25" s="18">
        <v>179947.25</v>
      </c>
      <c r="D25" s="18">
        <v>2625.25</v>
      </c>
      <c r="E25" s="18">
        <v>51478.58</v>
      </c>
      <c r="F25" s="18">
        <v>510313.68</v>
      </c>
      <c r="G25" s="18">
        <v>400</v>
      </c>
      <c r="H25" s="19">
        <f t="shared" si="0"/>
        <v>744764.76</v>
      </c>
      <c r="I25" s="18">
        <v>413488.09</v>
      </c>
      <c r="J25" s="18">
        <v>216025.47</v>
      </c>
      <c r="K25" s="18">
        <v>1096.9100000000001</v>
      </c>
      <c r="L25" s="18">
        <v>13613.97</v>
      </c>
      <c r="M25" s="19">
        <f t="shared" si="1"/>
        <v>644224.44000000006</v>
      </c>
      <c r="N25" s="20">
        <f t="shared" si="2"/>
        <v>0.13499607580788323</v>
      </c>
    </row>
    <row r="26" spans="1:14" ht="15.6" customHeight="1">
      <c r="A26" s="17" t="s">
        <v>46</v>
      </c>
      <c r="B26" s="34" t="s">
        <v>26</v>
      </c>
      <c r="C26" s="18">
        <v>3658857.12</v>
      </c>
      <c r="D26" s="18">
        <v>202583.45</v>
      </c>
      <c r="E26" s="18">
        <v>1722374.08</v>
      </c>
      <c r="F26" s="18">
        <v>3732449.69</v>
      </c>
      <c r="G26" s="18">
        <v>0</v>
      </c>
      <c r="H26" s="19">
        <f t="shared" si="0"/>
        <v>9316264.3399999999</v>
      </c>
      <c r="I26" s="18">
        <v>2972082.17</v>
      </c>
      <c r="J26" s="18">
        <v>2220219.09</v>
      </c>
      <c r="K26" s="18">
        <v>115910.15</v>
      </c>
      <c r="L26" s="18">
        <v>1153018.28</v>
      </c>
      <c r="M26" s="19">
        <f t="shared" si="1"/>
        <v>6461229.6900000004</v>
      </c>
      <c r="N26" s="20">
        <f t="shared" si="2"/>
        <v>0.30645702459747931</v>
      </c>
    </row>
    <row r="27" spans="1:14" ht="15.6" customHeight="1">
      <c r="A27" s="17" t="s">
        <v>47</v>
      </c>
      <c r="B27" s="34" t="s">
        <v>32</v>
      </c>
      <c r="C27" s="18">
        <v>107810.15</v>
      </c>
      <c r="D27" s="18">
        <v>6168.45</v>
      </c>
      <c r="E27" s="18">
        <v>63936.04</v>
      </c>
      <c r="F27" s="18">
        <v>423289.73</v>
      </c>
      <c r="G27" s="18">
        <v>5380.5</v>
      </c>
      <c r="H27" s="19">
        <f t="shared" si="0"/>
        <v>606584.87</v>
      </c>
      <c r="I27" s="18">
        <v>199599.88</v>
      </c>
      <c r="J27" s="18">
        <v>265456.25</v>
      </c>
      <c r="K27" s="18">
        <v>25041.22</v>
      </c>
      <c r="L27" s="18">
        <v>43693.3</v>
      </c>
      <c r="M27" s="19">
        <f t="shared" si="1"/>
        <v>533790.65</v>
      </c>
      <c r="N27" s="20">
        <f t="shared" si="2"/>
        <v>0.12000665298493181</v>
      </c>
    </row>
    <row r="28" spans="1:14" ht="15.6" customHeight="1">
      <c r="A28" s="17" t="s">
        <v>48</v>
      </c>
      <c r="B28" s="34" t="s">
        <v>32</v>
      </c>
      <c r="C28" s="18">
        <v>312388.90999999997</v>
      </c>
      <c r="D28" s="18">
        <v>1620.92</v>
      </c>
      <c r="E28" s="18">
        <v>134906.39000000001</v>
      </c>
      <c r="F28" s="18">
        <v>508301.17</v>
      </c>
      <c r="G28" s="18">
        <v>184714.87</v>
      </c>
      <c r="H28" s="19">
        <f t="shared" si="0"/>
        <v>1141932.2599999998</v>
      </c>
      <c r="I28" s="18">
        <v>614472.93999999994</v>
      </c>
      <c r="J28" s="18">
        <v>306319.07</v>
      </c>
      <c r="K28" s="18">
        <v>4996.8900000000003</v>
      </c>
      <c r="L28" s="18">
        <v>63112.2</v>
      </c>
      <c r="M28" s="19">
        <f t="shared" si="1"/>
        <v>988901.1</v>
      </c>
      <c r="N28" s="20">
        <f t="shared" si="2"/>
        <v>0.13401071618731555</v>
      </c>
    </row>
    <row r="29" spans="1:14" ht="15.6" customHeight="1">
      <c r="A29" s="17" t="s">
        <v>49</v>
      </c>
      <c r="B29" s="34" t="s">
        <v>34</v>
      </c>
      <c r="C29" s="18">
        <v>38497306.090000004</v>
      </c>
      <c r="D29" s="18">
        <v>6357729.0700000003</v>
      </c>
      <c r="E29" s="18">
        <v>10748681.859999999</v>
      </c>
      <c r="F29" s="18">
        <v>30079938.32</v>
      </c>
      <c r="G29" s="18">
        <v>398653.15</v>
      </c>
      <c r="H29" s="19">
        <f t="shared" si="0"/>
        <v>86082308.49000001</v>
      </c>
      <c r="I29" s="18">
        <v>30224176.100000001</v>
      </c>
      <c r="J29" s="18">
        <v>21005635.469999999</v>
      </c>
      <c r="K29" s="18">
        <v>525733.07999999996</v>
      </c>
      <c r="L29" s="18">
        <v>9089741.6199999992</v>
      </c>
      <c r="M29" s="19">
        <f t="shared" si="1"/>
        <v>60845286.269999996</v>
      </c>
      <c r="N29" s="20">
        <f t="shared" si="2"/>
        <v>0.29317315790772203</v>
      </c>
    </row>
    <row r="30" spans="1:14" ht="15.6" customHeight="1">
      <c r="A30" s="17" t="s">
        <v>50</v>
      </c>
      <c r="B30" s="34" t="s">
        <v>51</v>
      </c>
      <c r="C30" s="18">
        <v>2344943.39</v>
      </c>
      <c r="D30" s="18">
        <v>650098.36</v>
      </c>
      <c r="E30" s="18">
        <v>1677909.33</v>
      </c>
      <c r="F30" s="18">
        <v>2459599.9500000002</v>
      </c>
      <c r="G30" s="18">
        <v>373001.26</v>
      </c>
      <c r="H30" s="19">
        <f t="shared" si="0"/>
        <v>7505552.29</v>
      </c>
      <c r="I30" s="18">
        <v>3599470.21</v>
      </c>
      <c r="J30" s="18">
        <v>2172195.75</v>
      </c>
      <c r="K30" s="18">
        <v>113417.69</v>
      </c>
      <c r="L30" s="18">
        <v>354738.28</v>
      </c>
      <c r="M30" s="19">
        <f t="shared" si="1"/>
        <v>6239821.9300000006</v>
      </c>
      <c r="N30" s="20">
        <f t="shared" si="2"/>
        <v>0.16863920349824107</v>
      </c>
    </row>
    <row r="31" spans="1:14" ht="15.6" customHeight="1">
      <c r="A31" s="17" t="s">
        <v>52</v>
      </c>
      <c r="B31" s="34" t="s">
        <v>34</v>
      </c>
      <c r="C31" s="18">
        <v>3819654.24</v>
      </c>
      <c r="D31" s="18">
        <v>136691.98000000001</v>
      </c>
      <c r="E31" s="18">
        <v>560226.25</v>
      </c>
      <c r="F31" s="18">
        <v>6263830.1100000003</v>
      </c>
      <c r="G31" s="18">
        <v>0</v>
      </c>
      <c r="H31" s="19">
        <f t="shared" si="0"/>
        <v>10780402.580000002</v>
      </c>
      <c r="I31" s="18">
        <v>5723995.3700000001</v>
      </c>
      <c r="J31" s="18">
        <v>1365686.35</v>
      </c>
      <c r="K31" s="18">
        <v>20094.099999999999</v>
      </c>
      <c r="L31" s="18">
        <v>446674.99</v>
      </c>
      <c r="M31" s="19">
        <f t="shared" si="1"/>
        <v>7556450.8100000005</v>
      </c>
      <c r="N31" s="20">
        <f t="shared" si="2"/>
        <v>0.29905671389129151</v>
      </c>
    </row>
    <row r="32" spans="1:14" ht="15.6" customHeight="1">
      <c r="A32" s="17" t="s">
        <v>53</v>
      </c>
      <c r="B32" s="34" t="s">
        <v>51</v>
      </c>
      <c r="C32" s="18">
        <v>1067782.51</v>
      </c>
      <c r="D32" s="18">
        <v>56283.31</v>
      </c>
      <c r="E32" s="18">
        <v>506872.07</v>
      </c>
      <c r="F32" s="18">
        <v>3466421.18</v>
      </c>
      <c r="G32" s="18">
        <v>17297.759999999998</v>
      </c>
      <c r="H32" s="19">
        <f t="shared" si="0"/>
        <v>5114656.83</v>
      </c>
      <c r="I32" s="18">
        <v>3428347.97</v>
      </c>
      <c r="J32" s="18">
        <v>995106.07</v>
      </c>
      <c r="K32" s="18">
        <v>5525.13</v>
      </c>
      <c r="L32" s="18">
        <v>263038.09000000003</v>
      </c>
      <c r="M32" s="19">
        <f t="shared" si="1"/>
        <v>4692017.26</v>
      </c>
      <c r="N32" s="20">
        <f t="shared" si="2"/>
        <v>8.263302584075817E-2</v>
      </c>
    </row>
    <row r="33" spans="1:14" ht="15.6" customHeight="1">
      <c r="A33" s="17" t="s">
        <v>54</v>
      </c>
      <c r="B33" s="34" t="s">
        <v>42</v>
      </c>
      <c r="C33" s="18">
        <v>6493633.6399999997</v>
      </c>
      <c r="D33" s="18">
        <v>457340.51</v>
      </c>
      <c r="E33" s="18">
        <v>3926703.57</v>
      </c>
      <c r="F33" s="18">
        <v>12302837.02</v>
      </c>
      <c r="G33" s="18">
        <v>291501.73</v>
      </c>
      <c r="H33" s="19">
        <f t="shared" si="0"/>
        <v>23472016.469999999</v>
      </c>
      <c r="I33" s="18">
        <v>7452859.0599999996</v>
      </c>
      <c r="J33" s="18">
        <v>9325513.1799999997</v>
      </c>
      <c r="K33" s="18">
        <v>51886.49</v>
      </c>
      <c r="L33" s="18">
        <v>2264829.19</v>
      </c>
      <c r="M33" s="19">
        <f t="shared" si="1"/>
        <v>19095087.919999998</v>
      </c>
      <c r="N33" s="20">
        <f t="shared" si="2"/>
        <v>0.18647433021335133</v>
      </c>
    </row>
    <row r="34" spans="1:14" ht="15.6" customHeight="1">
      <c r="A34" s="17" t="s">
        <v>55</v>
      </c>
      <c r="B34" s="34" t="s">
        <v>37</v>
      </c>
      <c r="C34" s="18">
        <v>1058880.78</v>
      </c>
      <c r="D34" s="18">
        <v>6619.06</v>
      </c>
      <c r="E34" s="18">
        <v>512783.55</v>
      </c>
      <c r="F34" s="18">
        <v>866737.28</v>
      </c>
      <c r="G34" s="18">
        <v>10677.19</v>
      </c>
      <c r="H34" s="19">
        <f t="shared" si="0"/>
        <v>2455697.86</v>
      </c>
      <c r="I34" s="18">
        <v>970303.36</v>
      </c>
      <c r="J34" s="18">
        <v>693668.18</v>
      </c>
      <c r="K34" s="18">
        <v>0</v>
      </c>
      <c r="L34" s="18">
        <v>96104.93</v>
      </c>
      <c r="M34" s="19">
        <f t="shared" si="1"/>
        <v>1760076.47</v>
      </c>
      <c r="N34" s="20">
        <f t="shared" si="2"/>
        <v>0.28326831298374788</v>
      </c>
    </row>
    <row r="35" spans="1:14" ht="15.6" customHeight="1">
      <c r="A35" s="17" t="s">
        <v>56</v>
      </c>
      <c r="B35" s="34" t="s">
        <v>42</v>
      </c>
      <c r="C35" s="18">
        <v>3382061.15</v>
      </c>
      <c r="D35" s="18">
        <v>76941.84</v>
      </c>
      <c r="E35" s="18">
        <v>3011046.11</v>
      </c>
      <c r="F35" s="18">
        <v>4030573.37</v>
      </c>
      <c r="G35" s="18">
        <v>188003.69</v>
      </c>
      <c r="H35" s="19">
        <f t="shared" si="0"/>
        <v>10688626.159999998</v>
      </c>
      <c r="I35" s="18">
        <v>3702673.46</v>
      </c>
      <c r="J35" s="18">
        <v>4132363.53</v>
      </c>
      <c r="K35" s="18">
        <v>3283.17</v>
      </c>
      <c r="L35" s="18">
        <v>840833.98</v>
      </c>
      <c r="M35" s="19">
        <f t="shared" si="1"/>
        <v>8679154.1400000006</v>
      </c>
      <c r="N35" s="20">
        <f t="shared" si="2"/>
        <v>0.18800096382077958</v>
      </c>
    </row>
    <row r="36" spans="1:14" ht="15.6" customHeight="1">
      <c r="A36" s="17" t="s">
        <v>57</v>
      </c>
      <c r="B36" s="34" t="s">
        <v>26</v>
      </c>
      <c r="C36" s="18">
        <v>633785.38</v>
      </c>
      <c r="D36" s="18">
        <v>9928.9599999999991</v>
      </c>
      <c r="E36" s="18">
        <v>104009.38</v>
      </c>
      <c r="F36" s="18">
        <v>415852.38</v>
      </c>
      <c r="G36" s="18">
        <v>51646.8</v>
      </c>
      <c r="H36" s="19">
        <f t="shared" si="0"/>
        <v>1215222.9000000001</v>
      </c>
      <c r="I36" s="18">
        <v>331522.82</v>
      </c>
      <c r="J36" s="18">
        <v>811428.43</v>
      </c>
      <c r="K36" s="18">
        <v>778.12</v>
      </c>
      <c r="L36" s="18">
        <v>12646.11</v>
      </c>
      <c r="M36" s="19">
        <f t="shared" si="1"/>
        <v>1156375.4800000002</v>
      </c>
      <c r="N36" s="20">
        <f t="shared" si="2"/>
        <v>4.8425206602015089E-2</v>
      </c>
    </row>
    <row r="37" spans="1:14" ht="15.6" customHeight="1">
      <c r="A37" s="17" t="s">
        <v>58</v>
      </c>
      <c r="B37" s="34" t="s">
        <v>34</v>
      </c>
      <c r="C37" s="18">
        <v>1085086.67</v>
      </c>
      <c r="D37" s="18">
        <v>13389.45</v>
      </c>
      <c r="E37" s="18">
        <v>183432.8</v>
      </c>
      <c r="F37" s="18">
        <v>2147356.9500000002</v>
      </c>
      <c r="G37" s="18">
        <v>30009.89</v>
      </c>
      <c r="H37" s="19">
        <f t="shared" si="0"/>
        <v>3459275.7600000002</v>
      </c>
      <c r="I37" s="18">
        <v>2291600.8199999998</v>
      </c>
      <c r="J37" s="18">
        <v>536830.71999999997</v>
      </c>
      <c r="K37" s="18">
        <v>2714.5</v>
      </c>
      <c r="L37" s="18">
        <v>66510.960000000006</v>
      </c>
      <c r="M37" s="19">
        <f t="shared" si="1"/>
        <v>2897657</v>
      </c>
      <c r="N37" s="20">
        <f t="shared" si="2"/>
        <v>0.16235154378094455</v>
      </c>
    </row>
    <row r="38" spans="1:14" ht="15.6" customHeight="1">
      <c r="A38" s="17" t="s">
        <v>59</v>
      </c>
      <c r="B38" s="34" t="s">
        <v>26</v>
      </c>
      <c r="C38" s="18">
        <v>107407.94</v>
      </c>
      <c r="D38" s="18">
        <v>6981.42</v>
      </c>
      <c r="E38" s="18">
        <v>63977.37</v>
      </c>
      <c r="F38" s="18">
        <v>323060.63</v>
      </c>
      <c r="G38" s="18">
        <v>4750.16</v>
      </c>
      <c r="H38" s="19">
        <f t="shared" si="0"/>
        <v>506177.51999999996</v>
      </c>
      <c r="I38" s="18">
        <v>271658.03000000003</v>
      </c>
      <c r="J38" s="18">
        <v>149848.97</v>
      </c>
      <c r="K38" s="18">
        <v>1953.68</v>
      </c>
      <c r="L38" s="18">
        <v>41926.89</v>
      </c>
      <c r="M38" s="19">
        <f t="shared" si="1"/>
        <v>465387.57</v>
      </c>
      <c r="N38" s="20">
        <f t="shared" si="2"/>
        <v>8.0584278021671049E-2</v>
      </c>
    </row>
    <row r="39" spans="1:14" ht="15.6" customHeight="1">
      <c r="A39" s="17" t="s">
        <v>60</v>
      </c>
      <c r="B39" s="34" t="s">
        <v>26</v>
      </c>
      <c r="C39" s="18">
        <v>36219.760000000002</v>
      </c>
      <c r="D39" s="18">
        <v>0</v>
      </c>
      <c r="E39" s="18">
        <v>18909.650000000001</v>
      </c>
      <c r="F39" s="18">
        <v>221172.21</v>
      </c>
      <c r="G39" s="18">
        <v>707</v>
      </c>
      <c r="H39" s="19">
        <f t="shared" si="0"/>
        <v>277008.62</v>
      </c>
      <c r="I39" s="18">
        <v>130683.77</v>
      </c>
      <c r="J39" s="18">
        <v>104392.84</v>
      </c>
      <c r="K39" s="18">
        <v>1362.84</v>
      </c>
      <c r="L39" s="18">
        <v>8096.57</v>
      </c>
      <c r="M39" s="19">
        <f t="shared" si="1"/>
        <v>244536.02</v>
      </c>
      <c r="N39" s="20">
        <f t="shared" si="2"/>
        <v>0.11722595491793723</v>
      </c>
    </row>
    <row r="40" spans="1:14" ht="15.6" customHeight="1">
      <c r="A40" s="17" t="s">
        <v>61</v>
      </c>
      <c r="B40" s="34" t="s">
        <v>32</v>
      </c>
      <c r="C40" s="18">
        <v>558173.4</v>
      </c>
      <c r="D40" s="18">
        <v>76521.05</v>
      </c>
      <c r="E40" s="18">
        <v>55059.41</v>
      </c>
      <c r="F40" s="18">
        <v>661003.22</v>
      </c>
      <c r="G40" s="18">
        <v>10747.88</v>
      </c>
      <c r="H40" s="19">
        <f t="shared" si="0"/>
        <v>1361504.96</v>
      </c>
      <c r="I40" s="18">
        <v>670556.43999999994</v>
      </c>
      <c r="J40" s="18">
        <v>343093.66</v>
      </c>
      <c r="K40" s="18">
        <v>3219.34</v>
      </c>
      <c r="L40" s="18">
        <v>104345.26</v>
      </c>
      <c r="M40" s="19">
        <f t="shared" si="1"/>
        <v>1121214.6999999997</v>
      </c>
      <c r="N40" s="20">
        <f t="shared" si="2"/>
        <v>0.17648871437089753</v>
      </c>
    </row>
    <row r="41" spans="1:14" ht="15.6" customHeight="1">
      <c r="A41" s="17" t="s">
        <v>62</v>
      </c>
      <c r="B41" s="34" t="s">
        <v>32</v>
      </c>
      <c r="C41" s="18">
        <v>1423520.7</v>
      </c>
      <c r="D41" s="18">
        <v>61763.67</v>
      </c>
      <c r="E41" s="18">
        <v>477547.8</v>
      </c>
      <c r="F41" s="18">
        <v>2130161.2999999998</v>
      </c>
      <c r="G41" s="18">
        <v>22992.87</v>
      </c>
      <c r="H41" s="19">
        <f t="shared" si="0"/>
        <v>4115986.34</v>
      </c>
      <c r="I41" s="18">
        <v>1339840.1599999999</v>
      </c>
      <c r="J41" s="18">
        <v>1055940.8799999999</v>
      </c>
      <c r="K41" s="18">
        <v>27462.13</v>
      </c>
      <c r="L41" s="18">
        <v>988549.07</v>
      </c>
      <c r="M41" s="19">
        <f t="shared" si="1"/>
        <v>3411792.2399999998</v>
      </c>
      <c r="N41" s="20">
        <f t="shared" si="2"/>
        <v>0.17108756974154588</v>
      </c>
    </row>
    <row r="42" spans="1:14" ht="15.6" customHeight="1">
      <c r="A42" s="17" t="s">
        <v>63</v>
      </c>
      <c r="B42" s="34" t="s">
        <v>37</v>
      </c>
      <c r="C42" s="18">
        <v>297284.09000000003</v>
      </c>
      <c r="D42" s="18">
        <v>10836.38</v>
      </c>
      <c r="E42" s="18">
        <v>95336.98</v>
      </c>
      <c r="F42" s="18">
        <v>808751.49</v>
      </c>
      <c r="G42" s="18">
        <v>20151.599999999999</v>
      </c>
      <c r="H42" s="19">
        <f t="shared" si="0"/>
        <v>1232360.54</v>
      </c>
      <c r="I42" s="18">
        <v>477551.02</v>
      </c>
      <c r="J42" s="18">
        <v>359625.63</v>
      </c>
      <c r="K42" s="18">
        <v>3010.85</v>
      </c>
      <c r="L42" s="18">
        <v>61899.12</v>
      </c>
      <c r="M42" s="19">
        <f t="shared" si="1"/>
        <v>902086.62</v>
      </c>
      <c r="N42" s="20">
        <f t="shared" si="2"/>
        <v>0.26800105105604893</v>
      </c>
    </row>
    <row r="43" spans="1:14" ht="15.6" customHeight="1">
      <c r="A43" s="17" t="s">
        <v>64</v>
      </c>
      <c r="B43" s="34" t="s">
        <v>34</v>
      </c>
      <c r="C43" s="18">
        <v>4621507.42</v>
      </c>
      <c r="D43" s="18">
        <v>249012.15</v>
      </c>
      <c r="E43" s="18">
        <v>1640367.72</v>
      </c>
      <c r="F43" s="18">
        <v>7085372.9400000004</v>
      </c>
      <c r="G43" s="18">
        <v>72672.47</v>
      </c>
      <c r="H43" s="19">
        <f t="shared" si="0"/>
        <v>13668932.700000001</v>
      </c>
      <c r="I43" s="18">
        <v>7875978.5800000001</v>
      </c>
      <c r="J43" s="18">
        <v>2926011.01</v>
      </c>
      <c r="K43" s="18">
        <v>297784.53000000003</v>
      </c>
      <c r="L43" s="18">
        <v>472470.52</v>
      </c>
      <c r="M43" s="19">
        <f t="shared" si="1"/>
        <v>11572244.639999999</v>
      </c>
      <c r="N43" s="20">
        <f t="shared" si="2"/>
        <v>0.15339076620078773</v>
      </c>
    </row>
    <row r="44" spans="1:14" ht="15.6" customHeight="1">
      <c r="A44" s="17" t="s">
        <v>65</v>
      </c>
      <c r="B44" s="34" t="s">
        <v>32</v>
      </c>
      <c r="C44" s="18">
        <v>659040.5</v>
      </c>
      <c r="D44" s="18">
        <v>310</v>
      </c>
      <c r="E44" s="18">
        <v>399836.92</v>
      </c>
      <c r="F44" s="18">
        <v>1705590.54</v>
      </c>
      <c r="G44" s="18">
        <v>45333.14</v>
      </c>
      <c r="H44" s="19">
        <f t="shared" si="0"/>
        <v>2810111.1</v>
      </c>
      <c r="I44" s="18">
        <v>1016275.2</v>
      </c>
      <c r="J44" s="18">
        <v>1148619.28</v>
      </c>
      <c r="K44" s="18">
        <v>10566.5</v>
      </c>
      <c r="L44" s="18">
        <v>131586.17000000001</v>
      </c>
      <c r="M44" s="19">
        <f t="shared" si="1"/>
        <v>2307047.15</v>
      </c>
      <c r="N44" s="20">
        <f t="shared" si="2"/>
        <v>0.17901923877671605</v>
      </c>
    </row>
    <row r="45" spans="1:14" ht="15.6" customHeight="1">
      <c r="A45" s="17" t="s">
        <v>66</v>
      </c>
      <c r="B45" s="34" t="s">
        <v>37</v>
      </c>
      <c r="C45" s="18">
        <v>3117536.37</v>
      </c>
      <c r="D45" s="18">
        <v>63509.58</v>
      </c>
      <c r="E45" s="18">
        <v>610792.85</v>
      </c>
      <c r="F45" s="18">
        <v>2112449.86</v>
      </c>
      <c r="G45" s="18">
        <v>312212.28000000003</v>
      </c>
      <c r="H45" s="19">
        <f t="shared" si="0"/>
        <v>6216500.9400000004</v>
      </c>
      <c r="I45" s="18">
        <v>2955757.54</v>
      </c>
      <c r="J45" s="18">
        <v>1897367.92</v>
      </c>
      <c r="K45" s="18">
        <v>136316.43</v>
      </c>
      <c r="L45" s="18">
        <v>268857</v>
      </c>
      <c r="M45" s="19">
        <f t="shared" si="1"/>
        <v>5258298.8899999997</v>
      </c>
      <c r="N45" s="20">
        <f t="shared" si="2"/>
        <v>0.15413848710847305</v>
      </c>
    </row>
    <row r="46" spans="1:14" ht="15.6" customHeight="1">
      <c r="A46" s="17" t="s">
        <v>67</v>
      </c>
      <c r="B46" s="34" t="s">
        <v>37</v>
      </c>
      <c r="C46" s="18">
        <v>160498.19</v>
      </c>
      <c r="D46" s="18">
        <v>7416.43</v>
      </c>
      <c r="E46" s="18">
        <v>62406.63</v>
      </c>
      <c r="F46" s="18">
        <v>966316.27</v>
      </c>
      <c r="G46" s="18">
        <v>83878.02</v>
      </c>
      <c r="H46" s="19">
        <f t="shared" si="0"/>
        <v>1280515.54</v>
      </c>
      <c r="I46" s="18">
        <v>563336.79</v>
      </c>
      <c r="J46" s="18">
        <v>230152.73</v>
      </c>
      <c r="K46" s="18">
        <v>2470.5</v>
      </c>
      <c r="L46" s="18">
        <v>25210</v>
      </c>
      <c r="M46" s="19">
        <f t="shared" si="1"/>
        <v>821170.02</v>
      </c>
      <c r="N46" s="20">
        <f t="shared" si="2"/>
        <v>0.35871920773409749</v>
      </c>
    </row>
    <row r="47" spans="1:14" ht="15.6" customHeight="1">
      <c r="A47" s="17" t="s">
        <v>68</v>
      </c>
      <c r="B47" s="34" t="s">
        <v>51</v>
      </c>
      <c r="C47" s="18">
        <v>44797131.020000003</v>
      </c>
      <c r="D47" s="18">
        <v>3623059.58</v>
      </c>
      <c r="E47" s="18">
        <v>16467146.390000001</v>
      </c>
      <c r="F47" s="18">
        <v>42918501.590000004</v>
      </c>
      <c r="G47" s="18">
        <v>301718.93</v>
      </c>
      <c r="H47" s="19">
        <f t="shared" si="0"/>
        <v>108107557.51000002</v>
      </c>
      <c r="I47" s="18">
        <v>39617122.649999999</v>
      </c>
      <c r="J47" s="18">
        <v>27174492.190000001</v>
      </c>
      <c r="K47" s="18">
        <v>3081177.58</v>
      </c>
      <c r="L47" s="18">
        <v>35852060.479999997</v>
      </c>
      <c r="M47" s="19">
        <f t="shared" si="1"/>
        <v>105724852.90000001</v>
      </c>
      <c r="N47" s="20">
        <f t="shared" si="2"/>
        <v>2.2040129893597979E-2</v>
      </c>
    </row>
    <row r="48" spans="1:14" ht="15.6" customHeight="1">
      <c r="A48" s="17" t="s">
        <v>69</v>
      </c>
      <c r="B48" s="34" t="s">
        <v>26</v>
      </c>
      <c r="C48" s="18">
        <v>865637.32</v>
      </c>
      <c r="D48" s="18">
        <v>32888.57</v>
      </c>
      <c r="E48" s="18">
        <v>648636.28</v>
      </c>
      <c r="F48" s="18">
        <v>2273083.14</v>
      </c>
      <c r="G48" s="18">
        <v>37956</v>
      </c>
      <c r="H48" s="19">
        <f t="shared" si="0"/>
        <v>3858201.31</v>
      </c>
      <c r="I48" s="18">
        <v>1149077.95</v>
      </c>
      <c r="J48" s="18">
        <v>2007243.69</v>
      </c>
      <c r="K48" s="18">
        <v>27308.61</v>
      </c>
      <c r="L48" s="18">
        <v>276961.57</v>
      </c>
      <c r="M48" s="19">
        <f t="shared" si="1"/>
        <v>3460591.8199999994</v>
      </c>
      <c r="N48" s="20">
        <f t="shared" si="2"/>
        <v>0.10305566196596432</v>
      </c>
    </row>
    <row r="49" spans="1:14" ht="15.6" customHeight="1">
      <c r="A49" s="17" t="s">
        <v>70</v>
      </c>
      <c r="B49" s="34" t="s">
        <v>32</v>
      </c>
      <c r="C49" s="18">
        <v>1385168.68</v>
      </c>
      <c r="D49" s="18">
        <v>55568.17</v>
      </c>
      <c r="E49" s="18">
        <v>792159.19</v>
      </c>
      <c r="F49" s="18">
        <v>2776012.87</v>
      </c>
      <c r="G49" s="18">
        <v>69940.34</v>
      </c>
      <c r="H49" s="19">
        <f t="shared" si="0"/>
        <v>5078849.25</v>
      </c>
      <c r="I49" s="18">
        <v>1766906.62</v>
      </c>
      <c r="J49" s="18">
        <v>1834831.45</v>
      </c>
      <c r="K49" s="18">
        <v>25381.62</v>
      </c>
      <c r="L49" s="18">
        <v>880245.05</v>
      </c>
      <c r="M49" s="19">
        <f t="shared" si="1"/>
        <v>4507364.74</v>
      </c>
      <c r="N49" s="20">
        <f t="shared" si="2"/>
        <v>0.11252243999957269</v>
      </c>
    </row>
    <row r="50" spans="1:14" ht="15.6" customHeight="1">
      <c r="A50" s="17" t="s">
        <v>71</v>
      </c>
      <c r="B50" s="34" t="s">
        <v>37</v>
      </c>
      <c r="C50" s="18">
        <v>18276472.199999999</v>
      </c>
      <c r="D50" s="18">
        <v>691922.37</v>
      </c>
      <c r="E50" s="18">
        <v>11069860.24</v>
      </c>
      <c r="F50" s="18">
        <v>12865813.57</v>
      </c>
      <c r="G50" s="18">
        <v>66290.98</v>
      </c>
      <c r="H50" s="19">
        <f t="shared" si="0"/>
        <v>42970359.359999999</v>
      </c>
      <c r="I50" s="18">
        <v>14482711.9</v>
      </c>
      <c r="J50" s="18">
        <v>20253120.489999998</v>
      </c>
      <c r="K50" s="18">
        <v>1314.23</v>
      </c>
      <c r="L50" s="18">
        <v>2334477.71</v>
      </c>
      <c r="M50" s="19">
        <f t="shared" si="1"/>
        <v>37071624.329999998</v>
      </c>
      <c r="N50" s="20">
        <f t="shared" si="2"/>
        <v>0.13727451010081571</v>
      </c>
    </row>
    <row r="51" spans="1:14" ht="15.6" customHeight="1">
      <c r="A51" s="17" t="s">
        <v>72</v>
      </c>
      <c r="B51" s="34" t="s">
        <v>37</v>
      </c>
      <c r="C51" s="18">
        <v>7641427.04</v>
      </c>
      <c r="D51" s="18">
        <v>162348.96</v>
      </c>
      <c r="E51" s="18">
        <v>5466183.9299999997</v>
      </c>
      <c r="F51" s="18">
        <v>10334343.1</v>
      </c>
      <c r="G51" s="18">
        <v>288358.34999999998</v>
      </c>
      <c r="H51" s="19">
        <f t="shared" si="0"/>
        <v>23892661.380000003</v>
      </c>
      <c r="I51" s="18">
        <v>11914774.199999999</v>
      </c>
      <c r="J51" s="18">
        <v>6621245.7999999998</v>
      </c>
      <c r="K51" s="18">
        <v>73199.98</v>
      </c>
      <c r="L51" s="18">
        <v>983403.95</v>
      </c>
      <c r="M51" s="19">
        <f t="shared" si="1"/>
        <v>19592623.93</v>
      </c>
      <c r="N51" s="20">
        <f t="shared" si="2"/>
        <v>0.17997314663319447</v>
      </c>
    </row>
    <row r="52" spans="1:14" ht="15.6" customHeight="1">
      <c r="A52" s="17" t="s">
        <v>73</v>
      </c>
      <c r="B52" s="34" t="s">
        <v>32</v>
      </c>
      <c r="C52" s="18">
        <v>2670013.94</v>
      </c>
      <c r="D52" s="18">
        <v>107096.1</v>
      </c>
      <c r="E52" s="18">
        <v>1174827.9099999999</v>
      </c>
      <c r="F52" s="18">
        <v>4430895.37</v>
      </c>
      <c r="G52" s="18">
        <v>25106.83</v>
      </c>
      <c r="H52" s="19">
        <f t="shared" si="0"/>
        <v>8407940.1500000004</v>
      </c>
      <c r="I52" s="18">
        <v>3278560.85</v>
      </c>
      <c r="J52" s="18">
        <v>1897766.86</v>
      </c>
      <c r="K52" s="18">
        <v>47433.86</v>
      </c>
      <c r="L52" s="18">
        <v>197163.21</v>
      </c>
      <c r="M52" s="19">
        <f t="shared" si="1"/>
        <v>5420924.7800000003</v>
      </c>
      <c r="N52" s="20">
        <f t="shared" si="2"/>
        <v>0.35526125504116485</v>
      </c>
    </row>
    <row r="53" spans="1:14" ht="15.6" customHeight="1">
      <c r="A53" s="17" t="s">
        <v>74</v>
      </c>
      <c r="B53" s="34" t="s">
        <v>26</v>
      </c>
      <c r="C53" s="18">
        <v>45460.42</v>
      </c>
      <c r="D53" s="18">
        <v>304.45999999999998</v>
      </c>
      <c r="E53" s="18">
        <v>38723.75</v>
      </c>
      <c r="F53" s="18">
        <v>226692.32</v>
      </c>
      <c r="G53" s="18">
        <v>14610.97</v>
      </c>
      <c r="H53" s="19">
        <f t="shared" si="0"/>
        <v>325791.92</v>
      </c>
      <c r="I53" s="18">
        <v>165265.23000000001</v>
      </c>
      <c r="J53" s="18">
        <v>121962.14</v>
      </c>
      <c r="K53" s="18">
        <v>1558.21</v>
      </c>
      <c r="L53" s="18">
        <v>23285.52</v>
      </c>
      <c r="M53" s="19">
        <f t="shared" si="1"/>
        <v>312071.10000000003</v>
      </c>
      <c r="N53" s="20">
        <f t="shared" si="2"/>
        <v>4.2115286345959561E-2</v>
      </c>
    </row>
    <row r="54" spans="1:14" ht="15.6" customHeight="1">
      <c r="A54" s="17" t="s">
        <v>75</v>
      </c>
      <c r="B54" s="34" t="s">
        <v>76</v>
      </c>
      <c r="C54" s="18">
        <v>7700031.3099999996</v>
      </c>
      <c r="D54" s="18">
        <v>624970.42000000004</v>
      </c>
      <c r="E54" s="18">
        <v>1500082.47</v>
      </c>
      <c r="F54" s="18">
        <v>7592877.6299999999</v>
      </c>
      <c r="G54" s="18">
        <v>251936.76</v>
      </c>
      <c r="H54" s="19">
        <f t="shared" si="0"/>
        <v>17669898.59</v>
      </c>
      <c r="I54" s="18">
        <v>11520274.43</v>
      </c>
      <c r="J54" s="18">
        <v>3660552.77</v>
      </c>
      <c r="K54" s="18">
        <v>319068.28000000003</v>
      </c>
      <c r="L54" s="18">
        <v>462071.03999999998</v>
      </c>
      <c r="M54" s="19">
        <f t="shared" si="1"/>
        <v>15961966.519999998</v>
      </c>
      <c r="N54" s="20">
        <f t="shared" si="2"/>
        <v>9.6657717716986752E-2</v>
      </c>
    </row>
    <row r="55" spans="1:14" ht="15.6" customHeight="1">
      <c r="A55" s="17" t="s">
        <v>77</v>
      </c>
      <c r="B55" s="34" t="s">
        <v>37</v>
      </c>
      <c r="C55" s="18">
        <v>443185.86</v>
      </c>
      <c r="D55" s="18">
        <v>7748.08</v>
      </c>
      <c r="E55" s="18">
        <v>274960.06</v>
      </c>
      <c r="F55" s="18">
        <v>1072220.6000000001</v>
      </c>
      <c r="G55" s="18">
        <v>20030.68</v>
      </c>
      <c r="H55" s="19">
        <f t="shared" si="0"/>
        <v>1818145.28</v>
      </c>
      <c r="I55" s="18">
        <v>914986.67</v>
      </c>
      <c r="J55" s="18">
        <v>431868.99</v>
      </c>
      <c r="K55" s="18">
        <v>2312.88</v>
      </c>
      <c r="L55" s="18">
        <v>161118.18</v>
      </c>
      <c r="M55" s="19">
        <f t="shared" si="1"/>
        <v>1510286.72</v>
      </c>
      <c r="N55" s="20">
        <f t="shared" si="2"/>
        <v>0.16932561076747402</v>
      </c>
    </row>
    <row r="56" spans="1:14" ht="15.6" customHeight="1">
      <c r="A56" s="17" t="s">
        <v>78</v>
      </c>
      <c r="B56" s="34" t="s">
        <v>34</v>
      </c>
      <c r="C56" s="18">
        <v>496476.54</v>
      </c>
      <c r="D56" s="18">
        <v>22566.52</v>
      </c>
      <c r="E56" s="18">
        <v>88282.87</v>
      </c>
      <c r="F56" s="18">
        <v>925260.5</v>
      </c>
      <c r="G56" s="18">
        <v>29367.21</v>
      </c>
      <c r="H56" s="19">
        <f t="shared" si="0"/>
        <v>1561953.64</v>
      </c>
      <c r="I56" s="18">
        <v>793797.7</v>
      </c>
      <c r="J56" s="18">
        <v>334800.59000000003</v>
      </c>
      <c r="K56" s="18">
        <v>121391.65</v>
      </c>
      <c r="L56" s="18">
        <v>7589.66</v>
      </c>
      <c r="M56" s="19">
        <f t="shared" si="1"/>
        <v>1257579.5999999999</v>
      </c>
      <c r="N56" s="20">
        <f t="shared" si="2"/>
        <v>0.19486752500541568</v>
      </c>
    </row>
    <row r="57" spans="1:14" ht="15.6" customHeight="1">
      <c r="A57" s="17" t="s">
        <v>79</v>
      </c>
      <c r="B57" s="34" t="s">
        <v>37</v>
      </c>
      <c r="C57" s="18">
        <v>1071975.9099999999</v>
      </c>
      <c r="D57" s="18">
        <v>22171.95</v>
      </c>
      <c r="E57" s="18">
        <v>314583.07</v>
      </c>
      <c r="F57" s="18">
        <v>1023524.11</v>
      </c>
      <c r="G57" s="18">
        <v>4801.71</v>
      </c>
      <c r="H57" s="19">
        <f t="shared" si="0"/>
        <v>2437056.75</v>
      </c>
      <c r="I57" s="18">
        <v>1292848.29</v>
      </c>
      <c r="J57" s="18">
        <v>550402.48</v>
      </c>
      <c r="K57" s="18">
        <v>14674.84</v>
      </c>
      <c r="L57" s="18">
        <v>37063.879999999997</v>
      </c>
      <c r="M57" s="19">
        <f t="shared" si="1"/>
        <v>1894989.49</v>
      </c>
      <c r="N57" s="20">
        <f t="shared" si="2"/>
        <v>0.22242701570244516</v>
      </c>
    </row>
    <row r="58" spans="1:14" ht="15.6" customHeight="1">
      <c r="A58" s="17" t="s">
        <v>80</v>
      </c>
      <c r="B58" s="34" t="s">
        <v>29</v>
      </c>
      <c r="C58" s="18">
        <v>614589.91</v>
      </c>
      <c r="D58" s="18">
        <v>23649.5</v>
      </c>
      <c r="E58" s="18">
        <v>195316</v>
      </c>
      <c r="F58" s="18">
        <v>2037294.21</v>
      </c>
      <c r="G58" s="18">
        <v>370852.69</v>
      </c>
      <c r="H58" s="19">
        <f t="shared" si="0"/>
        <v>3241702.31</v>
      </c>
      <c r="I58" s="18">
        <v>799259.11</v>
      </c>
      <c r="J58" s="18">
        <v>1165773.57</v>
      </c>
      <c r="K58" s="18">
        <v>3245.5</v>
      </c>
      <c r="L58" s="18">
        <v>416012.91</v>
      </c>
      <c r="M58" s="19">
        <f t="shared" si="1"/>
        <v>2384291.0900000003</v>
      </c>
      <c r="N58" s="20">
        <f t="shared" si="2"/>
        <v>0.26449412623579238</v>
      </c>
    </row>
    <row r="59" spans="1:14" ht="15.6" customHeight="1">
      <c r="A59" s="17" t="s">
        <v>81</v>
      </c>
      <c r="B59" s="34" t="s">
        <v>32</v>
      </c>
      <c r="C59" s="18">
        <v>49137</v>
      </c>
      <c r="D59" s="18">
        <v>2870.94</v>
      </c>
      <c r="E59" s="18">
        <v>43496.11</v>
      </c>
      <c r="F59" s="18">
        <v>478602.7</v>
      </c>
      <c r="G59" s="18">
        <v>2075.56</v>
      </c>
      <c r="H59" s="19">
        <f t="shared" si="0"/>
        <v>576182.31000000006</v>
      </c>
      <c r="I59" s="18">
        <v>304209.89</v>
      </c>
      <c r="J59" s="18">
        <v>126249.44</v>
      </c>
      <c r="K59" s="18">
        <v>101.53</v>
      </c>
      <c r="L59" s="18">
        <v>48679.839999999997</v>
      </c>
      <c r="M59" s="19">
        <f t="shared" si="1"/>
        <v>479240.70000000007</v>
      </c>
      <c r="N59" s="20">
        <f t="shared" si="2"/>
        <v>0.16824815395668774</v>
      </c>
    </row>
    <row r="60" spans="1:14" ht="15.6" customHeight="1">
      <c r="A60" s="17" t="s">
        <v>82</v>
      </c>
      <c r="B60" s="34" t="s">
        <v>76</v>
      </c>
      <c r="C60" s="18">
        <v>918932.91</v>
      </c>
      <c r="D60" s="18">
        <v>646225.03</v>
      </c>
      <c r="E60" s="18">
        <v>501556.77</v>
      </c>
      <c r="F60" s="18">
        <v>629736.91</v>
      </c>
      <c r="G60" s="18">
        <v>102064.93</v>
      </c>
      <c r="H60" s="19">
        <f t="shared" si="0"/>
        <v>2798516.5500000003</v>
      </c>
      <c r="I60" s="18">
        <v>572718.98</v>
      </c>
      <c r="J60" s="18">
        <v>453888.97</v>
      </c>
      <c r="K60" s="18">
        <v>10593.25</v>
      </c>
      <c r="L60" s="18">
        <v>122413.23</v>
      </c>
      <c r="M60" s="19">
        <f t="shared" si="1"/>
        <v>1159614.43</v>
      </c>
      <c r="N60" s="20">
        <f t="shared" si="2"/>
        <v>0.58563245588095603</v>
      </c>
    </row>
    <row r="61" spans="1:14" ht="15.6" customHeight="1">
      <c r="A61" s="17" t="s">
        <v>83</v>
      </c>
      <c r="B61" s="34" t="s">
        <v>34</v>
      </c>
      <c r="C61" s="18">
        <v>1506589.47</v>
      </c>
      <c r="D61" s="18">
        <v>69828.539999999994</v>
      </c>
      <c r="E61" s="18">
        <v>376873.3</v>
      </c>
      <c r="F61" s="18">
        <v>2933086.42</v>
      </c>
      <c r="G61" s="18">
        <v>44279.51</v>
      </c>
      <c r="H61" s="19">
        <f t="shared" si="0"/>
        <v>4930657.24</v>
      </c>
      <c r="I61" s="18">
        <v>2734991.77</v>
      </c>
      <c r="J61" s="18">
        <v>709907.48</v>
      </c>
      <c r="K61" s="18">
        <v>84034.08</v>
      </c>
      <c r="L61" s="18">
        <v>42922.09</v>
      </c>
      <c r="M61" s="19">
        <f t="shared" si="1"/>
        <v>3571855.42</v>
      </c>
      <c r="N61" s="20">
        <f t="shared" si="2"/>
        <v>0.27558229133769602</v>
      </c>
    </row>
    <row r="62" spans="1:14" ht="15.6" customHeight="1">
      <c r="A62" s="17" t="s">
        <v>2</v>
      </c>
      <c r="B62" s="34" t="s">
        <v>26</v>
      </c>
      <c r="C62" s="18">
        <v>78194774.849999994</v>
      </c>
      <c r="D62" s="18">
        <v>8761551.7200000007</v>
      </c>
      <c r="E62" s="18">
        <v>29884086.75</v>
      </c>
      <c r="F62" s="18">
        <v>76173785.290000007</v>
      </c>
      <c r="G62" s="18">
        <v>3285765.67</v>
      </c>
      <c r="H62" s="19">
        <f t="shared" si="0"/>
        <v>196299964.28</v>
      </c>
      <c r="I62" s="18">
        <v>61162197.859999999</v>
      </c>
      <c r="J62" s="18">
        <v>91956419.670000002</v>
      </c>
      <c r="K62" s="18">
        <v>496826.3</v>
      </c>
      <c r="L62" s="18">
        <v>7737211.5700000003</v>
      </c>
      <c r="M62" s="19">
        <f t="shared" si="1"/>
        <v>161352655.40000001</v>
      </c>
      <c r="N62" s="20">
        <f t="shared" si="2"/>
        <v>0.17803013366905945</v>
      </c>
    </row>
    <row r="63" spans="1:14" ht="15.6" customHeight="1">
      <c r="A63" s="17" t="s">
        <v>84</v>
      </c>
      <c r="B63" s="34" t="s">
        <v>26</v>
      </c>
      <c r="C63" s="18">
        <v>36155.39</v>
      </c>
      <c r="D63" s="18">
        <v>1148.71</v>
      </c>
      <c r="E63" s="18">
        <v>70103.399999999994</v>
      </c>
      <c r="F63" s="18">
        <v>230116.65</v>
      </c>
      <c r="G63" s="18">
        <v>14799</v>
      </c>
      <c r="H63" s="19">
        <f t="shared" si="0"/>
        <v>352323.15</v>
      </c>
      <c r="I63" s="18">
        <v>135628.93</v>
      </c>
      <c r="J63" s="18">
        <v>137529.62</v>
      </c>
      <c r="K63" s="18">
        <v>0</v>
      </c>
      <c r="L63" s="18">
        <v>25220.97</v>
      </c>
      <c r="M63" s="19">
        <f t="shared" si="1"/>
        <v>298379.52000000002</v>
      </c>
      <c r="N63" s="20">
        <f t="shared" si="2"/>
        <v>0.15310838927274578</v>
      </c>
    </row>
    <row r="64" spans="1:14" ht="15.6" customHeight="1">
      <c r="A64" s="17" t="s">
        <v>85</v>
      </c>
      <c r="B64" s="34" t="s">
        <v>29</v>
      </c>
      <c r="C64" s="18">
        <v>3712365.9</v>
      </c>
      <c r="D64" s="18">
        <v>65633.820000000007</v>
      </c>
      <c r="E64" s="18">
        <v>488474.4</v>
      </c>
      <c r="F64" s="18">
        <v>3549781.38</v>
      </c>
      <c r="G64" s="18">
        <v>1.23</v>
      </c>
      <c r="H64" s="19">
        <f t="shared" si="0"/>
        <v>7816256.7300000004</v>
      </c>
      <c r="I64" s="18">
        <v>7716998.3200000003</v>
      </c>
      <c r="J64" s="18">
        <v>5209661.05</v>
      </c>
      <c r="K64" s="18">
        <v>108795.96</v>
      </c>
      <c r="L64" s="18">
        <v>106360.65</v>
      </c>
      <c r="M64" s="19">
        <f t="shared" si="1"/>
        <v>13141815.980000002</v>
      </c>
      <c r="N64" s="20">
        <f t="shared" si="2"/>
        <v>-0.68134395196612252</v>
      </c>
    </row>
    <row r="65" spans="1:14" ht="15.6" customHeight="1">
      <c r="A65" s="17" t="s">
        <v>86</v>
      </c>
      <c r="B65" s="34" t="s">
        <v>37</v>
      </c>
      <c r="C65" s="18">
        <v>1690474.92</v>
      </c>
      <c r="D65" s="18">
        <v>24038.04</v>
      </c>
      <c r="E65" s="18">
        <v>776005.54</v>
      </c>
      <c r="F65" s="18">
        <v>1560418.77</v>
      </c>
      <c r="G65" s="18">
        <v>5582.2</v>
      </c>
      <c r="H65" s="19">
        <f t="shared" si="0"/>
        <v>4056519.47</v>
      </c>
      <c r="I65" s="18">
        <v>1541280.53</v>
      </c>
      <c r="J65" s="18">
        <v>638532.82999999996</v>
      </c>
      <c r="K65" s="18">
        <v>1151.5999999999999</v>
      </c>
      <c r="L65" s="18">
        <v>169239.36</v>
      </c>
      <c r="M65" s="19">
        <f t="shared" si="1"/>
        <v>2350204.3199999998</v>
      </c>
      <c r="N65" s="20">
        <f t="shared" si="2"/>
        <v>0.42063526691269654</v>
      </c>
    </row>
    <row r="66" spans="1:14" ht="15.6" customHeight="1">
      <c r="A66" s="17" t="s">
        <v>87</v>
      </c>
      <c r="B66" s="34" t="s">
        <v>76</v>
      </c>
      <c r="C66" s="18">
        <v>1010766.4</v>
      </c>
      <c r="D66" s="18">
        <v>213068.59</v>
      </c>
      <c r="E66" s="18">
        <v>569291.62</v>
      </c>
      <c r="F66" s="18">
        <v>913622.22</v>
      </c>
      <c r="G66" s="18">
        <v>25456.37</v>
      </c>
      <c r="H66" s="19">
        <f t="shared" si="0"/>
        <v>2732205.2</v>
      </c>
      <c r="I66" s="18">
        <v>1198533.6499999999</v>
      </c>
      <c r="J66" s="18">
        <v>850323.2</v>
      </c>
      <c r="K66" s="18">
        <v>28409.360000000001</v>
      </c>
      <c r="L66" s="18">
        <v>40969.75</v>
      </c>
      <c r="M66" s="19">
        <f t="shared" si="1"/>
        <v>2118235.96</v>
      </c>
      <c r="N66" s="20">
        <f t="shared" si="2"/>
        <v>0.22471563995266541</v>
      </c>
    </row>
    <row r="67" spans="1:14" ht="15.6" customHeight="1">
      <c r="A67" s="17" t="s">
        <v>88</v>
      </c>
      <c r="B67" s="34" t="s">
        <v>76</v>
      </c>
      <c r="C67" s="18">
        <v>15183591.710000001</v>
      </c>
      <c r="D67" s="18">
        <v>1346582.49</v>
      </c>
      <c r="E67" s="18">
        <v>12173273.199999999</v>
      </c>
      <c r="F67" s="18">
        <v>10398213.66</v>
      </c>
      <c r="G67" s="18">
        <v>755239.86</v>
      </c>
      <c r="H67" s="19">
        <f t="shared" si="0"/>
        <v>39856900.920000002</v>
      </c>
      <c r="I67" s="18">
        <v>15964854.539999999</v>
      </c>
      <c r="J67" s="18">
        <v>15408144</v>
      </c>
      <c r="K67" s="18">
        <v>707363.59</v>
      </c>
      <c r="L67" s="18">
        <v>3363764.16</v>
      </c>
      <c r="M67" s="19">
        <f t="shared" si="1"/>
        <v>35444126.289999999</v>
      </c>
      <c r="N67" s="20">
        <f t="shared" si="2"/>
        <v>0.11071544771775503</v>
      </c>
    </row>
    <row r="68" spans="1:14" ht="15.6" customHeight="1">
      <c r="A68" s="17" t="s">
        <v>89</v>
      </c>
      <c r="B68" s="34" t="s">
        <v>32</v>
      </c>
      <c r="C68" s="18">
        <v>20718447.789999999</v>
      </c>
      <c r="D68" s="18">
        <v>436957.37</v>
      </c>
      <c r="E68" s="18">
        <v>3457591.25</v>
      </c>
      <c r="F68" s="18">
        <v>11633137.560000001</v>
      </c>
      <c r="G68" s="18">
        <v>839121.88</v>
      </c>
      <c r="H68" s="19">
        <f t="shared" si="0"/>
        <v>37085255.850000001</v>
      </c>
      <c r="I68" s="18">
        <v>11988030.48</v>
      </c>
      <c r="J68" s="18">
        <v>16839701.41</v>
      </c>
      <c r="K68" s="18">
        <v>491792.52</v>
      </c>
      <c r="L68" s="18">
        <v>1073650.2</v>
      </c>
      <c r="M68" s="19">
        <f t="shared" si="1"/>
        <v>30393174.609999999</v>
      </c>
      <c r="N68" s="20">
        <f t="shared" si="2"/>
        <v>0.18045126254670296</v>
      </c>
    </row>
    <row r="69" spans="1:14" ht="15.6" customHeight="1">
      <c r="A69" s="17" t="s">
        <v>90</v>
      </c>
      <c r="B69" s="34" t="s">
        <v>37</v>
      </c>
      <c r="C69" s="18">
        <v>3134987.34</v>
      </c>
      <c r="D69" s="18">
        <v>42279.95</v>
      </c>
      <c r="E69" s="18">
        <v>2260182.56</v>
      </c>
      <c r="F69" s="18">
        <v>4780392.0199999996</v>
      </c>
      <c r="G69" s="18">
        <v>4365.2700000000004</v>
      </c>
      <c r="H69" s="19">
        <f t="shared" si="0"/>
        <v>10222207.139999999</v>
      </c>
      <c r="I69" s="18">
        <v>5089608.96</v>
      </c>
      <c r="J69" s="18">
        <v>2866877.81</v>
      </c>
      <c r="K69" s="18">
        <v>1640.52</v>
      </c>
      <c r="L69" s="18">
        <v>722852.21</v>
      </c>
      <c r="M69" s="19">
        <f t="shared" si="1"/>
        <v>8680979.5</v>
      </c>
      <c r="N69" s="20">
        <f t="shared" si="2"/>
        <v>0.15077249158541303</v>
      </c>
    </row>
    <row r="70" spans="1:14" ht="15.6" customHeight="1">
      <c r="A70" s="17" t="s">
        <v>91</v>
      </c>
      <c r="B70" s="34" t="s">
        <v>76</v>
      </c>
      <c r="C70" s="18">
        <v>1008527.38</v>
      </c>
      <c r="D70" s="18">
        <v>26282.799999999999</v>
      </c>
      <c r="E70" s="18">
        <v>207189.11</v>
      </c>
      <c r="F70" s="18">
        <v>1143598.1599999999</v>
      </c>
      <c r="G70" s="18">
        <v>2165.42</v>
      </c>
      <c r="H70" s="19">
        <f t="shared" si="0"/>
        <v>2387762.87</v>
      </c>
      <c r="I70" s="18">
        <v>1447544.76</v>
      </c>
      <c r="J70" s="18">
        <v>592591.04</v>
      </c>
      <c r="K70" s="18">
        <v>44903.45</v>
      </c>
      <c r="L70" s="18">
        <v>182643.03</v>
      </c>
      <c r="M70" s="19">
        <f t="shared" si="1"/>
        <v>2267682.2799999998</v>
      </c>
      <c r="N70" s="20">
        <f t="shared" si="2"/>
        <v>5.028999801810316E-2</v>
      </c>
    </row>
    <row r="71" spans="1:14" ht="15.6" customHeight="1">
      <c r="A71" s="17" t="s">
        <v>92</v>
      </c>
      <c r="B71" s="34" t="s">
        <v>37</v>
      </c>
      <c r="C71" s="18">
        <v>1019365.09</v>
      </c>
      <c r="D71" s="18">
        <v>26665.89</v>
      </c>
      <c r="E71" s="18">
        <v>503684.73</v>
      </c>
      <c r="F71" s="18">
        <v>1100561.8600000001</v>
      </c>
      <c r="G71" s="18">
        <v>3147.77</v>
      </c>
      <c r="H71" s="19">
        <f t="shared" si="0"/>
        <v>2653425.3400000003</v>
      </c>
      <c r="I71" s="18">
        <v>1500067.43</v>
      </c>
      <c r="J71" s="18">
        <v>597552.15</v>
      </c>
      <c r="K71" s="18">
        <v>50849.02</v>
      </c>
      <c r="L71" s="18">
        <v>84294.14</v>
      </c>
      <c r="M71" s="19">
        <f t="shared" si="1"/>
        <v>2232762.7400000002</v>
      </c>
      <c r="N71" s="20">
        <f t="shared" si="2"/>
        <v>0.15853568354028008</v>
      </c>
    </row>
    <row r="72" spans="1:14" ht="15.6" customHeight="1">
      <c r="A72" s="17" t="s">
        <v>93</v>
      </c>
      <c r="B72" s="34" t="s">
        <v>37</v>
      </c>
      <c r="C72" s="18">
        <v>67147.600000000006</v>
      </c>
      <c r="D72" s="18">
        <v>2848.47</v>
      </c>
      <c r="E72" s="18">
        <v>33319.82</v>
      </c>
      <c r="F72" s="18">
        <v>411134.15</v>
      </c>
      <c r="G72" s="18">
        <v>29435.93</v>
      </c>
      <c r="H72" s="19">
        <f t="shared" si="0"/>
        <v>543885.97000000009</v>
      </c>
      <c r="I72" s="18">
        <v>220053.65</v>
      </c>
      <c r="J72" s="18">
        <v>422573.03</v>
      </c>
      <c r="K72" s="18">
        <v>0</v>
      </c>
      <c r="L72" s="18">
        <v>640</v>
      </c>
      <c r="M72" s="19">
        <f t="shared" si="1"/>
        <v>643266.68000000005</v>
      </c>
      <c r="N72" s="20">
        <f t="shared" si="2"/>
        <v>-0.18272343006016489</v>
      </c>
    </row>
    <row r="73" spans="1:14" ht="15.6" customHeight="1">
      <c r="A73" s="17" t="s">
        <v>94</v>
      </c>
      <c r="B73" s="34" t="s">
        <v>32</v>
      </c>
      <c r="C73" s="18">
        <v>296987.78000000003</v>
      </c>
      <c r="D73" s="18">
        <v>6671.99</v>
      </c>
      <c r="E73" s="18">
        <v>101897.96</v>
      </c>
      <c r="F73" s="18">
        <v>660014.56999999995</v>
      </c>
      <c r="G73" s="18">
        <v>0</v>
      </c>
      <c r="H73" s="19">
        <f t="shared" si="0"/>
        <v>1065572.3</v>
      </c>
      <c r="I73" s="18">
        <v>624597.29</v>
      </c>
      <c r="J73" s="18">
        <v>275142.38</v>
      </c>
      <c r="K73" s="18">
        <v>2886.15</v>
      </c>
      <c r="L73" s="18">
        <v>33597.769999999997</v>
      </c>
      <c r="M73" s="19">
        <f t="shared" si="1"/>
        <v>936223.59000000008</v>
      </c>
      <c r="N73" s="20">
        <f t="shared" si="2"/>
        <v>0.12138895690137587</v>
      </c>
    </row>
    <row r="74" spans="1:14" ht="15.6" customHeight="1">
      <c r="A74" s="17" t="s">
        <v>95</v>
      </c>
      <c r="B74" s="34" t="s">
        <v>32</v>
      </c>
      <c r="C74" s="18">
        <v>149962.43</v>
      </c>
      <c r="D74" s="18">
        <v>3631.89</v>
      </c>
      <c r="E74" s="18">
        <v>66086.97</v>
      </c>
      <c r="F74" s="18">
        <v>635224.32999999996</v>
      </c>
      <c r="G74" s="18">
        <v>37823.089999999997</v>
      </c>
      <c r="H74" s="19">
        <f t="shared" si="0"/>
        <v>892728.71</v>
      </c>
      <c r="I74" s="18">
        <v>366458.11</v>
      </c>
      <c r="J74" s="18">
        <v>266395.55</v>
      </c>
      <c r="K74" s="18">
        <v>743.28</v>
      </c>
      <c r="L74" s="18">
        <v>35718.959999999999</v>
      </c>
      <c r="M74" s="19">
        <f t="shared" si="1"/>
        <v>669315.89999999991</v>
      </c>
      <c r="N74" s="20">
        <f t="shared" si="2"/>
        <v>0.25025834556166571</v>
      </c>
    </row>
    <row r="75" spans="1:14" ht="15.6" customHeight="1">
      <c r="A75" s="17" t="s">
        <v>96</v>
      </c>
      <c r="B75" s="34" t="s">
        <v>26</v>
      </c>
      <c r="C75" s="18">
        <v>29880.46</v>
      </c>
      <c r="D75" s="18">
        <v>1714.71</v>
      </c>
      <c r="E75" s="18">
        <v>24447.89</v>
      </c>
      <c r="F75" s="18">
        <v>221997.41</v>
      </c>
      <c r="G75" s="18">
        <v>419.34</v>
      </c>
      <c r="H75" s="19">
        <f t="shared" ref="H75:H138" si="3">SUM(C75:G75)</f>
        <v>278459.81</v>
      </c>
      <c r="I75" s="18">
        <v>140504.28</v>
      </c>
      <c r="J75" s="18">
        <v>131604.4</v>
      </c>
      <c r="K75" s="18">
        <v>202.03</v>
      </c>
      <c r="L75" s="18">
        <v>8228.44</v>
      </c>
      <c r="M75" s="19">
        <f t="shared" ref="M75:M138" si="4">SUM(I75:L75)</f>
        <v>280539.15000000002</v>
      </c>
      <c r="N75" s="20">
        <f t="shared" ref="N75:N138" si="5">(H75-M75)/H75</f>
        <v>-7.4672894447497667E-3</v>
      </c>
    </row>
    <row r="76" spans="1:14" ht="15.6" customHeight="1">
      <c r="A76" s="17" t="s">
        <v>97</v>
      </c>
      <c r="B76" s="34" t="s">
        <v>42</v>
      </c>
      <c r="C76" s="18">
        <v>13300580.23</v>
      </c>
      <c r="D76" s="18">
        <v>351585.38</v>
      </c>
      <c r="E76" s="18">
        <v>7280230.1900000004</v>
      </c>
      <c r="F76" s="18">
        <v>15262265.6</v>
      </c>
      <c r="G76" s="18">
        <v>178702.27</v>
      </c>
      <c r="H76" s="19">
        <f t="shared" si="3"/>
        <v>36373363.670000002</v>
      </c>
      <c r="I76" s="18">
        <v>17024714.550000001</v>
      </c>
      <c r="J76" s="18">
        <v>14202415.91</v>
      </c>
      <c r="K76" s="18">
        <v>876383.07</v>
      </c>
      <c r="L76" s="18">
        <v>1183764.26</v>
      </c>
      <c r="M76" s="19">
        <f t="shared" si="4"/>
        <v>33287277.790000003</v>
      </c>
      <c r="N76" s="20">
        <f t="shared" si="5"/>
        <v>8.4844665673451003E-2</v>
      </c>
    </row>
    <row r="77" spans="1:14" ht="15.6" customHeight="1">
      <c r="A77" s="17" t="s">
        <v>98</v>
      </c>
      <c r="B77" s="34" t="s">
        <v>26</v>
      </c>
      <c r="C77" s="18">
        <v>1563958.61</v>
      </c>
      <c r="D77" s="18">
        <v>75375.17</v>
      </c>
      <c r="E77" s="18">
        <v>236317.69</v>
      </c>
      <c r="F77" s="18">
        <v>1192100</v>
      </c>
      <c r="G77" s="18">
        <v>112013.55</v>
      </c>
      <c r="H77" s="19">
        <f t="shared" si="3"/>
        <v>3179765.0199999996</v>
      </c>
      <c r="I77" s="18">
        <v>1318938.3999999999</v>
      </c>
      <c r="J77" s="18">
        <v>808047.15</v>
      </c>
      <c r="K77" s="18">
        <v>8951.11</v>
      </c>
      <c r="L77" s="18">
        <v>344109.22</v>
      </c>
      <c r="M77" s="19">
        <f t="shared" si="4"/>
        <v>2480045.88</v>
      </c>
      <c r="N77" s="20">
        <f t="shared" si="5"/>
        <v>0.2200537258567615</v>
      </c>
    </row>
    <row r="78" spans="1:14" ht="15.6" customHeight="1">
      <c r="A78" s="17" t="s">
        <v>99</v>
      </c>
      <c r="B78" s="34" t="s">
        <v>37</v>
      </c>
      <c r="C78" s="18">
        <v>20316366.140000001</v>
      </c>
      <c r="D78" s="18">
        <v>293097.11</v>
      </c>
      <c r="E78" s="18">
        <v>2371040.88</v>
      </c>
      <c r="F78" s="18">
        <v>17362217.550000001</v>
      </c>
      <c r="G78" s="18">
        <v>527314.28</v>
      </c>
      <c r="H78" s="19">
        <f t="shared" si="3"/>
        <v>40870035.960000001</v>
      </c>
      <c r="I78" s="18">
        <v>16040392.34</v>
      </c>
      <c r="J78" s="18">
        <v>13294524.140000001</v>
      </c>
      <c r="K78" s="18">
        <v>75712.02</v>
      </c>
      <c r="L78" s="18">
        <v>5879772.5099999998</v>
      </c>
      <c r="M78" s="19">
        <f t="shared" si="4"/>
        <v>35290401.009999998</v>
      </c>
      <c r="N78" s="20">
        <f t="shared" si="5"/>
        <v>0.136521410342307</v>
      </c>
    </row>
    <row r="79" spans="1:14" ht="15.6" customHeight="1">
      <c r="A79" s="17" t="s">
        <v>100</v>
      </c>
      <c r="B79" s="34" t="s">
        <v>76</v>
      </c>
      <c r="C79" s="18">
        <v>3743005.25</v>
      </c>
      <c r="D79" s="18">
        <v>105125.87</v>
      </c>
      <c r="E79" s="18">
        <v>2008913</v>
      </c>
      <c r="F79" s="18">
        <v>2711301.97</v>
      </c>
      <c r="G79" s="18">
        <v>199681.9</v>
      </c>
      <c r="H79" s="19">
        <f t="shared" si="3"/>
        <v>8768027.9900000002</v>
      </c>
      <c r="I79" s="18">
        <v>5114488.29</v>
      </c>
      <c r="J79" s="18">
        <v>1355350.02</v>
      </c>
      <c r="K79" s="18">
        <v>33258.519999999997</v>
      </c>
      <c r="L79" s="18">
        <v>357497.92</v>
      </c>
      <c r="M79" s="19">
        <f t="shared" si="4"/>
        <v>6860594.75</v>
      </c>
      <c r="N79" s="20">
        <f t="shared" si="5"/>
        <v>0.21754415498849247</v>
      </c>
    </row>
    <row r="80" spans="1:14" ht="15.6" customHeight="1">
      <c r="A80" s="17" t="s">
        <v>101</v>
      </c>
      <c r="B80" s="34" t="s">
        <v>34</v>
      </c>
      <c r="C80" s="18">
        <v>5458859.6699999999</v>
      </c>
      <c r="D80" s="18">
        <v>172403.29</v>
      </c>
      <c r="E80" s="18">
        <v>2056857.06</v>
      </c>
      <c r="F80" s="18">
        <v>10189915.220000001</v>
      </c>
      <c r="G80" s="18">
        <v>37234.9</v>
      </c>
      <c r="H80" s="19">
        <f t="shared" si="3"/>
        <v>17915270.140000001</v>
      </c>
      <c r="I80" s="18">
        <v>10492096.279999999</v>
      </c>
      <c r="J80" s="18">
        <v>2862927.09</v>
      </c>
      <c r="K80" s="18">
        <v>14290.49</v>
      </c>
      <c r="L80" s="18">
        <v>435335.79</v>
      </c>
      <c r="M80" s="19">
        <f t="shared" si="4"/>
        <v>13804649.649999999</v>
      </c>
      <c r="N80" s="20">
        <f t="shared" si="5"/>
        <v>0.22944786530581457</v>
      </c>
    </row>
    <row r="81" spans="1:14" ht="15.6" customHeight="1">
      <c r="A81" s="17" t="s">
        <v>102</v>
      </c>
      <c r="B81" s="34" t="s">
        <v>26</v>
      </c>
      <c r="C81" s="18">
        <v>1380536.97</v>
      </c>
      <c r="D81" s="18">
        <v>45873.08</v>
      </c>
      <c r="E81" s="18">
        <v>206997.51</v>
      </c>
      <c r="F81" s="18">
        <v>1381416.39</v>
      </c>
      <c r="G81" s="18">
        <v>3439.8</v>
      </c>
      <c r="H81" s="19">
        <f t="shared" si="3"/>
        <v>3018263.75</v>
      </c>
      <c r="I81" s="18">
        <v>737168.77</v>
      </c>
      <c r="J81" s="18">
        <v>937095.54</v>
      </c>
      <c r="K81" s="18">
        <v>6219.42</v>
      </c>
      <c r="L81" s="18">
        <v>56416.24</v>
      </c>
      <c r="M81" s="19">
        <f t="shared" si="4"/>
        <v>1736899.97</v>
      </c>
      <c r="N81" s="20">
        <f t="shared" si="5"/>
        <v>0.42453671585195296</v>
      </c>
    </row>
    <row r="82" spans="1:14" ht="15.6" customHeight="1">
      <c r="A82" s="17" t="s">
        <v>103</v>
      </c>
      <c r="B82" s="34" t="s">
        <v>37</v>
      </c>
      <c r="C82" s="18">
        <v>160356.31</v>
      </c>
      <c r="D82" s="18">
        <v>0</v>
      </c>
      <c r="E82" s="18">
        <v>46111.11</v>
      </c>
      <c r="F82" s="18">
        <v>455641.12</v>
      </c>
      <c r="G82" s="18">
        <v>2945.44</v>
      </c>
      <c r="H82" s="19">
        <f t="shared" si="3"/>
        <v>665053.98</v>
      </c>
      <c r="I82" s="18">
        <v>219086.68</v>
      </c>
      <c r="J82" s="18">
        <v>349993.46</v>
      </c>
      <c r="K82" s="18">
        <v>62439.57</v>
      </c>
      <c r="L82" s="18">
        <v>28306.79</v>
      </c>
      <c r="M82" s="19">
        <f t="shared" si="4"/>
        <v>659826.5</v>
      </c>
      <c r="N82" s="20">
        <f t="shared" si="5"/>
        <v>7.8602341421969719E-3</v>
      </c>
    </row>
    <row r="83" spans="1:14" ht="15.6" customHeight="1">
      <c r="A83" s="17" t="s">
        <v>104</v>
      </c>
      <c r="B83" s="34" t="s">
        <v>37</v>
      </c>
      <c r="C83" s="18">
        <v>3049330.15</v>
      </c>
      <c r="D83" s="18">
        <v>257066.82</v>
      </c>
      <c r="E83" s="18">
        <v>1133498.3899999999</v>
      </c>
      <c r="F83" s="18">
        <v>2692637.3</v>
      </c>
      <c r="G83" s="18">
        <v>209512.06</v>
      </c>
      <c r="H83" s="19">
        <f t="shared" si="3"/>
        <v>7342044.7199999988</v>
      </c>
      <c r="I83" s="18">
        <v>3422346.02</v>
      </c>
      <c r="J83" s="18">
        <v>1695599.07</v>
      </c>
      <c r="K83" s="18">
        <v>8706.35</v>
      </c>
      <c r="L83" s="18">
        <v>680737.49</v>
      </c>
      <c r="M83" s="19">
        <f t="shared" si="4"/>
        <v>5807388.9299999997</v>
      </c>
      <c r="N83" s="20">
        <f t="shared" si="5"/>
        <v>0.2090229423173548</v>
      </c>
    </row>
    <row r="84" spans="1:14" ht="15.6" customHeight="1">
      <c r="A84" s="17" t="s">
        <v>105</v>
      </c>
      <c r="B84" s="34" t="s">
        <v>51</v>
      </c>
      <c r="C84" s="18">
        <v>15031883.710000001</v>
      </c>
      <c r="D84" s="18">
        <v>211259.07</v>
      </c>
      <c r="E84" s="18">
        <v>2416985.4500000002</v>
      </c>
      <c r="F84" s="18">
        <v>11760174.449999999</v>
      </c>
      <c r="G84" s="18">
        <v>20616.8</v>
      </c>
      <c r="H84" s="19">
        <f t="shared" si="3"/>
        <v>29440919.48</v>
      </c>
      <c r="I84" s="18">
        <v>12935236.73</v>
      </c>
      <c r="J84" s="18">
        <v>17515269.199999999</v>
      </c>
      <c r="K84" s="18">
        <v>213300.1</v>
      </c>
      <c r="L84" s="18">
        <v>3952740.69</v>
      </c>
      <c r="M84" s="19">
        <f t="shared" si="4"/>
        <v>34616546.719999999</v>
      </c>
      <c r="N84" s="20">
        <f t="shared" si="5"/>
        <v>-0.17579706515334684</v>
      </c>
    </row>
    <row r="85" spans="1:14" ht="15.6" customHeight="1">
      <c r="A85" s="17" t="s">
        <v>106</v>
      </c>
      <c r="B85" s="34" t="s">
        <v>32</v>
      </c>
      <c r="C85" s="18">
        <v>287758.33</v>
      </c>
      <c r="D85" s="18">
        <v>7453.13</v>
      </c>
      <c r="E85" s="18">
        <v>72430.240000000005</v>
      </c>
      <c r="F85" s="18">
        <v>561061.29</v>
      </c>
      <c r="G85" s="18">
        <v>37001.81</v>
      </c>
      <c r="H85" s="19">
        <f t="shared" si="3"/>
        <v>965704.8</v>
      </c>
      <c r="I85" s="18">
        <v>427148.44</v>
      </c>
      <c r="J85" s="18">
        <v>431450.9</v>
      </c>
      <c r="K85" s="18">
        <v>4686.34</v>
      </c>
      <c r="L85" s="18">
        <v>37997.33</v>
      </c>
      <c r="M85" s="19">
        <f t="shared" si="4"/>
        <v>901283.01</v>
      </c>
      <c r="N85" s="20">
        <f t="shared" si="5"/>
        <v>6.6709609396163341E-2</v>
      </c>
    </row>
    <row r="86" spans="1:14" ht="15.6" customHeight="1">
      <c r="A86" s="17" t="s">
        <v>107</v>
      </c>
      <c r="B86" s="34" t="s">
        <v>42</v>
      </c>
      <c r="C86" s="18">
        <v>1556925.03</v>
      </c>
      <c r="D86" s="18">
        <v>7266.95</v>
      </c>
      <c r="E86" s="18">
        <v>1096510.6000000001</v>
      </c>
      <c r="F86" s="18">
        <v>2131440.87</v>
      </c>
      <c r="G86" s="18">
        <v>57020.42</v>
      </c>
      <c r="H86" s="19">
        <f t="shared" si="3"/>
        <v>4849163.87</v>
      </c>
      <c r="I86" s="18">
        <v>1562272.43</v>
      </c>
      <c r="J86" s="18">
        <v>2250016.0099999998</v>
      </c>
      <c r="K86" s="18">
        <v>6186.2</v>
      </c>
      <c r="L86" s="18">
        <v>408698.04</v>
      </c>
      <c r="M86" s="19">
        <f t="shared" si="4"/>
        <v>4227172.68</v>
      </c>
      <c r="N86" s="20">
        <f t="shared" si="5"/>
        <v>0.12826771927590072</v>
      </c>
    </row>
    <row r="87" spans="1:14" ht="15.6" customHeight="1">
      <c r="A87" s="17" t="s">
        <v>108</v>
      </c>
      <c r="B87" s="34" t="s">
        <v>42</v>
      </c>
      <c r="C87" s="18">
        <v>1058319.68</v>
      </c>
      <c r="D87" s="18">
        <v>57599.96</v>
      </c>
      <c r="E87" s="18">
        <v>894462.35</v>
      </c>
      <c r="F87" s="18">
        <v>1678766.36</v>
      </c>
      <c r="G87" s="18">
        <v>10334.67</v>
      </c>
      <c r="H87" s="19">
        <f t="shared" si="3"/>
        <v>3699483.0199999996</v>
      </c>
      <c r="I87" s="18">
        <v>1053380.81</v>
      </c>
      <c r="J87" s="18">
        <v>1082622.03</v>
      </c>
      <c r="K87" s="18">
        <v>1788.55</v>
      </c>
      <c r="L87" s="18">
        <v>1287009.21</v>
      </c>
      <c r="M87" s="19">
        <f t="shared" si="4"/>
        <v>3424800.5999999996</v>
      </c>
      <c r="N87" s="20">
        <f t="shared" si="5"/>
        <v>7.4248866264562549E-2</v>
      </c>
    </row>
    <row r="88" spans="1:14" ht="15.6" customHeight="1">
      <c r="A88" s="17" t="s">
        <v>109</v>
      </c>
      <c r="B88" s="34" t="s">
        <v>32</v>
      </c>
      <c r="C88" s="18">
        <v>7959283.8499999996</v>
      </c>
      <c r="D88" s="18">
        <v>788982.48</v>
      </c>
      <c r="E88" s="18">
        <v>4003560.37</v>
      </c>
      <c r="F88" s="18">
        <v>8158740.0800000001</v>
      </c>
      <c r="G88" s="18">
        <v>86771.07</v>
      </c>
      <c r="H88" s="19">
        <f t="shared" si="3"/>
        <v>20997337.850000001</v>
      </c>
      <c r="I88" s="18">
        <v>8211537.0599999996</v>
      </c>
      <c r="J88" s="18">
        <v>7039187.5499999998</v>
      </c>
      <c r="K88" s="18">
        <v>82893.179999999993</v>
      </c>
      <c r="L88" s="18">
        <v>1014868.04</v>
      </c>
      <c r="M88" s="19">
        <f t="shared" si="4"/>
        <v>16348485.829999998</v>
      </c>
      <c r="N88" s="20">
        <f t="shared" si="5"/>
        <v>0.22140197263149733</v>
      </c>
    </row>
    <row r="89" spans="1:14" ht="15.6" customHeight="1">
      <c r="A89" s="17" t="s">
        <v>110</v>
      </c>
      <c r="B89" s="34" t="s">
        <v>26</v>
      </c>
      <c r="C89" s="18">
        <v>109410.53</v>
      </c>
      <c r="D89" s="18">
        <v>2516.04</v>
      </c>
      <c r="E89" s="18">
        <v>45518.35</v>
      </c>
      <c r="F89" s="18">
        <v>315473.96999999997</v>
      </c>
      <c r="G89" s="18">
        <v>4093.73</v>
      </c>
      <c r="H89" s="19">
        <f t="shared" si="3"/>
        <v>477012.61999999994</v>
      </c>
      <c r="I89" s="18">
        <v>250106.53</v>
      </c>
      <c r="J89" s="18">
        <v>87533.51</v>
      </c>
      <c r="K89" s="18">
        <v>536.79</v>
      </c>
      <c r="L89" s="18">
        <v>68008.73</v>
      </c>
      <c r="M89" s="19">
        <f t="shared" si="4"/>
        <v>406185.55999999994</v>
      </c>
      <c r="N89" s="20">
        <f t="shared" si="5"/>
        <v>0.14848047416439425</v>
      </c>
    </row>
    <row r="90" spans="1:14" ht="15.6" customHeight="1">
      <c r="A90" s="17" t="s">
        <v>111</v>
      </c>
      <c r="B90" s="34" t="s">
        <v>76</v>
      </c>
      <c r="C90" s="18">
        <v>902222.1</v>
      </c>
      <c r="D90" s="18">
        <v>25063.73</v>
      </c>
      <c r="E90" s="18">
        <v>175071.03</v>
      </c>
      <c r="F90" s="18">
        <v>1064415.74</v>
      </c>
      <c r="G90" s="18">
        <v>137317.99</v>
      </c>
      <c r="H90" s="19">
        <f t="shared" si="3"/>
        <v>2304090.59</v>
      </c>
      <c r="I90" s="18">
        <v>1518231.06</v>
      </c>
      <c r="J90" s="18">
        <v>645338.16</v>
      </c>
      <c r="K90" s="18">
        <v>30145.32</v>
      </c>
      <c r="L90" s="18">
        <v>54070.3</v>
      </c>
      <c r="M90" s="19">
        <f t="shared" si="4"/>
        <v>2247784.84</v>
      </c>
      <c r="N90" s="20">
        <f t="shared" si="5"/>
        <v>2.4437298708815093E-2</v>
      </c>
    </row>
    <row r="91" spans="1:14" ht="15.6" customHeight="1">
      <c r="A91" s="17" t="s">
        <v>112</v>
      </c>
      <c r="B91" s="34" t="s">
        <v>37</v>
      </c>
      <c r="C91" s="18">
        <v>1279990.25</v>
      </c>
      <c r="D91" s="18">
        <v>58436.43</v>
      </c>
      <c r="E91" s="18">
        <v>613264.32999999996</v>
      </c>
      <c r="F91" s="18">
        <v>1532186.43</v>
      </c>
      <c r="G91" s="18">
        <v>4082.9</v>
      </c>
      <c r="H91" s="19">
        <f t="shared" si="3"/>
        <v>3487960.3399999994</v>
      </c>
      <c r="I91" s="18">
        <v>1628952.48</v>
      </c>
      <c r="J91" s="18">
        <v>904977.68</v>
      </c>
      <c r="K91" s="18">
        <v>21979.15</v>
      </c>
      <c r="L91" s="18">
        <v>212040.45</v>
      </c>
      <c r="M91" s="19">
        <f t="shared" si="4"/>
        <v>2767949.7600000002</v>
      </c>
      <c r="N91" s="20">
        <f t="shared" si="5"/>
        <v>0.20642739877025071</v>
      </c>
    </row>
    <row r="92" spans="1:14" ht="15.6" customHeight="1">
      <c r="A92" s="17" t="s">
        <v>113</v>
      </c>
      <c r="B92" s="34" t="s">
        <v>42</v>
      </c>
      <c r="C92" s="18">
        <v>630663.46</v>
      </c>
      <c r="D92" s="18">
        <v>17833.34</v>
      </c>
      <c r="E92" s="18">
        <v>571694.67000000004</v>
      </c>
      <c r="F92" s="18">
        <v>937068.64</v>
      </c>
      <c r="G92" s="18">
        <v>10425.23</v>
      </c>
      <c r="H92" s="19">
        <f t="shared" si="3"/>
        <v>2167685.34</v>
      </c>
      <c r="I92" s="18">
        <v>606576.97</v>
      </c>
      <c r="J92" s="18">
        <v>1072501.54</v>
      </c>
      <c r="K92" s="18">
        <v>4563.13</v>
      </c>
      <c r="L92" s="18">
        <v>324776.73</v>
      </c>
      <c r="M92" s="19">
        <f t="shared" si="4"/>
        <v>2008418.3699999999</v>
      </c>
      <c r="N92" s="20">
        <f t="shared" si="5"/>
        <v>7.3473288332521536E-2</v>
      </c>
    </row>
    <row r="93" spans="1:14" ht="15.6" customHeight="1">
      <c r="A93" s="17" t="s">
        <v>114</v>
      </c>
      <c r="B93" s="34" t="s">
        <v>37</v>
      </c>
      <c r="C93" s="18">
        <v>62162.239999999998</v>
      </c>
      <c r="D93" s="18">
        <v>137.79</v>
      </c>
      <c r="E93" s="18">
        <v>20358.169999999998</v>
      </c>
      <c r="F93" s="18">
        <v>389470.38</v>
      </c>
      <c r="G93" s="18">
        <v>91.19</v>
      </c>
      <c r="H93" s="19">
        <f t="shared" si="3"/>
        <v>472219.77</v>
      </c>
      <c r="I93" s="18">
        <v>199781.57</v>
      </c>
      <c r="J93" s="18">
        <v>153311.63</v>
      </c>
      <c r="K93" s="18">
        <v>897.07</v>
      </c>
      <c r="L93" s="18">
        <v>10001.049999999999</v>
      </c>
      <c r="M93" s="19">
        <f t="shared" si="4"/>
        <v>363991.32</v>
      </c>
      <c r="N93" s="20">
        <f t="shared" si="5"/>
        <v>0.22919084899812647</v>
      </c>
    </row>
    <row r="94" spans="1:14" ht="15.6" customHeight="1">
      <c r="A94" s="17" t="s">
        <v>115</v>
      </c>
      <c r="B94" s="34" t="s">
        <v>32</v>
      </c>
      <c r="C94" s="18">
        <v>8775639.2699999996</v>
      </c>
      <c r="D94" s="18">
        <v>144933.22</v>
      </c>
      <c r="E94" s="18">
        <v>2414790.5699999998</v>
      </c>
      <c r="F94" s="18">
        <v>7210190.7400000002</v>
      </c>
      <c r="G94" s="18">
        <v>65960.84</v>
      </c>
      <c r="H94" s="19">
        <f t="shared" si="3"/>
        <v>18611514.640000001</v>
      </c>
      <c r="I94" s="18">
        <v>8583017.2100000009</v>
      </c>
      <c r="J94" s="18">
        <v>6982994.6100000003</v>
      </c>
      <c r="K94" s="18">
        <v>619577.13</v>
      </c>
      <c r="L94" s="18">
        <v>1394557.25</v>
      </c>
      <c r="M94" s="19">
        <f t="shared" si="4"/>
        <v>17580146.200000003</v>
      </c>
      <c r="N94" s="20">
        <f t="shared" si="5"/>
        <v>5.5415610171961671E-2</v>
      </c>
    </row>
    <row r="95" spans="1:14" ht="15.6" customHeight="1">
      <c r="A95" s="17" t="s">
        <v>116</v>
      </c>
      <c r="B95" s="34" t="s">
        <v>76</v>
      </c>
      <c r="C95" s="18">
        <v>12321463.390000001</v>
      </c>
      <c r="D95" s="18">
        <v>557962.5</v>
      </c>
      <c r="E95" s="18">
        <v>2805673.73</v>
      </c>
      <c r="F95" s="18">
        <v>9564559.8100000005</v>
      </c>
      <c r="G95" s="18">
        <v>19664.7</v>
      </c>
      <c r="H95" s="19">
        <f t="shared" si="3"/>
        <v>25269324.129999999</v>
      </c>
      <c r="I95" s="18">
        <v>11773386.890000001</v>
      </c>
      <c r="J95" s="18">
        <v>8350622.7800000003</v>
      </c>
      <c r="K95" s="18">
        <v>246311.27</v>
      </c>
      <c r="L95" s="18">
        <v>630975.03</v>
      </c>
      <c r="M95" s="19">
        <f t="shared" si="4"/>
        <v>21001295.970000003</v>
      </c>
      <c r="N95" s="20">
        <f t="shared" si="5"/>
        <v>0.16890155581695793</v>
      </c>
    </row>
    <row r="96" spans="1:14" ht="15.6" customHeight="1">
      <c r="A96" s="17" t="s">
        <v>117</v>
      </c>
      <c r="B96" s="34" t="s">
        <v>34</v>
      </c>
      <c r="C96" s="18">
        <v>2433714.4300000002</v>
      </c>
      <c r="D96" s="18">
        <v>42516.639999999999</v>
      </c>
      <c r="E96" s="18">
        <v>413266.74</v>
      </c>
      <c r="F96" s="18">
        <v>2752324.22</v>
      </c>
      <c r="G96" s="18">
        <v>74446.36</v>
      </c>
      <c r="H96" s="19">
        <f t="shared" si="3"/>
        <v>5716268.3900000015</v>
      </c>
      <c r="I96" s="18">
        <v>3055261.2</v>
      </c>
      <c r="J96" s="18">
        <v>1279688.99</v>
      </c>
      <c r="K96" s="18">
        <v>6913.23</v>
      </c>
      <c r="L96" s="18">
        <v>223601.14</v>
      </c>
      <c r="M96" s="19">
        <f t="shared" si="4"/>
        <v>4565464.5600000005</v>
      </c>
      <c r="N96" s="20">
        <f t="shared" si="5"/>
        <v>0.20132081831797977</v>
      </c>
    </row>
    <row r="97" spans="1:14" ht="15.6" customHeight="1">
      <c r="A97" s="17" t="s">
        <v>118</v>
      </c>
      <c r="B97" s="34" t="s">
        <v>34</v>
      </c>
      <c r="C97" s="18">
        <v>1733072.47</v>
      </c>
      <c r="D97" s="18">
        <v>40752.19</v>
      </c>
      <c r="E97" s="18">
        <v>193920.63</v>
      </c>
      <c r="F97" s="18">
        <v>3292382.09</v>
      </c>
      <c r="G97" s="18">
        <v>133230.67000000001</v>
      </c>
      <c r="H97" s="19">
        <f t="shared" si="3"/>
        <v>5393358.0499999998</v>
      </c>
      <c r="I97" s="18">
        <v>2660301.6</v>
      </c>
      <c r="J97" s="18">
        <v>856241.61</v>
      </c>
      <c r="K97" s="18">
        <v>16972.11</v>
      </c>
      <c r="L97" s="18">
        <v>209609.11</v>
      </c>
      <c r="M97" s="19">
        <f t="shared" si="4"/>
        <v>3743124.4299999997</v>
      </c>
      <c r="N97" s="20">
        <f t="shared" si="5"/>
        <v>0.30597516513853557</v>
      </c>
    </row>
    <row r="98" spans="1:14" ht="15.6" customHeight="1">
      <c r="A98" s="17" t="s">
        <v>119</v>
      </c>
      <c r="B98" s="34" t="s">
        <v>26</v>
      </c>
      <c r="C98" s="18">
        <v>102560.55</v>
      </c>
      <c r="D98" s="18">
        <v>1892.74</v>
      </c>
      <c r="E98" s="18">
        <v>47606.1</v>
      </c>
      <c r="F98" s="18">
        <v>460650.69</v>
      </c>
      <c r="G98" s="18">
        <v>50361.47</v>
      </c>
      <c r="H98" s="19">
        <f t="shared" si="3"/>
        <v>663071.55000000005</v>
      </c>
      <c r="I98" s="18">
        <v>164880.14000000001</v>
      </c>
      <c r="J98" s="18">
        <v>116413.41</v>
      </c>
      <c r="K98" s="18">
        <v>1386.23</v>
      </c>
      <c r="L98" s="18">
        <v>262932.59999999998</v>
      </c>
      <c r="M98" s="19">
        <f t="shared" si="4"/>
        <v>545612.38</v>
      </c>
      <c r="N98" s="20">
        <f t="shared" si="5"/>
        <v>0.17714403521007654</v>
      </c>
    </row>
    <row r="99" spans="1:14" ht="15.6" customHeight="1">
      <c r="A99" s="17" t="s">
        <v>120</v>
      </c>
      <c r="B99" s="34" t="s">
        <v>34</v>
      </c>
      <c r="C99" s="18">
        <v>886237.14</v>
      </c>
      <c r="D99" s="18">
        <v>38924.82</v>
      </c>
      <c r="E99" s="18">
        <v>450585.13</v>
      </c>
      <c r="F99" s="18">
        <v>1873656.64</v>
      </c>
      <c r="G99" s="18">
        <v>38381.21</v>
      </c>
      <c r="H99" s="19">
        <f t="shared" si="3"/>
        <v>3287784.9399999995</v>
      </c>
      <c r="I99" s="18">
        <v>1623040.14</v>
      </c>
      <c r="J99" s="18">
        <v>958570.42</v>
      </c>
      <c r="K99" s="18">
        <v>2031.15</v>
      </c>
      <c r="L99" s="18">
        <v>157600.29</v>
      </c>
      <c r="M99" s="19">
        <f t="shared" si="4"/>
        <v>2741242</v>
      </c>
      <c r="N99" s="20">
        <f t="shared" si="5"/>
        <v>0.16623439488107139</v>
      </c>
    </row>
    <row r="100" spans="1:14" ht="15.6" customHeight="1">
      <c r="A100" s="17" t="s">
        <v>121</v>
      </c>
      <c r="B100" s="34" t="s">
        <v>29</v>
      </c>
      <c r="C100" s="18">
        <v>6206362.0499999998</v>
      </c>
      <c r="D100" s="18">
        <v>164340.67000000001</v>
      </c>
      <c r="E100" s="18">
        <v>1379572.45</v>
      </c>
      <c r="F100" s="18">
        <v>7660264.6399999997</v>
      </c>
      <c r="G100" s="18">
        <v>779461.8</v>
      </c>
      <c r="H100" s="19">
        <f t="shared" si="3"/>
        <v>16190001.609999999</v>
      </c>
      <c r="I100" s="18">
        <v>6567335.7699999996</v>
      </c>
      <c r="J100" s="18">
        <v>5830856.3799999999</v>
      </c>
      <c r="K100" s="18">
        <v>30189.54</v>
      </c>
      <c r="L100" s="18">
        <v>559426.89</v>
      </c>
      <c r="M100" s="19">
        <f t="shared" si="4"/>
        <v>12987808.579999998</v>
      </c>
      <c r="N100" s="20">
        <f t="shared" si="5"/>
        <v>0.19778830831135422</v>
      </c>
    </row>
    <row r="101" spans="1:14" ht="15.6" customHeight="1">
      <c r="A101" s="17" t="s">
        <v>122</v>
      </c>
      <c r="B101" s="34" t="s">
        <v>42</v>
      </c>
      <c r="C101" s="18">
        <v>6072575.21</v>
      </c>
      <c r="D101" s="18">
        <v>283323.71999999997</v>
      </c>
      <c r="E101" s="18">
        <v>4897821.22</v>
      </c>
      <c r="F101" s="18">
        <v>6245299.4900000002</v>
      </c>
      <c r="G101" s="18">
        <v>39681.97</v>
      </c>
      <c r="H101" s="19">
        <f t="shared" si="3"/>
        <v>17538701.609999999</v>
      </c>
      <c r="I101" s="18">
        <v>9002624.1400000006</v>
      </c>
      <c r="J101" s="18">
        <v>6179605.8399999999</v>
      </c>
      <c r="K101" s="18">
        <v>74865.45</v>
      </c>
      <c r="L101" s="18">
        <v>432971.61</v>
      </c>
      <c r="M101" s="19">
        <f t="shared" si="4"/>
        <v>15690067.039999999</v>
      </c>
      <c r="N101" s="20">
        <f t="shared" si="5"/>
        <v>0.10540315988647465</v>
      </c>
    </row>
    <row r="102" spans="1:14" ht="15.6" customHeight="1">
      <c r="A102" s="17" t="s">
        <v>123</v>
      </c>
      <c r="B102" s="34" t="s">
        <v>42</v>
      </c>
      <c r="C102" s="18">
        <v>5330544.9400000004</v>
      </c>
      <c r="D102" s="18">
        <v>165623.12</v>
      </c>
      <c r="E102" s="18">
        <v>1395216.59</v>
      </c>
      <c r="F102" s="18">
        <v>5375065.6299999999</v>
      </c>
      <c r="G102" s="18">
        <v>54903.96</v>
      </c>
      <c r="H102" s="19">
        <f t="shared" si="3"/>
        <v>12321354.240000002</v>
      </c>
      <c r="I102" s="18">
        <v>6223237.7300000004</v>
      </c>
      <c r="J102" s="18">
        <v>3321487.22</v>
      </c>
      <c r="K102" s="18">
        <v>141793.13</v>
      </c>
      <c r="L102" s="18">
        <v>84843.7</v>
      </c>
      <c r="M102" s="19">
        <f t="shared" si="4"/>
        <v>9771361.7800000012</v>
      </c>
      <c r="N102" s="20">
        <f t="shared" si="5"/>
        <v>0.2069571583066506</v>
      </c>
    </row>
    <row r="103" spans="1:14" ht="15.6" customHeight="1">
      <c r="A103" s="17" t="s">
        <v>124</v>
      </c>
      <c r="B103" s="34" t="s">
        <v>26</v>
      </c>
      <c r="C103" s="18">
        <v>1307692.3700000001</v>
      </c>
      <c r="D103" s="18">
        <v>127724.27</v>
      </c>
      <c r="E103" s="18">
        <v>428402.04</v>
      </c>
      <c r="F103" s="18">
        <v>1095510.75</v>
      </c>
      <c r="G103" s="18">
        <v>35112.14</v>
      </c>
      <c r="H103" s="19">
        <f t="shared" si="3"/>
        <v>2994441.5700000003</v>
      </c>
      <c r="I103" s="18">
        <v>942193.24</v>
      </c>
      <c r="J103" s="18">
        <v>843422.73</v>
      </c>
      <c r="K103" s="18">
        <v>45.25</v>
      </c>
      <c r="L103" s="18">
        <v>275215.28999999998</v>
      </c>
      <c r="M103" s="19">
        <f t="shared" si="4"/>
        <v>2060876.51</v>
      </c>
      <c r="N103" s="20">
        <f t="shared" si="5"/>
        <v>0.31176599648928871</v>
      </c>
    </row>
    <row r="104" spans="1:14" ht="15.6" customHeight="1">
      <c r="A104" s="17" t="s">
        <v>125</v>
      </c>
      <c r="B104" s="34" t="s">
        <v>42</v>
      </c>
      <c r="C104" s="18">
        <v>794629.05</v>
      </c>
      <c r="D104" s="18">
        <v>32999.730000000003</v>
      </c>
      <c r="E104" s="18">
        <v>306082.34999999998</v>
      </c>
      <c r="F104" s="18">
        <v>1042427.2</v>
      </c>
      <c r="G104" s="18">
        <v>15938.66</v>
      </c>
      <c r="H104" s="19">
        <f t="shared" si="3"/>
        <v>2192076.9900000002</v>
      </c>
      <c r="I104" s="18">
        <v>956955.36</v>
      </c>
      <c r="J104" s="18">
        <v>776552.85</v>
      </c>
      <c r="K104" s="18">
        <v>722.96</v>
      </c>
      <c r="L104" s="18">
        <v>72133.52</v>
      </c>
      <c r="M104" s="19">
        <f t="shared" si="4"/>
        <v>1806364.69</v>
      </c>
      <c r="N104" s="20">
        <f t="shared" si="5"/>
        <v>0.17595746032624532</v>
      </c>
    </row>
    <row r="105" spans="1:14" ht="15.6" customHeight="1">
      <c r="A105" s="17" t="s">
        <v>126</v>
      </c>
      <c r="B105" s="34" t="s">
        <v>51</v>
      </c>
      <c r="C105" s="18">
        <v>13267892.609999999</v>
      </c>
      <c r="D105" s="18">
        <v>801416.76</v>
      </c>
      <c r="E105" s="18">
        <v>3677446.22</v>
      </c>
      <c r="F105" s="18">
        <v>8341483.3399999999</v>
      </c>
      <c r="G105" s="18">
        <v>195749.27</v>
      </c>
      <c r="H105" s="19">
        <f t="shared" si="3"/>
        <v>26283988.199999999</v>
      </c>
      <c r="I105" s="18">
        <v>16540650.310000001</v>
      </c>
      <c r="J105" s="18">
        <v>13678908.380000001</v>
      </c>
      <c r="K105" s="18">
        <v>307151.03000000003</v>
      </c>
      <c r="L105" s="18">
        <v>1463922.68</v>
      </c>
      <c r="M105" s="19">
        <f t="shared" si="4"/>
        <v>31990632.400000002</v>
      </c>
      <c r="N105" s="20">
        <f t="shared" si="5"/>
        <v>-0.21711485169514735</v>
      </c>
    </row>
    <row r="106" spans="1:14" ht="15.6" customHeight="1">
      <c r="A106" s="17" t="s">
        <v>127</v>
      </c>
      <c r="B106" s="34" t="s">
        <v>26</v>
      </c>
      <c r="C106" s="18">
        <v>87079.16</v>
      </c>
      <c r="D106" s="18">
        <v>353.45</v>
      </c>
      <c r="E106" s="18">
        <v>44637.13</v>
      </c>
      <c r="F106" s="18">
        <v>285814.65000000002</v>
      </c>
      <c r="G106" s="18">
        <v>1600.76</v>
      </c>
      <c r="H106" s="19">
        <f t="shared" si="3"/>
        <v>419485.15</v>
      </c>
      <c r="I106" s="18">
        <v>130570.32</v>
      </c>
      <c r="J106" s="18">
        <v>172198.7</v>
      </c>
      <c r="K106" s="18">
        <v>722.67</v>
      </c>
      <c r="L106" s="18">
        <v>14732.99</v>
      </c>
      <c r="M106" s="19">
        <f t="shared" si="4"/>
        <v>318224.68</v>
      </c>
      <c r="N106" s="20">
        <f t="shared" si="5"/>
        <v>0.24139226382626422</v>
      </c>
    </row>
    <row r="107" spans="1:14" ht="15.6" customHeight="1">
      <c r="A107" s="17" t="s">
        <v>128</v>
      </c>
      <c r="B107" s="34" t="s">
        <v>26</v>
      </c>
      <c r="C107" s="18">
        <v>57785.120000000003</v>
      </c>
      <c r="D107" s="18">
        <v>1962.03</v>
      </c>
      <c r="E107" s="18">
        <v>31759.15</v>
      </c>
      <c r="F107" s="18">
        <v>211431.9</v>
      </c>
      <c r="G107" s="18">
        <v>10723.68</v>
      </c>
      <c r="H107" s="19">
        <f t="shared" si="3"/>
        <v>313661.88</v>
      </c>
      <c r="I107" s="18">
        <v>168600.35</v>
      </c>
      <c r="J107" s="18">
        <v>105027.18</v>
      </c>
      <c r="K107" s="18">
        <v>558.27</v>
      </c>
      <c r="L107" s="18">
        <v>23159.8</v>
      </c>
      <c r="M107" s="19">
        <f t="shared" si="4"/>
        <v>297345.60000000003</v>
      </c>
      <c r="N107" s="20">
        <f t="shared" si="5"/>
        <v>5.2018689679472589E-2</v>
      </c>
    </row>
    <row r="108" spans="1:14" ht="15.6" customHeight="1">
      <c r="A108" s="17" t="s">
        <v>129</v>
      </c>
      <c r="B108" s="34" t="s">
        <v>32</v>
      </c>
      <c r="C108" s="18">
        <v>6995121.9699999997</v>
      </c>
      <c r="D108" s="18">
        <v>261919.16</v>
      </c>
      <c r="E108" s="18">
        <v>3580969.92</v>
      </c>
      <c r="F108" s="18">
        <v>11333028.869999999</v>
      </c>
      <c r="G108" s="18">
        <v>124907.11</v>
      </c>
      <c r="H108" s="19">
        <f t="shared" si="3"/>
        <v>22295947.030000001</v>
      </c>
      <c r="I108" s="18">
        <v>8051979.5599999996</v>
      </c>
      <c r="J108" s="18">
        <v>9674453.8900000006</v>
      </c>
      <c r="K108" s="18">
        <v>85666.31</v>
      </c>
      <c r="L108" s="18">
        <v>1372634.39</v>
      </c>
      <c r="M108" s="19">
        <f t="shared" si="4"/>
        <v>19184734.149999999</v>
      </c>
      <c r="N108" s="20">
        <f t="shared" si="5"/>
        <v>0.13954163399355737</v>
      </c>
    </row>
    <row r="109" spans="1:14" ht="15.6" customHeight="1">
      <c r="A109" s="17" t="s">
        <v>130</v>
      </c>
      <c r="B109" s="34" t="s">
        <v>76</v>
      </c>
      <c r="C109" s="18">
        <v>1841039.94</v>
      </c>
      <c r="D109" s="18">
        <v>52879.24</v>
      </c>
      <c r="E109" s="18">
        <v>243282.03</v>
      </c>
      <c r="F109" s="18">
        <v>1510309.51</v>
      </c>
      <c r="G109" s="18">
        <v>16.91</v>
      </c>
      <c r="H109" s="19">
        <f t="shared" si="3"/>
        <v>3647527.63</v>
      </c>
      <c r="I109" s="18">
        <v>2951877.66</v>
      </c>
      <c r="J109" s="18">
        <v>1711849.26</v>
      </c>
      <c r="K109" s="18">
        <v>125907.42</v>
      </c>
      <c r="L109" s="18">
        <v>236275.38</v>
      </c>
      <c r="M109" s="19">
        <f t="shared" si="4"/>
        <v>5025909.72</v>
      </c>
      <c r="N109" s="20">
        <f t="shared" si="5"/>
        <v>-0.37789490027797262</v>
      </c>
    </row>
    <row r="110" spans="1:14" ht="15.6" customHeight="1">
      <c r="A110" s="17" t="s">
        <v>131</v>
      </c>
      <c r="B110" s="34" t="s">
        <v>32</v>
      </c>
      <c r="C110" s="18">
        <v>189694.97</v>
      </c>
      <c r="D110" s="18">
        <v>9975.1200000000008</v>
      </c>
      <c r="E110" s="18">
        <v>97942.22</v>
      </c>
      <c r="F110" s="18">
        <v>722296.62</v>
      </c>
      <c r="G110" s="18">
        <v>0</v>
      </c>
      <c r="H110" s="19">
        <f t="shared" si="3"/>
        <v>1019908.9299999999</v>
      </c>
      <c r="I110" s="18">
        <v>553969.30000000005</v>
      </c>
      <c r="J110" s="18">
        <v>331609.23</v>
      </c>
      <c r="K110" s="18">
        <v>2183.6999999999998</v>
      </c>
      <c r="L110" s="18">
        <v>30855.95</v>
      </c>
      <c r="M110" s="19">
        <f t="shared" si="4"/>
        <v>918618.17999999993</v>
      </c>
      <c r="N110" s="20">
        <f t="shared" si="5"/>
        <v>9.931352400257934E-2</v>
      </c>
    </row>
    <row r="111" spans="1:14" ht="15.6" customHeight="1">
      <c r="A111" s="17" t="s">
        <v>132</v>
      </c>
      <c r="B111" s="34" t="s">
        <v>32</v>
      </c>
      <c r="C111" s="18">
        <v>42570.09</v>
      </c>
      <c r="D111" s="18">
        <v>3648.19</v>
      </c>
      <c r="E111" s="18">
        <v>20010.73</v>
      </c>
      <c r="F111" s="18">
        <v>478989.72</v>
      </c>
      <c r="G111" s="18">
        <v>2700</v>
      </c>
      <c r="H111" s="19">
        <f t="shared" si="3"/>
        <v>547918.73</v>
      </c>
      <c r="I111" s="18">
        <v>237807.85</v>
      </c>
      <c r="J111" s="18">
        <v>169236.29</v>
      </c>
      <c r="K111" s="18">
        <v>9.89</v>
      </c>
      <c r="L111" s="18">
        <v>131008.96000000001</v>
      </c>
      <c r="M111" s="19">
        <f t="shared" si="4"/>
        <v>538062.99</v>
      </c>
      <c r="N111" s="20">
        <f t="shared" si="5"/>
        <v>1.7987594620099939E-2</v>
      </c>
    </row>
    <row r="112" spans="1:14" ht="15.6" customHeight="1">
      <c r="A112" s="17" t="s">
        <v>133</v>
      </c>
      <c r="B112" s="34" t="s">
        <v>42</v>
      </c>
      <c r="C112" s="18">
        <v>1618453.51</v>
      </c>
      <c r="D112" s="18">
        <v>48530.15</v>
      </c>
      <c r="E112" s="18">
        <v>516349.93</v>
      </c>
      <c r="F112" s="18">
        <v>2243236.06</v>
      </c>
      <c r="G112" s="18">
        <v>43565.760000000002</v>
      </c>
      <c r="H112" s="19">
        <f t="shared" si="3"/>
        <v>4470135.41</v>
      </c>
      <c r="I112" s="18">
        <v>1484846.8</v>
      </c>
      <c r="J112" s="18">
        <v>1540831.4</v>
      </c>
      <c r="K112" s="18">
        <v>29456.81</v>
      </c>
      <c r="L112" s="18">
        <v>160940.37</v>
      </c>
      <c r="M112" s="19">
        <f t="shared" si="4"/>
        <v>3216075.3800000004</v>
      </c>
      <c r="N112" s="20">
        <f t="shared" si="5"/>
        <v>0.2805418438096039</v>
      </c>
    </row>
    <row r="113" spans="1:14" ht="15.6" customHeight="1">
      <c r="A113" s="17" t="s">
        <v>134</v>
      </c>
      <c r="B113" s="34" t="s">
        <v>26</v>
      </c>
      <c r="C113" s="18">
        <v>493384.69</v>
      </c>
      <c r="D113" s="18">
        <v>15617.84</v>
      </c>
      <c r="E113" s="18">
        <v>35815.1</v>
      </c>
      <c r="F113" s="18">
        <v>497880.91</v>
      </c>
      <c r="G113" s="18">
        <v>610</v>
      </c>
      <c r="H113" s="19">
        <f t="shared" si="3"/>
        <v>1043308.54</v>
      </c>
      <c r="I113" s="18">
        <v>452049.21</v>
      </c>
      <c r="J113" s="18">
        <v>290700.25</v>
      </c>
      <c r="K113" s="18">
        <v>125.34</v>
      </c>
      <c r="L113" s="18">
        <v>31919.14</v>
      </c>
      <c r="M113" s="19">
        <f t="shared" si="4"/>
        <v>774793.94</v>
      </c>
      <c r="N113" s="20">
        <f t="shared" si="5"/>
        <v>0.2573683524147134</v>
      </c>
    </row>
    <row r="114" spans="1:14" ht="15.6" customHeight="1">
      <c r="A114" s="17" t="s">
        <v>135</v>
      </c>
      <c r="B114" s="34" t="s">
        <v>42</v>
      </c>
      <c r="C114" s="18">
        <v>961702.14</v>
      </c>
      <c r="D114" s="18">
        <v>58486.89</v>
      </c>
      <c r="E114" s="18">
        <v>600784.06999999995</v>
      </c>
      <c r="F114" s="18">
        <v>1234117.51</v>
      </c>
      <c r="G114" s="18">
        <v>104839.15</v>
      </c>
      <c r="H114" s="19">
        <f t="shared" si="3"/>
        <v>2959929.7600000002</v>
      </c>
      <c r="I114" s="18">
        <v>1061588.81</v>
      </c>
      <c r="J114" s="18">
        <v>1484941.72</v>
      </c>
      <c r="K114" s="18">
        <v>37070.93</v>
      </c>
      <c r="L114" s="18">
        <v>191507.05</v>
      </c>
      <c r="M114" s="19">
        <f t="shared" si="4"/>
        <v>2775108.5100000002</v>
      </c>
      <c r="N114" s="20">
        <f t="shared" si="5"/>
        <v>6.2441093196752069E-2</v>
      </c>
    </row>
    <row r="115" spans="1:14" ht="15.6" customHeight="1">
      <c r="A115" s="17" t="s">
        <v>136</v>
      </c>
      <c r="B115" s="34" t="s">
        <v>42</v>
      </c>
      <c r="C115" s="18">
        <v>801160.35</v>
      </c>
      <c r="D115" s="18">
        <v>22917.09</v>
      </c>
      <c r="E115" s="18">
        <v>406196.37</v>
      </c>
      <c r="F115" s="18">
        <v>1150420.18</v>
      </c>
      <c r="G115" s="18">
        <v>13648.56</v>
      </c>
      <c r="H115" s="19">
        <f t="shared" si="3"/>
        <v>2394342.5500000003</v>
      </c>
      <c r="I115" s="18">
        <v>751745.51</v>
      </c>
      <c r="J115" s="18">
        <v>1230348.55</v>
      </c>
      <c r="K115" s="18">
        <v>2053.84</v>
      </c>
      <c r="L115" s="18">
        <v>110286.83</v>
      </c>
      <c r="M115" s="19">
        <f t="shared" si="4"/>
        <v>2094434.7300000002</v>
      </c>
      <c r="N115" s="20">
        <f t="shared" si="5"/>
        <v>0.12525685599999048</v>
      </c>
    </row>
    <row r="116" spans="1:14" ht="15.6" customHeight="1">
      <c r="A116" s="17" t="s">
        <v>137</v>
      </c>
      <c r="B116" s="34" t="s">
        <v>26</v>
      </c>
      <c r="C116" s="18">
        <v>43044.39</v>
      </c>
      <c r="D116" s="18">
        <v>7405.64</v>
      </c>
      <c r="E116" s="18">
        <v>24838.9</v>
      </c>
      <c r="F116" s="18">
        <v>233274.61</v>
      </c>
      <c r="G116" s="18">
        <v>6624.14</v>
      </c>
      <c r="H116" s="19">
        <f t="shared" si="3"/>
        <v>315187.68</v>
      </c>
      <c r="I116" s="18">
        <v>133349.41</v>
      </c>
      <c r="J116" s="18">
        <v>134069.35</v>
      </c>
      <c r="K116" s="18">
        <v>230.14</v>
      </c>
      <c r="L116" s="18">
        <v>16538.740000000002</v>
      </c>
      <c r="M116" s="19">
        <f t="shared" si="4"/>
        <v>284187.64</v>
      </c>
      <c r="N116" s="20">
        <f t="shared" si="5"/>
        <v>9.8354225012855762E-2</v>
      </c>
    </row>
    <row r="117" spans="1:14" ht="15.6" customHeight="1">
      <c r="A117" s="17" t="s">
        <v>138</v>
      </c>
      <c r="B117" s="34" t="s">
        <v>29</v>
      </c>
      <c r="C117" s="18">
        <v>1091746.3600000001</v>
      </c>
      <c r="D117" s="18">
        <v>922.79</v>
      </c>
      <c r="E117" s="18">
        <v>175457.96</v>
      </c>
      <c r="F117" s="18">
        <v>1771423.9</v>
      </c>
      <c r="G117" s="18">
        <v>44560.62</v>
      </c>
      <c r="H117" s="19">
        <f t="shared" si="3"/>
        <v>3084111.63</v>
      </c>
      <c r="I117" s="18">
        <v>1010224.82</v>
      </c>
      <c r="J117" s="18">
        <v>424379.79</v>
      </c>
      <c r="K117" s="18">
        <v>13537.89</v>
      </c>
      <c r="L117" s="18">
        <v>808349.11</v>
      </c>
      <c r="M117" s="19">
        <f t="shared" si="4"/>
        <v>2256491.61</v>
      </c>
      <c r="N117" s="20">
        <f t="shared" si="5"/>
        <v>0.26834956684106798</v>
      </c>
    </row>
    <row r="118" spans="1:14" ht="15.6" customHeight="1">
      <c r="A118" s="17" t="s">
        <v>139</v>
      </c>
      <c r="B118" s="34" t="s">
        <v>29</v>
      </c>
      <c r="C118" s="18">
        <v>899638.48</v>
      </c>
      <c r="D118" s="18">
        <v>44976.55</v>
      </c>
      <c r="E118" s="18">
        <v>251453.81</v>
      </c>
      <c r="F118" s="18">
        <v>1748437.73</v>
      </c>
      <c r="G118" s="18">
        <v>3675.04</v>
      </c>
      <c r="H118" s="19">
        <f t="shared" si="3"/>
        <v>2948181.6100000003</v>
      </c>
      <c r="I118" s="18">
        <v>1588994.42</v>
      </c>
      <c r="J118" s="18">
        <v>1133172.78</v>
      </c>
      <c r="K118" s="18">
        <v>32367.08</v>
      </c>
      <c r="L118" s="18">
        <v>29380.89</v>
      </c>
      <c r="M118" s="19">
        <f t="shared" si="4"/>
        <v>2783915.1700000004</v>
      </c>
      <c r="N118" s="20">
        <f t="shared" si="5"/>
        <v>5.5717883675422533E-2</v>
      </c>
    </row>
    <row r="119" spans="1:14" ht="15.6" customHeight="1">
      <c r="A119" s="17" t="s">
        <v>140</v>
      </c>
      <c r="B119" s="34" t="s">
        <v>42</v>
      </c>
      <c r="C119" s="18">
        <v>329845.74</v>
      </c>
      <c r="D119" s="18">
        <v>12885.22</v>
      </c>
      <c r="E119" s="18">
        <v>270834.40000000002</v>
      </c>
      <c r="F119" s="18">
        <v>1089774.6299999999</v>
      </c>
      <c r="G119" s="18">
        <v>35525.01</v>
      </c>
      <c r="H119" s="19">
        <f t="shared" si="3"/>
        <v>1738864.9999999998</v>
      </c>
      <c r="I119" s="18">
        <v>825878.65</v>
      </c>
      <c r="J119" s="18">
        <v>434876.26</v>
      </c>
      <c r="K119" s="18">
        <v>2523.27</v>
      </c>
      <c r="L119" s="18">
        <v>99335.03</v>
      </c>
      <c r="M119" s="19">
        <f t="shared" si="4"/>
        <v>1362613.2100000002</v>
      </c>
      <c r="N119" s="20">
        <f t="shared" si="5"/>
        <v>0.21637780391232189</v>
      </c>
    </row>
    <row r="120" spans="1:14" ht="15.6" customHeight="1">
      <c r="A120" s="17" t="s">
        <v>141</v>
      </c>
      <c r="B120" s="34" t="s">
        <v>34</v>
      </c>
      <c r="C120" s="18">
        <v>1976903.52</v>
      </c>
      <c r="D120" s="18">
        <v>58671.43</v>
      </c>
      <c r="E120" s="18">
        <v>384459.66</v>
      </c>
      <c r="F120" s="18">
        <v>3412694.27</v>
      </c>
      <c r="G120" s="18">
        <v>24761.5</v>
      </c>
      <c r="H120" s="19">
        <f t="shared" si="3"/>
        <v>5857490.3799999999</v>
      </c>
      <c r="I120" s="18">
        <v>2731178.83</v>
      </c>
      <c r="J120" s="18">
        <v>840713.83</v>
      </c>
      <c r="K120" s="18">
        <v>40606.97</v>
      </c>
      <c r="L120" s="18">
        <v>58408.02</v>
      </c>
      <c r="M120" s="19">
        <f t="shared" si="4"/>
        <v>3670907.6500000004</v>
      </c>
      <c r="N120" s="20">
        <f t="shared" si="5"/>
        <v>0.37329685379696681</v>
      </c>
    </row>
    <row r="121" spans="1:14" ht="15.6" customHeight="1">
      <c r="A121" s="17" t="s">
        <v>142</v>
      </c>
      <c r="B121" s="34" t="s">
        <v>37</v>
      </c>
      <c r="C121" s="18">
        <v>99449.8</v>
      </c>
      <c r="D121" s="18">
        <v>6259.9</v>
      </c>
      <c r="E121" s="18">
        <v>25658.57</v>
      </c>
      <c r="F121" s="18">
        <v>412249.63</v>
      </c>
      <c r="G121" s="18">
        <v>4618.07</v>
      </c>
      <c r="H121" s="19">
        <f t="shared" si="3"/>
        <v>548235.97</v>
      </c>
      <c r="I121" s="18">
        <v>233275.2</v>
      </c>
      <c r="J121" s="18">
        <v>172834.96</v>
      </c>
      <c r="K121" s="18">
        <v>8.85</v>
      </c>
      <c r="L121" s="18">
        <v>11466.55</v>
      </c>
      <c r="M121" s="19">
        <f t="shared" si="4"/>
        <v>417585.56</v>
      </c>
      <c r="N121" s="20">
        <f t="shared" si="5"/>
        <v>0.23831053989398029</v>
      </c>
    </row>
    <row r="122" spans="1:14" ht="15.6" customHeight="1">
      <c r="A122" s="17" t="s">
        <v>143</v>
      </c>
      <c r="B122" s="34" t="s">
        <v>26</v>
      </c>
      <c r="C122" s="18">
        <v>1219546.69</v>
      </c>
      <c r="D122" s="18">
        <v>21268.25</v>
      </c>
      <c r="E122" s="18">
        <v>190730.53</v>
      </c>
      <c r="F122" s="18">
        <v>1444217.7</v>
      </c>
      <c r="G122" s="18">
        <v>8955.3700000000008</v>
      </c>
      <c r="H122" s="19">
        <f t="shared" si="3"/>
        <v>2884718.54</v>
      </c>
      <c r="I122" s="18">
        <v>955463.56</v>
      </c>
      <c r="J122" s="18">
        <v>1318477.29</v>
      </c>
      <c r="K122" s="18">
        <v>0</v>
      </c>
      <c r="L122" s="18">
        <v>99224.56</v>
      </c>
      <c r="M122" s="19">
        <f t="shared" si="4"/>
        <v>2373165.41</v>
      </c>
      <c r="N122" s="20">
        <f t="shared" si="5"/>
        <v>0.17733207691035255</v>
      </c>
    </row>
    <row r="123" spans="1:14" ht="15.6" customHeight="1">
      <c r="A123" s="17" t="s">
        <v>144</v>
      </c>
      <c r="B123" s="34" t="s">
        <v>37</v>
      </c>
      <c r="C123" s="18">
        <v>14707455.24</v>
      </c>
      <c r="D123" s="18">
        <v>2273198.7200000002</v>
      </c>
      <c r="E123" s="18">
        <v>2276616.8199999998</v>
      </c>
      <c r="F123" s="18">
        <v>3289002.28</v>
      </c>
      <c r="G123" s="18">
        <v>260190.46</v>
      </c>
      <c r="H123" s="19">
        <f t="shared" si="3"/>
        <v>22806463.520000003</v>
      </c>
      <c r="I123" s="18">
        <v>6794533.4299999997</v>
      </c>
      <c r="J123" s="18">
        <v>4985088.0599999996</v>
      </c>
      <c r="K123" s="18">
        <v>50665.95</v>
      </c>
      <c r="L123" s="18">
        <v>1146496.71</v>
      </c>
      <c r="M123" s="19">
        <f t="shared" si="4"/>
        <v>12976784.149999999</v>
      </c>
      <c r="N123" s="20">
        <f t="shared" si="5"/>
        <v>0.43100410378750398</v>
      </c>
    </row>
    <row r="124" spans="1:14" ht="15.6" customHeight="1">
      <c r="A124" s="17" t="s">
        <v>145</v>
      </c>
      <c r="B124" s="34" t="s">
        <v>37</v>
      </c>
      <c r="C124" s="18">
        <v>98052.84</v>
      </c>
      <c r="D124" s="18">
        <v>1363.45</v>
      </c>
      <c r="E124" s="18">
        <v>46118.65</v>
      </c>
      <c r="F124" s="18">
        <v>827258.31</v>
      </c>
      <c r="G124" s="18">
        <v>10935.62</v>
      </c>
      <c r="H124" s="19">
        <f t="shared" si="3"/>
        <v>983728.87</v>
      </c>
      <c r="I124" s="18">
        <v>369991.18</v>
      </c>
      <c r="J124" s="18">
        <v>437774.21</v>
      </c>
      <c r="K124" s="18">
        <v>7528.92</v>
      </c>
      <c r="L124" s="18">
        <v>16800</v>
      </c>
      <c r="M124" s="19">
        <f t="shared" si="4"/>
        <v>832094.31</v>
      </c>
      <c r="N124" s="20">
        <f t="shared" si="5"/>
        <v>0.15414263485018992</v>
      </c>
    </row>
    <row r="125" spans="1:14" ht="15.6" customHeight="1">
      <c r="A125" s="17" t="s">
        <v>146</v>
      </c>
      <c r="B125" s="34" t="s">
        <v>37</v>
      </c>
      <c r="C125" s="18">
        <v>52693738.969999999</v>
      </c>
      <c r="D125" s="18">
        <v>1634165.75</v>
      </c>
      <c r="E125" s="18">
        <v>17770702.079999998</v>
      </c>
      <c r="F125" s="18">
        <v>24681284.93</v>
      </c>
      <c r="G125" s="18">
        <v>1667262.22</v>
      </c>
      <c r="H125" s="19">
        <f t="shared" si="3"/>
        <v>98447153.949999988</v>
      </c>
      <c r="I125" s="18">
        <v>38054610.119999997</v>
      </c>
      <c r="J125" s="18">
        <v>23724745.050000001</v>
      </c>
      <c r="K125" s="18">
        <v>3431208.79</v>
      </c>
      <c r="L125" s="18">
        <v>9763311.3100000005</v>
      </c>
      <c r="M125" s="19">
        <f t="shared" si="4"/>
        <v>74973875.269999996</v>
      </c>
      <c r="N125" s="20">
        <f t="shared" si="5"/>
        <v>0.23843532025234332</v>
      </c>
    </row>
    <row r="126" spans="1:14" ht="15.6" customHeight="1">
      <c r="A126" s="17" t="s">
        <v>147</v>
      </c>
      <c r="B126" s="34" t="s">
        <v>32</v>
      </c>
      <c r="C126" s="18">
        <v>255261.12</v>
      </c>
      <c r="D126" s="18">
        <v>7877.34</v>
      </c>
      <c r="E126" s="18">
        <v>329671.87</v>
      </c>
      <c r="F126" s="18">
        <v>675717.34</v>
      </c>
      <c r="G126" s="18">
        <v>0</v>
      </c>
      <c r="H126" s="19">
        <f t="shared" si="3"/>
        <v>1268527.67</v>
      </c>
      <c r="I126" s="18">
        <v>603197.16</v>
      </c>
      <c r="J126" s="18">
        <v>382330.36</v>
      </c>
      <c r="K126" s="18">
        <v>782.64</v>
      </c>
      <c r="L126" s="18">
        <v>42627.68</v>
      </c>
      <c r="M126" s="19">
        <f t="shared" si="4"/>
        <v>1028937.8400000001</v>
      </c>
      <c r="N126" s="20">
        <f t="shared" si="5"/>
        <v>0.18887237201534585</v>
      </c>
    </row>
    <row r="127" spans="1:14" ht="15.6" customHeight="1">
      <c r="A127" s="17" t="s">
        <v>148</v>
      </c>
      <c r="B127" s="34" t="s">
        <v>37</v>
      </c>
      <c r="C127" s="18">
        <v>426306.84</v>
      </c>
      <c r="D127" s="18">
        <v>628.16999999999996</v>
      </c>
      <c r="E127" s="18">
        <v>220137.38</v>
      </c>
      <c r="F127" s="18">
        <v>765012.31</v>
      </c>
      <c r="G127" s="18">
        <v>15878.77</v>
      </c>
      <c r="H127" s="19">
        <f t="shared" si="3"/>
        <v>1427963.4700000002</v>
      </c>
      <c r="I127" s="18">
        <v>539378.15</v>
      </c>
      <c r="J127" s="18">
        <v>587079.96</v>
      </c>
      <c r="K127" s="18">
        <v>6194.7</v>
      </c>
      <c r="L127" s="18">
        <v>61162.16</v>
      </c>
      <c r="M127" s="19">
        <f t="shared" si="4"/>
        <v>1193814.9699999997</v>
      </c>
      <c r="N127" s="20">
        <f t="shared" si="5"/>
        <v>0.16397373246529928</v>
      </c>
    </row>
    <row r="128" spans="1:14" ht="15.6" customHeight="1">
      <c r="A128" s="17" t="s">
        <v>149</v>
      </c>
      <c r="B128" s="34" t="s">
        <v>32</v>
      </c>
      <c r="C128" s="18">
        <v>566328.87</v>
      </c>
      <c r="D128" s="18">
        <v>19351.71</v>
      </c>
      <c r="E128" s="18">
        <v>312569.15000000002</v>
      </c>
      <c r="F128" s="18">
        <v>1376520.83</v>
      </c>
      <c r="G128" s="18">
        <v>22086.58</v>
      </c>
      <c r="H128" s="19">
        <f t="shared" si="3"/>
        <v>2296857.14</v>
      </c>
      <c r="I128" s="18">
        <v>686526.52</v>
      </c>
      <c r="J128" s="18">
        <v>1401876.49</v>
      </c>
      <c r="K128" s="18">
        <v>2265.9299999999998</v>
      </c>
      <c r="L128" s="18">
        <v>4250</v>
      </c>
      <c r="M128" s="19">
        <f t="shared" si="4"/>
        <v>2094918.94</v>
      </c>
      <c r="N128" s="20">
        <f t="shared" si="5"/>
        <v>8.7919355750615019E-2</v>
      </c>
    </row>
    <row r="129" spans="1:14" ht="15.6" customHeight="1">
      <c r="A129" s="17" t="s">
        <v>150</v>
      </c>
      <c r="B129" s="34" t="s">
        <v>37</v>
      </c>
      <c r="C129" s="18">
        <v>888802.88</v>
      </c>
      <c r="D129" s="18">
        <v>2306.1</v>
      </c>
      <c r="E129" s="18">
        <v>155584.29</v>
      </c>
      <c r="F129" s="18">
        <v>1488850.62</v>
      </c>
      <c r="G129" s="18">
        <v>35814.89</v>
      </c>
      <c r="H129" s="19">
        <f t="shared" si="3"/>
        <v>2571358.7800000003</v>
      </c>
      <c r="I129" s="18">
        <v>1165501.75</v>
      </c>
      <c r="J129" s="18">
        <v>606059.42000000004</v>
      </c>
      <c r="K129" s="18">
        <v>18445.41</v>
      </c>
      <c r="L129" s="18">
        <v>102076.98</v>
      </c>
      <c r="M129" s="19">
        <f t="shared" si="4"/>
        <v>1892083.5599999998</v>
      </c>
      <c r="N129" s="20">
        <f t="shared" si="5"/>
        <v>0.26416975541623966</v>
      </c>
    </row>
    <row r="130" spans="1:14" ht="15.6" customHeight="1">
      <c r="A130" s="17" t="s">
        <v>151</v>
      </c>
      <c r="B130" s="34" t="s">
        <v>51</v>
      </c>
      <c r="C130" s="18">
        <v>385822.33</v>
      </c>
      <c r="D130" s="18">
        <v>7184.66</v>
      </c>
      <c r="E130" s="18">
        <v>119468.89</v>
      </c>
      <c r="F130" s="18">
        <v>521538.39</v>
      </c>
      <c r="G130" s="18">
        <v>3112.5</v>
      </c>
      <c r="H130" s="19">
        <f t="shared" si="3"/>
        <v>1037126.77</v>
      </c>
      <c r="I130" s="18">
        <v>603916.17000000004</v>
      </c>
      <c r="J130" s="18">
        <v>329165.7</v>
      </c>
      <c r="K130" s="18">
        <v>3441.67</v>
      </c>
      <c r="L130" s="18">
        <v>18143.88</v>
      </c>
      <c r="M130" s="19">
        <f t="shared" si="4"/>
        <v>954667.42000000016</v>
      </c>
      <c r="N130" s="20">
        <f t="shared" si="5"/>
        <v>7.9507493572844382E-2</v>
      </c>
    </row>
    <row r="131" spans="1:14" ht="15.6" customHeight="1">
      <c r="A131" s="17" t="s">
        <v>152</v>
      </c>
      <c r="B131" s="34" t="s">
        <v>37</v>
      </c>
      <c r="C131" s="18">
        <v>436206.23</v>
      </c>
      <c r="D131" s="18" t="s">
        <v>682</v>
      </c>
      <c r="E131" s="18">
        <v>197347.19</v>
      </c>
      <c r="F131" s="18">
        <v>1421746.37</v>
      </c>
      <c r="G131" s="18">
        <v>29650.66</v>
      </c>
      <c r="H131" s="19">
        <f t="shared" si="3"/>
        <v>2084950.45</v>
      </c>
      <c r="I131" s="18">
        <v>1112249.6200000001</v>
      </c>
      <c r="J131" s="18">
        <v>368606.28</v>
      </c>
      <c r="K131" s="18">
        <v>2915.02</v>
      </c>
      <c r="L131" s="18">
        <v>5178.2700000000004</v>
      </c>
      <c r="M131" s="19">
        <f t="shared" si="4"/>
        <v>1488949.1900000002</v>
      </c>
      <c r="N131" s="20">
        <f t="shared" si="5"/>
        <v>0.28585871669036539</v>
      </c>
    </row>
    <row r="132" spans="1:14" ht="15.6" customHeight="1">
      <c r="A132" s="17" t="s">
        <v>153</v>
      </c>
      <c r="B132" s="34" t="s">
        <v>37</v>
      </c>
      <c r="C132" s="18">
        <v>108385.64</v>
      </c>
      <c r="D132" s="18">
        <v>4678.58</v>
      </c>
      <c r="E132" s="18">
        <v>58976.46</v>
      </c>
      <c r="F132" s="18">
        <v>578135.85</v>
      </c>
      <c r="G132" s="18">
        <v>55523.42</v>
      </c>
      <c r="H132" s="19">
        <f t="shared" si="3"/>
        <v>805699.95000000007</v>
      </c>
      <c r="I132" s="18">
        <v>378663.46</v>
      </c>
      <c r="J132" s="18">
        <v>224292.81</v>
      </c>
      <c r="K132" s="18">
        <v>763.82</v>
      </c>
      <c r="L132" s="18">
        <v>16485.13</v>
      </c>
      <c r="M132" s="19">
        <f t="shared" si="4"/>
        <v>620205.22</v>
      </c>
      <c r="N132" s="20">
        <f t="shared" si="5"/>
        <v>0.23022805201862068</v>
      </c>
    </row>
    <row r="133" spans="1:14" ht="15.6" customHeight="1">
      <c r="A133" s="17" t="s">
        <v>154</v>
      </c>
      <c r="B133" s="34" t="s">
        <v>42</v>
      </c>
      <c r="C133" s="18">
        <v>186888.87</v>
      </c>
      <c r="D133" s="18">
        <v>13758.08</v>
      </c>
      <c r="E133" s="18">
        <v>127507.1</v>
      </c>
      <c r="F133" s="18">
        <v>385353.6</v>
      </c>
      <c r="G133" s="18">
        <v>6383.15</v>
      </c>
      <c r="H133" s="19">
        <f t="shared" si="3"/>
        <v>719890.79999999993</v>
      </c>
      <c r="I133" s="18">
        <v>361665.5</v>
      </c>
      <c r="J133" s="18">
        <v>236913.78</v>
      </c>
      <c r="K133" s="18">
        <v>878.2</v>
      </c>
      <c r="L133" s="18">
        <v>36305.68</v>
      </c>
      <c r="M133" s="19">
        <f t="shared" si="4"/>
        <v>635763.16</v>
      </c>
      <c r="N133" s="20">
        <f t="shared" si="5"/>
        <v>0.11686166846416138</v>
      </c>
    </row>
    <row r="134" spans="1:14" ht="15.6" customHeight="1">
      <c r="A134" s="17" t="s">
        <v>155</v>
      </c>
      <c r="B134" s="34" t="s">
        <v>26</v>
      </c>
      <c r="C134" s="18">
        <v>5750.6</v>
      </c>
      <c r="D134" s="18">
        <v>233.37</v>
      </c>
      <c r="E134" s="18">
        <v>4108.32</v>
      </c>
      <c r="F134" s="18">
        <v>214075.33</v>
      </c>
      <c r="G134" s="18">
        <v>50</v>
      </c>
      <c r="H134" s="19">
        <f t="shared" si="3"/>
        <v>224217.62</v>
      </c>
      <c r="I134" s="18">
        <v>138407.17000000001</v>
      </c>
      <c r="J134" s="18">
        <v>73861.960000000006</v>
      </c>
      <c r="K134" s="18">
        <v>0</v>
      </c>
      <c r="L134" s="18">
        <v>11328.83</v>
      </c>
      <c r="M134" s="19">
        <f t="shared" si="4"/>
        <v>223597.96</v>
      </c>
      <c r="N134" s="20">
        <f t="shared" si="5"/>
        <v>2.7636543461660307E-3</v>
      </c>
    </row>
    <row r="135" spans="1:14" ht="15.6" customHeight="1">
      <c r="A135" s="17" t="s">
        <v>156</v>
      </c>
      <c r="B135" s="34" t="s">
        <v>26</v>
      </c>
      <c r="C135" s="18">
        <v>61105.25</v>
      </c>
      <c r="D135" s="18">
        <v>6157</v>
      </c>
      <c r="E135" s="18">
        <v>41853.72</v>
      </c>
      <c r="F135" s="18">
        <v>224135.18</v>
      </c>
      <c r="G135" s="18">
        <v>4507.05</v>
      </c>
      <c r="H135" s="19">
        <f t="shared" si="3"/>
        <v>337758.2</v>
      </c>
      <c r="I135" s="18">
        <v>144376.93</v>
      </c>
      <c r="J135" s="18">
        <v>180933.38</v>
      </c>
      <c r="K135" s="18">
        <v>1382.97</v>
      </c>
      <c r="L135" s="18">
        <v>14984.79</v>
      </c>
      <c r="M135" s="19">
        <f t="shared" si="4"/>
        <v>341678.06999999995</v>
      </c>
      <c r="N135" s="20">
        <f t="shared" si="5"/>
        <v>-1.1605550953314937E-2</v>
      </c>
    </row>
    <row r="136" spans="1:14" ht="15.6" customHeight="1">
      <c r="A136" s="17" t="s">
        <v>157</v>
      </c>
      <c r="B136" s="34" t="s">
        <v>26</v>
      </c>
      <c r="C136" s="18">
        <v>61670.3</v>
      </c>
      <c r="D136" s="18">
        <v>1476.65</v>
      </c>
      <c r="E136" s="18">
        <v>34273.199999999997</v>
      </c>
      <c r="F136" s="18">
        <v>248636.75</v>
      </c>
      <c r="G136" s="18">
        <v>37035.93</v>
      </c>
      <c r="H136" s="19">
        <f t="shared" si="3"/>
        <v>383092.83</v>
      </c>
      <c r="I136" s="18">
        <v>213346.77</v>
      </c>
      <c r="J136" s="18">
        <v>141482.19</v>
      </c>
      <c r="K136" s="18">
        <v>1663.43</v>
      </c>
      <c r="L136" s="18">
        <v>8882.67</v>
      </c>
      <c r="M136" s="19">
        <f t="shared" si="4"/>
        <v>365375.05999999994</v>
      </c>
      <c r="N136" s="20">
        <f t="shared" si="5"/>
        <v>4.624928636748455E-2</v>
      </c>
    </row>
    <row r="137" spans="1:14" ht="15.6" customHeight="1">
      <c r="A137" s="17" t="s">
        <v>158</v>
      </c>
      <c r="B137" s="34" t="s">
        <v>32</v>
      </c>
      <c r="C137" s="18">
        <v>192005.58</v>
      </c>
      <c r="D137" s="18">
        <v>8327.32</v>
      </c>
      <c r="E137" s="18">
        <v>136766.9</v>
      </c>
      <c r="F137" s="18">
        <v>530315.74</v>
      </c>
      <c r="G137" s="18">
        <v>14247.26</v>
      </c>
      <c r="H137" s="19">
        <f t="shared" si="3"/>
        <v>881662.8</v>
      </c>
      <c r="I137" s="18">
        <v>535896.68999999994</v>
      </c>
      <c r="J137" s="18">
        <v>289015.21000000002</v>
      </c>
      <c r="K137" s="18">
        <v>990.54</v>
      </c>
      <c r="L137" s="18">
        <v>31193.96</v>
      </c>
      <c r="M137" s="19">
        <f t="shared" si="4"/>
        <v>857096.39999999991</v>
      </c>
      <c r="N137" s="20">
        <f t="shared" si="5"/>
        <v>2.7863713882450455E-2</v>
      </c>
    </row>
    <row r="138" spans="1:14" ht="15.6" customHeight="1">
      <c r="A138" s="17" t="s">
        <v>159</v>
      </c>
      <c r="B138" s="34" t="s">
        <v>26</v>
      </c>
      <c r="C138" s="18">
        <v>4898640.05</v>
      </c>
      <c r="D138" s="18">
        <v>132149.39000000001</v>
      </c>
      <c r="E138" s="18">
        <v>1688798.16</v>
      </c>
      <c r="F138" s="18">
        <v>5988955.4000000004</v>
      </c>
      <c r="G138" s="18">
        <v>33152.129999999997</v>
      </c>
      <c r="H138" s="19">
        <f t="shared" si="3"/>
        <v>12741695.130000001</v>
      </c>
      <c r="I138" s="18">
        <v>4283325.4000000004</v>
      </c>
      <c r="J138" s="18">
        <v>5724555.4699999997</v>
      </c>
      <c r="K138" s="18">
        <v>42472.98</v>
      </c>
      <c r="L138" s="18">
        <v>560640.99</v>
      </c>
      <c r="M138" s="19">
        <f t="shared" si="4"/>
        <v>10610994.840000002</v>
      </c>
      <c r="N138" s="20">
        <f t="shared" si="5"/>
        <v>0.16722267078760336</v>
      </c>
    </row>
    <row r="139" spans="1:14" ht="15.6" customHeight="1">
      <c r="A139" s="17" t="s">
        <v>160</v>
      </c>
      <c r="B139" s="34" t="s">
        <v>76</v>
      </c>
      <c r="C139" s="18">
        <v>114008.09</v>
      </c>
      <c r="D139" s="18">
        <v>2915.73</v>
      </c>
      <c r="E139" s="18">
        <v>26888.61</v>
      </c>
      <c r="F139" s="18">
        <v>265353.03000000003</v>
      </c>
      <c r="G139" s="18">
        <v>46769</v>
      </c>
      <c r="H139" s="19">
        <f t="shared" ref="H139:H202" si="6">SUM(C139:G139)</f>
        <v>455934.46</v>
      </c>
      <c r="I139" s="18">
        <v>225101.37</v>
      </c>
      <c r="J139" s="18">
        <v>186010.47</v>
      </c>
      <c r="K139" s="18">
        <v>2326</v>
      </c>
      <c r="L139" s="18">
        <v>2609.46</v>
      </c>
      <c r="M139" s="19">
        <f t="shared" ref="M139:M202" si="7">SUM(I139:L139)</f>
        <v>416047.3</v>
      </c>
      <c r="N139" s="20">
        <f t="shared" ref="N139:N202" si="8">(H139-M139)/H139</f>
        <v>8.7484416071555618E-2</v>
      </c>
    </row>
    <row r="140" spans="1:14" ht="15.6" customHeight="1">
      <c r="A140" s="17" t="s">
        <v>161</v>
      </c>
      <c r="B140" s="34" t="s">
        <v>29</v>
      </c>
      <c r="C140" s="18">
        <v>148145.06</v>
      </c>
      <c r="D140" s="18">
        <v>948.06</v>
      </c>
      <c r="E140" s="18">
        <v>97636.87</v>
      </c>
      <c r="F140" s="18">
        <v>869195.02</v>
      </c>
      <c r="G140" s="18">
        <v>26656.45</v>
      </c>
      <c r="H140" s="19">
        <f t="shared" si="6"/>
        <v>1142581.46</v>
      </c>
      <c r="I140" s="18">
        <v>151916.34</v>
      </c>
      <c r="J140" s="18">
        <v>873679.28</v>
      </c>
      <c r="K140" s="18">
        <v>2440</v>
      </c>
      <c r="L140" s="18">
        <v>40224.46</v>
      </c>
      <c r="M140" s="19">
        <f t="shared" si="7"/>
        <v>1068260.08</v>
      </c>
      <c r="N140" s="20">
        <f t="shared" si="8"/>
        <v>6.5046898275419152E-2</v>
      </c>
    </row>
    <row r="141" spans="1:14" ht="15.6" customHeight="1">
      <c r="A141" s="17" t="s">
        <v>162</v>
      </c>
      <c r="B141" s="34" t="s">
        <v>34</v>
      </c>
      <c r="C141" s="18">
        <v>4520461.62</v>
      </c>
      <c r="D141" s="18">
        <v>376828.11</v>
      </c>
      <c r="E141" s="18">
        <v>599557.28</v>
      </c>
      <c r="F141" s="18">
        <v>2738614.67</v>
      </c>
      <c r="G141" s="18">
        <v>42119.83</v>
      </c>
      <c r="H141" s="19">
        <f t="shared" si="6"/>
        <v>8277581.5100000007</v>
      </c>
      <c r="I141" s="18">
        <v>4383161.3099999996</v>
      </c>
      <c r="J141" s="18">
        <v>2326334.21</v>
      </c>
      <c r="K141" s="18">
        <v>7642.68</v>
      </c>
      <c r="L141" s="18">
        <v>180776.67</v>
      </c>
      <c r="M141" s="19">
        <f t="shared" si="7"/>
        <v>6897914.8699999992</v>
      </c>
      <c r="N141" s="20">
        <f t="shared" si="8"/>
        <v>0.16667508961805455</v>
      </c>
    </row>
    <row r="142" spans="1:14" ht="15.6" customHeight="1">
      <c r="A142" s="17" t="s">
        <v>163</v>
      </c>
      <c r="B142" s="34" t="s">
        <v>76</v>
      </c>
      <c r="C142" s="18">
        <v>4720897.87</v>
      </c>
      <c r="D142" s="18">
        <v>199005.02</v>
      </c>
      <c r="E142" s="18">
        <v>2206596.8199999998</v>
      </c>
      <c r="F142" s="18">
        <v>4647264.97</v>
      </c>
      <c r="G142" s="18">
        <v>50438.23</v>
      </c>
      <c r="H142" s="19">
        <f t="shared" si="6"/>
        <v>11824202.91</v>
      </c>
      <c r="I142" s="18">
        <v>5646299.5499999998</v>
      </c>
      <c r="J142" s="18">
        <v>2538775.14</v>
      </c>
      <c r="K142" s="18">
        <v>419768.38</v>
      </c>
      <c r="L142" s="18">
        <v>3507654.12</v>
      </c>
      <c r="M142" s="19">
        <f t="shared" si="7"/>
        <v>12112497.190000001</v>
      </c>
      <c r="N142" s="20">
        <f t="shared" si="8"/>
        <v>-2.4381709464422679E-2</v>
      </c>
    </row>
    <row r="143" spans="1:14" ht="15.6" customHeight="1">
      <c r="A143" s="17" t="s">
        <v>164</v>
      </c>
      <c r="B143" s="34" t="s">
        <v>76</v>
      </c>
      <c r="C143" s="18">
        <v>1780685.22</v>
      </c>
      <c r="D143" s="18">
        <v>113479.09</v>
      </c>
      <c r="E143" s="18">
        <v>353573.33</v>
      </c>
      <c r="F143" s="18">
        <v>2061080.11</v>
      </c>
      <c r="G143" s="18">
        <v>41442.6</v>
      </c>
      <c r="H143" s="19">
        <f t="shared" si="6"/>
        <v>4350260.3499999996</v>
      </c>
      <c r="I143" s="18">
        <v>1862017.38</v>
      </c>
      <c r="J143" s="18">
        <v>1139450.8700000001</v>
      </c>
      <c r="K143" s="18">
        <v>3000</v>
      </c>
      <c r="L143" s="18">
        <v>413943.11</v>
      </c>
      <c r="M143" s="19">
        <f t="shared" si="7"/>
        <v>3418411.36</v>
      </c>
      <c r="N143" s="20">
        <f t="shared" si="8"/>
        <v>0.21420533830808536</v>
      </c>
    </row>
    <row r="144" spans="1:14" ht="15.6" customHeight="1">
      <c r="A144" s="17" t="s">
        <v>165</v>
      </c>
      <c r="B144" s="34" t="s">
        <v>37</v>
      </c>
      <c r="C144" s="18">
        <v>355028.29</v>
      </c>
      <c r="D144" s="18">
        <v>5575.52</v>
      </c>
      <c r="E144" s="18">
        <v>135867.92000000001</v>
      </c>
      <c r="F144" s="18">
        <v>580474.01</v>
      </c>
      <c r="G144" s="18">
        <v>9915.33</v>
      </c>
      <c r="H144" s="19">
        <f t="shared" si="6"/>
        <v>1086861.07</v>
      </c>
      <c r="I144" s="18">
        <v>513737.4</v>
      </c>
      <c r="J144" s="18">
        <v>278644.36</v>
      </c>
      <c r="K144" s="18">
        <v>6393.83</v>
      </c>
      <c r="L144" s="18">
        <v>37884.800000000003</v>
      </c>
      <c r="M144" s="19">
        <f t="shared" si="7"/>
        <v>836660.39</v>
      </c>
      <c r="N144" s="20">
        <f t="shared" si="8"/>
        <v>0.23020484117625084</v>
      </c>
    </row>
    <row r="145" spans="1:14" ht="15.6" customHeight="1">
      <c r="A145" s="17" t="s">
        <v>166</v>
      </c>
      <c r="B145" s="34" t="s">
        <v>34</v>
      </c>
      <c r="C145" s="18">
        <v>7978155.2999999998</v>
      </c>
      <c r="D145" s="18">
        <v>381238.82</v>
      </c>
      <c r="E145" s="18">
        <v>1491432.64</v>
      </c>
      <c r="F145" s="18">
        <v>9005157.5899999999</v>
      </c>
      <c r="G145" s="18">
        <v>21467.77</v>
      </c>
      <c r="H145" s="19">
        <f t="shared" si="6"/>
        <v>18877452.120000001</v>
      </c>
      <c r="I145" s="18">
        <v>8188909.9000000004</v>
      </c>
      <c r="J145" s="18">
        <v>5043887.38</v>
      </c>
      <c r="K145" s="18">
        <v>49167.95</v>
      </c>
      <c r="L145" s="18">
        <v>1356182.98</v>
      </c>
      <c r="M145" s="19">
        <f t="shared" si="7"/>
        <v>14638148.210000001</v>
      </c>
      <c r="N145" s="20">
        <f t="shared" si="8"/>
        <v>0.22456970798027376</v>
      </c>
    </row>
    <row r="146" spans="1:14" ht="15.6" customHeight="1">
      <c r="A146" s="17" t="s">
        <v>167</v>
      </c>
      <c r="B146" s="34" t="s">
        <v>51</v>
      </c>
      <c r="C146" s="18">
        <v>843612.72</v>
      </c>
      <c r="D146" s="18">
        <v>11643.56</v>
      </c>
      <c r="E146" s="18">
        <v>368411.75</v>
      </c>
      <c r="F146" s="18">
        <v>1046754</v>
      </c>
      <c r="G146" s="18">
        <v>63249.9</v>
      </c>
      <c r="H146" s="19">
        <f t="shared" si="6"/>
        <v>2333671.9300000002</v>
      </c>
      <c r="I146" s="18">
        <v>1086242.8</v>
      </c>
      <c r="J146" s="18">
        <v>632394.42000000004</v>
      </c>
      <c r="K146" s="18">
        <v>75476.81</v>
      </c>
      <c r="L146" s="18">
        <v>79590.13</v>
      </c>
      <c r="M146" s="19">
        <f t="shared" si="7"/>
        <v>1873704.1600000001</v>
      </c>
      <c r="N146" s="20">
        <f t="shared" si="8"/>
        <v>0.19710044247736228</v>
      </c>
    </row>
    <row r="147" spans="1:14" ht="15.6" customHeight="1">
      <c r="A147" s="17" t="s">
        <v>168</v>
      </c>
      <c r="B147" s="34" t="s">
        <v>34</v>
      </c>
      <c r="C147" s="18">
        <v>3291879.86</v>
      </c>
      <c r="D147" s="18">
        <v>347683.17</v>
      </c>
      <c r="E147" s="18">
        <v>658555.03</v>
      </c>
      <c r="F147" s="18">
        <v>6138410.2800000003</v>
      </c>
      <c r="G147" s="18">
        <v>4151.26</v>
      </c>
      <c r="H147" s="19">
        <f t="shared" si="6"/>
        <v>10440679.6</v>
      </c>
      <c r="I147" s="18">
        <v>7496328.4900000002</v>
      </c>
      <c r="J147" s="18">
        <v>3096043.26</v>
      </c>
      <c r="K147" s="18">
        <v>104104.2</v>
      </c>
      <c r="L147" s="18">
        <v>172252.62</v>
      </c>
      <c r="M147" s="19">
        <f t="shared" si="7"/>
        <v>10868728.569999998</v>
      </c>
      <c r="N147" s="20">
        <f t="shared" si="8"/>
        <v>-4.0998190385997363E-2</v>
      </c>
    </row>
    <row r="148" spans="1:14" ht="15.6" customHeight="1">
      <c r="A148" s="17" t="s">
        <v>169</v>
      </c>
      <c r="B148" s="34" t="s">
        <v>32</v>
      </c>
      <c r="C148" s="18">
        <v>127844.42</v>
      </c>
      <c r="D148" s="18">
        <v>12086.31</v>
      </c>
      <c r="E148" s="18">
        <v>31179.79</v>
      </c>
      <c r="F148" s="18">
        <v>275052.94</v>
      </c>
      <c r="G148" s="18">
        <v>5172.51</v>
      </c>
      <c r="H148" s="19">
        <f t="shared" si="6"/>
        <v>451335.97000000003</v>
      </c>
      <c r="I148" s="18">
        <v>178879.49</v>
      </c>
      <c r="J148" s="18">
        <v>158042.26999999999</v>
      </c>
      <c r="K148" s="18">
        <v>5545.58</v>
      </c>
      <c r="L148" s="18">
        <v>98770.7</v>
      </c>
      <c r="M148" s="19">
        <f t="shared" si="7"/>
        <v>441238.04000000004</v>
      </c>
      <c r="N148" s="20">
        <f t="shared" si="8"/>
        <v>2.2373421732816891E-2</v>
      </c>
    </row>
    <row r="149" spans="1:14" ht="15.6" customHeight="1">
      <c r="A149" s="17" t="s">
        <v>170</v>
      </c>
      <c r="B149" s="34" t="s">
        <v>29</v>
      </c>
      <c r="C149" s="18">
        <v>2139132.86</v>
      </c>
      <c r="D149" s="18">
        <v>48312.22</v>
      </c>
      <c r="E149" s="18">
        <v>292419.19</v>
      </c>
      <c r="F149" s="18">
        <v>3543723.77</v>
      </c>
      <c r="G149" s="18">
        <v>27776.73</v>
      </c>
      <c r="H149" s="19">
        <f t="shared" si="6"/>
        <v>6051364.7700000005</v>
      </c>
      <c r="I149" s="18">
        <v>2481444.89</v>
      </c>
      <c r="J149" s="18">
        <v>2462554.0099999998</v>
      </c>
      <c r="K149" s="18">
        <v>12873.6</v>
      </c>
      <c r="L149" s="18">
        <v>232654.29</v>
      </c>
      <c r="M149" s="19">
        <f t="shared" si="7"/>
        <v>5189526.79</v>
      </c>
      <c r="N149" s="20">
        <f t="shared" si="8"/>
        <v>0.14242043121786566</v>
      </c>
    </row>
    <row r="150" spans="1:14" ht="15.6" customHeight="1">
      <c r="A150" s="17" t="s">
        <v>171</v>
      </c>
      <c r="B150" s="34" t="s">
        <v>37</v>
      </c>
      <c r="C150" s="18">
        <v>477683.71</v>
      </c>
      <c r="D150" s="18">
        <v>8629.0300000000007</v>
      </c>
      <c r="E150" s="18">
        <v>275241.09000000003</v>
      </c>
      <c r="F150" s="18">
        <v>935005.01</v>
      </c>
      <c r="G150" s="18">
        <v>5558.78</v>
      </c>
      <c r="H150" s="19">
        <f t="shared" si="6"/>
        <v>1702117.62</v>
      </c>
      <c r="I150" s="18">
        <v>745963.15</v>
      </c>
      <c r="J150" s="18">
        <v>376784.98</v>
      </c>
      <c r="K150" s="18">
        <v>2054.64</v>
      </c>
      <c r="L150" s="18">
        <v>156539.18</v>
      </c>
      <c r="M150" s="19">
        <f t="shared" si="7"/>
        <v>1281341.9499999997</v>
      </c>
      <c r="N150" s="20">
        <f t="shared" si="8"/>
        <v>0.24720716421465655</v>
      </c>
    </row>
    <row r="151" spans="1:14" ht="15.6" customHeight="1">
      <c r="A151" s="17" t="s">
        <v>172</v>
      </c>
      <c r="B151" s="34" t="s">
        <v>32</v>
      </c>
      <c r="C151" s="18">
        <v>107724.24</v>
      </c>
      <c r="D151" s="18">
        <v>34.53</v>
      </c>
      <c r="E151" s="18">
        <v>48422.8</v>
      </c>
      <c r="F151" s="18">
        <v>327307.96000000002</v>
      </c>
      <c r="G151" s="18">
        <v>56.79</v>
      </c>
      <c r="H151" s="19">
        <f t="shared" si="6"/>
        <v>483546.32</v>
      </c>
      <c r="I151" s="18">
        <v>278698.78999999998</v>
      </c>
      <c r="J151" s="18">
        <v>163543.06</v>
      </c>
      <c r="K151" s="18">
        <v>14594.74</v>
      </c>
      <c r="L151" s="18">
        <v>32441.24</v>
      </c>
      <c r="M151" s="19">
        <f t="shared" si="7"/>
        <v>489277.82999999996</v>
      </c>
      <c r="N151" s="20">
        <f t="shared" si="8"/>
        <v>-1.1853073351897189E-2</v>
      </c>
    </row>
    <row r="152" spans="1:14" ht="15.6" customHeight="1">
      <c r="A152" s="17" t="s">
        <v>173</v>
      </c>
      <c r="B152" s="34" t="s">
        <v>34</v>
      </c>
      <c r="C152" s="18">
        <v>4923890.5999999996</v>
      </c>
      <c r="D152" s="18">
        <v>228898.6</v>
      </c>
      <c r="E152" s="18">
        <v>1698692.06</v>
      </c>
      <c r="F152" s="18">
        <v>7214876.4400000004</v>
      </c>
      <c r="G152" s="18">
        <v>30514.87</v>
      </c>
      <c r="H152" s="19">
        <f t="shared" si="6"/>
        <v>14096872.569999998</v>
      </c>
      <c r="I152" s="18">
        <v>6861026.5800000001</v>
      </c>
      <c r="J152" s="18">
        <v>4538594.55</v>
      </c>
      <c r="K152" s="18">
        <v>32231.29</v>
      </c>
      <c r="L152" s="18">
        <v>1088429.6000000001</v>
      </c>
      <c r="M152" s="19">
        <f t="shared" si="7"/>
        <v>12520282.019999998</v>
      </c>
      <c r="N152" s="20">
        <f t="shared" si="8"/>
        <v>0.11183973907483516</v>
      </c>
    </row>
    <row r="153" spans="1:14" ht="15.6" customHeight="1">
      <c r="A153" s="17" t="s">
        <v>174</v>
      </c>
      <c r="B153" s="34" t="s">
        <v>29</v>
      </c>
      <c r="C153" s="18">
        <v>7454609.8200000003</v>
      </c>
      <c r="D153" s="18">
        <v>253063.67999999999</v>
      </c>
      <c r="E153" s="18">
        <v>3538233.04</v>
      </c>
      <c r="F153" s="18">
        <v>8828293.6500000004</v>
      </c>
      <c r="G153" s="18">
        <v>76983.53</v>
      </c>
      <c r="H153" s="19">
        <f t="shared" si="6"/>
        <v>20151183.719999999</v>
      </c>
      <c r="I153" s="18">
        <v>6604227.5300000003</v>
      </c>
      <c r="J153" s="18">
        <v>9086377.4900000002</v>
      </c>
      <c r="K153" s="18">
        <v>18048.3</v>
      </c>
      <c r="L153" s="18">
        <v>1023447.35</v>
      </c>
      <c r="M153" s="19">
        <f t="shared" si="7"/>
        <v>16732100.67</v>
      </c>
      <c r="N153" s="20">
        <f t="shared" si="8"/>
        <v>0.16967157351687323</v>
      </c>
    </row>
    <row r="154" spans="1:14" ht="15.6" customHeight="1">
      <c r="A154" s="17" t="s">
        <v>175</v>
      </c>
      <c r="B154" s="34" t="s">
        <v>42</v>
      </c>
      <c r="C154" s="18">
        <v>550200.92000000004</v>
      </c>
      <c r="D154" s="18">
        <v>11748.11</v>
      </c>
      <c r="E154" s="18">
        <v>280461.15000000002</v>
      </c>
      <c r="F154" s="18">
        <v>906216.62</v>
      </c>
      <c r="G154" s="18">
        <v>34516.78</v>
      </c>
      <c r="H154" s="19">
        <f t="shared" si="6"/>
        <v>1783143.58</v>
      </c>
      <c r="I154" s="18">
        <v>645413.52</v>
      </c>
      <c r="J154" s="18">
        <v>1039860.25</v>
      </c>
      <c r="K154" s="18">
        <v>5614.41</v>
      </c>
      <c r="L154" s="18">
        <v>178590.19</v>
      </c>
      <c r="M154" s="19">
        <f t="shared" si="7"/>
        <v>1869478.3699999999</v>
      </c>
      <c r="N154" s="20">
        <f t="shared" si="8"/>
        <v>-4.841718354502883E-2</v>
      </c>
    </row>
    <row r="155" spans="1:14" ht="15.6" customHeight="1">
      <c r="A155" s="17" t="s">
        <v>176</v>
      </c>
      <c r="B155" s="34" t="s">
        <v>32</v>
      </c>
      <c r="C155" s="18">
        <v>74644.44</v>
      </c>
      <c r="D155" s="18">
        <v>518</v>
      </c>
      <c r="E155" s="18">
        <v>50596.05</v>
      </c>
      <c r="F155" s="18">
        <v>340416.71</v>
      </c>
      <c r="G155" s="18">
        <v>593.53</v>
      </c>
      <c r="H155" s="19">
        <f t="shared" si="6"/>
        <v>466768.73000000004</v>
      </c>
      <c r="I155" s="18">
        <v>324931.89</v>
      </c>
      <c r="J155" s="18">
        <v>222024.05</v>
      </c>
      <c r="K155" s="18">
        <v>497.29</v>
      </c>
      <c r="L155" s="18">
        <v>89538.92</v>
      </c>
      <c r="M155" s="19">
        <f t="shared" si="7"/>
        <v>636992.15</v>
      </c>
      <c r="N155" s="20">
        <f t="shared" si="8"/>
        <v>-0.36468471227710558</v>
      </c>
    </row>
    <row r="156" spans="1:14" ht="15.6" customHeight="1">
      <c r="A156" s="17" t="s">
        <v>177</v>
      </c>
      <c r="B156" s="34" t="s">
        <v>32</v>
      </c>
      <c r="C156" s="18">
        <v>400218</v>
      </c>
      <c r="D156" s="18">
        <v>0</v>
      </c>
      <c r="E156" s="18">
        <v>181903.85</v>
      </c>
      <c r="F156" s="18">
        <v>943990.69</v>
      </c>
      <c r="G156" s="18">
        <v>72.61</v>
      </c>
      <c r="H156" s="19">
        <f t="shared" si="6"/>
        <v>1526185.1500000001</v>
      </c>
      <c r="I156" s="18">
        <v>883414.36</v>
      </c>
      <c r="J156" s="18">
        <v>536601.94999999995</v>
      </c>
      <c r="K156" s="18">
        <v>6533.56</v>
      </c>
      <c r="L156" s="18">
        <v>84878.13</v>
      </c>
      <c r="M156" s="19">
        <f t="shared" si="7"/>
        <v>1511428</v>
      </c>
      <c r="N156" s="20">
        <f t="shared" si="8"/>
        <v>9.6693051953756319E-3</v>
      </c>
    </row>
    <row r="157" spans="1:14" ht="15.6" customHeight="1">
      <c r="A157" s="17" t="s">
        <v>8</v>
      </c>
      <c r="B157" s="34" t="s">
        <v>51</v>
      </c>
      <c r="C157" s="18">
        <v>57249708.020000003</v>
      </c>
      <c r="D157" s="18">
        <v>3683989.4</v>
      </c>
      <c r="E157" s="18">
        <v>19259162.359999999</v>
      </c>
      <c r="F157" s="18">
        <v>82633525.659999996</v>
      </c>
      <c r="G157" s="18">
        <v>9236531.5</v>
      </c>
      <c r="H157" s="19">
        <f t="shared" si="6"/>
        <v>172062916.94</v>
      </c>
      <c r="I157" s="18">
        <v>51473152.759999998</v>
      </c>
      <c r="J157" s="18">
        <v>52217083.240000002</v>
      </c>
      <c r="K157" s="18">
        <v>653191.93000000005</v>
      </c>
      <c r="L157" s="18">
        <v>28506188.870000001</v>
      </c>
      <c r="M157" s="19">
        <f t="shared" si="7"/>
        <v>132849616.80000001</v>
      </c>
      <c r="N157" s="20">
        <f t="shared" si="8"/>
        <v>0.22790093785097251</v>
      </c>
    </row>
    <row r="158" spans="1:14" ht="15.6" customHeight="1">
      <c r="A158" s="17" t="s">
        <v>178</v>
      </c>
      <c r="B158" s="34" t="s">
        <v>32</v>
      </c>
      <c r="C158" s="18">
        <v>1648509.72</v>
      </c>
      <c r="D158" s="18">
        <v>31230.03</v>
      </c>
      <c r="E158" s="18">
        <v>516531.25</v>
      </c>
      <c r="F158" s="18">
        <v>1933672.43</v>
      </c>
      <c r="G158" s="18">
        <v>3000</v>
      </c>
      <c r="H158" s="19">
        <f t="shared" si="6"/>
        <v>4132943.4299999997</v>
      </c>
      <c r="I158" s="18">
        <v>2181360.0299999998</v>
      </c>
      <c r="J158" s="18">
        <v>922073.97</v>
      </c>
      <c r="K158" s="18">
        <v>2801.68</v>
      </c>
      <c r="L158" s="18">
        <v>212230.53</v>
      </c>
      <c r="M158" s="19">
        <f t="shared" si="7"/>
        <v>3318466.21</v>
      </c>
      <c r="N158" s="20">
        <f t="shared" si="8"/>
        <v>0.1970695301774309</v>
      </c>
    </row>
    <row r="159" spans="1:14" ht="15.6" customHeight="1">
      <c r="A159" s="17" t="s">
        <v>179</v>
      </c>
      <c r="B159" s="34" t="s">
        <v>32</v>
      </c>
      <c r="C159" s="18">
        <v>465395.9</v>
      </c>
      <c r="D159" s="18">
        <v>4363.26</v>
      </c>
      <c r="E159" s="18">
        <v>81122.720000000001</v>
      </c>
      <c r="F159" s="18">
        <v>510252.89</v>
      </c>
      <c r="G159" s="18">
        <v>18401.28</v>
      </c>
      <c r="H159" s="19">
        <f t="shared" si="6"/>
        <v>1079536.05</v>
      </c>
      <c r="I159" s="18">
        <v>379616.31</v>
      </c>
      <c r="J159" s="18">
        <v>436066.12</v>
      </c>
      <c r="K159" s="18">
        <v>2636.47</v>
      </c>
      <c r="L159" s="18">
        <v>35042.58</v>
      </c>
      <c r="M159" s="19">
        <f t="shared" si="7"/>
        <v>853361.47999999986</v>
      </c>
      <c r="N159" s="20">
        <f t="shared" si="8"/>
        <v>0.2095109005391716</v>
      </c>
    </row>
    <row r="160" spans="1:14" ht="15.6" customHeight="1">
      <c r="A160" s="17" t="s">
        <v>180</v>
      </c>
      <c r="B160" s="34" t="s">
        <v>76</v>
      </c>
      <c r="C160" s="18">
        <v>1071509.5</v>
      </c>
      <c r="D160" s="18">
        <v>136581.16</v>
      </c>
      <c r="E160" s="18">
        <v>700453.63</v>
      </c>
      <c r="F160" s="18">
        <v>988348.47</v>
      </c>
      <c r="G160" s="18">
        <v>53753.4</v>
      </c>
      <c r="H160" s="19">
        <f t="shared" si="6"/>
        <v>2950646.1599999997</v>
      </c>
      <c r="I160" s="18">
        <v>1511788.98</v>
      </c>
      <c r="J160" s="18">
        <v>768236.97</v>
      </c>
      <c r="K160" s="18">
        <v>27036.44</v>
      </c>
      <c r="L160" s="18">
        <v>67399.070000000007</v>
      </c>
      <c r="M160" s="19">
        <f t="shared" si="7"/>
        <v>2374461.46</v>
      </c>
      <c r="N160" s="20">
        <f t="shared" si="8"/>
        <v>0.19527407515376219</v>
      </c>
    </row>
    <row r="161" spans="1:14" ht="15.6" customHeight="1">
      <c r="A161" s="17" t="s">
        <v>181</v>
      </c>
      <c r="B161" s="34" t="s">
        <v>32</v>
      </c>
      <c r="C161" s="18">
        <v>154692.28</v>
      </c>
      <c r="D161" s="18">
        <v>11237.2</v>
      </c>
      <c r="E161" s="18">
        <v>69569.02</v>
      </c>
      <c r="F161" s="18">
        <v>500722.89</v>
      </c>
      <c r="G161" s="18">
        <v>0</v>
      </c>
      <c r="H161" s="19">
        <f t="shared" si="6"/>
        <v>736221.39</v>
      </c>
      <c r="I161" s="18">
        <v>238943.69</v>
      </c>
      <c r="J161" s="18">
        <v>189014.45</v>
      </c>
      <c r="K161" s="18">
        <v>3985.55</v>
      </c>
      <c r="L161" s="18">
        <v>108472.61</v>
      </c>
      <c r="M161" s="19">
        <f t="shared" si="7"/>
        <v>540416.30000000005</v>
      </c>
      <c r="N161" s="20">
        <f t="shared" si="8"/>
        <v>0.26595952339825385</v>
      </c>
    </row>
    <row r="162" spans="1:14" ht="15.6" customHeight="1">
      <c r="A162" s="17" t="s">
        <v>182</v>
      </c>
      <c r="B162" s="34" t="s">
        <v>34</v>
      </c>
      <c r="C162" s="18">
        <v>8870769.4900000002</v>
      </c>
      <c r="D162" s="18">
        <v>378452.26</v>
      </c>
      <c r="E162" s="18">
        <v>3084231.97</v>
      </c>
      <c r="F162" s="18">
        <v>10890089.630000001</v>
      </c>
      <c r="G162" s="18">
        <v>8210.61</v>
      </c>
      <c r="H162" s="19">
        <f t="shared" si="6"/>
        <v>23231753.960000001</v>
      </c>
      <c r="I162" s="18">
        <v>13037777.609999999</v>
      </c>
      <c r="J162" s="18">
        <v>5162140.47</v>
      </c>
      <c r="K162" s="18">
        <v>108632.47</v>
      </c>
      <c r="L162" s="18">
        <v>581422.82999999996</v>
      </c>
      <c r="M162" s="19">
        <f t="shared" si="7"/>
        <v>18889973.379999995</v>
      </c>
      <c r="N162" s="20">
        <f t="shared" si="8"/>
        <v>0.18688991745847525</v>
      </c>
    </row>
    <row r="163" spans="1:14" ht="15.6" customHeight="1">
      <c r="A163" s="17" t="s">
        <v>183</v>
      </c>
      <c r="B163" s="34" t="s">
        <v>42</v>
      </c>
      <c r="C163" s="18">
        <v>861891.95</v>
      </c>
      <c r="D163" s="18">
        <v>26373.17</v>
      </c>
      <c r="E163" s="18">
        <v>435610.94</v>
      </c>
      <c r="F163" s="18">
        <v>1291511.8700000001</v>
      </c>
      <c r="G163" s="18">
        <v>19561.53</v>
      </c>
      <c r="H163" s="19">
        <f t="shared" si="6"/>
        <v>2634949.46</v>
      </c>
      <c r="I163" s="18">
        <v>874963.67</v>
      </c>
      <c r="J163" s="18">
        <v>713782.27</v>
      </c>
      <c r="K163" s="18">
        <v>38417.81</v>
      </c>
      <c r="L163" s="18">
        <v>402549.77</v>
      </c>
      <c r="M163" s="19">
        <f t="shared" si="7"/>
        <v>2029713.52</v>
      </c>
      <c r="N163" s="20">
        <f t="shared" si="8"/>
        <v>0.2296954644435571</v>
      </c>
    </row>
    <row r="164" spans="1:14" ht="15.6" customHeight="1">
      <c r="A164" s="17" t="s">
        <v>184</v>
      </c>
      <c r="B164" s="34" t="s">
        <v>34</v>
      </c>
      <c r="C164" s="18">
        <v>1605212.31</v>
      </c>
      <c r="D164" s="18">
        <v>52423.47</v>
      </c>
      <c r="E164" s="18">
        <v>422530.94</v>
      </c>
      <c r="F164" s="18">
        <v>3139523.71</v>
      </c>
      <c r="G164" s="18">
        <v>95449.81</v>
      </c>
      <c r="H164" s="19">
        <f t="shared" si="6"/>
        <v>5315140.2399999993</v>
      </c>
      <c r="I164" s="18">
        <v>2903309.26</v>
      </c>
      <c r="J164" s="18">
        <v>1110414.71</v>
      </c>
      <c r="K164" s="18">
        <v>7508.45</v>
      </c>
      <c r="L164" s="18">
        <v>77130.77</v>
      </c>
      <c r="M164" s="19">
        <f t="shared" si="7"/>
        <v>4098363.19</v>
      </c>
      <c r="N164" s="20">
        <f t="shared" si="8"/>
        <v>0.22892661248012516</v>
      </c>
    </row>
    <row r="165" spans="1:14" ht="15.6" customHeight="1">
      <c r="A165" s="17" t="s">
        <v>185</v>
      </c>
      <c r="B165" s="34" t="s">
        <v>76</v>
      </c>
      <c r="C165" s="18">
        <v>618810.25</v>
      </c>
      <c r="D165" s="18">
        <v>27021.200000000001</v>
      </c>
      <c r="E165" s="18">
        <v>131215.19</v>
      </c>
      <c r="F165" s="18">
        <v>824355.38</v>
      </c>
      <c r="G165" s="18">
        <v>50251.63</v>
      </c>
      <c r="H165" s="19">
        <f t="shared" si="6"/>
        <v>1651653.65</v>
      </c>
      <c r="I165" s="18">
        <v>1017337.24</v>
      </c>
      <c r="J165" s="18">
        <v>398985.5</v>
      </c>
      <c r="K165" s="18">
        <v>15298.14</v>
      </c>
      <c r="L165" s="18">
        <v>26190.26</v>
      </c>
      <c r="M165" s="19">
        <f t="shared" si="7"/>
        <v>1457811.14</v>
      </c>
      <c r="N165" s="20">
        <f t="shared" si="8"/>
        <v>0.11736268678363652</v>
      </c>
    </row>
    <row r="166" spans="1:14" ht="15.6" customHeight="1">
      <c r="A166" s="17" t="s">
        <v>186</v>
      </c>
      <c r="B166" s="34" t="s">
        <v>42</v>
      </c>
      <c r="C166" s="18">
        <v>633486.19999999995</v>
      </c>
      <c r="D166" s="18">
        <v>20494.98</v>
      </c>
      <c r="E166" s="18">
        <v>380207.52</v>
      </c>
      <c r="F166" s="18">
        <v>876030.59</v>
      </c>
      <c r="G166" s="18">
        <v>48243.97</v>
      </c>
      <c r="H166" s="19">
        <f t="shared" si="6"/>
        <v>1958463.26</v>
      </c>
      <c r="I166" s="18">
        <v>595491.68000000005</v>
      </c>
      <c r="J166" s="18">
        <v>768312.01</v>
      </c>
      <c r="K166" s="18">
        <v>42839.35</v>
      </c>
      <c r="L166" s="18">
        <v>28997.58</v>
      </c>
      <c r="M166" s="19">
        <f t="shared" si="7"/>
        <v>1435640.62</v>
      </c>
      <c r="N166" s="20">
        <f t="shared" si="8"/>
        <v>0.2669555516706501</v>
      </c>
    </row>
    <row r="167" spans="1:14" ht="15.6" customHeight="1">
      <c r="A167" s="17" t="s">
        <v>187</v>
      </c>
      <c r="B167" s="34" t="s">
        <v>37</v>
      </c>
      <c r="C167" s="18">
        <v>4040577.62</v>
      </c>
      <c r="D167" s="18">
        <v>53888.93</v>
      </c>
      <c r="E167" s="18">
        <v>1131036.05</v>
      </c>
      <c r="F167" s="18">
        <v>2582710.67</v>
      </c>
      <c r="G167" s="18">
        <v>10281.24</v>
      </c>
      <c r="H167" s="19">
        <f t="shared" si="6"/>
        <v>7818494.5100000007</v>
      </c>
      <c r="I167" s="18">
        <v>5234725.4800000004</v>
      </c>
      <c r="J167" s="18">
        <v>3217440.49</v>
      </c>
      <c r="K167" s="18">
        <v>61785.3</v>
      </c>
      <c r="L167" s="18">
        <v>135674.6</v>
      </c>
      <c r="M167" s="19">
        <f t="shared" si="7"/>
        <v>8649625.870000001</v>
      </c>
      <c r="N167" s="20">
        <f t="shared" si="8"/>
        <v>-0.10630324788704114</v>
      </c>
    </row>
    <row r="168" spans="1:14" ht="15.6" customHeight="1">
      <c r="A168" s="17" t="s">
        <v>188</v>
      </c>
      <c r="B168" s="34" t="s">
        <v>76</v>
      </c>
      <c r="C168" s="18">
        <v>214012.57</v>
      </c>
      <c r="D168" s="18">
        <v>2053.9</v>
      </c>
      <c r="E168" s="18">
        <v>40156.959999999999</v>
      </c>
      <c r="F168" s="18">
        <v>442671.79</v>
      </c>
      <c r="G168" s="18">
        <v>29883.919999999998</v>
      </c>
      <c r="H168" s="19">
        <f t="shared" si="6"/>
        <v>728779.14</v>
      </c>
      <c r="I168" s="18">
        <v>296563.74</v>
      </c>
      <c r="J168" s="18">
        <v>297591.92</v>
      </c>
      <c r="K168" s="18">
        <v>17377.560000000001</v>
      </c>
      <c r="L168" s="18">
        <v>7459.64</v>
      </c>
      <c r="M168" s="19">
        <f t="shared" si="7"/>
        <v>618992.86</v>
      </c>
      <c r="N168" s="20">
        <f t="shared" si="8"/>
        <v>0.15064410323270233</v>
      </c>
    </row>
    <row r="169" spans="1:14" ht="15.6" customHeight="1">
      <c r="A169" s="17" t="s">
        <v>189</v>
      </c>
      <c r="B169" s="34" t="s">
        <v>32</v>
      </c>
      <c r="C169" s="18">
        <v>350459.23</v>
      </c>
      <c r="D169" s="18">
        <v>19107.990000000002</v>
      </c>
      <c r="E169" s="18">
        <v>147692.54999999999</v>
      </c>
      <c r="F169" s="18">
        <v>963541.98</v>
      </c>
      <c r="G169" s="18">
        <v>29515.1</v>
      </c>
      <c r="H169" s="19">
        <f t="shared" si="6"/>
        <v>1510316.85</v>
      </c>
      <c r="I169" s="18">
        <v>719000.56</v>
      </c>
      <c r="J169" s="18">
        <v>431683.42</v>
      </c>
      <c r="K169" s="18">
        <v>199.33</v>
      </c>
      <c r="L169" s="18">
        <v>46994.09</v>
      </c>
      <c r="M169" s="19">
        <f t="shared" si="7"/>
        <v>1197877.4000000001</v>
      </c>
      <c r="N169" s="20">
        <f t="shared" si="8"/>
        <v>0.20687013456812053</v>
      </c>
    </row>
    <row r="170" spans="1:14" ht="15.6" customHeight="1">
      <c r="A170" s="17" t="s">
        <v>190</v>
      </c>
      <c r="B170" s="34" t="s">
        <v>42</v>
      </c>
      <c r="C170" s="18">
        <v>489211.47</v>
      </c>
      <c r="D170" s="18">
        <v>24986.37</v>
      </c>
      <c r="E170" s="18">
        <v>155927.79999999999</v>
      </c>
      <c r="F170" s="18">
        <v>735077.44</v>
      </c>
      <c r="G170" s="18">
        <v>50.03</v>
      </c>
      <c r="H170" s="19">
        <f t="shared" si="6"/>
        <v>1405253.1099999999</v>
      </c>
      <c r="I170" s="18">
        <v>505574.68</v>
      </c>
      <c r="J170" s="18">
        <v>610767.85</v>
      </c>
      <c r="K170" s="18">
        <v>0</v>
      </c>
      <c r="L170" s="18">
        <v>64596.12</v>
      </c>
      <c r="M170" s="19">
        <f t="shared" si="7"/>
        <v>1180938.6500000001</v>
      </c>
      <c r="N170" s="20">
        <f t="shared" si="8"/>
        <v>0.15962566345076423</v>
      </c>
    </row>
    <row r="171" spans="1:14" ht="15.6" customHeight="1">
      <c r="A171" s="17" t="s">
        <v>191</v>
      </c>
      <c r="B171" s="34" t="s">
        <v>32</v>
      </c>
      <c r="C171" s="18">
        <v>1190164.44</v>
      </c>
      <c r="D171" s="18">
        <v>43060.67</v>
      </c>
      <c r="E171" s="18">
        <v>691573.76000000001</v>
      </c>
      <c r="F171" s="18">
        <v>2711033.81</v>
      </c>
      <c r="G171" s="18">
        <v>18472.310000000001</v>
      </c>
      <c r="H171" s="19">
        <f t="shared" si="6"/>
        <v>4654304.9899999993</v>
      </c>
      <c r="I171" s="18">
        <v>1355446.38</v>
      </c>
      <c r="J171" s="18">
        <v>2172250.15</v>
      </c>
      <c r="K171" s="18">
        <v>2901.88</v>
      </c>
      <c r="L171" s="18">
        <v>118218.66</v>
      </c>
      <c r="M171" s="19">
        <f t="shared" si="7"/>
        <v>3648817.07</v>
      </c>
      <c r="N171" s="20">
        <f t="shared" si="8"/>
        <v>0.21603395612456408</v>
      </c>
    </row>
    <row r="172" spans="1:14" ht="15.6" customHeight="1">
      <c r="A172" s="17" t="s">
        <v>192</v>
      </c>
      <c r="B172" s="34" t="s">
        <v>37</v>
      </c>
      <c r="C172" s="18">
        <v>787360.96</v>
      </c>
      <c r="D172" s="18">
        <v>45877.82</v>
      </c>
      <c r="E172" s="18">
        <v>471830.79</v>
      </c>
      <c r="F172" s="18">
        <v>1332216.03</v>
      </c>
      <c r="G172" s="18">
        <v>3586.12</v>
      </c>
      <c r="H172" s="19">
        <f t="shared" si="6"/>
        <v>2640871.7199999997</v>
      </c>
      <c r="I172" s="18">
        <v>790645.98</v>
      </c>
      <c r="J172" s="18">
        <v>808780.08</v>
      </c>
      <c r="K172" s="18">
        <v>29340.55</v>
      </c>
      <c r="L172" s="18">
        <v>121925.02</v>
      </c>
      <c r="M172" s="19">
        <f t="shared" si="7"/>
        <v>1750691.6300000001</v>
      </c>
      <c r="N172" s="20">
        <f t="shared" si="8"/>
        <v>0.33707812585459462</v>
      </c>
    </row>
    <row r="173" spans="1:14" ht="15.6" customHeight="1">
      <c r="A173" s="17" t="s">
        <v>193</v>
      </c>
      <c r="B173" s="34" t="s">
        <v>26</v>
      </c>
      <c r="C173" s="18">
        <v>267879.53000000003</v>
      </c>
      <c r="D173" s="18">
        <v>6836.34</v>
      </c>
      <c r="E173" s="18">
        <v>153979.45000000001</v>
      </c>
      <c r="F173" s="18">
        <v>952259.24</v>
      </c>
      <c r="G173" s="18">
        <v>9001.7999999999993</v>
      </c>
      <c r="H173" s="19">
        <f t="shared" si="6"/>
        <v>1389956.36</v>
      </c>
      <c r="I173" s="18">
        <v>382387.07</v>
      </c>
      <c r="J173" s="18">
        <v>801816.79</v>
      </c>
      <c r="K173" s="18">
        <v>1036.9000000000001</v>
      </c>
      <c r="L173" s="18">
        <v>60341.43</v>
      </c>
      <c r="M173" s="19">
        <f t="shared" si="7"/>
        <v>1245582.19</v>
      </c>
      <c r="N173" s="20">
        <f t="shared" si="8"/>
        <v>0.10386957040867106</v>
      </c>
    </row>
    <row r="174" spans="1:14" ht="15.6" customHeight="1">
      <c r="A174" s="17" t="s">
        <v>194</v>
      </c>
      <c r="B174" s="34" t="s">
        <v>34</v>
      </c>
      <c r="C174" s="18">
        <v>3026531.21</v>
      </c>
      <c r="D174" s="18">
        <v>263112.96000000002</v>
      </c>
      <c r="E174" s="18">
        <v>540129.78</v>
      </c>
      <c r="F174" s="18">
        <v>5742874.5199999996</v>
      </c>
      <c r="G174" s="18">
        <v>0</v>
      </c>
      <c r="H174" s="19">
        <f t="shared" si="6"/>
        <v>9572648.4699999988</v>
      </c>
      <c r="I174" s="18">
        <v>3480380.97</v>
      </c>
      <c r="J174" s="18">
        <v>3103517.26</v>
      </c>
      <c r="K174" s="18">
        <v>31014.04</v>
      </c>
      <c r="L174" s="18">
        <v>188855.36</v>
      </c>
      <c r="M174" s="19">
        <f t="shared" si="7"/>
        <v>6803767.6300000008</v>
      </c>
      <c r="N174" s="20">
        <f t="shared" si="8"/>
        <v>0.28924919249646264</v>
      </c>
    </row>
    <row r="175" spans="1:14" ht="15.6" customHeight="1">
      <c r="A175" s="17" t="s">
        <v>195</v>
      </c>
      <c r="B175" s="34" t="s">
        <v>26</v>
      </c>
      <c r="C175" s="18">
        <v>1600009.67</v>
      </c>
      <c r="D175" s="18">
        <v>3243528.36</v>
      </c>
      <c r="E175" s="18">
        <v>5161658.8499999996</v>
      </c>
      <c r="F175" s="18">
        <v>1192889.8999999999</v>
      </c>
      <c r="G175" s="18">
        <v>12595.57</v>
      </c>
      <c r="H175" s="19">
        <f t="shared" si="6"/>
        <v>11210682.35</v>
      </c>
      <c r="I175" s="18">
        <v>2308314.2599999998</v>
      </c>
      <c r="J175" s="18">
        <v>2113783.91</v>
      </c>
      <c r="K175" s="18">
        <v>28103.5</v>
      </c>
      <c r="L175" s="18">
        <v>120976.4</v>
      </c>
      <c r="M175" s="19">
        <f t="shared" si="7"/>
        <v>4571178.07</v>
      </c>
      <c r="N175" s="20">
        <f t="shared" si="8"/>
        <v>0.5922480070983368</v>
      </c>
    </row>
    <row r="176" spans="1:14" ht="15.6" customHeight="1">
      <c r="A176" s="17" t="s">
        <v>196</v>
      </c>
      <c r="B176" s="34" t="s">
        <v>34</v>
      </c>
      <c r="C176" s="18">
        <v>917022.04</v>
      </c>
      <c r="D176" s="18">
        <v>61460.43</v>
      </c>
      <c r="E176" s="18">
        <v>272861.34000000003</v>
      </c>
      <c r="F176" s="18">
        <v>1613551.36</v>
      </c>
      <c r="G176" s="18">
        <v>5489.97</v>
      </c>
      <c r="H176" s="19">
        <f t="shared" si="6"/>
        <v>2870385.14</v>
      </c>
      <c r="I176" s="18">
        <v>1307322.7</v>
      </c>
      <c r="J176" s="18">
        <v>736563.88</v>
      </c>
      <c r="K176" s="18">
        <v>4935.8900000000003</v>
      </c>
      <c r="L176" s="18">
        <v>89601.279999999999</v>
      </c>
      <c r="M176" s="19">
        <f t="shared" si="7"/>
        <v>2138423.75</v>
      </c>
      <c r="N176" s="20">
        <f t="shared" si="8"/>
        <v>0.25500459147443888</v>
      </c>
    </row>
    <row r="177" spans="1:14" ht="15.6" customHeight="1">
      <c r="A177" s="17" t="s">
        <v>197</v>
      </c>
      <c r="B177" s="34" t="s">
        <v>32</v>
      </c>
      <c r="C177" s="18">
        <v>43047.44</v>
      </c>
      <c r="D177" s="18">
        <v>1875.63</v>
      </c>
      <c r="E177" s="18">
        <v>27981.27</v>
      </c>
      <c r="F177" s="18">
        <v>361517.27</v>
      </c>
      <c r="G177" s="18">
        <v>14560</v>
      </c>
      <c r="H177" s="19">
        <f t="shared" si="6"/>
        <v>448981.61</v>
      </c>
      <c r="I177" s="18">
        <v>278292.07</v>
      </c>
      <c r="J177" s="18">
        <v>153154.28</v>
      </c>
      <c r="K177" s="18">
        <v>255.8</v>
      </c>
      <c r="L177" s="18">
        <v>36990.83</v>
      </c>
      <c r="M177" s="19">
        <f t="shared" si="7"/>
        <v>468692.98</v>
      </c>
      <c r="N177" s="20">
        <f t="shared" si="8"/>
        <v>-4.3902399476896163E-2</v>
      </c>
    </row>
    <row r="178" spans="1:14" ht="15.6" customHeight="1">
      <c r="A178" s="17" t="s">
        <v>198</v>
      </c>
      <c r="B178" s="34" t="s">
        <v>76</v>
      </c>
      <c r="C178" s="18">
        <v>112644.07</v>
      </c>
      <c r="D178" s="18">
        <v>4678.26</v>
      </c>
      <c r="E178" s="18">
        <v>18588.22</v>
      </c>
      <c r="F178" s="18">
        <v>262716.19</v>
      </c>
      <c r="G178" s="18">
        <v>19566.240000000002</v>
      </c>
      <c r="H178" s="19">
        <f t="shared" si="6"/>
        <v>418192.98</v>
      </c>
      <c r="I178" s="18">
        <v>220172.78</v>
      </c>
      <c r="J178" s="18">
        <v>106103.03</v>
      </c>
      <c r="K178" s="18">
        <v>6828.86</v>
      </c>
      <c r="L178" s="18">
        <v>31327.56</v>
      </c>
      <c r="M178" s="19">
        <f t="shared" si="7"/>
        <v>364432.23</v>
      </c>
      <c r="N178" s="20">
        <f t="shared" si="8"/>
        <v>0.1285548839198592</v>
      </c>
    </row>
    <row r="179" spans="1:14" ht="15.6" customHeight="1">
      <c r="A179" s="17" t="s">
        <v>199</v>
      </c>
      <c r="B179" s="34" t="s">
        <v>29</v>
      </c>
      <c r="C179" s="18">
        <v>933891.36</v>
      </c>
      <c r="D179" s="18">
        <v>176015.45</v>
      </c>
      <c r="E179" s="18">
        <v>558611.96</v>
      </c>
      <c r="F179" s="18">
        <v>2074543.8</v>
      </c>
      <c r="G179" s="18">
        <v>21035.360000000001</v>
      </c>
      <c r="H179" s="19">
        <f t="shared" si="6"/>
        <v>3764097.93</v>
      </c>
      <c r="I179" s="18">
        <v>985998.53</v>
      </c>
      <c r="J179" s="18">
        <v>2025263.45</v>
      </c>
      <c r="K179" s="18">
        <v>25797.06</v>
      </c>
      <c r="L179" s="18">
        <v>67165.09</v>
      </c>
      <c r="M179" s="19">
        <f t="shared" si="7"/>
        <v>3104224.13</v>
      </c>
      <c r="N179" s="20">
        <f t="shared" si="8"/>
        <v>0.17530728803328458</v>
      </c>
    </row>
    <row r="180" spans="1:14" ht="15.6" customHeight="1">
      <c r="A180" s="17" t="s">
        <v>200</v>
      </c>
      <c r="B180" s="34" t="s">
        <v>37</v>
      </c>
      <c r="C180" s="18">
        <v>844931.66</v>
      </c>
      <c r="D180" s="18">
        <v>15148.41</v>
      </c>
      <c r="E180" s="18">
        <v>1055872.07</v>
      </c>
      <c r="F180" s="18">
        <v>933319.93</v>
      </c>
      <c r="G180" s="18">
        <v>12100</v>
      </c>
      <c r="H180" s="19">
        <f t="shared" si="6"/>
        <v>2861372.0700000003</v>
      </c>
      <c r="I180" s="18">
        <v>832191.46</v>
      </c>
      <c r="J180" s="18">
        <v>574077.36</v>
      </c>
      <c r="K180" s="18">
        <v>35864.980000000003</v>
      </c>
      <c r="L180" s="18">
        <v>105124.49</v>
      </c>
      <c r="M180" s="19">
        <f t="shared" si="7"/>
        <v>1547258.2899999998</v>
      </c>
      <c r="N180" s="20">
        <f t="shared" si="8"/>
        <v>0.45926001507381747</v>
      </c>
    </row>
    <row r="181" spans="1:14" ht="15.6" customHeight="1">
      <c r="A181" s="17" t="s">
        <v>201</v>
      </c>
      <c r="B181" s="34" t="s">
        <v>32</v>
      </c>
      <c r="C181" s="18">
        <v>304853.99</v>
      </c>
      <c r="D181" s="18">
        <v>3674.33</v>
      </c>
      <c r="E181" s="18">
        <v>73104.03</v>
      </c>
      <c r="F181" s="18">
        <v>341430.61</v>
      </c>
      <c r="G181" s="18">
        <v>11086.35</v>
      </c>
      <c r="H181" s="19">
        <f t="shared" si="6"/>
        <v>734149.30999999994</v>
      </c>
      <c r="I181" s="18">
        <v>284937.38</v>
      </c>
      <c r="J181" s="18">
        <v>258954.31</v>
      </c>
      <c r="K181" s="18">
        <v>26.34</v>
      </c>
      <c r="L181" s="18">
        <v>128630.15</v>
      </c>
      <c r="M181" s="19">
        <f t="shared" si="7"/>
        <v>672548.17999999993</v>
      </c>
      <c r="N181" s="20">
        <f t="shared" si="8"/>
        <v>8.3908176662319561E-2</v>
      </c>
    </row>
    <row r="182" spans="1:14" ht="15.6" customHeight="1">
      <c r="A182" s="17" t="s">
        <v>202</v>
      </c>
      <c r="B182" s="34" t="s">
        <v>32</v>
      </c>
      <c r="C182" s="18">
        <v>38546.93</v>
      </c>
      <c r="D182" s="18">
        <v>1011.22</v>
      </c>
      <c r="E182" s="18">
        <v>33503.730000000003</v>
      </c>
      <c r="F182" s="18">
        <v>253964.53</v>
      </c>
      <c r="G182" s="18">
        <v>3201.77</v>
      </c>
      <c r="H182" s="19">
        <f t="shared" si="6"/>
        <v>330228.18000000005</v>
      </c>
      <c r="I182" s="18">
        <v>151330.5</v>
      </c>
      <c r="J182" s="18">
        <v>142051.82999999999</v>
      </c>
      <c r="K182" s="18">
        <v>640.69000000000005</v>
      </c>
      <c r="L182" s="18">
        <v>7362.47</v>
      </c>
      <c r="M182" s="19">
        <f t="shared" si="7"/>
        <v>301385.48999999993</v>
      </c>
      <c r="N182" s="20">
        <f t="shared" si="8"/>
        <v>8.7341698094935791E-2</v>
      </c>
    </row>
    <row r="183" spans="1:14" ht="15.6" customHeight="1">
      <c r="A183" s="17" t="s">
        <v>203</v>
      </c>
      <c r="B183" s="34" t="s">
        <v>26</v>
      </c>
      <c r="C183" s="18">
        <v>5902761.9699999997</v>
      </c>
      <c r="D183" s="18">
        <v>298242.74</v>
      </c>
      <c r="E183" s="18">
        <v>925991.8</v>
      </c>
      <c r="F183" s="18">
        <v>2540003.73</v>
      </c>
      <c r="G183" s="18">
        <v>360978.42</v>
      </c>
      <c r="H183" s="19">
        <f t="shared" si="6"/>
        <v>10027978.66</v>
      </c>
      <c r="I183" s="18">
        <v>4025666.68</v>
      </c>
      <c r="J183" s="18">
        <v>4993404.57</v>
      </c>
      <c r="K183" s="18">
        <v>28450.79</v>
      </c>
      <c r="L183" s="18">
        <v>1049612.6599999999</v>
      </c>
      <c r="M183" s="19">
        <f t="shared" si="7"/>
        <v>10097134.699999999</v>
      </c>
      <c r="N183" s="20">
        <f t="shared" si="8"/>
        <v>-6.8963090513795636E-3</v>
      </c>
    </row>
    <row r="184" spans="1:14" ht="15.6" customHeight="1">
      <c r="A184" s="17" t="s">
        <v>204</v>
      </c>
      <c r="B184" s="34" t="s">
        <v>42</v>
      </c>
      <c r="C184" s="18">
        <v>233026.93</v>
      </c>
      <c r="D184" s="18">
        <v>7922.92</v>
      </c>
      <c r="E184" s="18">
        <v>62950.96</v>
      </c>
      <c r="F184" s="18">
        <v>364762.07</v>
      </c>
      <c r="G184" s="18">
        <v>7881.5</v>
      </c>
      <c r="H184" s="19">
        <f t="shared" si="6"/>
        <v>676544.38</v>
      </c>
      <c r="I184" s="18">
        <v>296305</v>
      </c>
      <c r="J184" s="18">
        <v>240213.66</v>
      </c>
      <c r="K184" s="18">
        <v>355.57</v>
      </c>
      <c r="L184" s="18">
        <v>36040.120000000003</v>
      </c>
      <c r="M184" s="19">
        <f t="shared" si="7"/>
        <v>572914.35</v>
      </c>
      <c r="N184" s="20">
        <f t="shared" si="8"/>
        <v>0.15317550934352603</v>
      </c>
    </row>
    <row r="185" spans="1:14" ht="15.6" customHeight="1">
      <c r="A185" s="17" t="s">
        <v>205</v>
      </c>
      <c r="B185" s="34" t="s">
        <v>29</v>
      </c>
      <c r="C185" s="18">
        <v>755914.33</v>
      </c>
      <c r="D185" s="18">
        <v>0</v>
      </c>
      <c r="E185" s="18">
        <v>417080.87</v>
      </c>
      <c r="F185" s="18">
        <v>1385899.85</v>
      </c>
      <c r="G185" s="18">
        <v>31109.38</v>
      </c>
      <c r="H185" s="19">
        <f t="shared" si="6"/>
        <v>2590004.4299999997</v>
      </c>
      <c r="I185" s="18">
        <v>1055545.3700000001</v>
      </c>
      <c r="J185" s="18">
        <v>941038.72</v>
      </c>
      <c r="K185" s="18">
        <v>2977.3</v>
      </c>
      <c r="L185" s="18">
        <v>521462.56</v>
      </c>
      <c r="M185" s="19">
        <f t="shared" si="7"/>
        <v>2521023.9500000002</v>
      </c>
      <c r="N185" s="20">
        <f t="shared" si="8"/>
        <v>2.6633344407059382E-2</v>
      </c>
    </row>
    <row r="186" spans="1:14" ht="15.6" customHeight="1">
      <c r="A186" s="17" t="s">
        <v>206</v>
      </c>
      <c r="B186" s="34" t="s">
        <v>42</v>
      </c>
      <c r="C186" s="18">
        <v>355401.82</v>
      </c>
      <c r="D186" s="18">
        <v>14301.58</v>
      </c>
      <c r="E186" s="18">
        <v>267668.98</v>
      </c>
      <c r="F186" s="18">
        <v>587395.19999999995</v>
      </c>
      <c r="G186" s="18">
        <v>67536.63</v>
      </c>
      <c r="H186" s="19">
        <f t="shared" si="6"/>
        <v>1292304.21</v>
      </c>
      <c r="I186" s="18">
        <v>501600.3</v>
      </c>
      <c r="J186" s="18">
        <v>702211.36</v>
      </c>
      <c r="K186" s="18">
        <v>3862.62</v>
      </c>
      <c r="L186" s="18">
        <v>31962.71</v>
      </c>
      <c r="M186" s="19">
        <f t="shared" si="7"/>
        <v>1239636.99</v>
      </c>
      <c r="N186" s="20">
        <f t="shared" si="8"/>
        <v>4.0754506247410567E-2</v>
      </c>
    </row>
    <row r="187" spans="1:14" ht="15.6" customHeight="1">
      <c r="A187" s="17" t="s">
        <v>207</v>
      </c>
      <c r="B187" s="34" t="s">
        <v>29</v>
      </c>
      <c r="C187" s="18">
        <v>711934.11</v>
      </c>
      <c r="D187" s="18">
        <v>39392.400000000001</v>
      </c>
      <c r="E187" s="18">
        <v>90672.85</v>
      </c>
      <c r="F187" s="18">
        <v>1060517.8999999999</v>
      </c>
      <c r="G187" s="18">
        <v>19903.09</v>
      </c>
      <c r="H187" s="19">
        <f t="shared" si="6"/>
        <v>1922420.3499999999</v>
      </c>
      <c r="I187" s="18">
        <v>839833.17</v>
      </c>
      <c r="J187" s="18">
        <v>395821.27</v>
      </c>
      <c r="K187" s="18">
        <v>19845.37</v>
      </c>
      <c r="L187" s="18">
        <v>38171.519999999997</v>
      </c>
      <c r="M187" s="19">
        <f t="shared" si="7"/>
        <v>1293671.33</v>
      </c>
      <c r="N187" s="20">
        <f t="shared" si="8"/>
        <v>0.32706115496540589</v>
      </c>
    </row>
    <row r="188" spans="1:14" ht="15.6" customHeight="1">
      <c r="A188" s="17" t="s">
        <v>208</v>
      </c>
      <c r="B188" s="34" t="s">
        <v>29</v>
      </c>
      <c r="C188" s="18">
        <v>4313627.5</v>
      </c>
      <c r="D188" s="18">
        <v>82145.09</v>
      </c>
      <c r="E188" s="18">
        <v>1153953.8999999999</v>
      </c>
      <c r="F188" s="18">
        <v>6901895.4199999999</v>
      </c>
      <c r="G188" s="18">
        <v>55468.68</v>
      </c>
      <c r="H188" s="19">
        <f t="shared" si="6"/>
        <v>12507090.59</v>
      </c>
      <c r="I188" s="18">
        <v>5693956.1900000004</v>
      </c>
      <c r="J188" s="18">
        <v>5632497.7199999997</v>
      </c>
      <c r="K188" s="18">
        <v>58227.82</v>
      </c>
      <c r="L188" s="18">
        <v>369701.21</v>
      </c>
      <c r="M188" s="19">
        <f t="shared" si="7"/>
        <v>11754382.940000001</v>
      </c>
      <c r="N188" s="20">
        <f t="shared" si="8"/>
        <v>6.0182473660326988E-2</v>
      </c>
    </row>
    <row r="189" spans="1:14" ht="15.6" customHeight="1">
      <c r="A189" s="17" t="s">
        <v>209</v>
      </c>
      <c r="B189" s="34" t="s">
        <v>34</v>
      </c>
      <c r="C189" s="18">
        <v>12180534.23</v>
      </c>
      <c r="D189" s="18">
        <v>4451853.72</v>
      </c>
      <c r="E189" s="18">
        <v>9332566.5099999998</v>
      </c>
      <c r="F189" s="18">
        <v>13370841.390000001</v>
      </c>
      <c r="G189" s="18">
        <v>48931.93</v>
      </c>
      <c r="H189" s="19">
        <f t="shared" si="6"/>
        <v>39384727.780000001</v>
      </c>
      <c r="I189" s="18">
        <v>11973642.93</v>
      </c>
      <c r="J189" s="18">
        <v>4925345.21</v>
      </c>
      <c r="K189" s="18">
        <v>69359.5</v>
      </c>
      <c r="L189" s="18">
        <v>7914901.0300000003</v>
      </c>
      <c r="M189" s="19">
        <f t="shared" si="7"/>
        <v>24883248.670000002</v>
      </c>
      <c r="N189" s="20">
        <f t="shared" si="8"/>
        <v>0.36820056726059208</v>
      </c>
    </row>
    <row r="190" spans="1:14" ht="15.6" customHeight="1">
      <c r="A190" s="17" t="s">
        <v>210</v>
      </c>
      <c r="B190" s="34" t="s">
        <v>42</v>
      </c>
      <c r="C190" s="18">
        <v>4699934.5</v>
      </c>
      <c r="D190" s="18">
        <v>166327.04999999999</v>
      </c>
      <c r="E190" s="18">
        <v>3255261.07</v>
      </c>
      <c r="F190" s="18">
        <v>6334102.4400000004</v>
      </c>
      <c r="G190" s="18">
        <v>39646.230000000003</v>
      </c>
      <c r="H190" s="19">
        <f t="shared" si="6"/>
        <v>14495271.289999999</v>
      </c>
      <c r="I190" s="18">
        <v>7745149.7999999998</v>
      </c>
      <c r="J190" s="18">
        <v>4106374.23</v>
      </c>
      <c r="K190" s="18">
        <v>282858.45</v>
      </c>
      <c r="L190" s="18">
        <v>1020493.25</v>
      </c>
      <c r="M190" s="19">
        <f t="shared" si="7"/>
        <v>13154875.729999999</v>
      </c>
      <c r="N190" s="20">
        <f t="shared" si="8"/>
        <v>9.2471229629535315E-2</v>
      </c>
    </row>
    <row r="191" spans="1:14" ht="15.6" customHeight="1">
      <c r="A191" s="17" t="s">
        <v>211</v>
      </c>
      <c r="B191" s="34" t="s">
        <v>37</v>
      </c>
      <c r="C191" s="18">
        <v>274228.51</v>
      </c>
      <c r="D191" s="18">
        <v>1808.76</v>
      </c>
      <c r="E191" s="18">
        <v>91291.83</v>
      </c>
      <c r="F191" s="18">
        <v>631244.68000000005</v>
      </c>
      <c r="G191" s="18">
        <v>1154.3</v>
      </c>
      <c r="H191" s="19">
        <f t="shared" si="6"/>
        <v>999728.08000000007</v>
      </c>
      <c r="I191" s="18">
        <v>383747.59</v>
      </c>
      <c r="J191" s="18">
        <v>167523.04</v>
      </c>
      <c r="K191" s="18">
        <v>3110.31</v>
      </c>
      <c r="L191" s="18">
        <v>46198.8</v>
      </c>
      <c r="M191" s="19">
        <f t="shared" si="7"/>
        <v>600579.74000000011</v>
      </c>
      <c r="N191" s="20">
        <f t="shared" si="8"/>
        <v>0.39925690593786256</v>
      </c>
    </row>
    <row r="192" spans="1:14" ht="15.6" customHeight="1">
      <c r="A192" s="17" t="s">
        <v>212</v>
      </c>
      <c r="B192" s="34" t="s">
        <v>34</v>
      </c>
      <c r="C192" s="18">
        <v>745014.53</v>
      </c>
      <c r="D192" s="18">
        <v>7879.64</v>
      </c>
      <c r="E192" s="18">
        <v>253729.52</v>
      </c>
      <c r="F192" s="18">
        <v>2169775.77</v>
      </c>
      <c r="G192" s="18">
        <v>1759.79</v>
      </c>
      <c r="H192" s="19">
        <f t="shared" si="6"/>
        <v>3178159.25</v>
      </c>
      <c r="I192" s="18">
        <v>5741905.7999999998</v>
      </c>
      <c r="J192" s="18">
        <v>437748.82</v>
      </c>
      <c r="K192" s="18">
        <v>1919931.02</v>
      </c>
      <c r="L192" s="18">
        <v>69343.399999999994</v>
      </c>
      <c r="M192" s="19">
        <f t="shared" si="7"/>
        <v>8168929.040000001</v>
      </c>
      <c r="N192" s="20">
        <f t="shared" si="8"/>
        <v>-1.5703334532402682</v>
      </c>
    </row>
    <row r="193" spans="1:14" ht="15.6" customHeight="1">
      <c r="A193" s="17" t="s">
        <v>213</v>
      </c>
      <c r="B193" s="34" t="s">
        <v>37</v>
      </c>
      <c r="C193" s="18">
        <v>6570919.0999999996</v>
      </c>
      <c r="D193" s="18">
        <v>662084.79</v>
      </c>
      <c r="E193" s="18">
        <v>4469604.28</v>
      </c>
      <c r="F193" s="18">
        <v>10745077.439999999</v>
      </c>
      <c r="G193" s="18">
        <v>98706.37</v>
      </c>
      <c r="H193" s="19">
        <f t="shared" si="6"/>
        <v>22546391.98</v>
      </c>
      <c r="I193" s="18">
        <v>8367238.7800000003</v>
      </c>
      <c r="J193" s="18">
        <v>6675813.75</v>
      </c>
      <c r="K193" s="18">
        <v>212164.85</v>
      </c>
      <c r="L193" s="18">
        <v>1957051.51</v>
      </c>
      <c r="M193" s="19">
        <f t="shared" si="7"/>
        <v>17212268.890000001</v>
      </c>
      <c r="N193" s="20">
        <f t="shared" si="8"/>
        <v>0.2365843321952216</v>
      </c>
    </row>
    <row r="194" spans="1:14" ht="15.6" customHeight="1">
      <c r="A194" s="17" t="s">
        <v>214</v>
      </c>
      <c r="B194" s="34" t="s">
        <v>76</v>
      </c>
      <c r="C194" s="18">
        <v>9450816.9199999999</v>
      </c>
      <c r="D194" s="18">
        <v>452032.49</v>
      </c>
      <c r="E194" s="18">
        <v>3139780.58</v>
      </c>
      <c r="F194" s="18">
        <v>6651281.0099999998</v>
      </c>
      <c r="G194" s="18">
        <v>794540.89</v>
      </c>
      <c r="H194" s="19">
        <f t="shared" si="6"/>
        <v>20488451.890000001</v>
      </c>
      <c r="I194" s="18">
        <v>9320560.6500000004</v>
      </c>
      <c r="J194" s="18">
        <v>6117985.6500000004</v>
      </c>
      <c r="K194" s="18">
        <v>187252.59</v>
      </c>
      <c r="L194" s="18">
        <v>1430402</v>
      </c>
      <c r="M194" s="19">
        <f t="shared" si="7"/>
        <v>17056200.890000001</v>
      </c>
      <c r="N194" s="20">
        <f t="shared" si="8"/>
        <v>0.1675212465259619</v>
      </c>
    </row>
    <row r="195" spans="1:14" ht="15.6" customHeight="1">
      <c r="A195" s="17" t="s">
        <v>215</v>
      </c>
      <c r="B195" s="34" t="s">
        <v>37</v>
      </c>
      <c r="C195" s="18">
        <v>1416385.73</v>
      </c>
      <c r="D195" s="18">
        <v>18231.28</v>
      </c>
      <c r="E195" s="18">
        <v>534521.12</v>
      </c>
      <c r="F195" s="18">
        <v>1957907.66</v>
      </c>
      <c r="G195" s="18">
        <v>8960.44</v>
      </c>
      <c r="H195" s="19">
        <f t="shared" si="6"/>
        <v>3936006.23</v>
      </c>
      <c r="I195" s="18">
        <v>1423870.16</v>
      </c>
      <c r="J195" s="18">
        <v>835028.39</v>
      </c>
      <c r="K195" s="18">
        <v>0</v>
      </c>
      <c r="L195" s="18">
        <v>280084.24</v>
      </c>
      <c r="M195" s="19">
        <f t="shared" si="7"/>
        <v>2538982.79</v>
      </c>
      <c r="N195" s="20">
        <f t="shared" si="8"/>
        <v>0.35493425527428596</v>
      </c>
    </row>
    <row r="196" spans="1:14" ht="15.6" customHeight="1">
      <c r="A196" s="17" t="s">
        <v>216</v>
      </c>
      <c r="B196" s="34" t="s">
        <v>37</v>
      </c>
      <c r="C196" s="18">
        <v>1032176.88</v>
      </c>
      <c r="D196" s="18">
        <v>23885.77</v>
      </c>
      <c r="E196" s="18">
        <v>297881.90999999997</v>
      </c>
      <c r="F196" s="18">
        <v>912710.23</v>
      </c>
      <c r="G196" s="18">
        <v>32652.1</v>
      </c>
      <c r="H196" s="19">
        <f t="shared" si="6"/>
        <v>2299306.89</v>
      </c>
      <c r="I196" s="18">
        <v>1020680.32</v>
      </c>
      <c r="J196" s="18">
        <v>867780.72</v>
      </c>
      <c r="K196" s="18">
        <v>29760.34</v>
      </c>
      <c r="L196" s="18">
        <v>158056.4</v>
      </c>
      <c r="M196" s="19">
        <f t="shared" si="7"/>
        <v>2076277.78</v>
      </c>
      <c r="N196" s="20">
        <f t="shared" si="8"/>
        <v>9.6998408942270464E-2</v>
      </c>
    </row>
    <row r="197" spans="1:14" ht="15.6" customHeight="1">
      <c r="A197" s="17" t="s">
        <v>217</v>
      </c>
      <c r="B197" s="34" t="s">
        <v>34</v>
      </c>
      <c r="C197" s="18">
        <v>1720685.88</v>
      </c>
      <c r="D197" s="18">
        <v>32317.18</v>
      </c>
      <c r="E197" s="18">
        <v>651178.5</v>
      </c>
      <c r="F197" s="18">
        <v>3078669.99</v>
      </c>
      <c r="G197" s="18">
        <v>16880.64</v>
      </c>
      <c r="H197" s="19">
        <f t="shared" si="6"/>
        <v>5499732.1899999995</v>
      </c>
      <c r="I197" s="18">
        <v>3348475.05</v>
      </c>
      <c r="J197" s="18">
        <v>1070416.73</v>
      </c>
      <c r="K197" s="18">
        <v>15413.97</v>
      </c>
      <c r="L197" s="18">
        <v>277880.36</v>
      </c>
      <c r="M197" s="19">
        <f t="shared" si="7"/>
        <v>4712186.1099999994</v>
      </c>
      <c r="N197" s="20">
        <f t="shared" si="8"/>
        <v>0.14319716902433391</v>
      </c>
    </row>
    <row r="198" spans="1:14" ht="15.6" customHeight="1">
      <c r="A198" s="17" t="s">
        <v>218</v>
      </c>
      <c r="B198" s="34" t="s">
        <v>76</v>
      </c>
      <c r="C198" s="18">
        <v>64817.07</v>
      </c>
      <c r="D198" s="18">
        <v>3219.09</v>
      </c>
      <c r="E198" s="18">
        <v>16848.560000000001</v>
      </c>
      <c r="F198" s="18">
        <v>284086.01</v>
      </c>
      <c r="G198" s="18">
        <v>80918.600000000006</v>
      </c>
      <c r="H198" s="19">
        <f t="shared" si="6"/>
        <v>449889.32999999996</v>
      </c>
      <c r="I198" s="18">
        <v>201416.83</v>
      </c>
      <c r="J198" s="18">
        <v>143167.37</v>
      </c>
      <c r="K198" s="18">
        <v>1682.25</v>
      </c>
      <c r="L198" s="18">
        <v>10392.31</v>
      </c>
      <c r="M198" s="19">
        <f t="shared" si="7"/>
        <v>356658.75999999995</v>
      </c>
      <c r="N198" s="20">
        <f t="shared" si="8"/>
        <v>0.20723000921137652</v>
      </c>
    </row>
    <row r="199" spans="1:14" ht="15.6" customHeight="1">
      <c r="A199" s="17" t="s">
        <v>219</v>
      </c>
      <c r="B199" s="34" t="s">
        <v>42</v>
      </c>
      <c r="C199" s="18">
        <v>1300109.6200000001</v>
      </c>
      <c r="D199" s="18">
        <v>79803.16</v>
      </c>
      <c r="E199" s="18">
        <v>873314.3</v>
      </c>
      <c r="F199" s="18">
        <v>1504976.79</v>
      </c>
      <c r="G199" s="18">
        <v>0</v>
      </c>
      <c r="H199" s="19">
        <f t="shared" si="6"/>
        <v>3758203.87</v>
      </c>
      <c r="I199" s="18">
        <v>1230555.71</v>
      </c>
      <c r="J199" s="18">
        <v>1542299.27</v>
      </c>
      <c r="K199" s="18">
        <v>7735.12</v>
      </c>
      <c r="L199" s="18">
        <v>63357.599999999999</v>
      </c>
      <c r="M199" s="19">
        <f t="shared" si="7"/>
        <v>2843947.7</v>
      </c>
      <c r="N199" s="20">
        <f t="shared" si="8"/>
        <v>0.24326944509266335</v>
      </c>
    </row>
    <row r="200" spans="1:14" ht="15.6" customHeight="1">
      <c r="A200" s="17" t="s">
        <v>220</v>
      </c>
      <c r="B200" s="34" t="s">
        <v>34</v>
      </c>
      <c r="C200" s="18">
        <v>2003072</v>
      </c>
      <c r="D200" s="18">
        <v>49466.720000000001</v>
      </c>
      <c r="E200" s="18">
        <v>824295.64</v>
      </c>
      <c r="F200" s="18">
        <v>2720932.13</v>
      </c>
      <c r="G200" s="18">
        <v>40607.93</v>
      </c>
      <c r="H200" s="19">
        <f t="shared" si="6"/>
        <v>5638374.4199999999</v>
      </c>
      <c r="I200" s="18">
        <v>3017267.82</v>
      </c>
      <c r="J200" s="18">
        <v>1342465.45</v>
      </c>
      <c r="K200" s="18">
        <v>21981.14</v>
      </c>
      <c r="L200" s="18">
        <v>630527.65</v>
      </c>
      <c r="M200" s="19">
        <f t="shared" si="7"/>
        <v>5012242.0599999996</v>
      </c>
      <c r="N200" s="20">
        <f t="shared" si="8"/>
        <v>0.11104838262940338</v>
      </c>
    </row>
    <row r="201" spans="1:14" ht="15.6" customHeight="1">
      <c r="A201" s="17" t="s">
        <v>221</v>
      </c>
      <c r="B201" s="34" t="s">
        <v>34</v>
      </c>
      <c r="C201" s="18">
        <v>756261.02</v>
      </c>
      <c r="D201" s="18">
        <v>3120.52</v>
      </c>
      <c r="E201" s="18">
        <v>95092.07</v>
      </c>
      <c r="F201" s="18">
        <v>1457096.66</v>
      </c>
      <c r="G201" s="18">
        <v>2824.73</v>
      </c>
      <c r="H201" s="19">
        <f t="shared" si="6"/>
        <v>2314395</v>
      </c>
      <c r="I201" s="18">
        <v>1105178.58</v>
      </c>
      <c r="J201" s="18">
        <v>318899.57</v>
      </c>
      <c r="K201" s="18">
        <v>18273.22</v>
      </c>
      <c r="L201" s="18">
        <v>19906.240000000002</v>
      </c>
      <c r="M201" s="19">
        <f t="shared" si="7"/>
        <v>1462257.61</v>
      </c>
      <c r="N201" s="20">
        <f t="shared" si="8"/>
        <v>0.36819012744151275</v>
      </c>
    </row>
    <row r="202" spans="1:14" ht="15.6" customHeight="1">
      <c r="A202" s="17" t="s">
        <v>222</v>
      </c>
      <c r="B202" s="34" t="s">
        <v>34</v>
      </c>
      <c r="C202" s="18">
        <v>6810412.3300000001</v>
      </c>
      <c r="D202" s="18">
        <v>239276.13</v>
      </c>
      <c r="E202" s="18">
        <v>2426054.86</v>
      </c>
      <c r="F202" s="18">
        <v>7809466.7400000002</v>
      </c>
      <c r="G202" s="18">
        <v>182191.63</v>
      </c>
      <c r="H202" s="19">
        <f t="shared" si="6"/>
        <v>17467401.690000001</v>
      </c>
      <c r="I202" s="18">
        <v>5898707.9100000001</v>
      </c>
      <c r="J202" s="18">
        <v>4795496.66</v>
      </c>
      <c r="K202" s="18">
        <v>9394.58</v>
      </c>
      <c r="L202" s="18">
        <v>277760.32</v>
      </c>
      <c r="M202" s="19">
        <f t="shared" si="7"/>
        <v>10981359.470000001</v>
      </c>
      <c r="N202" s="20">
        <f t="shared" si="8"/>
        <v>0.37132266922751461</v>
      </c>
    </row>
    <row r="203" spans="1:14" ht="15.6" customHeight="1">
      <c r="A203" s="17" t="s">
        <v>223</v>
      </c>
      <c r="B203" s="34" t="s">
        <v>34</v>
      </c>
      <c r="C203" s="18">
        <v>210828.51</v>
      </c>
      <c r="D203" s="18">
        <v>1867.5</v>
      </c>
      <c r="E203" s="18">
        <v>28079.53</v>
      </c>
      <c r="F203" s="18">
        <v>778862.54</v>
      </c>
      <c r="G203" s="18" t="s">
        <v>682</v>
      </c>
      <c r="H203" s="19">
        <f t="shared" ref="H203:H266" si="9">SUM(C203:G203)</f>
        <v>1019638.0800000001</v>
      </c>
      <c r="I203" s="18">
        <v>525689.34</v>
      </c>
      <c r="J203" s="18">
        <v>171484.92</v>
      </c>
      <c r="K203" s="18">
        <v>2000</v>
      </c>
      <c r="L203" s="18">
        <v>22432.49</v>
      </c>
      <c r="M203" s="19">
        <f t="shared" ref="M203:M266" si="10">SUM(I203:L203)</f>
        <v>721606.75</v>
      </c>
      <c r="N203" s="20">
        <f t="shared" ref="N203:N266" si="11">(H203-M203)/H203</f>
        <v>0.29229129025859846</v>
      </c>
    </row>
    <row r="204" spans="1:14" ht="15.6" customHeight="1">
      <c r="A204" s="17" t="s">
        <v>224</v>
      </c>
      <c r="B204" s="34" t="s">
        <v>34</v>
      </c>
      <c r="C204" s="18">
        <v>912545.27</v>
      </c>
      <c r="D204" s="18">
        <v>17781.259999999998</v>
      </c>
      <c r="E204" s="18">
        <v>303446.95</v>
      </c>
      <c r="F204" s="18">
        <v>1151888.21</v>
      </c>
      <c r="G204" s="18">
        <v>22832.6</v>
      </c>
      <c r="H204" s="19">
        <f t="shared" si="9"/>
        <v>2408494.29</v>
      </c>
      <c r="I204" s="18">
        <v>1193514.3999999999</v>
      </c>
      <c r="J204" s="18">
        <v>974535.09</v>
      </c>
      <c r="K204" s="18">
        <v>48863.26</v>
      </c>
      <c r="L204" s="18">
        <v>24156.41</v>
      </c>
      <c r="M204" s="19">
        <f t="shared" si="10"/>
        <v>2241069.1599999997</v>
      </c>
      <c r="N204" s="20">
        <f t="shared" si="11"/>
        <v>6.9514439247435528E-2</v>
      </c>
    </row>
    <row r="205" spans="1:14" ht="15.6" customHeight="1">
      <c r="A205" s="17" t="s">
        <v>225</v>
      </c>
      <c r="B205" s="34" t="s">
        <v>42</v>
      </c>
      <c r="C205" s="18">
        <v>1361156.26</v>
      </c>
      <c r="D205" s="18">
        <v>19633.560000000001</v>
      </c>
      <c r="E205" s="18">
        <v>688856.77</v>
      </c>
      <c r="F205" s="18">
        <v>2077041.17</v>
      </c>
      <c r="G205" s="18">
        <v>16343.02</v>
      </c>
      <c r="H205" s="19">
        <f t="shared" si="9"/>
        <v>4163030.78</v>
      </c>
      <c r="I205" s="18">
        <v>1666023.04</v>
      </c>
      <c r="J205" s="18">
        <v>1275788.51</v>
      </c>
      <c r="K205" s="18">
        <v>9833.6299999999992</v>
      </c>
      <c r="L205" s="18">
        <v>127842.35</v>
      </c>
      <c r="M205" s="19">
        <f t="shared" si="10"/>
        <v>3079487.53</v>
      </c>
      <c r="N205" s="20">
        <f t="shared" si="11"/>
        <v>0.26027750147934292</v>
      </c>
    </row>
    <row r="206" spans="1:14" ht="15.6" customHeight="1">
      <c r="A206" s="17" t="s">
        <v>226</v>
      </c>
      <c r="B206" s="34" t="s">
        <v>32</v>
      </c>
      <c r="C206" s="18">
        <v>909145.17</v>
      </c>
      <c r="D206" s="18">
        <v>6770.26</v>
      </c>
      <c r="E206" s="18">
        <v>316116.86</v>
      </c>
      <c r="F206" s="18">
        <v>1439974.71</v>
      </c>
      <c r="G206" s="18">
        <v>6226.32</v>
      </c>
      <c r="H206" s="19">
        <f t="shared" si="9"/>
        <v>2678233.3199999998</v>
      </c>
      <c r="I206" s="18">
        <v>1433410.75</v>
      </c>
      <c r="J206" s="18">
        <v>952495.79</v>
      </c>
      <c r="K206" s="18">
        <v>20848.98</v>
      </c>
      <c r="L206" s="18">
        <v>46679.61</v>
      </c>
      <c r="M206" s="19">
        <f t="shared" si="10"/>
        <v>2453435.13</v>
      </c>
      <c r="N206" s="20">
        <f t="shared" si="11"/>
        <v>8.3935252511905853E-2</v>
      </c>
    </row>
    <row r="207" spans="1:14" ht="15.6" customHeight="1">
      <c r="A207" s="17" t="s">
        <v>227</v>
      </c>
      <c r="B207" s="34" t="s">
        <v>26</v>
      </c>
      <c r="C207" s="18">
        <v>39161.47</v>
      </c>
      <c r="D207" s="18">
        <v>0</v>
      </c>
      <c r="E207" s="18">
        <v>9228.42</v>
      </c>
      <c r="F207" s="18">
        <v>238476.41</v>
      </c>
      <c r="G207" s="18">
        <v>576</v>
      </c>
      <c r="H207" s="19">
        <f t="shared" si="9"/>
        <v>287442.3</v>
      </c>
      <c r="I207" s="18">
        <v>145794.70000000001</v>
      </c>
      <c r="J207" s="18">
        <v>112547.09</v>
      </c>
      <c r="K207" s="18">
        <v>0</v>
      </c>
      <c r="L207" s="18">
        <v>12377.53</v>
      </c>
      <c r="M207" s="19">
        <f t="shared" si="10"/>
        <v>270719.32</v>
      </c>
      <c r="N207" s="20">
        <f t="shared" si="11"/>
        <v>5.8178563141193837E-2</v>
      </c>
    </row>
    <row r="208" spans="1:14" ht="15.6" customHeight="1">
      <c r="A208" s="17" t="s">
        <v>228</v>
      </c>
      <c r="B208" s="34" t="s">
        <v>29</v>
      </c>
      <c r="C208" s="18">
        <v>1890087.7</v>
      </c>
      <c r="D208" s="18">
        <v>85865.74</v>
      </c>
      <c r="E208" s="18">
        <v>1049402.1100000001</v>
      </c>
      <c r="F208" s="18">
        <v>3835260.45</v>
      </c>
      <c r="G208" s="18">
        <v>6765</v>
      </c>
      <c r="H208" s="19">
        <f t="shared" si="9"/>
        <v>6867381</v>
      </c>
      <c r="I208" s="18">
        <v>2985919.35</v>
      </c>
      <c r="J208" s="18">
        <v>2211833.13</v>
      </c>
      <c r="K208" s="18">
        <v>29825.43</v>
      </c>
      <c r="L208" s="18">
        <v>1189574.1299999999</v>
      </c>
      <c r="M208" s="19">
        <f t="shared" si="10"/>
        <v>6417152.04</v>
      </c>
      <c r="N208" s="20">
        <f t="shared" si="11"/>
        <v>6.5560504069892139E-2</v>
      </c>
    </row>
    <row r="209" spans="1:14" ht="15.6" customHeight="1">
      <c r="A209" s="17" t="s">
        <v>229</v>
      </c>
      <c r="B209" s="34" t="s">
        <v>42</v>
      </c>
      <c r="C209" s="18">
        <v>271218.56</v>
      </c>
      <c r="D209" s="18">
        <v>8256.0300000000007</v>
      </c>
      <c r="E209" s="18">
        <v>123619.78</v>
      </c>
      <c r="F209" s="18">
        <v>446739.05</v>
      </c>
      <c r="G209" s="18">
        <v>31712.2</v>
      </c>
      <c r="H209" s="19">
        <f t="shared" si="9"/>
        <v>881545.61999999988</v>
      </c>
      <c r="I209" s="18">
        <v>290571.53999999998</v>
      </c>
      <c r="J209" s="18">
        <v>275934.40999999997</v>
      </c>
      <c r="K209" s="18">
        <v>1857.66</v>
      </c>
      <c r="L209" s="18">
        <v>71073.8</v>
      </c>
      <c r="M209" s="19">
        <f t="shared" si="10"/>
        <v>639437.41</v>
      </c>
      <c r="N209" s="20">
        <f t="shared" si="11"/>
        <v>0.27464059092029736</v>
      </c>
    </row>
    <row r="210" spans="1:14" ht="15.6" customHeight="1">
      <c r="A210" s="17" t="s">
        <v>230</v>
      </c>
      <c r="B210" s="34" t="s">
        <v>34</v>
      </c>
      <c r="C210" s="18">
        <v>1684083.74</v>
      </c>
      <c r="D210" s="18">
        <v>67600.31</v>
      </c>
      <c r="E210" s="18">
        <v>677530.87</v>
      </c>
      <c r="F210" s="18">
        <v>3721238.99</v>
      </c>
      <c r="G210" s="18">
        <v>48396.160000000003</v>
      </c>
      <c r="H210" s="19">
        <f t="shared" si="9"/>
        <v>6198850.0700000003</v>
      </c>
      <c r="I210" s="18">
        <v>2849955.32</v>
      </c>
      <c r="J210" s="18">
        <v>1291278.98</v>
      </c>
      <c r="K210" s="18">
        <v>20037.849999999999</v>
      </c>
      <c r="L210" s="18">
        <v>57862.9</v>
      </c>
      <c r="M210" s="19">
        <f t="shared" si="10"/>
        <v>4219135.05</v>
      </c>
      <c r="N210" s="20">
        <f t="shared" si="11"/>
        <v>0.3193681082207559</v>
      </c>
    </row>
    <row r="211" spans="1:14" ht="15.6" customHeight="1">
      <c r="A211" s="17" t="s">
        <v>231</v>
      </c>
      <c r="B211" s="34" t="s">
        <v>42</v>
      </c>
      <c r="C211" s="18">
        <v>2831793.92</v>
      </c>
      <c r="D211" s="18">
        <v>270395.78999999998</v>
      </c>
      <c r="E211" s="18">
        <v>1067993.7</v>
      </c>
      <c r="F211" s="18">
        <v>3343161.9</v>
      </c>
      <c r="G211" s="18">
        <v>40895.300000000003</v>
      </c>
      <c r="H211" s="19">
        <f t="shared" si="9"/>
        <v>7554240.6100000003</v>
      </c>
      <c r="I211" s="18">
        <v>3612535.54</v>
      </c>
      <c r="J211" s="18">
        <v>1669320.68</v>
      </c>
      <c r="K211" s="18">
        <v>109422.71</v>
      </c>
      <c r="L211" s="18">
        <v>681599.69</v>
      </c>
      <c r="M211" s="19">
        <f t="shared" si="10"/>
        <v>6072878.6199999992</v>
      </c>
      <c r="N211" s="20">
        <f t="shared" si="11"/>
        <v>0.19609674439533123</v>
      </c>
    </row>
    <row r="212" spans="1:14" ht="15.6" customHeight="1">
      <c r="A212" s="17" t="s">
        <v>232</v>
      </c>
      <c r="B212" s="34" t="s">
        <v>32</v>
      </c>
      <c r="C212" s="18">
        <v>1385188.57</v>
      </c>
      <c r="D212" s="18">
        <v>27829.09</v>
      </c>
      <c r="E212" s="18">
        <v>501058.02</v>
      </c>
      <c r="F212" s="18">
        <v>2874257.51</v>
      </c>
      <c r="G212" s="18">
        <v>6010.12</v>
      </c>
      <c r="H212" s="19">
        <f t="shared" si="9"/>
        <v>4794343.3099999996</v>
      </c>
      <c r="I212" s="18">
        <v>2181693.94</v>
      </c>
      <c r="J212" s="18">
        <v>1380594.98</v>
      </c>
      <c r="K212" s="18">
        <v>7588.53</v>
      </c>
      <c r="L212" s="18">
        <v>229820.29</v>
      </c>
      <c r="M212" s="19">
        <f t="shared" si="10"/>
        <v>3799697.7399999998</v>
      </c>
      <c r="N212" s="20">
        <f t="shared" si="11"/>
        <v>0.20746231666918319</v>
      </c>
    </row>
    <row r="213" spans="1:14" ht="15.6" customHeight="1">
      <c r="A213" s="17" t="s">
        <v>233</v>
      </c>
      <c r="B213" s="34" t="s">
        <v>32</v>
      </c>
      <c r="C213" s="18">
        <v>1848012.07</v>
      </c>
      <c r="D213" s="18">
        <v>33062.65</v>
      </c>
      <c r="E213" s="18">
        <v>553537.43000000005</v>
      </c>
      <c r="F213" s="18">
        <v>2338925.3199999998</v>
      </c>
      <c r="G213" s="18">
        <v>4972.3599999999997</v>
      </c>
      <c r="H213" s="19">
        <f t="shared" si="9"/>
        <v>4778509.83</v>
      </c>
      <c r="I213" s="18">
        <v>2465640.17</v>
      </c>
      <c r="J213" s="18">
        <v>1171676.56</v>
      </c>
      <c r="K213" s="18">
        <v>8821.83</v>
      </c>
      <c r="L213" s="18">
        <v>131152.04999999999</v>
      </c>
      <c r="M213" s="19">
        <f t="shared" si="10"/>
        <v>3777290.61</v>
      </c>
      <c r="N213" s="20">
        <f t="shared" si="11"/>
        <v>0.20952540763110666</v>
      </c>
    </row>
    <row r="214" spans="1:14" ht="15.6" customHeight="1">
      <c r="A214" s="17" t="s">
        <v>234</v>
      </c>
      <c r="B214" s="34" t="s">
        <v>26</v>
      </c>
      <c r="C214" s="18">
        <v>82213.5</v>
      </c>
      <c r="D214" s="18">
        <v>673.85</v>
      </c>
      <c r="E214" s="18">
        <v>20414.580000000002</v>
      </c>
      <c r="F214" s="18">
        <v>264968.27</v>
      </c>
      <c r="G214" s="18">
        <v>5321.58</v>
      </c>
      <c r="H214" s="19">
        <f t="shared" si="9"/>
        <v>373591.78</v>
      </c>
      <c r="I214" s="18">
        <v>171927.79</v>
      </c>
      <c r="J214" s="18">
        <v>167051.39000000001</v>
      </c>
      <c r="K214" s="18">
        <v>965.72</v>
      </c>
      <c r="L214" s="18">
        <v>35281.78</v>
      </c>
      <c r="M214" s="19">
        <f t="shared" si="10"/>
        <v>375226.68000000005</v>
      </c>
      <c r="N214" s="20">
        <f t="shared" si="11"/>
        <v>-4.3761669488553067E-3</v>
      </c>
    </row>
    <row r="215" spans="1:14" ht="15.6" customHeight="1">
      <c r="A215" s="17" t="s">
        <v>235</v>
      </c>
      <c r="B215" s="34" t="s">
        <v>51</v>
      </c>
      <c r="C215" s="18">
        <v>37005901.82</v>
      </c>
      <c r="D215" s="18">
        <v>3397592.74</v>
      </c>
      <c r="E215" s="18">
        <v>7187145.9199999999</v>
      </c>
      <c r="F215" s="18">
        <v>25172504.969999999</v>
      </c>
      <c r="G215" s="18">
        <v>8758176.3300000001</v>
      </c>
      <c r="H215" s="19">
        <f t="shared" si="9"/>
        <v>81521321.780000001</v>
      </c>
      <c r="I215" s="18">
        <v>27056043.43</v>
      </c>
      <c r="J215" s="18">
        <v>13540878.74</v>
      </c>
      <c r="K215" s="18">
        <v>880466.68</v>
      </c>
      <c r="L215" s="18">
        <v>23915437.66</v>
      </c>
      <c r="M215" s="19">
        <f t="shared" si="10"/>
        <v>65392826.510000005</v>
      </c>
      <c r="N215" s="20">
        <f t="shared" si="11"/>
        <v>0.19784388817352166</v>
      </c>
    </row>
    <row r="216" spans="1:14" ht="15.6" customHeight="1">
      <c r="A216" s="17" t="s">
        <v>236</v>
      </c>
      <c r="B216" s="34" t="s">
        <v>42</v>
      </c>
      <c r="C216" s="18">
        <v>509394.26</v>
      </c>
      <c r="D216" s="18">
        <v>12061.39</v>
      </c>
      <c r="E216" s="18">
        <v>325794.65999999997</v>
      </c>
      <c r="F216" s="18">
        <v>808504.34</v>
      </c>
      <c r="G216" s="18">
        <v>199.97</v>
      </c>
      <c r="H216" s="19">
        <f t="shared" si="9"/>
        <v>1655954.6199999999</v>
      </c>
      <c r="I216" s="18">
        <v>531664.37</v>
      </c>
      <c r="J216" s="18">
        <v>765140.77</v>
      </c>
      <c r="K216" s="18">
        <v>788.57</v>
      </c>
      <c r="L216" s="18">
        <v>40428.019999999997</v>
      </c>
      <c r="M216" s="19">
        <f t="shared" si="10"/>
        <v>1338021.7300000002</v>
      </c>
      <c r="N216" s="20">
        <f t="shared" si="11"/>
        <v>0.19199372142214843</v>
      </c>
    </row>
    <row r="217" spans="1:14" ht="15.6" customHeight="1">
      <c r="A217" s="17" t="s">
        <v>237</v>
      </c>
      <c r="B217" s="34" t="s">
        <v>32</v>
      </c>
      <c r="C217" s="18">
        <v>353484.52</v>
      </c>
      <c r="D217" s="18">
        <v>9267.44</v>
      </c>
      <c r="E217" s="18">
        <v>103617.39</v>
      </c>
      <c r="F217" s="18">
        <v>777123.58</v>
      </c>
      <c r="G217" s="18">
        <v>1115.5999999999999</v>
      </c>
      <c r="H217" s="19">
        <f t="shared" si="9"/>
        <v>1244608.53</v>
      </c>
      <c r="I217" s="18">
        <v>641173.06000000006</v>
      </c>
      <c r="J217" s="18">
        <v>354831.24</v>
      </c>
      <c r="K217" s="18">
        <v>2040.78</v>
      </c>
      <c r="L217" s="18">
        <v>50708.34</v>
      </c>
      <c r="M217" s="19">
        <f t="shared" si="10"/>
        <v>1048753.4200000002</v>
      </c>
      <c r="N217" s="20">
        <f t="shared" si="11"/>
        <v>0.15736282154518086</v>
      </c>
    </row>
    <row r="218" spans="1:14" ht="15.6" customHeight="1">
      <c r="A218" s="17" t="s">
        <v>238</v>
      </c>
      <c r="B218" s="34" t="s">
        <v>26</v>
      </c>
      <c r="C218" s="18">
        <v>501836.31</v>
      </c>
      <c r="D218" s="18">
        <v>13326.1</v>
      </c>
      <c r="E218" s="18">
        <v>130551.96</v>
      </c>
      <c r="F218" s="18">
        <v>553914.84</v>
      </c>
      <c r="G218" s="18">
        <v>2400</v>
      </c>
      <c r="H218" s="19">
        <f t="shared" si="9"/>
        <v>1202029.21</v>
      </c>
      <c r="I218" s="18">
        <v>552694.67000000004</v>
      </c>
      <c r="J218" s="18">
        <v>400201.75</v>
      </c>
      <c r="K218" s="18">
        <v>15487.7</v>
      </c>
      <c r="L218" s="18">
        <v>39882.89</v>
      </c>
      <c r="M218" s="19">
        <f t="shared" si="10"/>
        <v>1008267.01</v>
      </c>
      <c r="N218" s="20">
        <f t="shared" si="11"/>
        <v>0.16119591636213229</v>
      </c>
    </row>
    <row r="219" spans="1:14" ht="15.6" customHeight="1">
      <c r="A219" s="17" t="s">
        <v>239</v>
      </c>
      <c r="B219" s="34" t="s">
        <v>76</v>
      </c>
      <c r="C219" s="18">
        <v>651338.49</v>
      </c>
      <c r="D219" s="18">
        <v>73568.39</v>
      </c>
      <c r="E219" s="18">
        <v>146457.01999999999</v>
      </c>
      <c r="F219" s="18">
        <v>950264.31999999995</v>
      </c>
      <c r="G219" s="18">
        <v>1234.52</v>
      </c>
      <c r="H219" s="19">
        <f t="shared" si="9"/>
        <v>1822862.74</v>
      </c>
      <c r="I219" s="18">
        <v>955009.72</v>
      </c>
      <c r="J219" s="18">
        <v>413968.97</v>
      </c>
      <c r="K219" s="18">
        <v>8756.49</v>
      </c>
      <c r="L219" s="18">
        <v>78792.39</v>
      </c>
      <c r="M219" s="19">
        <f t="shared" si="10"/>
        <v>1456527.5699999998</v>
      </c>
      <c r="N219" s="20">
        <f t="shared" si="11"/>
        <v>0.20096695267357331</v>
      </c>
    </row>
    <row r="220" spans="1:14" ht="15.6" customHeight="1">
      <c r="A220" s="17" t="s">
        <v>240</v>
      </c>
      <c r="B220" s="34" t="s">
        <v>32</v>
      </c>
      <c r="C220" s="18">
        <v>3292090.5</v>
      </c>
      <c r="D220" s="18">
        <v>349475.95</v>
      </c>
      <c r="E220" s="18">
        <v>1557440.49</v>
      </c>
      <c r="F220" s="18">
        <v>5232779.9400000004</v>
      </c>
      <c r="G220" s="18">
        <v>76390.399999999994</v>
      </c>
      <c r="H220" s="19">
        <f t="shared" si="9"/>
        <v>10508177.280000001</v>
      </c>
      <c r="I220" s="18">
        <v>5727434.5700000003</v>
      </c>
      <c r="J220" s="18">
        <v>3520027.23</v>
      </c>
      <c r="K220" s="18">
        <v>8542.82</v>
      </c>
      <c r="L220" s="18">
        <v>457964.67</v>
      </c>
      <c r="M220" s="19">
        <f t="shared" si="10"/>
        <v>9713969.290000001</v>
      </c>
      <c r="N220" s="20">
        <f t="shared" si="11"/>
        <v>7.5579995353865989E-2</v>
      </c>
    </row>
    <row r="221" spans="1:14" ht="15.6" customHeight="1">
      <c r="A221" s="17" t="s">
        <v>241</v>
      </c>
      <c r="B221" s="34" t="s">
        <v>32</v>
      </c>
      <c r="C221" s="18">
        <v>861465</v>
      </c>
      <c r="D221" s="18">
        <v>20193.669999999998</v>
      </c>
      <c r="E221" s="18">
        <v>267980.11</v>
      </c>
      <c r="F221" s="18">
        <v>1541371.41</v>
      </c>
      <c r="G221" s="18">
        <v>8055.27</v>
      </c>
      <c r="H221" s="19">
        <f t="shared" si="9"/>
        <v>2699065.46</v>
      </c>
      <c r="I221" s="18">
        <v>1460966.95</v>
      </c>
      <c r="J221" s="18">
        <v>571794.74</v>
      </c>
      <c r="K221" s="18">
        <v>11101.34</v>
      </c>
      <c r="L221" s="18">
        <v>137856.35</v>
      </c>
      <c r="M221" s="19">
        <f t="shared" si="10"/>
        <v>2181719.38</v>
      </c>
      <c r="N221" s="20">
        <f t="shared" si="11"/>
        <v>0.191676003293377</v>
      </c>
    </row>
    <row r="222" spans="1:14" ht="15.6" customHeight="1">
      <c r="A222" s="17" t="s">
        <v>242</v>
      </c>
      <c r="B222" s="34" t="s">
        <v>26</v>
      </c>
      <c r="C222" s="18">
        <v>43165.66</v>
      </c>
      <c r="D222" s="18">
        <v>127.14</v>
      </c>
      <c r="E222" s="18">
        <v>24046.01</v>
      </c>
      <c r="F222" s="18">
        <v>200314.35</v>
      </c>
      <c r="G222" s="18">
        <v>118704.6</v>
      </c>
      <c r="H222" s="19">
        <f t="shared" si="9"/>
        <v>386357.76000000001</v>
      </c>
      <c r="I222" s="18">
        <v>166684.65</v>
      </c>
      <c r="J222" s="18">
        <v>196128.86</v>
      </c>
      <c r="K222" s="18">
        <v>0</v>
      </c>
      <c r="L222" s="18">
        <v>21371.11</v>
      </c>
      <c r="M222" s="19">
        <f t="shared" si="10"/>
        <v>384184.62</v>
      </c>
      <c r="N222" s="20">
        <f t="shared" si="11"/>
        <v>5.624683195181621E-3</v>
      </c>
    </row>
    <row r="223" spans="1:14" ht="15.6" customHeight="1">
      <c r="A223" s="17" t="s">
        <v>243</v>
      </c>
      <c r="B223" s="34" t="s">
        <v>32</v>
      </c>
      <c r="C223" s="18">
        <v>433667.41</v>
      </c>
      <c r="D223" s="18">
        <v>10900.78</v>
      </c>
      <c r="E223" s="18">
        <v>267977.71000000002</v>
      </c>
      <c r="F223" s="18">
        <v>1144995.27</v>
      </c>
      <c r="G223" s="18">
        <v>1594.32</v>
      </c>
      <c r="H223" s="19">
        <f t="shared" si="9"/>
        <v>1859135.49</v>
      </c>
      <c r="I223" s="18">
        <v>1062859.3</v>
      </c>
      <c r="J223" s="18">
        <v>492780.04</v>
      </c>
      <c r="K223" s="18">
        <v>6825.88</v>
      </c>
      <c r="L223" s="18">
        <v>74203.94</v>
      </c>
      <c r="M223" s="19">
        <f t="shared" si="10"/>
        <v>1636669.16</v>
      </c>
      <c r="N223" s="20">
        <f t="shared" si="11"/>
        <v>0.1196611711177651</v>
      </c>
    </row>
    <row r="224" spans="1:14" ht="15.6" customHeight="1">
      <c r="A224" s="17" t="s">
        <v>244</v>
      </c>
      <c r="B224" s="34" t="s">
        <v>37</v>
      </c>
      <c r="C224" s="18">
        <v>8749818.3699999992</v>
      </c>
      <c r="D224" s="18">
        <v>251636.08</v>
      </c>
      <c r="E224" s="18">
        <v>5183305.55</v>
      </c>
      <c r="F224" s="18">
        <v>9206577.2899999991</v>
      </c>
      <c r="G224" s="18">
        <v>595042.93999999994</v>
      </c>
      <c r="H224" s="19">
        <f t="shared" si="9"/>
        <v>23986380.23</v>
      </c>
      <c r="I224" s="18">
        <v>11749505.75</v>
      </c>
      <c r="J224" s="18">
        <v>5522347.0800000001</v>
      </c>
      <c r="K224" s="18">
        <v>186779.62</v>
      </c>
      <c r="L224" s="18">
        <v>2003563.21</v>
      </c>
      <c r="M224" s="19">
        <f t="shared" si="10"/>
        <v>19462195.66</v>
      </c>
      <c r="N224" s="20">
        <f t="shared" si="11"/>
        <v>0.18861472746694635</v>
      </c>
    </row>
    <row r="225" spans="1:14" ht="15.6" customHeight="1">
      <c r="A225" s="17" t="s">
        <v>245</v>
      </c>
      <c r="B225" s="34" t="s">
        <v>37</v>
      </c>
      <c r="C225" s="18">
        <v>1437470.18</v>
      </c>
      <c r="D225" s="18">
        <v>36722.589999999997</v>
      </c>
      <c r="E225" s="18">
        <v>455246.78</v>
      </c>
      <c r="F225" s="18">
        <v>1138700.57</v>
      </c>
      <c r="G225" s="18">
        <v>227.06</v>
      </c>
      <c r="H225" s="19">
        <f t="shared" si="9"/>
        <v>3068367.18</v>
      </c>
      <c r="I225" s="18">
        <v>1158561.83</v>
      </c>
      <c r="J225" s="18">
        <v>1148797.45</v>
      </c>
      <c r="K225" s="18">
        <v>28395.55</v>
      </c>
      <c r="L225" s="18">
        <v>197055.76</v>
      </c>
      <c r="M225" s="19">
        <f t="shared" si="10"/>
        <v>2532810.59</v>
      </c>
      <c r="N225" s="20">
        <f t="shared" si="11"/>
        <v>0.17454123270866179</v>
      </c>
    </row>
    <row r="226" spans="1:14" ht="15.6" customHeight="1">
      <c r="A226" s="17" t="s">
        <v>246</v>
      </c>
      <c r="B226" s="34" t="s">
        <v>32</v>
      </c>
      <c r="C226" s="18">
        <v>568537.05000000005</v>
      </c>
      <c r="D226" s="18">
        <v>10411.09</v>
      </c>
      <c r="E226" s="18">
        <v>8749.2900000000009</v>
      </c>
      <c r="F226" s="18">
        <v>916944.62</v>
      </c>
      <c r="G226" s="18">
        <v>4271.01</v>
      </c>
      <c r="H226" s="19">
        <f t="shared" si="9"/>
        <v>1508913.06</v>
      </c>
      <c r="I226" s="18">
        <v>764346.42</v>
      </c>
      <c r="J226" s="18">
        <v>339866.9</v>
      </c>
      <c r="K226" s="18">
        <v>6027.06</v>
      </c>
      <c r="L226" s="18">
        <v>39193.769999999997</v>
      </c>
      <c r="M226" s="19">
        <f t="shared" si="10"/>
        <v>1149434.1500000001</v>
      </c>
      <c r="N226" s="20">
        <f t="shared" si="11"/>
        <v>0.23823699292522521</v>
      </c>
    </row>
    <row r="227" spans="1:14" ht="15.6" customHeight="1">
      <c r="A227" s="17" t="s">
        <v>247</v>
      </c>
      <c r="B227" s="34" t="s">
        <v>37</v>
      </c>
      <c r="C227" s="18">
        <v>1318386.29</v>
      </c>
      <c r="D227" s="18">
        <v>43002.65</v>
      </c>
      <c r="E227" s="18">
        <v>930785.66</v>
      </c>
      <c r="F227" s="18">
        <v>1301165.3</v>
      </c>
      <c r="G227" s="18">
        <v>2635.92</v>
      </c>
      <c r="H227" s="19">
        <f t="shared" si="9"/>
        <v>3595975.8200000003</v>
      </c>
      <c r="I227" s="18">
        <v>1609763.12</v>
      </c>
      <c r="J227" s="18">
        <v>788579.93</v>
      </c>
      <c r="K227" s="18">
        <v>1414.49</v>
      </c>
      <c r="L227" s="18">
        <v>185246.69</v>
      </c>
      <c r="M227" s="19">
        <f t="shared" si="10"/>
        <v>2585004.2300000004</v>
      </c>
      <c r="N227" s="20">
        <f t="shared" si="11"/>
        <v>0.28113970744108058</v>
      </c>
    </row>
    <row r="228" spans="1:14" ht="15.6" customHeight="1">
      <c r="A228" s="17" t="s">
        <v>248</v>
      </c>
      <c r="B228" s="34" t="s">
        <v>51</v>
      </c>
      <c r="C228" s="18">
        <v>11926025.73</v>
      </c>
      <c r="D228" s="18">
        <v>119012.75</v>
      </c>
      <c r="E228" s="18">
        <v>7584489.1399999997</v>
      </c>
      <c r="F228" s="18">
        <v>7684990.1900000004</v>
      </c>
      <c r="G228" s="18">
        <v>620557.49</v>
      </c>
      <c r="H228" s="19">
        <f t="shared" si="9"/>
        <v>27935075.300000001</v>
      </c>
      <c r="I228" s="18">
        <v>14020616.220000001</v>
      </c>
      <c r="J228" s="18">
        <v>7894306.9299999997</v>
      </c>
      <c r="K228" s="18">
        <v>63218.06</v>
      </c>
      <c r="L228" s="18">
        <v>3503639.3</v>
      </c>
      <c r="M228" s="19">
        <f t="shared" si="10"/>
        <v>25481780.509999998</v>
      </c>
      <c r="N228" s="20">
        <f t="shared" si="11"/>
        <v>8.7821305783271061E-2</v>
      </c>
    </row>
    <row r="229" spans="1:14" ht="15.6" customHeight="1">
      <c r="A229" s="17" t="s">
        <v>249</v>
      </c>
      <c r="B229" s="34" t="s">
        <v>34</v>
      </c>
      <c r="C229" s="18">
        <v>1437528.48</v>
      </c>
      <c r="D229" s="18">
        <v>54409.46</v>
      </c>
      <c r="E229" s="18">
        <v>284653.78000000003</v>
      </c>
      <c r="F229" s="18">
        <v>3301077.63</v>
      </c>
      <c r="G229" s="18">
        <v>19224.900000000001</v>
      </c>
      <c r="H229" s="19">
        <f t="shared" si="9"/>
        <v>5096894.25</v>
      </c>
      <c r="I229" s="18">
        <v>2799260.06</v>
      </c>
      <c r="J229" s="18">
        <v>1135170.98</v>
      </c>
      <c r="K229" s="18">
        <v>5874.44</v>
      </c>
      <c r="L229" s="18">
        <v>173406.19</v>
      </c>
      <c r="M229" s="19">
        <f t="shared" si="10"/>
        <v>4113711.67</v>
      </c>
      <c r="N229" s="20">
        <f t="shared" si="11"/>
        <v>0.19289836747152447</v>
      </c>
    </row>
    <row r="230" spans="1:14" ht="15.6" customHeight="1">
      <c r="A230" s="17" t="s">
        <v>4</v>
      </c>
      <c r="B230" s="34" t="s">
        <v>29</v>
      </c>
      <c r="C230" s="18">
        <v>125287481.42</v>
      </c>
      <c r="D230" s="18">
        <v>11842155.09</v>
      </c>
      <c r="E230" s="18">
        <v>19265889.059999999</v>
      </c>
      <c r="F230" s="18">
        <v>125539872.84999999</v>
      </c>
      <c r="G230" s="18">
        <v>4471741.1399999997</v>
      </c>
      <c r="H230" s="19">
        <f t="shared" si="9"/>
        <v>286407139.55999994</v>
      </c>
      <c r="I230" s="18">
        <v>112791336.55</v>
      </c>
      <c r="J230" s="18">
        <v>60843186.719999999</v>
      </c>
      <c r="K230" s="18">
        <v>4155993.46</v>
      </c>
      <c r="L230" s="18">
        <v>71162094.599999994</v>
      </c>
      <c r="M230" s="19">
        <f t="shared" si="10"/>
        <v>248952611.32999998</v>
      </c>
      <c r="N230" s="20">
        <f t="shared" si="11"/>
        <v>0.1307737240333478</v>
      </c>
    </row>
    <row r="231" spans="1:14" ht="15.6" customHeight="1">
      <c r="A231" s="17" t="s">
        <v>250</v>
      </c>
      <c r="B231" s="34" t="s">
        <v>34</v>
      </c>
      <c r="C231" s="18">
        <v>351481.35</v>
      </c>
      <c r="D231" s="18">
        <v>14567.63</v>
      </c>
      <c r="E231" s="18">
        <v>212918.63</v>
      </c>
      <c r="F231" s="18">
        <v>840971.6</v>
      </c>
      <c r="G231" s="18">
        <v>513.41999999999996</v>
      </c>
      <c r="H231" s="19">
        <f t="shared" si="9"/>
        <v>1420452.63</v>
      </c>
      <c r="I231" s="18">
        <v>837051.62</v>
      </c>
      <c r="J231" s="18">
        <v>246942.43</v>
      </c>
      <c r="K231" s="18">
        <v>7873.86</v>
      </c>
      <c r="L231" s="18">
        <v>9408.9699999999993</v>
      </c>
      <c r="M231" s="19">
        <f t="shared" si="10"/>
        <v>1101276.8800000001</v>
      </c>
      <c r="N231" s="20">
        <f t="shared" si="11"/>
        <v>0.22470003100349767</v>
      </c>
    </row>
    <row r="232" spans="1:14" ht="15.6" customHeight="1">
      <c r="A232" s="17" t="s">
        <v>251</v>
      </c>
      <c r="B232" s="34" t="s">
        <v>34</v>
      </c>
      <c r="C232" s="18">
        <v>1178263.69</v>
      </c>
      <c r="D232" s="18">
        <v>22737.33</v>
      </c>
      <c r="E232" s="18">
        <v>258315.25</v>
      </c>
      <c r="F232" s="18">
        <v>1759764.23</v>
      </c>
      <c r="G232" s="18">
        <v>43259.18</v>
      </c>
      <c r="H232" s="19">
        <f t="shared" si="9"/>
        <v>3262339.68</v>
      </c>
      <c r="I232" s="18">
        <v>1309548.8799999999</v>
      </c>
      <c r="J232" s="18">
        <v>738674.35</v>
      </c>
      <c r="K232" s="18">
        <v>10076.44</v>
      </c>
      <c r="L232" s="18">
        <v>358845.08</v>
      </c>
      <c r="M232" s="19">
        <f t="shared" si="10"/>
        <v>2417144.75</v>
      </c>
      <c r="N232" s="20">
        <f t="shared" si="11"/>
        <v>0.2590763111461159</v>
      </c>
    </row>
    <row r="233" spans="1:14" ht="15.6" customHeight="1">
      <c r="A233" s="17" t="s">
        <v>252</v>
      </c>
      <c r="B233" s="34" t="s">
        <v>76</v>
      </c>
      <c r="C233" s="18">
        <v>1552630.14</v>
      </c>
      <c r="D233" s="18">
        <v>147593.73000000001</v>
      </c>
      <c r="E233" s="18">
        <v>627896.63</v>
      </c>
      <c r="F233" s="18">
        <v>1689850.67</v>
      </c>
      <c r="G233" s="18">
        <v>19927.080000000002</v>
      </c>
      <c r="H233" s="19">
        <f t="shared" si="9"/>
        <v>4037898.25</v>
      </c>
      <c r="I233" s="18">
        <v>1841801.29</v>
      </c>
      <c r="J233" s="18">
        <v>1254759.47</v>
      </c>
      <c r="K233" s="18">
        <v>42099.18</v>
      </c>
      <c r="L233" s="18">
        <v>117222.08</v>
      </c>
      <c r="M233" s="19">
        <f t="shared" si="10"/>
        <v>3255882.02</v>
      </c>
      <c r="N233" s="20">
        <f t="shared" si="11"/>
        <v>0.19366912724955365</v>
      </c>
    </row>
    <row r="234" spans="1:14" ht="15.6" customHeight="1">
      <c r="A234" s="17" t="s">
        <v>253</v>
      </c>
      <c r="B234" s="34" t="s">
        <v>37</v>
      </c>
      <c r="C234" s="18">
        <v>1305464.0900000001</v>
      </c>
      <c r="D234" s="18">
        <v>4144.54</v>
      </c>
      <c r="E234" s="18">
        <v>189653.15</v>
      </c>
      <c r="F234" s="18">
        <v>1166826.19</v>
      </c>
      <c r="G234" s="18">
        <v>2907868.18</v>
      </c>
      <c r="H234" s="19">
        <f t="shared" si="9"/>
        <v>5573956.1500000004</v>
      </c>
      <c r="I234" s="18">
        <v>2232234</v>
      </c>
      <c r="J234" s="18">
        <v>1628500.2</v>
      </c>
      <c r="K234" s="18">
        <v>41645.25</v>
      </c>
      <c r="L234" s="18">
        <v>121096.41</v>
      </c>
      <c r="M234" s="19">
        <f t="shared" si="10"/>
        <v>4023475.8600000003</v>
      </c>
      <c r="N234" s="20">
        <f t="shared" si="11"/>
        <v>0.27816513949432486</v>
      </c>
    </row>
    <row r="235" spans="1:14" ht="15.6" customHeight="1">
      <c r="A235" s="17" t="s">
        <v>254</v>
      </c>
      <c r="B235" s="34" t="s">
        <v>32</v>
      </c>
      <c r="C235" s="18">
        <v>142479.60999999999</v>
      </c>
      <c r="D235" s="18">
        <v>16335.92</v>
      </c>
      <c r="E235" s="18">
        <v>155451.92000000001</v>
      </c>
      <c r="F235" s="18">
        <v>886029.61</v>
      </c>
      <c r="G235" s="18">
        <v>1028.53</v>
      </c>
      <c r="H235" s="19">
        <f t="shared" si="9"/>
        <v>1201325.5900000001</v>
      </c>
      <c r="I235" s="18">
        <v>347324.96</v>
      </c>
      <c r="J235" s="18">
        <v>617021.13</v>
      </c>
      <c r="K235" s="18">
        <v>8681.8799999999992</v>
      </c>
      <c r="L235" s="18">
        <v>71072.740000000005</v>
      </c>
      <c r="M235" s="19">
        <f t="shared" si="10"/>
        <v>1044100.7100000001</v>
      </c>
      <c r="N235" s="20">
        <f t="shared" si="11"/>
        <v>0.13087615989267323</v>
      </c>
    </row>
    <row r="236" spans="1:14" ht="15.6" customHeight="1">
      <c r="A236" s="17" t="s">
        <v>255</v>
      </c>
      <c r="B236" s="34" t="s">
        <v>34</v>
      </c>
      <c r="C236" s="18">
        <v>2048508.1</v>
      </c>
      <c r="D236" s="18">
        <v>53947.08</v>
      </c>
      <c r="E236" s="18">
        <v>791487.81</v>
      </c>
      <c r="F236" s="18">
        <v>4263085.82</v>
      </c>
      <c r="G236" s="18">
        <v>48211.09</v>
      </c>
      <c r="H236" s="19">
        <f t="shared" si="9"/>
        <v>7205239.9000000004</v>
      </c>
      <c r="I236" s="18">
        <v>3980013.17</v>
      </c>
      <c r="J236" s="18">
        <v>1571515.08</v>
      </c>
      <c r="K236" s="18">
        <v>4867.93</v>
      </c>
      <c r="L236" s="18">
        <v>164339.21</v>
      </c>
      <c r="M236" s="19">
        <f t="shared" si="10"/>
        <v>5720735.3899999997</v>
      </c>
      <c r="N236" s="20">
        <f t="shared" si="11"/>
        <v>0.20603123984810007</v>
      </c>
    </row>
    <row r="237" spans="1:14" ht="15.6" customHeight="1">
      <c r="A237" s="17" t="s">
        <v>256</v>
      </c>
      <c r="B237" s="34" t="s">
        <v>37</v>
      </c>
      <c r="C237" s="18">
        <v>309365.28000000003</v>
      </c>
      <c r="D237" s="18">
        <v>5957.4</v>
      </c>
      <c r="E237" s="18">
        <v>172002.35</v>
      </c>
      <c r="F237" s="18">
        <v>914395.02</v>
      </c>
      <c r="G237" s="18">
        <v>6373.03</v>
      </c>
      <c r="H237" s="19">
        <f t="shared" si="9"/>
        <v>1408093.08</v>
      </c>
      <c r="I237" s="18">
        <v>531782.96</v>
      </c>
      <c r="J237" s="18">
        <v>871275.55</v>
      </c>
      <c r="K237" s="18">
        <v>1942.67</v>
      </c>
      <c r="L237" s="18">
        <v>88449.43</v>
      </c>
      <c r="M237" s="19">
        <f t="shared" si="10"/>
        <v>1493450.6099999999</v>
      </c>
      <c r="N237" s="20">
        <f t="shared" si="11"/>
        <v>-6.0619238324784462E-2</v>
      </c>
    </row>
    <row r="238" spans="1:14" ht="15.6" customHeight="1">
      <c r="A238" s="17" t="s">
        <v>257</v>
      </c>
      <c r="B238" s="34" t="s">
        <v>37</v>
      </c>
      <c r="C238" s="18">
        <v>918637.07</v>
      </c>
      <c r="D238" s="18">
        <v>45470.53</v>
      </c>
      <c r="E238" s="18">
        <v>385614.09</v>
      </c>
      <c r="F238" s="18">
        <v>1927342.24</v>
      </c>
      <c r="G238" s="18">
        <v>32141.42</v>
      </c>
      <c r="H238" s="19">
        <f t="shared" si="9"/>
        <v>3309205.3499999996</v>
      </c>
      <c r="I238" s="18">
        <v>1865453.26</v>
      </c>
      <c r="J238" s="18">
        <v>1976151.27</v>
      </c>
      <c r="K238" s="18">
        <v>7432.93</v>
      </c>
      <c r="L238" s="18">
        <v>142057.31</v>
      </c>
      <c r="M238" s="19">
        <f t="shared" si="10"/>
        <v>3991094.7700000005</v>
      </c>
      <c r="N238" s="20">
        <f t="shared" si="11"/>
        <v>-0.20605835778671183</v>
      </c>
    </row>
    <row r="239" spans="1:14" ht="15.6" customHeight="1">
      <c r="A239" s="17" t="s">
        <v>258</v>
      </c>
      <c r="B239" s="34" t="s">
        <v>26</v>
      </c>
      <c r="C239" s="18">
        <v>6159128.0899999999</v>
      </c>
      <c r="D239" s="18">
        <v>321456.28999999998</v>
      </c>
      <c r="E239" s="18">
        <v>657941.49</v>
      </c>
      <c r="F239" s="18">
        <v>5144197.49</v>
      </c>
      <c r="G239" s="18">
        <v>69418.95</v>
      </c>
      <c r="H239" s="19">
        <f t="shared" si="9"/>
        <v>12352142.309999999</v>
      </c>
      <c r="I239" s="18">
        <v>5565071.1399999997</v>
      </c>
      <c r="J239" s="18">
        <v>2653508.02</v>
      </c>
      <c r="K239" s="18">
        <v>18258.55</v>
      </c>
      <c r="L239" s="18">
        <v>270187.42</v>
      </c>
      <c r="M239" s="19">
        <f t="shared" si="10"/>
        <v>8507025.1300000008</v>
      </c>
      <c r="N239" s="20">
        <f t="shared" si="11"/>
        <v>0.31129152202910448</v>
      </c>
    </row>
    <row r="240" spans="1:14" ht="15.6" customHeight="1">
      <c r="A240" s="17" t="s">
        <v>259</v>
      </c>
      <c r="B240" s="34" t="s">
        <v>37</v>
      </c>
      <c r="C240" s="18">
        <v>453946.2</v>
      </c>
      <c r="D240" s="18">
        <v>18354.41</v>
      </c>
      <c r="E240" s="18">
        <v>294257.46000000002</v>
      </c>
      <c r="F240" s="18">
        <v>919574.92</v>
      </c>
      <c r="G240" s="18">
        <v>12785.86</v>
      </c>
      <c r="H240" s="19">
        <f t="shared" si="9"/>
        <v>1698918.8500000003</v>
      </c>
      <c r="I240" s="18">
        <v>613221.73</v>
      </c>
      <c r="J240" s="18">
        <v>574167.79</v>
      </c>
      <c r="K240" s="18">
        <v>3077.93</v>
      </c>
      <c r="L240" s="18">
        <v>192189.69</v>
      </c>
      <c r="M240" s="19">
        <f t="shared" si="10"/>
        <v>1382657.14</v>
      </c>
      <c r="N240" s="20">
        <f t="shared" si="11"/>
        <v>0.18615468890700718</v>
      </c>
    </row>
    <row r="241" spans="1:14" ht="15.6" customHeight="1">
      <c r="A241" s="17" t="s">
        <v>260</v>
      </c>
      <c r="B241" s="34" t="s">
        <v>32</v>
      </c>
      <c r="C241" s="18">
        <v>1107342.0900000001</v>
      </c>
      <c r="D241" s="18">
        <v>26521.61</v>
      </c>
      <c r="E241" s="18">
        <v>867885.97</v>
      </c>
      <c r="F241" s="18">
        <v>2603540.1</v>
      </c>
      <c r="G241" s="18">
        <v>119876.35</v>
      </c>
      <c r="H241" s="19">
        <f t="shared" si="9"/>
        <v>4725166.12</v>
      </c>
      <c r="I241" s="18">
        <v>1608868.57</v>
      </c>
      <c r="J241" s="18">
        <v>806737.45</v>
      </c>
      <c r="K241" s="18">
        <v>18847.7</v>
      </c>
      <c r="L241" s="18">
        <v>1372690.78</v>
      </c>
      <c r="M241" s="19">
        <f t="shared" si="10"/>
        <v>3807144.5</v>
      </c>
      <c r="N241" s="20">
        <f t="shared" si="11"/>
        <v>0.19428345939295782</v>
      </c>
    </row>
    <row r="242" spans="1:14" ht="15.6" customHeight="1">
      <c r="A242" s="17" t="s">
        <v>261</v>
      </c>
      <c r="B242" s="34" t="s">
        <v>32</v>
      </c>
      <c r="C242" s="18">
        <v>1970937.7</v>
      </c>
      <c r="D242" s="18">
        <v>175797.18</v>
      </c>
      <c r="E242" s="18">
        <v>637639.43999999994</v>
      </c>
      <c r="F242" s="18">
        <v>2986149.09</v>
      </c>
      <c r="G242" s="18">
        <v>63367.71</v>
      </c>
      <c r="H242" s="19">
        <f t="shared" si="9"/>
        <v>5833891.1200000001</v>
      </c>
      <c r="I242" s="18">
        <v>2567287.2799999998</v>
      </c>
      <c r="J242" s="18">
        <v>1991360.96</v>
      </c>
      <c r="K242" s="18">
        <v>79138.23</v>
      </c>
      <c r="L242" s="18">
        <v>258600.21</v>
      </c>
      <c r="M242" s="19">
        <f t="shared" si="10"/>
        <v>4896386.6800000006</v>
      </c>
      <c r="N242" s="20">
        <f t="shared" si="11"/>
        <v>0.1606996806618495</v>
      </c>
    </row>
    <row r="243" spans="1:14" ht="15.6" customHeight="1">
      <c r="A243" s="17" t="s">
        <v>262</v>
      </c>
      <c r="B243" s="34" t="s">
        <v>76</v>
      </c>
      <c r="C243" s="18">
        <v>20565.07</v>
      </c>
      <c r="D243" s="18">
        <v>390.27</v>
      </c>
      <c r="E243" s="18">
        <v>4422.43</v>
      </c>
      <c r="F243" s="18">
        <v>281328.90000000002</v>
      </c>
      <c r="G243" s="18">
        <v>438.53</v>
      </c>
      <c r="H243" s="19">
        <f t="shared" si="9"/>
        <v>307145.20000000007</v>
      </c>
      <c r="I243" s="18">
        <v>156090.04999999999</v>
      </c>
      <c r="J243" s="18">
        <v>112280.6</v>
      </c>
      <c r="K243" s="18">
        <v>1230.75</v>
      </c>
      <c r="L243" s="18">
        <v>5289.68</v>
      </c>
      <c r="M243" s="19">
        <f t="shared" si="10"/>
        <v>274891.08</v>
      </c>
      <c r="N243" s="20">
        <f t="shared" si="11"/>
        <v>0.10501261292704574</v>
      </c>
    </row>
    <row r="244" spans="1:14" ht="15.6" customHeight="1">
      <c r="A244" s="17" t="s">
        <v>263</v>
      </c>
      <c r="B244" s="34" t="s">
        <v>76</v>
      </c>
      <c r="C244" s="18">
        <v>89689.52</v>
      </c>
      <c r="D244" s="18">
        <v>0</v>
      </c>
      <c r="E244" s="18">
        <v>16493.07</v>
      </c>
      <c r="F244" s="18">
        <v>314488.90999999997</v>
      </c>
      <c r="G244" s="18">
        <v>3000</v>
      </c>
      <c r="H244" s="19">
        <f t="shared" si="9"/>
        <v>423671.5</v>
      </c>
      <c r="I244" s="18">
        <v>220163.58</v>
      </c>
      <c r="J244" s="18">
        <v>110243.96</v>
      </c>
      <c r="K244" s="18">
        <v>5092.5</v>
      </c>
      <c r="L244" s="18">
        <v>11846.92</v>
      </c>
      <c r="M244" s="19">
        <f t="shared" si="10"/>
        <v>347346.95999999996</v>
      </c>
      <c r="N244" s="20">
        <f t="shared" si="11"/>
        <v>0.18015028152707943</v>
      </c>
    </row>
    <row r="245" spans="1:14" ht="15.6" customHeight="1">
      <c r="A245" s="17" t="s">
        <v>264</v>
      </c>
      <c r="B245" s="34" t="s">
        <v>76</v>
      </c>
      <c r="C245" s="18">
        <v>522847.62</v>
      </c>
      <c r="D245" s="18">
        <v>19170.53</v>
      </c>
      <c r="E245" s="18">
        <v>109086.97</v>
      </c>
      <c r="F245" s="18">
        <v>728710.06</v>
      </c>
      <c r="G245" s="18">
        <v>17096.22</v>
      </c>
      <c r="H245" s="19">
        <f t="shared" si="9"/>
        <v>1396911.4000000001</v>
      </c>
      <c r="I245" s="18">
        <v>750422.37</v>
      </c>
      <c r="J245" s="18">
        <v>344184.51</v>
      </c>
      <c r="K245" s="18">
        <v>10497.51</v>
      </c>
      <c r="L245" s="18">
        <v>163958.57999999999</v>
      </c>
      <c r="M245" s="19">
        <f t="shared" si="10"/>
        <v>1269062.97</v>
      </c>
      <c r="N245" s="20">
        <f t="shared" si="11"/>
        <v>9.1522218230877167E-2</v>
      </c>
    </row>
    <row r="246" spans="1:14" ht="15.6" customHeight="1">
      <c r="A246" s="17" t="s">
        <v>265</v>
      </c>
      <c r="B246" s="34" t="s">
        <v>37</v>
      </c>
      <c r="C246" s="18">
        <v>186910.81</v>
      </c>
      <c r="D246" s="18">
        <v>2753.44</v>
      </c>
      <c r="E246" s="18">
        <v>108153.95</v>
      </c>
      <c r="F246" s="18">
        <v>517843.35</v>
      </c>
      <c r="G246" s="18">
        <v>853.31</v>
      </c>
      <c r="H246" s="19">
        <f t="shared" si="9"/>
        <v>816514.8600000001</v>
      </c>
      <c r="I246" s="18">
        <v>303707.2</v>
      </c>
      <c r="J246" s="18">
        <v>232052.04</v>
      </c>
      <c r="K246" s="18">
        <v>3019.25</v>
      </c>
      <c r="L246" s="18">
        <v>35266.53</v>
      </c>
      <c r="M246" s="19">
        <f t="shared" si="10"/>
        <v>574045.02</v>
      </c>
      <c r="N246" s="20">
        <f t="shared" si="11"/>
        <v>0.29695704497037573</v>
      </c>
    </row>
    <row r="247" spans="1:14" ht="15.6" customHeight="1">
      <c r="A247" s="17" t="s">
        <v>266</v>
      </c>
      <c r="B247" s="34" t="s">
        <v>26</v>
      </c>
      <c r="C247" s="18">
        <v>1263853.43</v>
      </c>
      <c r="D247" s="18">
        <v>26544.67</v>
      </c>
      <c r="E247" s="18">
        <v>736354.77</v>
      </c>
      <c r="F247" s="18">
        <v>1655219.42</v>
      </c>
      <c r="G247" s="18">
        <v>7160.46</v>
      </c>
      <c r="H247" s="19">
        <f t="shared" si="9"/>
        <v>3689132.75</v>
      </c>
      <c r="I247" s="18">
        <v>1719093.32</v>
      </c>
      <c r="J247" s="18">
        <v>902394.8</v>
      </c>
      <c r="K247" s="18">
        <v>10404.379999999999</v>
      </c>
      <c r="L247" s="18">
        <v>567544.81999999995</v>
      </c>
      <c r="M247" s="19">
        <f t="shared" si="10"/>
        <v>3199437.32</v>
      </c>
      <c r="N247" s="20">
        <f t="shared" si="11"/>
        <v>0.13273998611191212</v>
      </c>
    </row>
    <row r="248" spans="1:14" ht="15.6" customHeight="1">
      <c r="A248" s="17" t="s">
        <v>267</v>
      </c>
      <c r="B248" s="34" t="s">
        <v>32</v>
      </c>
      <c r="C248" s="18">
        <v>267453.09000000003</v>
      </c>
      <c r="D248" s="18">
        <v>11201.81</v>
      </c>
      <c r="E248" s="18">
        <v>149994.26999999999</v>
      </c>
      <c r="F248" s="18">
        <v>905363.8</v>
      </c>
      <c r="G248" s="18">
        <v>5191.59</v>
      </c>
      <c r="H248" s="19">
        <f t="shared" si="9"/>
        <v>1339204.5600000003</v>
      </c>
      <c r="I248" s="18">
        <v>727056.34</v>
      </c>
      <c r="J248" s="18">
        <v>475668.47</v>
      </c>
      <c r="K248" s="18">
        <v>1845.4</v>
      </c>
      <c r="L248" s="18">
        <v>39569.99</v>
      </c>
      <c r="M248" s="19">
        <f t="shared" si="10"/>
        <v>1244140.2</v>
      </c>
      <c r="N248" s="20">
        <f t="shared" si="11"/>
        <v>7.0985690192094567E-2</v>
      </c>
    </row>
    <row r="249" spans="1:14" ht="15.6" customHeight="1">
      <c r="A249" s="17" t="s">
        <v>268</v>
      </c>
      <c r="B249" s="34" t="s">
        <v>32</v>
      </c>
      <c r="C249" s="18">
        <v>53963.85</v>
      </c>
      <c r="D249" s="18">
        <v>1609.91</v>
      </c>
      <c r="E249" s="18">
        <v>68475.740000000005</v>
      </c>
      <c r="F249" s="18">
        <v>459717.64</v>
      </c>
      <c r="G249" s="18">
        <v>8618.9500000000007</v>
      </c>
      <c r="H249" s="19">
        <f t="shared" si="9"/>
        <v>592386.09</v>
      </c>
      <c r="I249" s="18">
        <v>296610.78000000003</v>
      </c>
      <c r="J249" s="18">
        <v>195650.49</v>
      </c>
      <c r="K249" s="18">
        <v>230.26</v>
      </c>
      <c r="L249" s="18">
        <v>30043.279999999999</v>
      </c>
      <c r="M249" s="19">
        <f t="shared" si="10"/>
        <v>522534.81000000006</v>
      </c>
      <c r="N249" s="20">
        <f t="shared" si="11"/>
        <v>0.11791512525218126</v>
      </c>
    </row>
    <row r="250" spans="1:14" ht="15.6" customHeight="1">
      <c r="A250" s="17" t="s">
        <v>269</v>
      </c>
      <c r="B250" s="34" t="s">
        <v>32</v>
      </c>
      <c r="C250" s="18">
        <v>143949.19</v>
      </c>
      <c r="D250" s="18">
        <v>2572.1799999999998</v>
      </c>
      <c r="E250" s="18">
        <v>91610.8</v>
      </c>
      <c r="F250" s="18">
        <v>358437.66</v>
      </c>
      <c r="G250" s="18">
        <v>4.6399999999999997</v>
      </c>
      <c r="H250" s="19">
        <f t="shared" si="9"/>
        <v>596574.47</v>
      </c>
      <c r="I250" s="18">
        <v>260241.63</v>
      </c>
      <c r="J250" s="18">
        <v>220224.01</v>
      </c>
      <c r="K250" s="18">
        <v>1391.92</v>
      </c>
      <c r="L250" s="18">
        <v>112671.83</v>
      </c>
      <c r="M250" s="19">
        <f t="shared" si="10"/>
        <v>594529.39</v>
      </c>
      <c r="N250" s="20">
        <f t="shared" si="11"/>
        <v>3.4280380788000503E-3</v>
      </c>
    </row>
    <row r="251" spans="1:14" ht="15.6" customHeight="1">
      <c r="A251" s="17" t="s">
        <v>270</v>
      </c>
      <c r="B251" s="34" t="s">
        <v>32</v>
      </c>
      <c r="C251" s="18">
        <v>460888.39</v>
      </c>
      <c r="D251" s="18">
        <v>30615.23</v>
      </c>
      <c r="E251" s="18">
        <v>309349.59999999998</v>
      </c>
      <c r="F251" s="18">
        <v>1399592.34</v>
      </c>
      <c r="G251" s="18">
        <v>22108.52</v>
      </c>
      <c r="H251" s="19">
        <f t="shared" si="9"/>
        <v>2222554.08</v>
      </c>
      <c r="I251" s="18">
        <v>682054.16</v>
      </c>
      <c r="J251" s="18">
        <v>1231077.17</v>
      </c>
      <c r="K251" s="18">
        <v>7008.62</v>
      </c>
      <c r="L251" s="18">
        <v>54469.33</v>
      </c>
      <c r="M251" s="19">
        <f t="shared" si="10"/>
        <v>1974609.2800000003</v>
      </c>
      <c r="N251" s="20">
        <f t="shared" si="11"/>
        <v>0.11155850029979913</v>
      </c>
    </row>
    <row r="252" spans="1:14" ht="15.6" customHeight="1">
      <c r="A252" s="17" t="s">
        <v>271</v>
      </c>
      <c r="B252" s="34" t="s">
        <v>32</v>
      </c>
      <c r="C252" s="18">
        <v>603398.56000000006</v>
      </c>
      <c r="D252" s="18">
        <v>123140.75</v>
      </c>
      <c r="E252" s="18">
        <v>370997.16</v>
      </c>
      <c r="F252" s="18">
        <v>910402.43</v>
      </c>
      <c r="G252" s="18">
        <v>27033.77</v>
      </c>
      <c r="H252" s="19">
        <f t="shared" si="9"/>
        <v>2034972.67</v>
      </c>
      <c r="I252" s="18">
        <v>749611.73</v>
      </c>
      <c r="J252" s="18">
        <v>842486.69</v>
      </c>
      <c r="K252" s="18">
        <v>4844.7</v>
      </c>
      <c r="L252" s="18">
        <v>44574.42</v>
      </c>
      <c r="M252" s="19">
        <f t="shared" si="10"/>
        <v>1641517.5399999998</v>
      </c>
      <c r="N252" s="20">
        <f t="shared" si="11"/>
        <v>0.1933466408666806</v>
      </c>
    </row>
    <row r="253" spans="1:14" ht="15.6" customHeight="1">
      <c r="A253" s="17" t="s">
        <v>272</v>
      </c>
      <c r="B253" s="34" t="s">
        <v>32</v>
      </c>
      <c r="C253" s="18">
        <v>489970.27</v>
      </c>
      <c r="D253" s="18">
        <v>30709.11</v>
      </c>
      <c r="E253" s="18">
        <v>94228.9</v>
      </c>
      <c r="F253" s="18">
        <v>700222.52</v>
      </c>
      <c r="G253" s="18">
        <v>36434.550000000003</v>
      </c>
      <c r="H253" s="19">
        <f t="shared" si="9"/>
        <v>1351565.35</v>
      </c>
      <c r="I253" s="18">
        <v>621776.14</v>
      </c>
      <c r="J253" s="18">
        <v>364345.11</v>
      </c>
      <c r="K253" s="18">
        <v>2958.34</v>
      </c>
      <c r="L253" s="18">
        <v>57535.17</v>
      </c>
      <c r="M253" s="19">
        <f t="shared" si="10"/>
        <v>1046614.76</v>
      </c>
      <c r="N253" s="20">
        <f t="shared" si="11"/>
        <v>0.22562770642203875</v>
      </c>
    </row>
    <row r="254" spans="1:14" ht="15.6" customHeight="1">
      <c r="A254" s="17" t="s">
        <v>273</v>
      </c>
      <c r="B254" s="34" t="s">
        <v>32</v>
      </c>
      <c r="C254" s="18">
        <v>213383.67</v>
      </c>
      <c r="D254" s="18">
        <v>2531.3200000000002</v>
      </c>
      <c r="E254" s="18">
        <v>112868.61</v>
      </c>
      <c r="F254" s="18">
        <v>460689.3</v>
      </c>
      <c r="G254" s="18">
        <v>12700.31</v>
      </c>
      <c r="H254" s="19">
        <f t="shared" si="9"/>
        <v>802173.21000000008</v>
      </c>
      <c r="I254" s="18">
        <v>254860.23</v>
      </c>
      <c r="J254" s="18">
        <v>308199.90000000002</v>
      </c>
      <c r="K254" s="18">
        <v>945.71</v>
      </c>
      <c r="L254" s="18">
        <v>173727.01</v>
      </c>
      <c r="M254" s="19">
        <f t="shared" si="10"/>
        <v>737732.85</v>
      </c>
      <c r="N254" s="20">
        <f t="shared" si="11"/>
        <v>8.0332226502553103E-2</v>
      </c>
    </row>
    <row r="255" spans="1:14" ht="15.6" customHeight="1">
      <c r="A255" s="17" t="s">
        <v>274</v>
      </c>
      <c r="B255" s="34" t="s">
        <v>29</v>
      </c>
      <c r="C255" s="18">
        <v>967209.99</v>
      </c>
      <c r="D255" s="18">
        <v>26376.01</v>
      </c>
      <c r="E255" s="18">
        <v>232890.97</v>
      </c>
      <c r="F255" s="18">
        <v>2620574.77</v>
      </c>
      <c r="G255" s="18">
        <v>4048.11</v>
      </c>
      <c r="H255" s="19">
        <f t="shared" si="9"/>
        <v>3851099.85</v>
      </c>
      <c r="I255" s="18">
        <v>1827982.77</v>
      </c>
      <c r="J255" s="18">
        <v>1540894.79</v>
      </c>
      <c r="K255" s="18">
        <v>15430.27</v>
      </c>
      <c r="L255" s="18">
        <v>100249.26</v>
      </c>
      <c r="M255" s="19">
        <f t="shared" si="10"/>
        <v>3484557.09</v>
      </c>
      <c r="N255" s="20">
        <f t="shared" si="11"/>
        <v>9.5178721476151862E-2</v>
      </c>
    </row>
    <row r="256" spans="1:14" ht="15.6" customHeight="1">
      <c r="A256" s="17" t="s">
        <v>275</v>
      </c>
      <c r="B256" s="34" t="s">
        <v>34</v>
      </c>
      <c r="C256" s="18">
        <v>47868543</v>
      </c>
      <c r="D256" s="18">
        <v>10461085.949999999</v>
      </c>
      <c r="E256" s="18">
        <v>13337306.029999999</v>
      </c>
      <c r="F256" s="18">
        <v>51027015.219999999</v>
      </c>
      <c r="G256" s="18">
        <v>647282.73</v>
      </c>
      <c r="H256" s="19">
        <f t="shared" si="9"/>
        <v>123341232.93000001</v>
      </c>
      <c r="I256" s="18">
        <v>48682630.100000001</v>
      </c>
      <c r="J256" s="18">
        <v>31935276.079999998</v>
      </c>
      <c r="K256" s="18">
        <v>119723.56</v>
      </c>
      <c r="L256" s="18">
        <v>5476793.9000000004</v>
      </c>
      <c r="M256" s="19">
        <f t="shared" si="10"/>
        <v>86214423.640000015</v>
      </c>
      <c r="N256" s="20">
        <f t="shared" si="11"/>
        <v>0.30100890357623239</v>
      </c>
    </row>
    <row r="257" spans="1:14" ht="15.6" customHeight="1">
      <c r="A257" s="17" t="s">
        <v>276</v>
      </c>
      <c r="B257" s="34" t="s">
        <v>29</v>
      </c>
      <c r="C257" s="18">
        <v>730100.84</v>
      </c>
      <c r="D257" s="18">
        <v>23892.720000000001</v>
      </c>
      <c r="E257" s="18">
        <v>130017.37</v>
      </c>
      <c r="F257" s="18">
        <v>1552369.77</v>
      </c>
      <c r="G257" s="18">
        <v>24110.32</v>
      </c>
      <c r="H257" s="19">
        <f t="shared" si="9"/>
        <v>2460491.02</v>
      </c>
      <c r="I257" s="18">
        <v>1095575.74</v>
      </c>
      <c r="J257" s="18">
        <v>858754.84</v>
      </c>
      <c r="K257" s="18">
        <v>4371.49</v>
      </c>
      <c r="L257" s="18">
        <v>41419.360000000001</v>
      </c>
      <c r="M257" s="19">
        <f t="shared" si="10"/>
        <v>2000121.4300000002</v>
      </c>
      <c r="N257" s="20">
        <f t="shared" si="11"/>
        <v>0.18710476334109924</v>
      </c>
    </row>
    <row r="258" spans="1:14" ht="15.6" customHeight="1">
      <c r="A258" s="17" t="s">
        <v>277</v>
      </c>
      <c r="B258" s="34" t="s">
        <v>32</v>
      </c>
      <c r="C258" s="18">
        <v>111059.97</v>
      </c>
      <c r="D258" s="18">
        <v>7517.13</v>
      </c>
      <c r="E258" s="18">
        <v>43533.48</v>
      </c>
      <c r="F258" s="18">
        <v>207221.41</v>
      </c>
      <c r="G258" s="18">
        <v>0</v>
      </c>
      <c r="H258" s="19">
        <f t="shared" si="9"/>
        <v>369331.99</v>
      </c>
      <c r="I258" s="18">
        <v>288950.65000000002</v>
      </c>
      <c r="J258" s="18">
        <v>226389.9</v>
      </c>
      <c r="K258" s="18">
        <v>777.88</v>
      </c>
      <c r="L258" s="18">
        <v>10387.700000000001</v>
      </c>
      <c r="M258" s="19">
        <f t="shared" si="10"/>
        <v>526506.13</v>
      </c>
      <c r="N258" s="20">
        <f t="shared" si="11"/>
        <v>-0.42556329875459753</v>
      </c>
    </row>
    <row r="259" spans="1:14" ht="15.6" customHeight="1">
      <c r="A259" s="17" t="s">
        <v>278</v>
      </c>
      <c r="B259" s="34" t="s">
        <v>32</v>
      </c>
      <c r="C259" s="18">
        <v>1724336.68</v>
      </c>
      <c r="D259" s="18">
        <v>54262.46</v>
      </c>
      <c r="E259" s="18">
        <v>962887.05</v>
      </c>
      <c r="F259" s="18">
        <v>2703570.23</v>
      </c>
      <c r="G259" s="18">
        <v>20625.05</v>
      </c>
      <c r="H259" s="19">
        <f t="shared" si="9"/>
        <v>5465681.4699999997</v>
      </c>
      <c r="I259" s="18">
        <v>2538838.59</v>
      </c>
      <c r="J259" s="18">
        <v>1554101.26</v>
      </c>
      <c r="K259" s="18">
        <v>51011.75</v>
      </c>
      <c r="L259" s="18">
        <v>124312.45</v>
      </c>
      <c r="M259" s="19">
        <f t="shared" si="10"/>
        <v>4268264.05</v>
      </c>
      <c r="N259" s="20">
        <f t="shared" si="11"/>
        <v>0.21907925417395391</v>
      </c>
    </row>
    <row r="260" spans="1:14" ht="15.6" customHeight="1">
      <c r="A260" s="17" t="s">
        <v>279</v>
      </c>
      <c r="B260" s="34" t="s">
        <v>34</v>
      </c>
      <c r="C260" s="18">
        <v>14581176.810000001</v>
      </c>
      <c r="D260" s="18">
        <v>363654.69</v>
      </c>
      <c r="E260" s="18">
        <v>3567980.52</v>
      </c>
      <c r="F260" s="18">
        <v>20631303.510000002</v>
      </c>
      <c r="G260" s="18">
        <v>406020.05</v>
      </c>
      <c r="H260" s="19">
        <f t="shared" si="9"/>
        <v>39550135.579999998</v>
      </c>
      <c r="I260" s="18">
        <v>17345477.710000001</v>
      </c>
      <c r="J260" s="18">
        <v>14345975.470000001</v>
      </c>
      <c r="K260" s="18">
        <v>1230866.8700000001</v>
      </c>
      <c r="L260" s="18">
        <v>1017487.94</v>
      </c>
      <c r="M260" s="19">
        <f t="shared" si="10"/>
        <v>33939807.990000002</v>
      </c>
      <c r="N260" s="20">
        <f t="shared" si="11"/>
        <v>0.1418535615042763</v>
      </c>
    </row>
    <row r="261" spans="1:14" ht="15.6" customHeight="1">
      <c r="A261" s="17" t="s">
        <v>280</v>
      </c>
      <c r="B261" s="34" t="s">
        <v>26</v>
      </c>
      <c r="C261" s="18">
        <v>40659346.369999997</v>
      </c>
      <c r="D261" s="18">
        <v>3607726.71</v>
      </c>
      <c r="E261" s="18">
        <v>16234518.369999999</v>
      </c>
      <c r="F261" s="18">
        <v>27951922.539999999</v>
      </c>
      <c r="G261" s="18">
        <v>1926389.94</v>
      </c>
      <c r="H261" s="19">
        <f t="shared" si="9"/>
        <v>90379903.929999992</v>
      </c>
      <c r="I261" s="18">
        <v>25078703.940000001</v>
      </c>
      <c r="J261" s="18">
        <v>25074755.890000001</v>
      </c>
      <c r="K261" s="18">
        <v>2072430.57</v>
      </c>
      <c r="L261" s="18">
        <v>17627645.579999998</v>
      </c>
      <c r="M261" s="19">
        <f t="shared" si="10"/>
        <v>69853535.979999989</v>
      </c>
      <c r="N261" s="20">
        <f t="shared" si="11"/>
        <v>0.22711207975943248</v>
      </c>
    </row>
    <row r="262" spans="1:14" ht="15.6" customHeight="1">
      <c r="A262" s="17" t="s">
        <v>281</v>
      </c>
      <c r="B262" s="34" t="s">
        <v>76</v>
      </c>
      <c r="C262" s="18">
        <v>337284.52</v>
      </c>
      <c r="D262" s="18">
        <v>15066.51</v>
      </c>
      <c r="E262" s="18">
        <v>67104.160000000003</v>
      </c>
      <c r="F262" s="18">
        <v>601671.43999999994</v>
      </c>
      <c r="G262" s="18">
        <v>128076.14</v>
      </c>
      <c r="H262" s="19">
        <f t="shared" si="9"/>
        <v>1149202.77</v>
      </c>
      <c r="I262" s="18">
        <v>552081.41</v>
      </c>
      <c r="J262" s="18">
        <v>190349</v>
      </c>
      <c r="K262" s="18">
        <v>16223.42</v>
      </c>
      <c r="L262" s="18">
        <v>26301.88</v>
      </c>
      <c r="M262" s="19">
        <f t="shared" si="10"/>
        <v>784955.71000000008</v>
      </c>
      <c r="N262" s="20">
        <f t="shared" si="11"/>
        <v>0.31695630180216144</v>
      </c>
    </row>
    <row r="263" spans="1:14" ht="15.6" customHeight="1">
      <c r="A263" s="17" t="s">
        <v>282</v>
      </c>
      <c r="B263" s="34" t="s">
        <v>76</v>
      </c>
      <c r="C263" s="18">
        <v>872732.59</v>
      </c>
      <c r="D263" s="18">
        <v>21119.96</v>
      </c>
      <c r="E263" s="18">
        <v>101768.64</v>
      </c>
      <c r="F263" s="18">
        <v>870975.86</v>
      </c>
      <c r="G263" s="18">
        <v>3114.05</v>
      </c>
      <c r="H263" s="19">
        <f t="shared" si="9"/>
        <v>1869711.0999999999</v>
      </c>
      <c r="I263" s="18">
        <v>790841.49</v>
      </c>
      <c r="J263" s="18">
        <v>351610.23</v>
      </c>
      <c r="K263" s="18">
        <v>40995.94</v>
      </c>
      <c r="L263" s="18">
        <v>64327.94</v>
      </c>
      <c r="M263" s="19">
        <f t="shared" si="10"/>
        <v>1247775.5999999999</v>
      </c>
      <c r="N263" s="20">
        <f t="shared" si="11"/>
        <v>0.3326372186590752</v>
      </c>
    </row>
    <row r="264" spans="1:14" ht="15.6" customHeight="1">
      <c r="A264" s="17" t="s">
        <v>283</v>
      </c>
      <c r="B264" s="34" t="s">
        <v>42</v>
      </c>
      <c r="C264" s="18">
        <v>172340.04</v>
      </c>
      <c r="D264" s="18">
        <v>3158.65</v>
      </c>
      <c r="E264" s="18">
        <v>113916.32</v>
      </c>
      <c r="F264" s="18">
        <v>565410.17000000004</v>
      </c>
      <c r="G264" s="18">
        <v>60850.82</v>
      </c>
      <c r="H264" s="19">
        <f t="shared" si="9"/>
        <v>915676</v>
      </c>
      <c r="I264" s="18">
        <v>345618.73</v>
      </c>
      <c r="J264" s="18">
        <v>477518.16</v>
      </c>
      <c r="K264" s="18">
        <v>0</v>
      </c>
      <c r="L264" s="18">
        <v>25495.07</v>
      </c>
      <c r="M264" s="19">
        <f t="shared" si="10"/>
        <v>848631.95999999985</v>
      </c>
      <c r="N264" s="20">
        <f t="shared" si="11"/>
        <v>7.3218081504811919E-2</v>
      </c>
    </row>
    <row r="265" spans="1:14" ht="15.6" customHeight="1">
      <c r="A265" s="17" t="s">
        <v>284</v>
      </c>
      <c r="B265" s="34" t="s">
        <v>32</v>
      </c>
      <c r="C265" s="18">
        <v>505477.71</v>
      </c>
      <c r="D265" s="18">
        <v>1953853.28</v>
      </c>
      <c r="E265" s="18">
        <v>328720.02</v>
      </c>
      <c r="F265" s="18">
        <v>538643.48</v>
      </c>
      <c r="G265" s="18">
        <v>33707.629999999997</v>
      </c>
      <c r="H265" s="19">
        <f t="shared" si="9"/>
        <v>3360402.12</v>
      </c>
      <c r="I265" s="18">
        <v>489437.63</v>
      </c>
      <c r="J265" s="18">
        <v>550849.18999999994</v>
      </c>
      <c r="K265" s="18">
        <v>3311.49</v>
      </c>
      <c r="L265" s="18">
        <v>62982.8</v>
      </c>
      <c r="M265" s="19">
        <f t="shared" si="10"/>
        <v>1106581.1099999999</v>
      </c>
      <c r="N265" s="20">
        <f t="shared" si="11"/>
        <v>0.67069979410678393</v>
      </c>
    </row>
    <row r="266" spans="1:14" ht="15.6" customHeight="1">
      <c r="A266" s="17" t="s">
        <v>285</v>
      </c>
      <c r="B266" s="34" t="s">
        <v>34</v>
      </c>
      <c r="C266" s="18">
        <v>6942232.71</v>
      </c>
      <c r="D266" s="18">
        <v>354245.56</v>
      </c>
      <c r="E266" s="18">
        <v>-2502149.54</v>
      </c>
      <c r="F266" s="18">
        <v>6071990.6799999997</v>
      </c>
      <c r="G266" s="18">
        <v>50664.09</v>
      </c>
      <c r="H266" s="19">
        <f t="shared" si="9"/>
        <v>10916983.5</v>
      </c>
      <c r="I266" s="18">
        <v>4775148.13</v>
      </c>
      <c r="J266" s="18">
        <v>4133761.5</v>
      </c>
      <c r="K266" s="18">
        <v>1390093.47</v>
      </c>
      <c r="L266" s="18">
        <v>466315.79</v>
      </c>
      <c r="M266" s="19">
        <f t="shared" si="10"/>
        <v>10765318.889999999</v>
      </c>
      <c r="N266" s="20">
        <f t="shared" si="11"/>
        <v>1.3892538172289193E-2</v>
      </c>
    </row>
    <row r="267" spans="1:14" ht="15.6" customHeight="1">
      <c r="A267" s="17" t="s">
        <v>286</v>
      </c>
      <c r="B267" s="34" t="s">
        <v>29</v>
      </c>
      <c r="C267" s="18">
        <v>1043057.36</v>
      </c>
      <c r="D267" s="18">
        <v>184674.84</v>
      </c>
      <c r="E267" s="18">
        <v>556723.75</v>
      </c>
      <c r="F267" s="18">
        <v>1870001.61</v>
      </c>
      <c r="G267" s="18">
        <v>15828.86</v>
      </c>
      <c r="H267" s="19">
        <f t="shared" ref="H267:H330" si="12">SUM(C267:G267)</f>
        <v>3670286.42</v>
      </c>
      <c r="I267" s="18">
        <v>2060221.29</v>
      </c>
      <c r="J267" s="18">
        <v>754593.61</v>
      </c>
      <c r="K267" s="18">
        <v>23263.200000000001</v>
      </c>
      <c r="L267" s="18">
        <v>136700.54999999999</v>
      </c>
      <c r="M267" s="19">
        <f t="shared" ref="M267:M330" si="13">SUM(I267:L267)</f>
        <v>2974778.65</v>
      </c>
      <c r="N267" s="20">
        <f t="shared" ref="N267:N330" si="14">(H267-M267)/H267</f>
        <v>0.18949686493404513</v>
      </c>
    </row>
    <row r="268" spans="1:14" ht="15.6" customHeight="1">
      <c r="A268" s="17" t="s">
        <v>287</v>
      </c>
      <c r="B268" s="34" t="s">
        <v>42</v>
      </c>
      <c r="C268" s="18">
        <v>184355.95</v>
      </c>
      <c r="D268" s="18">
        <v>7313.93</v>
      </c>
      <c r="E268" s="18">
        <v>96839.43</v>
      </c>
      <c r="F268" s="18">
        <v>362874.15</v>
      </c>
      <c r="G268" s="18">
        <v>5522</v>
      </c>
      <c r="H268" s="19">
        <f t="shared" si="12"/>
        <v>656905.46</v>
      </c>
      <c r="I268" s="18">
        <v>278572.88</v>
      </c>
      <c r="J268" s="18">
        <v>326087.21999999997</v>
      </c>
      <c r="K268" s="18">
        <v>5454.44</v>
      </c>
      <c r="L268" s="18">
        <v>27051.96</v>
      </c>
      <c r="M268" s="19">
        <f t="shared" si="13"/>
        <v>637166.49999999988</v>
      </c>
      <c r="N268" s="20">
        <f t="shared" si="14"/>
        <v>3.0048403007641434E-2</v>
      </c>
    </row>
    <row r="269" spans="1:14" ht="15.6" customHeight="1">
      <c r="A269" s="17" t="s">
        <v>288</v>
      </c>
      <c r="B269" s="34" t="s">
        <v>51</v>
      </c>
      <c r="C269" s="18">
        <v>881547.95</v>
      </c>
      <c r="D269" s="18">
        <v>31622.01</v>
      </c>
      <c r="E269" s="18">
        <v>314216.12</v>
      </c>
      <c r="F269" s="18">
        <v>1566144.95</v>
      </c>
      <c r="G269" s="18">
        <v>2001</v>
      </c>
      <c r="H269" s="19">
        <f t="shared" si="12"/>
        <v>2795532.0300000003</v>
      </c>
      <c r="I269" s="18">
        <v>2083777.04</v>
      </c>
      <c r="J269" s="18">
        <v>520082.97</v>
      </c>
      <c r="K269" s="18">
        <v>32183.09</v>
      </c>
      <c r="L269" s="18">
        <v>109302.44</v>
      </c>
      <c r="M269" s="19">
        <f t="shared" si="13"/>
        <v>2745345.5399999996</v>
      </c>
      <c r="N269" s="20">
        <f t="shared" si="14"/>
        <v>1.7952393126399159E-2</v>
      </c>
    </row>
    <row r="270" spans="1:14" ht="15.6" customHeight="1">
      <c r="A270" s="17" t="s">
        <v>289</v>
      </c>
      <c r="B270" s="34" t="s">
        <v>29</v>
      </c>
      <c r="C270" s="18">
        <v>1315432.6399999999</v>
      </c>
      <c r="D270" s="18">
        <v>24621.27</v>
      </c>
      <c r="E270" s="18">
        <v>216048.69</v>
      </c>
      <c r="F270" s="18">
        <v>1326113.3999999999</v>
      </c>
      <c r="G270" s="18">
        <v>8212.81</v>
      </c>
      <c r="H270" s="19">
        <f t="shared" si="12"/>
        <v>2890428.81</v>
      </c>
      <c r="I270" s="18">
        <v>1594172.38</v>
      </c>
      <c r="J270" s="18">
        <v>657780.34</v>
      </c>
      <c r="K270" s="18">
        <v>16669.900000000001</v>
      </c>
      <c r="L270" s="18">
        <v>132447.09</v>
      </c>
      <c r="M270" s="19">
        <f t="shared" si="13"/>
        <v>2401069.7099999995</v>
      </c>
      <c r="N270" s="20">
        <f t="shared" si="14"/>
        <v>0.16930328756306595</v>
      </c>
    </row>
    <row r="271" spans="1:14" ht="15.6" customHeight="1">
      <c r="A271" s="17" t="s">
        <v>290</v>
      </c>
      <c r="B271" s="34" t="s">
        <v>37</v>
      </c>
      <c r="C271" s="18">
        <v>59739200.509999998</v>
      </c>
      <c r="D271" s="18">
        <v>3745041.58</v>
      </c>
      <c r="E271" s="18">
        <v>22610641.609999999</v>
      </c>
      <c r="F271" s="18">
        <v>24575088.190000001</v>
      </c>
      <c r="G271" s="18">
        <v>679998.78</v>
      </c>
      <c r="H271" s="19">
        <f t="shared" si="12"/>
        <v>111349970.66999999</v>
      </c>
      <c r="I271" s="18">
        <v>31180576.5</v>
      </c>
      <c r="J271" s="18">
        <v>37464703.579999998</v>
      </c>
      <c r="K271" s="18">
        <v>2308627.0699999998</v>
      </c>
      <c r="L271" s="18">
        <v>5853417.6600000001</v>
      </c>
      <c r="M271" s="19">
        <f t="shared" si="13"/>
        <v>76807324.809999987</v>
      </c>
      <c r="N271" s="20">
        <f t="shared" si="14"/>
        <v>0.31021692823226321</v>
      </c>
    </row>
    <row r="272" spans="1:14" ht="15.6" customHeight="1">
      <c r="A272" s="17" t="s">
        <v>291</v>
      </c>
      <c r="B272" s="34" t="s">
        <v>37</v>
      </c>
      <c r="C272" s="18">
        <v>61124.49</v>
      </c>
      <c r="D272" s="18">
        <v>310.51</v>
      </c>
      <c r="E272" s="18">
        <v>29600.05</v>
      </c>
      <c r="F272" s="18">
        <v>494204.55</v>
      </c>
      <c r="G272" s="18">
        <v>1160</v>
      </c>
      <c r="H272" s="19">
        <f t="shared" si="12"/>
        <v>586399.6</v>
      </c>
      <c r="I272" s="18">
        <v>263972.05</v>
      </c>
      <c r="J272" s="18">
        <v>196986.67</v>
      </c>
      <c r="K272" s="18">
        <v>0</v>
      </c>
      <c r="L272" s="18">
        <v>674.34</v>
      </c>
      <c r="M272" s="19">
        <f t="shared" si="13"/>
        <v>461633.06</v>
      </c>
      <c r="N272" s="20">
        <f t="shared" si="14"/>
        <v>0.21276709602121144</v>
      </c>
    </row>
    <row r="273" spans="1:14" ht="15.6" customHeight="1">
      <c r="A273" s="17" t="s">
        <v>292</v>
      </c>
      <c r="B273" s="34" t="s">
        <v>29</v>
      </c>
      <c r="C273" s="18">
        <v>2598630.9900000002</v>
      </c>
      <c r="D273" s="18">
        <v>112788.39</v>
      </c>
      <c r="E273" s="18">
        <v>1173242.54</v>
      </c>
      <c r="F273" s="18">
        <v>5489673.9000000004</v>
      </c>
      <c r="G273" s="18">
        <v>20409.810000000001</v>
      </c>
      <c r="H273" s="19">
        <f t="shared" si="12"/>
        <v>9394745.6300000008</v>
      </c>
      <c r="I273" s="18">
        <v>3267316.09</v>
      </c>
      <c r="J273" s="18">
        <v>4635852.04</v>
      </c>
      <c r="K273" s="18">
        <v>2786.94</v>
      </c>
      <c r="L273" s="18">
        <v>391348.49</v>
      </c>
      <c r="M273" s="19">
        <f t="shared" si="13"/>
        <v>8297303.5600000005</v>
      </c>
      <c r="N273" s="20">
        <f t="shared" si="14"/>
        <v>0.11681445280387014</v>
      </c>
    </row>
    <row r="274" spans="1:14" ht="15.6" customHeight="1">
      <c r="A274" s="17" t="s">
        <v>293</v>
      </c>
      <c r="B274" s="34" t="s">
        <v>32</v>
      </c>
      <c r="C274" s="18">
        <v>151252.79</v>
      </c>
      <c r="D274" s="18">
        <v>2091.37</v>
      </c>
      <c r="E274" s="18">
        <v>50771.08</v>
      </c>
      <c r="F274" s="18">
        <v>364191.63</v>
      </c>
      <c r="G274" s="18">
        <v>16470.080000000002</v>
      </c>
      <c r="H274" s="19">
        <f t="shared" si="12"/>
        <v>584776.94999999995</v>
      </c>
      <c r="I274" s="18">
        <v>213633.59</v>
      </c>
      <c r="J274" s="18">
        <v>185230.02</v>
      </c>
      <c r="K274" s="18">
        <v>378.07</v>
      </c>
      <c r="L274" s="18">
        <v>141924.56</v>
      </c>
      <c r="M274" s="19">
        <f t="shared" si="13"/>
        <v>541166.24</v>
      </c>
      <c r="N274" s="20">
        <f t="shared" si="14"/>
        <v>7.4576656962966767E-2</v>
      </c>
    </row>
    <row r="275" spans="1:14" ht="15.6" customHeight="1">
      <c r="A275" s="17" t="s">
        <v>294</v>
      </c>
      <c r="B275" s="34" t="s">
        <v>26</v>
      </c>
      <c r="C275" s="18">
        <v>657244.46</v>
      </c>
      <c r="D275" s="18">
        <v>11802.98</v>
      </c>
      <c r="E275" s="18">
        <v>353017.81</v>
      </c>
      <c r="F275" s="18">
        <v>756313.06</v>
      </c>
      <c r="G275" s="18">
        <v>4449</v>
      </c>
      <c r="H275" s="19">
        <f t="shared" si="12"/>
        <v>1782827.31</v>
      </c>
      <c r="I275" s="18">
        <v>1049223.67</v>
      </c>
      <c r="J275" s="18">
        <v>423894.66</v>
      </c>
      <c r="K275" s="18">
        <v>14849.13</v>
      </c>
      <c r="L275" s="18">
        <v>92298</v>
      </c>
      <c r="M275" s="19">
        <f t="shared" si="13"/>
        <v>1580265.4599999997</v>
      </c>
      <c r="N275" s="20">
        <f t="shared" si="14"/>
        <v>0.11361832347071255</v>
      </c>
    </row>
    <row r="276" spans="1:14" ht="15.6" customHeight="1">
      <c r="A276" s="17" t="s">
        <v>295</v>
      </c>
      <c r="B276" s="34" t="s">
        <v>26</v>
      </c>
      <c r="C276" s="18">
        <v>665272.56000000006</v>
      </c>
      <c r="D276" s="18">
        <v>4789.21</v>
      </c>
      <c r="E276" s="18">
        <v>204916.94</v>
      </c>
      <c r="F276" s="18">
        <v>771993.95</v>
      </c>
      <c r="G276" s="18">
        <v>25655.16</v>
      </c>
      <c r="H276" s="19">
        <f t="shared" si="12"/>
        <v>1672627.8199999998</v>
      </c>
      <c r="I276" s="18">
        <v>543187.91</v>
      </c>
      <c r="J276" s="18">
        <v>495042.19</v>
      </c>
      <c r="K276" s="18">
        <v>158.11000000000001</v>
      </c>
      <c r="L276" s="18">
        <v>80757.67</v>
      </c>
      <c r="M276" s="19">
        <f t="shared" si="13"/>
        <v>1119145.8800000001</v>
      </c>
      <c r="N276" s="20">
        <f t="shared" si="14"/>
        <v>0.33090561652860695</v>
      </c>
    </row>
    <row r="277" spans="1:14" ht="15.6" customHeight="1">
      <c r="A277" s="17" t="s">
        <v>296</v>
      </c>
      <c r="B277" s="34" t="s">
        <v>26</v>
      </c>
      <c r="C277" s="18">
        <v>416787.5</v>
      </c>
      <c r="D277" s="18">
        <v>19861.439999999999</v>
      </c>
      <c r="E277" s="18">
        <v>93622.97</v>
      </c>
      <c r="F277" s="18">
        <v>955378.12</v>
      </c>
      <c r="G277" s="18">
        <v>5200</v>
      </c>
      <c r="H277" s="19">
        <f t="shared" si="12"/>
        <v>1490850.03</v>
      </c>
      <c r="I277" s="18">
        <v>398792.8</v>
      </c>
      <c r="J277" s="18">
        <v>882336.17</v>
      </c>
      <c r="K277" s="18">
        <v>0</v>
      </c>
      <c r="L277" s="18">
        <v>76901.55</v>
      </c>
      <c r="M277" s="19">
        <f t="shared" si="13"/>
        <v>1358030.52</v>
      </c>
      <c r="N277" s="20">
        <f t="shared" si="14"/>
        <v>8.9089785912269126E-2</v>
      </c>
    </row>
    <row r="278" spans="1:14" ht="15.6" customHeight="1">
      <c r="A278" s="17" t="s">
        <v>297</v>
      </c>
      <c r="B278" s="34" t="s">
        <v>32</v>
      </c>
      <c r="C278" s="18">
        <v>193417.69</v>
      </c>
      <c r="D278" s="18">
        <v>7856</v>
      </c>
      <c r="E278" s="18">
        <v>81227.19</v>
      </c>
      <c r="F278" s="18">
        <v>656671.82999999996</v>
      </c>
      <c r="G278" s="18">
        <v>6440</v>
      </c>
      <c r="H278" s="19">
        <f t="shared" si="12"/>
        <v>945612.71</v>
      </c>
      <c r="I278" s="18">
        <v>263301.08</v>
      </c>
      <c r="J278" s="18">
        <v>559823.39</v>
      </c>
      <c r="K278" s="18">
        <v>5221.37</v>
      </c>
      <c r="L278" s="18">
        <v>34090.79</v>
      </c>
      <c r="M278" s="19">
        <f t="shared" si="13"/>
        <v>862436.63</v>
      </c>
      <c r="N278" s="20">
        <f t="shared" si="14"/>
        <v>8.7959985224817849E-2</v>
      </c>
    </row>
    <row r="279" spans="1:14" ht="15.6" customHeight="1">
      <c r="A279" s="17" t="s">
        <v>298</v>
      </c>
      <c r="B279" s="34" t="s">
        <v>32</v>
      </c>
      <c r="C279" s="18">
        <v>120623.37</v>
      </c>
      <c r="D279" s="18">
        <v>4204.05</v>
      </c>
      <c r="E279" s="18">
        <v>71333.69</v>
      </c>
      <c r="F279" s="18">
        <v>453675.92</v>
      </c>
      <c r="G279" s="18">
        <v>5853.46</v>
      </c>
      <c r="H279" s="19">
        <f t="shared" si="12"/>
        <v>655690.49</v>
      </c>
      <c r="I279" s="18">
        <v>355917.85</v>
      </c>
      <c r="J279" s="18">
        <v>122862.46</v>
      </c>
      <c r="K279" s="18">
        <v>1458.62</v>
      </c>
      <c r="L279" s="18">
        <v>31390.6</v>
      </c>
      <c r="M279" s="19">
        <f t="shared" si="13"/>
        <v>511629.52999999997</v>
      </c>
      <c r="N279" s="20">
        <f t="shared" si="14"/>
        <v>0.21970878363662102</v>
      </c>
    </row>
    <row r="280" spans="1:14" ht="15.6" customHeight="1">
      <c r="A280" s="17" t="s">
        <v>299</v>
      </c>
      <c r="B280" s="34" t="s">
        <v>42</v>
      </c>
      <c r="C280" s="18">
        <v>409628.36</v>
      </c>
      <c r="D280" s="18">
        <v>22157.96</v>
      </c>
      <c r="E280" s="18">
        <v>167345.54999999999</v>
      </c>
      <c r="F280" s="18">
        <v>690363.39</v>
      </c>
      <c r="G280" s="18">
        <v>500</v>
      </c>
      <c r="H280" s="19">
        <f t="shared" si="12"/>
        <v>1289995.26</v>
      </c>
      <c r="I280" s="18">
        <v>506976.56</v>
      </c>
      <c r="J280" s="18">
        <v>511145.8</v>
      </c>
      <c r="K280" s="18">
        <v>13855.04</v>
      </c>
      <c r="L280" s="18">
        <v>110157.61</v>
      </c>
      <c r="M280" s="19">
        <f t="shared" si="13"/>
        <v>1142135.01</v>
      </c>
      <c r="N280" s="20">
        <f t="shared" si="14"/>
        <v>0.11462077000189907</v>
      </c>
    </row>
    <row r="281" spans="1:14" ht="15.6" customHeight="1">
      <c r="A281" s="17" t="s">
        <v>300</v>
      </c>
      <c r="B281" s="34" t="s">
        <v>32</v>
      </c>
      <c r="C281" s="18">
        <v>347124.77</v>
      </c>
      <c r="D281" s="18">
        <v>8302.5400000000009</v>
      </c>
      <c r="E281" s="18">
        <v>308054.99</v>
      </c>
      <c r="F281" s="18">
        <v>616920.48</v>
      </c>
      <c r="G281" s="18">
        <v>38597</v>
      </c>
      <c r="H281" s="19">
        <f t="shared" si="12"/>
        <v>1318999.78</v>
      </c>
      <c r="I281" s="18">
        <v>450980.18</v>
      </c>
      <c r="J281" s="18">
        <v>551506.19999999995</v>
      </c>
      <c r="K281" s="18">
        <v>6222.41</v>
      </c>
      <c r="L281" s="18">
        <v>49078.19</v>
      </c>
      <c r="M281" s="19">
        <f t="shared" si="13"/>
        <v>1057786.98</v>
      </c>
      <c r="N281" s="20">
        <f t="shared" si="14"/>
        <v>0.19803854705722546</v>
      </c>
    </row>
    <row r="282" spans="1:14" ht="15.6" customHeight="1">
      <c r="A282" s="17" t="s">
        <v>301</v>
      </c>
      <c r="B282" s="34" t="s">
        <v>37</v>
      </c>
      <c r="C282" s="18">
        <v>2051497.85</v>
      </c>
      <c r="D282" s="18">
        <v>29411.63</v>
      </c>
      <c r="E282" s="18">
        <v>609893.91</v>
      </c>
      <c r="F282" s="18">
        <v>1281676.3400000001</v>
      </c>
      <c r="G282" s="18">
        <v>73653.070000000007</v>
      </c>
      <c r="H282" s="19">
        <f t="shared" si="12"/>
        <v>4046132.8000000003</v>
      </c>
      <c r="I282" s="18">
        <v>2267889.46</v>
      </c>
      <c r="J282" s="18">
        <v>1702316.75</v>
      </c>
      <c r="K282" s="18">
        <v>3734.08</v>
      </c>
      <c r="L282" s="18">
        <v>302533.03999999998</v>
      </c>
      <c r="M282" s="19">
        <f t="shared" si="13"/>
        <v>4276473.33</v>
      </c>
      <c r="N282" s="20">
        <f t="shared" si="14"/>
        <v>-5.6928563985838475E-2</v>
      </c>
    </row>
    <row r="283" spans="1:14" ht="15.6" customHeight="1">
      <c r="A283" s="17" t="s">
        <v>302</v>
      </c>
      <c r="B283" s="34" t="s">
        <v>37</v>
      </c>
      <c r="C283" s="18">
        <v>48655024.399999999</v>
      </c>
      <c r="D283" s="18">
        <v>4911248.45</v>
      </c>
      <c r="E283" s="18">
        <v>15652703.82</v>
      </c>
      <c r="F283" s="18">
        <v>20838953.440000001</v>
      </c>
      <c r="G283" s="18">
        <v>1270994</v>
      </c>
      <c r="H283" s="19">
        <f t="shared" si="12"/>
        <v>91328924.109999999</v>
      </c>
      <c r="I283" s="18">
        <v>39124275.710000001</v>
      </c>
      <c r="J283" s="18">
        <v>23896670.309999999</v>
      </c>
      <c r="K283" s="18">
        <v>2164532.89</v>
      </c>
      <c r="L283" s="18">
        <v>14157960.99</v>
      </c>
      <c r="M283" s="19">
        <f t="shared" si="13"/>
        <v>79343439.899999991</v>
      </c>
      <c r="N283" s="20">
        <f t="shared" si="14"/>
        <v>0.13123426479396866</v>
      </c>
    </row>
    <row r="284" spans="1:14" ht="15.6" customHeight="1">
      <c r="A284" s="17" t="s">
        <v>303</v>
      </c>
      <c r="B284" s="34" t="s">
        <v>29</v>
      </c>
      <c r="C284" s="18">
        <v>274391.14</v>
      </c>
      <c r="D284" s="18">
        <v>16505.91</v>
      </c>
      <c r="E284" s="18">
        <v>19275.669999999998</v>
      </c>
      <c r="F284" s="18">
        <v>978575.65</v>
      </c>
      <c r="G284" s="18">
        <v>4065.85</v>
      </c>
      <c r="H284" s="19">
        <f t="shared" si="12"/>
        <v>1292814.2200000002</v>
      </c>
      <c r="I284" s="18">
        <v>601946.66</v>
      </c>
      <c r="J284" s="18">
        <v>508189.64</v>
      </c>
      <c r="K284" s="18">
        <v>2333.13</v>
      </c>
      <c r="L284" s="18">
        <v>13788.73</v>
      </c>
      <c r="M284" s="19">
        <f t="shared" si="13"/>
        <v>1126258.1599999999</v>
      </c>
      <c r="N284" s="20">
        <f t="shared" si="14"/>
        <v>0.12883216894071622</v>
      </c>
    </row>
    <row r="285" spans="1:14" ht="15.6" customHeight="1">
      <c r="A285" s="17" t="s">
        <v>304</v>
      </c>
      <c r="B285" s="34" t="s">
        <v>29</v>
      </c>
      <c r="C285" s="18">
        <v>60924.86</v>
      </c>
      <c r="D285" s="18">
        <v>3250.33</v>
      </c>
      <c r="E285" s="18">
        <v>5314.86</v>
      </c>
      <c r="F285" s="18">
        <v>543371.28</v>
      </c>
      <c r="G285" s="18">
        <v>35681.56</v>
      </c>
      <c r="H285" s="19">
        <f t="shared" si="12"/>
        <v>648542.89000000013</v>
      </c>
      <c r="I285" s="18">
        <v>430501.25</v>
      </c>
      <c r="J285" s="18">
        <v>149626.51</v>
      </c>
      <c r="K285" s="18">
        <v>1991.13</v>
      </c>
      <c r="L285" s="18">
        <v>40623.74</v>
      </c>
      <c r="M285" s="19">
        <f t="shared" si="13"/>
        <v>622742.63</v>
      </c>
      <c r="N285" s="20">
        <f t="shared" si="14"/>
        <v>3.978188705453254E-2</v>
      </c>
    </row>
    <row r="286" spans="1:14" ht="15.6" customHeight="1">
      <c r="A286" s="17" t="s">
        <v>305</v>
      </c>
      <c r="B286" s="34" t="s">
        <v>29</v>
      </c>
      <c r="C286" s="18">
        <v>1324913.3700000001</v>
      </c>
      <c r="D286" s="18">
        <v>33515.480000000003</v>
      </c>
      <c r="E286" s="18">
        <v>275308.15000000002</v>
      </c>
      <c r="F286" s="18">
        <v>3548879.85</v>
      </c>
      <c r="G286" s="18">
        <v>42144.44</v>
      </c>
      <c r="H286" s="19">
        <f t="shared" si="12"/>
        <v>5224761.29</v>
      </c>
      <c r="I286" s="18">
        <v>2139448.23</v>
      </c>
      <c r="J286" s="18">
        <v>2310035.5099999998</v>
      </c>
      <c r="K286" s="18">
        <v>6196.67</v>
      </c>
      <c r="L286" s="18">
        <v>92495.58</v>
      </c>
      <c r="M286" s="19">
        <f t="shared" si="13"/>
        <v>4548175.99</v>
      </c>
      <c r="N286" s="20">
        <f t="shared" si="14"/>
        <v>0.12949592573635069</v>
      </c>
    </row>
    <row r="287" spans="1:14" ht="15.6" customHeight="1">
      <c r="A287" s="17" t="s">
        <v>306</v>
      </c>
      <c r="B287" s="34" t="s">
        <v>29</v>
      </c>
      <c r="C287" s="18">
        <v>3227470.27</v>
      </c>
      <c r="D287" s="18">
        <v>85536.15</v>
      </c>
      <c r="E287" s="18">
        <v>403182.62</v>
      </c>
      <c r="F287" s="18">
        <v>5497352.2400000002</v>
      </c>
      <c r="G287" s="18">
        <v>6024.49</v>
      </c>
      <c r="H287" s="19">
        <f t="shared" si="12"/>
        <v>9219565.7700000014</v>
      </c>
      <c r="I287" s="18">
        <v>3074345.19</v>
      </c>
      <c r="J287" s="18">
        <v>4486169.5</v>
      </c>
      <c r="K287" s="18">
        <v>23762.97</v>
      </c>
      <c r="L287" s="18">
        <v>687278.88</v>
      </c>
      <c r="M287" s="19">
        <f t="shared" si="13"/>
        <v>8271556.5399999991</v>
      </c>
      <c r="N287" s="20">
        <f t="shared" si="14"/>
        <v>0.10282580043897253</v>
      </c>
    </row>
    <row r="288" spans="1:14" ht="15.6" customHeight="1">
      <c r="A288" s="17" t="s">
        <v>307</v>
      </c>
      <c r="B288" s="34" t="s">
        <v>32</v>
      </c>
      <c r="C288" s="18">
        <v>1341174.9099999999</v>
      </c>
      <c r="D288" s="18">
        <v>24111.26</v>
      </c>
      <c r="E288" s="18">
        <v>456473.23</v>
      </c>
      <c r="F288" s="18">
        <v>2142814.14</v>
      </c>
      <c r="G288" s="18">
        <v>27206.5</v>
      </c>
      <c r="H288" s="19">
        <f t="shared" si="12"/>
        <v>3991780.04</v>
      </c>
      <c r="I288" s="18">
        <v>2263787.5499999998</v>
      </c>
      <c r="J288" s="18">
        <v>1106284.31</v>
      </c>
      <c r="K288" s="18">
        <v>13285.93</v>
      </c>
      <c r="L288" s="18">
        <v>189194.56</v>
      </c>
      <c r="M288" s="19">
        <f t="shared" si="13"/>
        <v>3572552.35</v>
      </c>
      <c r="N288" s="20">
        <f t="shared" si="14"/>
        <v>0.10502274318702189</v>
      </c>
    </row>
    <row r="289" spans="1:14" ht="15.6" customHeight="1">
      <c r="A289" s="17" t="s">
        <v>308</v>
      </c>
      <c r="B289" s="34" t="s">
        <v>76</v>
      </c>
      <c r="C289" s="18">
        <v>253528.95999999999</v>
      </c>
      <c r="D289" s="18">
        <v>7323.37</v>
      </c>
      <c r="E289" s="18">
        <v>53904.7</v>
      </c>
      <c r="F289" s="18">
        <v>406522.47</v>
      </c>
      <c r="G289" s="18">
        <v>31243.13</v>
      </c>
      <c r="H289" s="19">
        <f t="shared" si="12"/>
        <v>752522.63</v>
      </c>
      <c r="I289" s="18">
        <v>368431.79</v>
      </c>
      <c r="J289" s="18">
        <v>169982.54</v>
      </c>
      <c r="K289" s="18">
        <v>32423.919999999998</v>
      </c>
      <c r="L289" s="18">
        <v>9292.7199999999993</v>
      </c>
      <c r="M289" s="19">
        <f t="shared" si="13"/>
        <v>580130.97</v>
      </c>
      <c r="N289" s="20">
        <f t="shared" si="14"/>
        <v>0.22908501768245831</v>
      </c>
    </row>
    <row r="290" spans="1:14" ht="15.6" customHeight="1">
      <c r="A290" s="17" t="s">
        <v>309</v>
      </c>
      <c r="B290" s="34" t="s">
        <v>29</v>
      </c>
      <c r="C290" s="18">
        <v>147706.04</v>
      </c>
      <c r="D290" s="18">
        <v>4722.2700000000004</v>
      </c>
      <c r="E290" s="18">
        <v>127282.19</v>
      </c>
      <c r="F290" s="18">
        <v>960001.06</v>
      </c>
      <c r="G290" s="18">
        <v>33969.360000000001</v>
      </c>
      <c r="H290" s="19">
        <f t="shared" si="12"/>
        <v>1273680.9200000002</v>
      </c>
      <c r="I290" s="18">
        <v>659712.66</v>
      </c>
      <c r="J290" s="18">
        <v>505330.06</v>
      </c>
      <c r="K290" s="18">
        <v>687.1</v>
      </c>
      <c r="L290" s="18">
        <v>24051.51</v>
      </c>
      <c r="M290" s="19">
        <f t="shared" si="13"/>
        <v>1189781.33</v>
      </c>
      <c r="N290" s="20">
        <f t="shared" si="14"/>
        <v>6.5871749103378313E-2</v>
      </c>
    </row>
    <row r="291" spans="1:14" ht="15.6" customHeight="1">
      <c r="A291" s="17" t="s">
        <v>310</v>
      </c>
      <c r="B291" s="34" t="s">
        <v>32</v>
      </c>
      <c r="C291" s="18">
        <v>5436451.5499999998</v>
      </c>
      <c r="D291" s="18">
        <v>228920.31</v>
      </c>
      <c r="E291" s="18">
        <v>1268538.78</v>
      </c>
      <c r="F291" s="18">
        <v>6993407.7599999998</v>
      </c>
      <c r="G291" s="18">
        <v>18280.3</v>
      </c>
      <c r="H291" s="19">
        <f t="shared" si="12"/>
        <v>13945598.699999999</v>
      </c>
      <c r="I291" s="18">
        <v>6768813.5999999996</v>
      </c>
      <c r="J291" s="18">
        <v>5868780.4199999999</v>
      </c>
      <c r="K291" s="18">
        <v>4323.13</v>
      </c>
      <c r="L291" s="18">
        <v>533580.4</v>
      </c>
      <c r="M291" s="19">
        <f t="shared" si="13"/>
        <v>13175497.550000001</v>
      </c>
      <c r="N291" s="20">
        <f t="shared" si="14"/>
        <v>5.5221806289320413E-2</v>
      </c>
    </row>
    <row r="292" spans="1:14" ht="15.6" customHeight="1">
      <c r="A292" s="17" t="s">
        <v>311</v>
      </c>
      <c r="B292" s="34" t="s">
        <v>26</v>
      </c>
      <c r="C292" s="18">
        <v>861525.8</v>
      </c>
      <c r="D292" s="18">
        <v>-6551.22</v>
      </c>
      <c r="E292" s="18">
        <v>73419.839999999997</v>
      </c>
      <c r="F292" s="18">
        <v>1518089.9</v>
      </c>
      <c r="G292" s="18">
        <v>27835.97</v>
      </c>
      <c r="H292" s="19">
        <f t="shared" si="12"/>
        <v>2474320.29</v>
      </c>
      <c r="I292" s="18">
        <v>857283.73</v>
      </c>
      <c r="J292" s="18">
        <v>984488.65</v>
      </c>
      <c r="K292" s="18">
        <v>0</v>
      </c>
      <c r="L292" s="18">
        <v>104497.62</v>
      </c>
      <c r="M292" s="19">
        <f t="shared" si="13"/>
        <v>1946270</v>
      </c>
      <c r="N292" s="20">
        <f t="shared" si="14"/>
        <v>0.21341226199943583</v>
      </c>
    </row>
    <row r="293" spans="1:14" ht="15.6" customHeight="1">
      <c r="A293" s="17" t="s">
        <v>312</v>
      </c>
      <c r="B293" s="34" t="s">
        <v>76</v>
      </c>
      <c r="C293" s="18">
        <v>547662.06999999995</v>
      </c>
      <c r="D293" s="18">
        <v>12601.39</v>
      </c>
      <c r="E293" s="18">
        <v>99718.06</v>
      </c>
      <c r="F293" s="18">
        <v>733596.28</v>
      </c>
      <c r="G293" s="18">
        <v>12315.63</v>
      </c>
      <c r="H293" s="19">
        <f t="shared" si="12"/>
        <v>1405893.43</v>
      </c>
      <c r="I293" s="18">
        <v>669271.04000000004</v>
      </c>
      <c r="J293" s="18">
        <v>284477.86</v>
      </c>
      <c r="K293" s="18">
        <v>9448.7999999999993</v>
      </c>
      <c r="L293" s="18">
        <v>37750.26</v>
      </c>
      <c r="M293" s="19">
        <f t="shared" si="13"/>
        <v>1000947.9600000001</v>
      </c>
      <c r="N293" s="20">
        <f t="shared" si="14"/>
        <v>0.28803425733343097</v>
      </c>
    </row>
    <row r="294" spans="1:14" ht="15.6" customHeight="1">
      <c r="A294" s="17" t="s">
        <v>313</v>
      </c>
      <c r="B294" s="34" t="s">
        <v>32</v>
      </c>
      <c r="C294" s="18">
        <v>361798.69</v>
      </c>
      <c r="D294" s="18">
        <v>8844.7900000000009</v>
      </c>
      <c r="E294" s="18">
        <v>366225.32</v>
      </c>
      <c r="F294" s="18">
        <v>742223.66</v>
      </c>
      <c r="G294" s="18">
        <v>37163.599999999999</v>
      </c>
      <c r="H294" s="19">
        <f t="shared" si="12"/>
        <v>1516256.06</v>
      </c>
      <c r="I294" s="18">
        <v>547671.75</v>
      </c>
      <c r="J294" s="18">
        <v>614502.31000000006</v>
      </c>
      <c r="K294" s="18">
        <v>9597.66</v>
      </c>
      <c r="L294" s="18">
        <v>40577.120000000003</v>
      </c>
      <c r="M294" s="19">
        <f t="shared" si="13"/>
        <v>1212348.8400000001</v>
      </c>
      <c r="N294" s="20">
        <f t="shared" si="14"/>
        <v>0.20043264987841167</v>
      </c>
    </row>
    <row r="295" spans="1:14" ht="15.6" customHeight="1">
      <c r="A295" s="17" t="s">
        <v>314</v>
      </c>
      <c r="B295" s="34" t="s">
        <v>26</v>
      </c>
      <c r="C295" s="18">
        <v>771500.76</v>
      </c>
      <c r="D295" s="18">
        <v>131900.6</v>
      </c>
      <c r="E295" s="18">
        <v>76838.13</v>
      </c>
      <c r="F295" s="18">
        <v>1115506.47</v>
      </c>
      <c r="G295" s="18">
        <v>2453.0500000000002</v>
      </c>
      <c r="H295" s="19">
        <f t="shared" si="12"/>
        <v>2098199.0099999998</v>
      </c>
      <c r="I295" s="18">
        <v>819210.67</v>
      </c>
      <c r="J295" s="18">
        <v>766660.33</v>
      </c>
      <c r="K295" s="18">
        <v>520.67999999999995</v>
      </c>
      <c r="L295" s="18">
        <v>63616.26</v>
      </c>
      <c r="M295" s="19">
        <f t="shared" si="13"/>
        <v>1650007.94</v>
      </c>
      <c r="N295" s="20">
        <f t="shared" si="14"/>
        <v>0.21360751190136149</v>
      </c>
    </row>
    <row r="296" spans="1:14" ht="15.6" customHeight="1">
      <c r="A296" s="17" t="s">
        <v>315</v>
      </c>
      <c r="B296" s="34" t="s">
        <v>34</v>
      </c>
      <c r="C296" s="18">
        <v>230979.57</v>
      </c>
      <c r="D296" s="18">
        <v>576.79999999999995</v>
      </c>
      <c r="E296" s="18">
        <v>73181.509999999995</v>
      </c>
      <c r="F296" s="18">
        <v>652327.99</v>
      </c>
      <c r="G296" s="18">
        <v>5815.44</v>
      </c>
      <c r="H296" s="19">
        <f t="shared" si="12"/>
        <v>962881.30999999994</v>
      </c>
      <c r="I296" s="18">
        <v>397261.03</v>
      </c>
      <c r="J296" s="18">
        <v>221096.14</v>
      </c>
      <c r="K296" s="18">
        <v>471</v>
      </c>
      <c r="L296" s="18">
        <v>19383.849999999999</v>
      </c>
      <c r="M296" s="19">
        <f t="shared" si="13"/>
        <v>638212.02</v>
      </c>
      <c r="N296" s="20">
        <f t="shared" si="14"/>
        <v>0.33718516148163674</v>
      </c>
    </row>
    <row r="297" spans="1:14" ht="15.6" customHeight="1">
      <c r="A297" s="17" t="s">
        <v>316</v>
      </c>
      <c r="B297" s="34" t="s">
        <v>51</v>
      </c>
      <c r="C297" s="18">
        <v>691444.13</v>
      </c>
      <c r="D297" s="18">
        <v>6608.07</v>
      </c>
      <c r="E297" s="18">
        <v>160079.93</v>
      </c>
      <c r="F297" s="18">
        <v>1091798.06</v>
      </c>
      <c r="G297" s="18">
        <v>15271.4</v>
      </c>
      <c r="H297" s="19">
        <f t="shared" si="12"/>
        <v>1965201.5899999999</v>
      </c>
      <c r="I297" s="18">
        <v>1126885.79</v>
      </c>
      <c r="J297" s="18">
        <v>605534.81000000006</v>
      </c>
      <c r="K297" s="18">
        <v>1604.71</v>
      </c>
      <c r="L297" s="18">
        <v>127211.79</v>
      </c>
      <c r="M297" s="19">
        <f t="shared" si="13"/>
        <v>1861237.1</v>
      </c>
      <c r="N297" s="20">
        <f t="shared" si="14"/>
        <v>5.2902710098051448E-2</v>
      </c>
    </row>
    <row r="298" spans="1:14" ht="15.6" customHeight="1">
      <c r="A298" s="17" t="s">
        <v>317</v>
      </c>
      <c r="B298" s="34" t="s">
        <v>37</v>
      </c>
      <c r="C298" s="18">
        <v>847432.72</v>
      </c>
      <c r="D298" s="18">
        <v>23389.07</v>
      </c>
      <c r="E298" s="18">
        <v>378772.93</v>
      </c>
      <c r="F298" s="18">
        <v>570258.42000000004</v>
      </c>
      <c r="G298" s="18">
        <v>130880.7</v>
      </c>
      <c r="H298" s="19">
        <f t="shared" si="12"/>
        <v>1950733.84</v>
      </c>
      <c r="I298" s="18">
        <v>1358278.31</v>
      </c>
      <c r="J298" s="18">
        <v>417940.43</v>
      </c>
      <c r="K298" s="18">
        <v>20534.5</v>
      </c>
      <c r="L298" s="18">
        <v>77017.84</v>
      </c>
      <c r="M298" s="19">
        <f t="shared" si="13"/>
        <v>1873771.08</v>
      </c>
      <c r="N298" s="20">
        <f t="shared" si="14"/>
        <v>3.9453234686286059E-2</v>
      </c>
    </row>
    <row r="299" spans="1:14" ht="15.6" customHeight="1">
      <c r="A299" s="17" t="s">
        <v>318</v>
      </c>
      <c r="B299" s="34" t="s">
        <v>34</v>
      </c>
      <c r="C299" s="18">
        <v>3624498.85</v>
      </c>
      <c r="D299" s="18">
        <v>58109.83</v>
      </c>
      <c r="E299" s="18">
        <v>632438.01</v>
      </c>
      <c r="F299" s="18">
        <v>4355503.8</v>
      </c>
      <c r="G299" s="18">
        <v>9975.15</v>
      </c>
      <c r="H299" s="19">
        <f t="shared" si="12"/>
        <v>8680525.6400000006</v>
      </c>
      <c r="I299" s="18">
        <v>4855349.96</v>
      </c>
      <c r="J299" s="18">
        <v>1913837.69</v>
      </c>
      <c r="K299" s="18">
        <v>36409.81</v>
      </c>
      <c r="L299" s="18">
        <v>196975.26</v>
      </c>
      <c r="M299" s="19">
        <f t="shared" si="13"/>
        <v>7002572.7199999997</v>
      </c>
      <c r="N299" s="20">
        <f t="shared" si="14"/>
        <v>0.19330084255128135</v>
      </c>
    </row>
    <row r="300" spans="1:14" ht="15.6" customHeight="1">
      <c r="A300" s="17" t="s">
        <v>319</v>
      </c>
      <c r="B300" s="34" t="s">
        <v>37</v>
      </c>
      <c r="C300" s="18">
        <v>170667.37</v>
      </c>
      <c r="D300" s="18">
        <v>3065.26</v>
      </c>
      <c r="E300" s="18">
        <v>42661.35</v>
      </c>
      <c r="F300" s="18">
        <v>755794.23</v>
      </c>
      <c r="G300" s="18">
        <v>5949.31</v>
      </c>
      <c r="H300" s="19">
        <f t="shared" si="12"/>
        <v>978137.52</v>
      </c>
      <c r="I300" s="18">
        <v>466535.76</v>
      </c>
      <c r="J300" s="18">
        <v>338291.89</v>
      </c>
      <c r="K300" s="18">
        <v>6343.35</v>
      </c>
      <c r="L300" s="18">
        <v>13764.63</v>
      </c>
      <c r="M300" s="19">
        <f t="shared" si="13"/>
        <v>824935.63</v>
      </c>
      <c r="N300" s="20">
        <f t="shared" si="14"/>
        <v>0.15662612553703084</v>
      </c>
    </row>
    <row r="301" spans="1:14" ht="15.6" customHeight="1">
      <c r="A301" s="17" t="s">
        <v>320</v>
      </c>
      <c r="B301" s="34" t="s">
        <v>42</v>
      </c>
      <c r="C301" s="18">
        <v>186001.33</v>
      </c>
      <c r="D301" s="18">
        <v>4550.04</v>
      </c>
      <c r="E301" s="18">
        <v>88622.13</v>
      </c>
      <c r="F301" s="18">
        <v>352577.46</v>
      </c>
      <c r="G301" s="18">
        <v>20311.919999999998</v>
      </c>
      <c r="H301" s="19">
        <f t="shared" si="12"/>
        <v>652062.88</v>
      </c>
      <c r="I301" s="18">
        <v>349195.43</v>
      </c>
      <c r="J301" s="18">
        <v>263637.34999999998</v>
      </c>
      <c r="K301" s="18">
        <v>1583.69</v>
      </c>
      <c r="L301" s="18">
        <v>39767.839999999997</v>
      </c>
      <c r="M301" s="19">
        <f t="shared" si="13"/>
        <v>654184.30999999994</v>
      </c>
      <c r="N301" s="20">
        <f t="shared" si="14"/>
        <v>-3.2534132291044304E-3</v>
      </c>
    </row>
    <row r="302" spans="1:14" ht="15.6" customHeight="1">
      <c r="A302" s="17" t="s">
        <v>321</v>
      </c>
      <c r="B302" s="34" t="s">
        <v>34</v>
      </c>
      <c r="C302" s="18">
        <v>2437562.34</v>
      </c>
      <c r="D302" s="18">
        <v>974442.51</v>
      </c>
      <c r="E302" s="18">
        <v>819187.88</v>
      </c>
      <c r="F302" s="18">
        <v>4904090.1399999997</v>
      </c>
      <c r="G302" s="18">
        <v>41896.839999999997</v>
      </c>
      <c r="H302" s="19">
        <f t="shared" si="12"/>
        <v>9177179.709999999</v>
      </c>
      <c r="I302" s="18">
        <v>3536954.59</v>
      </c>
      <c r="J302" s="18">
        <v>4264091.59</v>
      </c>
      <c r="K302" s="18">
        <v>56154.26</v>
      </c>
      <c r="L302" s="18">
        <v>821803.94</v>
      </c>
      <c r="M302" s="19">
        <f t="shared" si="13"/>
        <v>8679004.379999999</v>
      </c>
      <c r="N302" s="20">
        <f t="shared" si="14"/>
        <v>5.428414237733175E-2</v>
      </c>
    </row>
    <row r="303" spans="1:14" ht="15.6" customHeight="1">
      <c r="A303" s="17" t="s">
        <v>322</v>
      </c>
      <c r="B303" s="34" t="s">
        <v>26</v>
      </c>
      <c r="C303" s="18">
        <v>317190.08</v>
      </c>
      <c r="D303" s="18">
        <v>28748.68</v>
      </c>
      <c r="E303" s="18">
        <v>107165.15</v>
      </c>
      <c r="F303" s="18">
        <v>462598.44</v>
      </c>
      <c r="G303" s="18">
        <v>0</v>
      </c>
      <c r="H303" s="19">
        <f t="shared" si="12"/>
        <v>915702.35000000009</v>
      </c>
      <c r="I303" s="18">
        <v>433388.99</v>
      </c>
      <c r="J303" s="18">
        <v>350483.51</v>
      </c>
      <c r="K303" s="18">
        <v>7905.59</v>
      </c>
      <c r="L303" s="18">
        <v>41615.68</v>
      </c>
      <c r="M303" s="19">
        <f t="shared" si="13"/>
        <v>833393.77</v>
      </c>
      <c r="N303" s="20">
        <f t="shared" si="14"/>
        <v>8.9885736342164096E-2</v>
      </c>
    </row>
    <row r="304" spans="1:14" ht="15.6" customHeight="1">
      <c r="A304" s="17" t="s">
        <v>323</v>
      </c>
      <c r="B304" s="34" t="s">
        <v>76</v>
      </c>
      <c r="C304" s="18">
        <v>4550818.68</v>
      </c>
      <c r="D304" s="18">
        <v>150362.03</v>
      </c>
      <c r="E304" s="18">
        <v>1196431.3799999999</v>
      </c>
      <c r="F304" s="18">
        <v>4118556.39</v>
      </c>
      <c r="G304" s="18">
        <v>40243.769999999997</v>
      </c>
      <c r="H304" s="19">
        <f t="shared" si="12"/>
        <v>10056412.25</v>
      </c>
      <c r="I304" s="18">
        <v>5851657.9299999997</v>
      </c>
      <c r="J304" s="18">
        <v>2427925.38</v>
      </c>
      <c r="K304" s="18">
        <v>338026.59</v>
      </c>
      <c r="L304" s="18">
        <v>280372.56</v>
      </c>
      <c r="M304" s="19">
        <f t="shared" si="13"/>
        <v>8897982.4600000009</v>
      </c>
      <c r="N304" s="20">
        <f t="shared" si="14"/>
        <v>0.11519314853067993</v>
      </c>
    </row>
    <row r="305" spans="1:14" ht="15.6" customHeight="1">
      <c r="A305" s="17" t="s">
        <v>324</v>
      </c>
      <c r="B305" s="34" t="s">
        <v>34</v>
      </c>
      <c r="C305" s="18">
        <v>1360190.12</v>
      </c>
      <c r="D305" s="18">
        <v>37760.720000000001</v>
      </c>
      <c r="E305" s="18">
        <v>825852.38</v>
      </c>
      <c r="F305" s="18">
        <v>2335519.88</v>
      </c>
      <c r="G305" s="18">
        <v>19540.169999999998</v>
      </c>
      <c r="H305" s="19">
        <f t="shared" si="12"/>
        <v>4578863.2699999996</v>
      </c>
      <c r="I305" s="18">
        <v>1721214.64</v>
      </c>
      <c r="J305" s="18">
        <v>1442716.61</v>
      </c>
      <c r="K305" s="18">
        <v>896.57</v>
      </c>
      <c r="L305" s="18">
        <v>284657.03000000003</v>
      </c>
      <c r="M305" s="19">
        <f t="shared" si="13"/>
        <v>3449484.8499999996</v>
      </c>
      <c r="N305" s="20">
        <f t="shared" si="14"/>
        <v>0.24665039189955984</v>
      </c>
    </row>
    <row r="306" spans="1:14" ht="15.6" customHeight="1">
      <c r="A306" s="17" t="s">
        <v>325</v>
      </c>
      <c r="B306" s="34" t="s">
        <v>32</v>
      </c>
      <c r="C306" s="18">
        <v>60361.15</v>
      </c>
      <c r="D306" s="18">
        <v>1513.52</v>
      </c>
      <c r="E306" s="18">
        <v>36695.040000000001</v>
      </c>
      <c r="F306" s="18">
        <v>278629.05</v>
      </c>
      <c r="G306" s="18">
        <v>603.48</v>
      </c>
      <c r="H306" s="19">
        <f t="shared" si="12"/>
        <v>377802.23999999999</v>
      </c>
      <c r="I306" s="18">
        <v>235395.8</v>
      </c>
      <c r="J306" s="18">
        <v>140007.38</v>
      </c>
      <c r="K306" s="18">
        <v>913.39</v>
      </c>
      <c r="L306" s="18">
        <v>35646.21</v>
      </c>
      <c r="M306" s="19">
        <f t="shared" si="13"/>
        <v>411962.78</v>
      </c>
      <c r="N306" s="20">
        <f t="shared" si="14"/>
        <v>-9.0419103920612115E-2</v>
      </c>
    </row>
    <row r="307" spans="1:14" ht="15.6" customHeight="1">
      <c r="A307" s="17" t="s">
        <v>326</v>
      </c>
      <c r="B307" s="34" t="s">
        <v>32</v>
      </c>
      <c r="C307" s="18">
        <v>1643095.6</v>
      </c>
      <c r="D307" s="18">
        <v>26150.880000000001</v>
      </c>
      <c r="E307" s="18">
        <v>381949.66</v>
      </c>
      <c r="F307" s="18">
        <v>1801940.85</v>
      </c>
      <c r="G307" s="18">
        <v>3004.3</v>
      </c>
      <c r="H307" s="19">
        <f t="shared" si="12"/>
        <v>3856141.29</v>
      </c>
      <c r="I307" s="18">
        <v>1810297.01</v>
      </c>
      <c r="J307" s="18">
        <v>1000336.97</v>
      </c>
      <c r="K307" s="18">
        <v>17609.46</v>
      </c>
      <c r="L307" s="18">
        <v>196346.83</v>
      </c>
      <c r="M307" s="19">
        <f t="shared" si="13"/>
        <v>3024590.27</v>
      </c>
      <c r="N307" s="20">
        <f t="shared" si="14"/>
        <v>0.2156432966178996</v>
      </c>
    </row>
    <row r="308" spans="1:14" ht="15.6" customHeight="1">
      <c r="A308" s="17" t="s">
        <v>327</v>
      </c>
      <c r="B308" s="34" t="s">
        <v>32</v>
      </c>
      <c r="C308" s="18">
        <v>75014.09</v>
      </c>
      <c r="D308" s="18">
        <v>15675.13</v>
      </c>
      <c r="E308" s="18">
        <v>108715.85</v>
      </c>
      <c r="F308" s="18">
        <v>435263.49</v>
      </c>
      <c r="G308" s="18">
        <v>9751.08</v>
      </c>
      <c r="H308" s="19">
        <f t="shared" si="12"/>
        <v>644419.64</v>
      </c>
      <c r="I308" s="18">
        <v>366946.26</v>
      </c>
      <c r="J308" s="18">
        <v>277036.96000000002</v>
      </c>
      <c r="K308" s="18">
        <v>12.12</v>
      </c>
      <c r="L308" s="18">
        <v>19883.28</v>
      </c>
      <c r="M308" s="19">
        <f t="shared" si="13"/>
        <v>663878.62</v>
      </c>
      <c r="N308" s="20">
        <f t="shared" si="14"/>
        <v>-3.0196131204194801E-2</v>
      </c>
    </row>
    <row r="309" spans="1:14" ht="15.6" customHeight="1">
      <c r="A309" s="17" t="s">
        <v>0</v>
      </c>
      <c r="B309" s="34" t="s">
        <v>32</v>
      </c>
      <c r="C309" s="18">
        <v>117261537.84999999</v>
      </c>
      <c r="D309" s="18">
        <v>8517265.3399999999</v>
      </c>
      <c r="E309" s="18">
        <v>57492621.990000002</v>
      </c>
      <c r="F309" s="18">
        <v>107183936.56999999</v>
      </c>
      <c r="G309" s="18">
        <v>6344976.0099999998</v>
      </c>
      <c r="H309" s="19">
        <f t="shared" si="12"/>
        <v>296800337.75999999</v>
      </c>
      <c r="I309" s="18">
        <v>115848286.92</v>
      </c>
      <c r="J309" s="18">
        <v>97120066.680000007</v>
      </c>
      <c r="K309" s="18">
        <v>3909630.42</v>
      </c>
      <c r="L309" s="18">
        <v>43503296.460000001</v>
      </c>
      <c r="M309" s="19">
        <f t="shared" si="13"/>
        <v>260381280.48000002</v>
      </c>
      <c r="N309" s="20">
        <f t="shared" si="14"/>
        <v>0.12270557895877232</v>
      </c>
    </row>
    <row r="310" spans="1:14" ht="15.6" customHeight="1">
      <c r="A310" s="17" t="s">
        <v>328</v>
      </c>
      <c r="B310" s="34" t="s">
        <v>76</v>
      </c>
      <c r="C310" s="18">
        <v>46655.73</v>
      </c>
      <c r="D310" s="18">
        <v>2721.35</v>
      </c>
      <c r="E310" s="18">
        <v>12601.3</v>
      </c>
      <c r="F310" s="18">
        <v>294119.44</v>
      </c>
      <c r="G310" s="18">
        <v>89173.67</v>
      </c>
      <c r="H310" s="19">
        <f t="shared" si="12"/>
        <v>445271.49</v>
      </c>
      <c r="I310" s="18">
        <v>215474.11</v>
      </c>
      <c r="J310" s="18">
        <v>193302.19</v>
      </c>
      <c r="K310" s="18">
        <v>2186.9899999999998</v>
      </c>
      <c r="L310" s="18">
        <v>2140.9</v>
      </c>
      <c r="M310" s="19">
        <f t="shared" si="13"/>
        <v>413104.19</v>
      </c>
      <c r="N310" s="20">
        <f t="shared" si="14"/>
        <v>7.2241993306151234E-2</v>
      </c>
    </row>
    <row r="311" spans="1:14" ht="15.6" customHeight="1">
      <c r="A311" s="17" t="s">
        <v>329</v>
      </c>
      <c r="B311" s="34" t="s">
        <v>76</v>
      </c>
      <c r="C311" s="18">
        <v>326460.93</v>
      </c>
      <c r="D311" s="18">
        <v>1600.35</v>
      </c>
      <c r="E311" s="18">
        <v>218440.21</v>
      </c>
      <c r="F311" s="18">
        <v>412928.46</v>
      </c>
      <c r="G311" s="18">
        <v>19686.8</v>
      </c>
      <c r="H311" s="19">
        <f t="shared" si="12"/>
        <v>979116.75</v>
      </c>
      <c r="I311" s="18">
        <v>438432.02</v>
      </c>
      <c r="J311" s="18">
        <v>251745.01</v>
      </c>
      <c r="K311" s="18">
        <v>5187.33</v>
      </c>
      <c r="L311" s="18">
        <v>32973.49</v>
      </c>
      <c r="M311" s="19">
        <f t="shared" si="13"/>
        <v>728337.85</v>
      </c>
      <c r="N311" s="20">
        <f t="shared" si="14"/>
        <v>0.25612767833866595</v>
      </c>
    </row>
    <row r="312" spans="1:14" ht="15.6" customHeight="1">
      <c r="A312" s="17" t="s">
        <v>330</v>
      </c>
      <c r="B312" s="34" t="s">
        <v>29</v>
      </c>
      <c r="C312" s="18">
        <v>208167.38</v>
      </c>
      <c r="D312" s="18">
        <v>766.71</v>
      </c>
      <c r="E312" s="18">
        <v>24010.49</v>
      </c>
      <c r="F312" s="18">
        <v>519442.58</v>
      </c>
      <c r="G312" s="18">
        <v>55041.73</v>
      </c>
      <c r="H312" s="19">
        <f t="shared" si="12"/>
        <v>807428.89</v>
      </c>
      <c r="I312" s="18">
        <v>384701.12</v>
      </c>
      <c r="J312" s="18">
        <v>135574.53</v>
      </c>
      <c r="K312" s="18">
        <v>8754.27</v>
      </c>
      <c r="L312" s="18">
        <v>69023.02</v>
      </c>
      <c r="M312" s="19">
        <f t="shared" si="13"/>
        <v>598052.94000000006</v>
      </c>
      <c r="N312" s="20">
        <f t="shared" si="14"/>
        <v>0.25931193767416466</v>
      </c>
    </row>
    <row r="313" spans="1:14" ht="15.6" customHeight="1">
      <c r="A313" s="17" t="s">
        <v>331</v>
      </c>
      <c r="B313" s="34" t="s">
        <v>51</v>
      </c>
      <c r="C313" s="18">
        <v>1181781.2</v>
      </c>
      <c r="D313" s="18">
        <v>39443.57</v>
      </c>
      <c r="E313" s="18">
        <v>92082.65</v>
      </c>
      <c r="F313" s="18">
        <v>1002689.36</v>
      </c>
      <c r="G313" s="18">
        <v>173043.45</v>
      </c>
      <c r="H313" s="19">
        <f t="shared" si="12"/>
        <v>2489040.23</v>
      </c>
      <c r="I313" s="18">
        <v>1337159.95</v>
      </c>
      <c r="J313" s="18">
        <v>710406.16</v>
      </c>
      <c r="K313" s="18">
        <v>999.35</v>
      </c>
      <c r="L313" s="18">
        <v>152090.45000000001</v>
      </c>
      <c r="M313" s="19">
        <f t="shared" si="13"/>
        <v>2200655.91</v>
      </c>
      <c r="N313" s="20">
        <f t="shared" si="14"/>
        <v>0.11586165483552664</v>
      </c>
    </row>
    <row r="314" spans="1:14" ht="15.6" customHeight="1">
      <c r="A314" s="17" t="s">
        <v>332</v>
      </c>
      <c r="B314" s="34" t="s">
        <v>34</v>
      </c>
      <c r="C314" s="18">
        <v>711129.22</v>
      </c>
      <c r="D314" s="18">
        <v>27554.92</v>
      </c>
      <c r="E314" s="18">
        <v>266283.49</v>
      </c>
      <c r="F314" s="18">
        <v>1443447.58</v>
      </c>
      <c r="G314" s="18">
        <v>86855.62</v>
      </c>
      <c r="H314" s="19">
        <f t="shared" si="12"/>
        <v>2535270.83</v>
      </c>
      <c r="I314" s="18">
        <v>1401411.69</v>
      </c>
      <c r="J314" s="18">
        <v>389220.02</v>
      </c>
      <c r="K314" s="18">
        <v>7905.07</v>
      </c>
      <c r="L314" s="18">
        <v>440105.17</v>
      </c>
      <c r="M314" s="19">
        <f t="shared" si="13"/>
        <v>2238641.9500000002</v>
      </c>
      <c r="N314" s="20">
        <f t="shared" si="14"/>
        <v>0.11700086495295647</v>
      </c>
    </row>
    <row r="315" spans="1:14" ht="15.6" customHeight="1">
      <c r="A315" s="17" t="s">
        <v>333</v>
      </c>
      <c r="B315" s="34" t="s">
        <v>32</v>
      </c>
      <c r="C315" s="18">
        <v>5090175.32</v>
      </c>
      <c r="D315" s="18">
        <v>193740.19</v>
      </c>
      <c r="E315" s="18">
        <v>1966531.46</v>
      </c>
      <c r="F315" s="18">
        <v>8329032.6399999997</v>
      </c>
      <c r="G315" s="18">
        <v>215479.6</v>
      </c>
      <c r="H315" s="19">
        <f t="shared" si="12"/>
        <v>15794959.209999999</v>
      </c>
      <c r="I315" s="18">
        <v>5645265.7999999998</v>
      </c>
      <c r="J315" s="18">
        <v>7055446.8700000001</v>
      </c>
      <c r="K315" s="18">
        <v>12454.56</v>
      </c>
      <c r="L315" s="18">
        <v>544356.54</v>
      </c>
      <c r="M315" s="19">
        <f t="shared" si="13"/>
        <v>13257523.77</v>
      </c>
      <c r="N315" s="20">
        <f t="shared" si="14"/>
        <v>0.16064843259573061</v>
      </c>
    </row>
    <row r="316" spans="1:14" ht="15.6" customHeight="1">
      <c r="A316" s="17" t="s">
        <v>334</v>
      </c>
      <c r="B316" s="34" t="s">
        <v>32</v>
      </c>
      <c r="C316" s="18">
        <v>366241.63</v>
      </c>
      <c r="D316" s="18">
        <v>15675.37</v>
      </c>
      <c r="E316" s="18">
        <v>252456.65</v>
      </c>
      <c r="F316" s="18">
        <v>687275.46</v>
      </c>
      <c r="G316" s="18">
        <v>518</v>
      </c>
      <c r="H316" s="19">
        <f t="shared" si="12"/>
        <v>1322167.1099999999</v>
      </c>
      <c r="I316" s="18">
        <v>601743.44999999995</v>
      </c>
      <c r="J316" s="18">
        <v>416858.09</v>
      </c>
      <c r="K316" s="18">
        <v>1321.1</v>
      </c>
      <c r="L316" s="18">
        <v>49573.23</v>
      </c>
      <c r="M316" s="19">
        <f t="shared" si="13"/>
        <v>1069495.8700000001</v>
      </c>
      <c r="N316" s="20">
        <f t="shared" si="14"/>
        <v>0.19110386129632265</v>
      </c>
    </row>
    <row r="317" spans="1:14" ht="15.6" customHeight="1">
      <c r="A317" s="17" t="s">
        <v>335</v>
      </c>
      <c r="B317" s="34" t="s">
        <v>32</v>
      </c>
      <c r="C317" s="18">
        <v>1925602.6</v>
      </c>
      <c r="D317" s="18">
        <v>31585.11</v>
      </c>
      <c r="E317" s="18">
        <v>514602.59</v>
      </c>
      <c r="F317" s="18">
        <v>2059651.37</v>
      </c>
      <c r="G317" s="18">
        <v>16408.8</v>
      </c>
      <c r="H317" s="19">
        <f t="shared" si="12"/>
        <v>4547850.47</v>
      </c>
      <c r="I317" s="18">
        <v>1862395.73</v>
      </c>
      <c r="J317" s="18">
        <v>1874845.78</v>
      </c>
      <c r="K317" s="18">
        <v>2717.56</v>
      </c>
      <c r="L317" s="18">
        <v>113856.86</v>
      </c>
      <c r="M317" s="19">
        <f t="shared" si="13"/>
        <v>3853815.9299999997</v>
      </c>
      <c r="N317" s="20">
        <f t="shared" si="14"/>
        <v>0.15260715904760169</v>
      </c>
    </row>
    <row r="318" spans="1:14" ht="15.6" customHeight="1">
      <c r="A318" s="17" t="s">
        <v>336</v>
      </c>
      <c r="B318" s="34" t="s">
        <v>42</v>
      </c>
      <c r="C318" s="18">
        <v>1747836.73</v>
      </c>
      <c r="D318" s="18">
        <v>142792.4</v>
      </c>
      <c r="E318" s="18">
        <v>481872.53</v>
      </c>
      <c r="F318" s="18">
        <v>1396842.4</v>
      </c>
      <c r="G318" s="18">
        <v>77201.62</v>
      </c>
      <c r="H318" s="19">
        <f t="shared" si="12"/>
        <v>3846545.68</v>
      </c>
      <c r="I318" s="18">
        <v>912454.07</v>
      </c>
      <c r="J318" s="18">
        <v>2042035.77</v>
      </c>
      <c r="K318" s="18">
        <v>23762.25</v>
      </c>
      <c r="L318" s="18">
        <v>100608.01</v>
      </c>
      <c r="M318" s="19">
        <f t="shared" si="13"/>
        <v>3078860.0999999996</v>
      </c>
      <c r="N318" s="20">
        <f t="shared" si="14"/>
        <v>0.19957791844031877</v>
      </c>
    </row>
    <row r="319" spans="1:14" ht="15.6" customHeight="1">
      <c r="A319" s="17" t="s">
        <v>337</v>
      </c>
      <c r="B319" s="34" t="s">
        <v>37</v>
      </c>
      <c r="C319" s="18">
        <v>880590.79</v>
      </c>
      <c r="D319" s="18">
        <v>9637.2000000000007</v>
      </c>
      <c r="E319" s="18">
        <v>426408.71</v>
      </c>
      <c r="F319" s="18">
        <v>568523.43999999994</v>
      </c>
      <c r="G319" s="18" t="s">
        <v>682</v>
      </c>
      <c r="H319" s="19">
        <f t="shared" si="12"/>
        <v>1885160.14</v>
      </c>
      <c r="I319" s="18">
        <v>724525.23</v>
      </c>
      <c r="J319" s="18">
        <v>533771.52000000002</v>
      </c>
      <c r="K319" s="18">
        <v>67344.55</v>
      </c>
      <c r="L319" s="18">
        <v>112526.55</v>
      </c>
      <c r="M319" s="19">
        <f t="shared" si="13"/>
        <v>1438167.85</v>
      </c>
      <c r="N319" s="20">
        <f t="shared" si="14"/>
        <v>0.23711104458213286</v>
      </c>
    </row>
    <row r="320" spans="1:14" ht="15.6" customHeight="1">
      <c r="A320" s="17" t="s">
        <v>338</v>
      </c>
      <c r="B320" s="34" t="s">
        <v>42</v>
      </c>
      <c r="C320" s="18">
        <v>1160355.6399999999</v>
      </c>
      <c r="D320" s="18">
        <v>0</v>
      </c>
      <c r="E320" s="18">
        <v>524810.52</v>
      </c>
      <c r="F320" s="18">
        <v>1333679.3999999999</v>
      </c>
      <c r="G320" s="18">
        <v>71989.67</v>
      </c>
      <c r="H320" s="19">
        <f t="shared" si="12"/>
        <v>3090835.2299999995</v>
      </c>
      <c r="I320" s="18">
        <v>1161526.3600000001</v>
      </c>
      <c r="J320" s="18">
        <v>1515297.4</v>
      </c>
      <c r="K320" s="18">
        <v>4036.07</v>
      </c>
      <c r="L320" s="18">
        <v>70075.649999999994</v>
      </c>
      <c r="M320" s="19">
        <f t="shared" si="13"/>
        <v>2750935.4799999995</v>
      </c>
      <c r="N320" s="20">
        <f t="shared" si="14"/>
        <v>0.10997019404363398</v>
      </c>
    </row>
    <row r="321" spans="1:14" ht="15.6" customHeight="1">
      <c r="A321" s="17" t="s">
        <v>339</v>
      </c>
      <c r="B321" s="34" t="s">
        <v>32</v>
      </c>
      <c r="C321" s="18">
        <v>1888745.43</v>
      </c>
      <c r="D321" s="18">
        <v>23519.07</v>
      </c>
      <c r="E321" s="18">
        <v>462987.49</v>
      </c>
      <c r="F321" s="18">
        <v>1399523.03</v>
      </c>
      <c r="G321" s="18">
        <v>72829.350000000006</v>
      </c>
      <c r="H321" s="19">
        <f t="shared" si="12"/>
        <v>3847604.3700000006</v>
      </c>
      <c r="I321" s="18">
        <v>1461957.98</v>
      </c>
      <c r="J321" s="18">
        <v>1221750.45</v>
      </c>
      <c r="K321" s="18">
        <v>1175.24</v>
      </c>
      <c r="L321" s="18">
        <v>147754.46</v>
      </c>
      <c r="M321" s="19">
        <f t="shared" si="13"/>
        <v>2832638.13</v>
      </c>
      <c r="N321" s="20">
        <f t="shared" si="14"/>
        <v>0.26379173698672159</v>
      </c>
    </row>
    <row r="322" spans="1:14" ht="15.6" customHeight="1">
      <c r="A322" s="17" t="s">
        <v>340</v>
      </c>
      <c r="B322" s="34" t="s">
        <v>32</v>
      </c>
      <c r="C322" s="18">
        <v>507884.76</v>
      </c>
      <c r="D322" s="18">
        <v>37843.839999999997</v>
      </c>
      <c r="E322" s="18">
        <v>198636.5</v>
      </c>
      <c r="F322" s="18">
        <v>1154832.27</v>
      </c>
      <c r="G322" s="18">
        <v>0</v>
      </c>
      <c r="H322" s="19">
        <f t="shared" si="12"/>
        <v>1899197.37</v>
      </c>
      <c r="I322" s="18">
        <v>899328.93</v>
      </c>
      <c r="J322" s="18">
        <v>539893.30000000005</v>
      </c>
      <c r="K322" s="18">
        <v>5484.56</v>
      </c>
      <c r="L322" s="18">
        <v>134369.41</v>
      </c>
      <c r="M322" s="19">
        <f t="shared" si="13"/>
        <v>1579076.2</v>
      </c>
      <c r="N322" s="20">
        <f t="shared" si="14"/>
        <v>0.16855603059307109</v>
      </c>
    </row>
    <row r="323" spans="1:14" ht="15.6" customHeight="1">
      <c r="A323" s="17" t="s">
        <v>341</v>
      </c>
      <c r="B323" s="34" t="s">
        <v>34</v>
      </c>
      <c r="C323" s="18">
        <v>5794274.9699999997</v>
      </c>
      <c r="D323" s="18">
        <v>457278.28</v>
      </c>
      <c r="E323" s="18">
        <v>883088.18</v>
      </c>
      <c r="F323" s="18">
        <v>6233509.7999999998</v>
      </c>
      <c r="G323" s="18">
        <v>86482.8</v>
      </c>
      <c r="H323" s="19">
        <f t="shared" si="12"/>
        <v>13454634.030000001</v>
      </c>
      <c r="I323" s="18">
        <v>4834734.42</v>
      </c>
      <c r="J323" s="18">
        <v>3749630.62</v>
      </c>
      <c r="K323" s="18">
        <v>34210.79</v>
      </c>
      <c r="L323" s="18">
        <v>1929043.85</v>
      </c>
      <c r="M323" s="19">
        <f t="shared" si="13"/>
        <v>10547619.679999998</v>
      </c>
      <c r="N323" s="20">
        <f t="shared" si="14"/>
        <v>0.21606045497173609</v>
      </c>
    </row>
    <row r="324" spans="1:14" ht="15.6" customHeight="1">
      <c r="A324" s="17" t="s">
        <v>342</v>
      </c>
      <c r="B324" s="34" t="s">
        <v>34</v>
      </c>
      <c r="C324" s="18">
        <v>2992587.69</v>
      </c>
      <c r="D324" s="18">
        <v>160510.19</v>
      </c>
      <c r="E324" s="18">
        <v>1084057.04</v>
      </c>
      <c r="F324" s="18">
        <v>3750818</v>
      </c>
      <c r="G324" s="18">
        <v>65985.8</v>
      </c>
      <c r="H324" s="19">
        <f t="shared" si="12"/>
        <v>8053958.7199999997</v>
      </c>
      <c r="I324" s="18">
        <v>3766343.66</v>
      </c>
      <c r="J324" s="18">
        <v>2457016.15</v>
      </c>
      <c r="K324" s="18">
        <v>4707.96</v>
      </c>
      <c r="L324" s="18">
        <v>369848.88</v>
      </c>
      <c r="M324" s="19">
        <f t="shared" si="13"/>
        <v>6597916.6500000004</v>
      </c>
      <c r="N324" s="20">
        <f t="shared" si="14"/>
        <v>0.1807858868688117</v>
      </c>
    </row>
    <row r="325" spans="1:14" ht="15.6" customHeight="1">
      <c r="A325" s="17" t="s">
        <v>343</v>
      </c>
      <c r="B325" s="34" t="s">
        <v>42</v>
      </c>
      <c r="C325" s="18">
        <v>218930.12</v>
      </c>
      <c r="D325" s="18">
        <v>4947.96</v>
      </c>
      <c r="E325" s="18">
        <v>94909.33</v>
      </c>
      <c r="F325" s="18">
        <v>470863.53</v>
      </c>
      <c r="G325" s="18">
        <v>1213.21</v>
      </c>
      <c r="H325" s="19">
        <f t="shared" si="12"/>
        <v>790864.14999999991</v>
      </c>
      <c r="I325" s="18">
        <v>347404.88</v>
      </c>
      <c r="J325" s="18">
        <v>251842.57</v>
      </c>
      <c r="K325" s="18">
        <v>1952.52</v>
      </c>
      <c r="L325" s="18">
        <v>42522.19</v>
      </c>
      <c r="M325" s="19">
        <f t="shared" si="13"/>
        <v>643722.15999999992</v>
      </c>
      <c r="N325" s="20">
        <f t="shared" si="14"/>
        <v>0.18605216837809629</v>
      </c>
    </row>
    <row r="326" spans="1:14" ht="15.6" customHeight="1">
      <c r="A326" s="17" t="s">
        <v>344</v>
      </c>
      <c r="B326" s="34" t="s">
        <v>76</v>
      </c>
      <c r="C326" s="18">
        <v>572149.37</v>
      </c>
      <c r="D326" s="18">
        <v>8015.43</v>
      </c>
      <c r="E326" s="18">
        <v>75299.789999999994</v>
      </c>
      <c r="F326" s="18">
        <v>603330.32999999996</v>
      </c>
      <c r="G326" s="18">
        <v>33902</v>
      </c>
      <c r="H326" s="19">
        <f t="shared" si="12"/>
        <v>1292696.92</v>
      </c>
      <c r="I326" s="18">
        <v>813362.8</v>
      </c>
      <c r="J326" s="18">
        <v>242612.54</v>
      </c>
      <c r="K326" s="18">
        <v>30334.45</v>
      </c>
      <c r="L326" s="18">
        <v>28540.73</v>
      </c>
      <c r="M326" s="19">
        <f t="shared" si="13"/>
        <v>1114850.52</v>
      </c>
      <c r="N326" s="20">
        <f t="shared" si="14"/>
        <v>0.13757780129931765</v>
      </c>
    </row>
    <row r="327" spans="1:14" ht="15.6" customHeight="1">
      <c r="A327" s="17" t="s">
        <v>345</v>
      </c>
      <c r="B327" s="34" t="s">
        <v>42</v>
      </c>
      <c r="C327" s="18">
        <v>89155.94</v>
      </c>
      <c r="D327" s="18">
        <v>1330.6</v>
      </c>
      <c r="E327" s="18">
        <v>47960.26</v>
      </c>
      <c r="F327" s="18">
        <v>501466.08</v>
      </c>
      <c r="G327" s="18">
        <v>8400.64</v>
      </c>
      <c r="H327" s="19">
        <f t="shared" si="12"/>
        <v>648313.52</v>
      </c>
      <c r="I327" s="18">
        <v>114341.91</v>
      </c>
      <c r="J327" s="18">
        <v>208698.46</v>
      </c>
      <c r="K327" s="18">
        <v>265.06</v>
      </c>
      <c r="L327" s="18">
        <v>69609.509999999995</v>
      </c>
      <c r="M327" s="19">
        <f t="shared" si="13"/>
        <v>392914.94</v>
      </c>
      <c r="N327" s="20">
        <f t="shared" si="14"/>
        <v>0.39394301078280769</v>
      </c>
    </row>
    <row r="328" spans="1:14" ht="15.6" customHeight="1">
      <c r="A328" s="17" t="s">
        <v>346</v>
      </c>
      <c r="B328" s="34" t="s">
        <v>76</v>
      </c>
      <c r="C328" s="18">
        <v>1262561</v>
      </c>
      <c r="D328" s="18">
        <v>61499.31</v>
      </c>
      <c r="E328" s="18">
        <v>324481</v>
      </c>
      <c r="F328" s="18">
        <v>1396177.36</v>
      </c>
      <c r="G328" s="18">
        <v>47927.29</v>
      </c>
      <c r="H328" s="19">
        <f t="shared" si="12"/>
        <v>3092645.96</v>
      </c>
      <c r="I328" s="18">
        <v>2088784.83</v>
      </c>
      <c r="J328" s="18">
        <v>978615.51</v>
      </c>
      <c r="K328" s="18">
        <v>5980.04</v>
      </c>
      <c r="L328" s="18">
        <v>67377.95</v>
      </c>
      <c r="M328" s="19">
        <f t="shared" si="13"/>
        <v>3140758.33</v>
      </c>
      <c r="N328" s="20">
        <f t="shared" si="14"/>
        <v>-1.5557024833194974E-2</v>
      </c>
    </row>
    <row r="329" spans="1:14" ht="15.6" customHeight="1">
      <c r="A329" s="17" t="s">
        <v>347</v>
      </c>
      <c r="B329" s="34" t="s">
        <v>29</v>
      </c>
      <c r="C329" s="18">
        <v>1632161.18</v>
      </c>
      <c r="D329" s="18">
        <v>71851.67</v>
      </c>
      <c r="E329" s="18">
        <v>248056.18</v>
      </c>
      <c r="F329" s="18">
        <v>3183933.03</v>
      </c>
      <c r="G329" s="18">
        <v>69882.44</v>
      </c>
      <c r="H329" s="19">
        <f t="shared" si="12"/>
        <v>5205884.5</v>
      </c>
      <c r="I329" s="18">
        <v>2661858.64</v>
      </c>
      <c r="J329" s="18">
        <v>1338641</v>
      </c>
      <c r="K329" s="18">
        <v>16442.37</v>
      </c>
      <c r="L329" s="18">
        <v>817665.47</v>
      </c>
      <c r="M329" s="19">
        <f t="shared" si="13"/>
        <v>4834607.4800000004</v>
      </c>
      <c r="N329" s="20">
        <f t="shared" si="14"/>
        <v>7.1318720190584245E-2</v>
      </c>
    </row>
    <row r="330" spans="1:14" ht="15.6" customHeight="1">
      <c r="A330" s="17" t="s">
        <v>348</v>
      </c>
      <c r="B330" s="34" t="s">
        <v>29</v>
      </c>
      <c r="C330" s="18">
        <v>3687600.4</v>
      </c>
      <c r="D330" s="18">
        <v>68805.34</v>
      </c>
      <c r="E330" s="18">
        <v>460763.84</v>
      </c>
      <c r="F330" s="18">
        <v>3643693.77</v>
      </c>
      <c r="G330" s="18">
        <v>320.83999999999997</v>
      </c>
      <c r="H330" s="19">
        <f t="shared" si="12"/>
        <v>7861184.1899999995</v>
      </c>
      <c r="I330" s="18">
        <v>3456472.8</v>
      </c>
      <c r="J330" s="18">
        <v>2506553.84</v>
      </c>
      <c r="K330" s="18">
        <v>6891.87</v>
      </c>
      <c r="L330" s="18">
        <v>276403.56</v>
      </c>
      <c r="M330" s="19">
        <f t="shared" si="13"/>
        <v>6246322.0699999994</v>
      </c>
      <c r="N330" s="20">
        <f t="shared" si="14"/>
        <v>0.20542224695030334</v>
      </c>
    </row>
    <row r="331" spans="1:14" ht="15.6" customHeight="1">
      <c r="A331" s="17" t="s">
        <v>349</v>
      </c>
      <c r="B331" s="34" t="s">
        <v>42</v>
      </c>
      <c r="C331" s="18">
        <v>279214.68</v>
      </c>
      <c r="D331" s="18">
        <v>4373.32</v>
      </c>
      <c r="E331" s="18">
        <v>94565.93</v>
      </c>
      <c r="F331" s="18">
        <v>288684.15999999997</v>
      </c>
      <c r="G331" s="18">
        <v>0.02</v>
      </c>
      <c r="H331" s="19">
        <f t="shared" ref="H331:H394" si="15">SUM(C331:G331)</f>
        <v>666838.11</v>
      </c>
      <c r="I331" s="18">
        <v>295754.76</v>
      </c>
      <c r="J331" s="18">
        <v>218406.86</v>
      </c>
      <c r="K331" s="18">
        <v>20472.47</v>
      </c>
      <c r="L331" s="18">
        <v>85044.93</v>
      </c>
      <c r="M331" s="19">
        <f t="shared" ref="M331:M394" si="16">SUM(I331:L331)</f>
        <v>619679.02</v>
      </c>
      <c r="N331" s="20">
        <f t="shared" ref="N331:N394" si="17">(H331-M331)/H331</f>
        <v>7.0720448175944792E-2</v>
      </c>
    </row>
    <row r="332" spans="1:14" ht="15.6" customHeight="1">
      <c r="A332" s="17" t="s">
        <v>350</v>
      </c>
      <c r="B332" s="34" t="s">
        <v>26</v>
      </c>
      <c r="C332" s="18">
        <v>134166.39000000001</v>
      </c>
      <c r="D332" s="18">
        <v>4957.2299999999996</v>
      </c>
      <c r="E332" s="18">
        <v>64545.51</v>
      </c>
      <c r="F332" s="18">
        <v>446581.45</v>
      </c>
      <c r="G332" s="18">
        <v>23396.15</v>
      </c>
      <c r="H332" s="19">
        <f t="shared" si="15"/>
        <v>673646.7300000001</v>
      </c>
      <c r="I332" s="18">
        <v>319442.81</v>
      </c>
      <c r="J332" s="18">
        <v>210347.26</v>
      </c>
      <c r="K332" s="18">
        <v>1259.74</v>
      </c>
      <c r="L332" s="18">
        <v>27454.19</v>
      </c>
      <c r="M332" s="19">
        <f t="shared" si="16"/>
        <v>558504</v>
      </c>
      <c r="N332" s="20">
        <f t="shared" si="17"/>
        <v>0.17092449925497313</v>
      </c>
    </row>
    <row r="333" spans="1:14" ht="15.6" customHeight="1">
      <c r="A333" s="17" t="s">
        <v>351</v>
      </c>
      <c r="B333" s="34" t="s">
        <v>42</v>
      </c>
      <c r="C333" s="18">
        <v>1651827.22</v>
      </c>
      <c r="D333" s="18">
        <v>31195.15</v>
      </c>
      <c r="E333" s="18">
        <v>973131.26</v>
      </c>
      <c r="F333" s="18">
        <v>2327673.29</v>
      </c>
      <c r="G333" s="18">
        <v>50726.65</v>
      </c>
      <c r="H333" s="19">
        <f t="shared" si="15"/>
        <v>5034553.57</v>
      </c>
      <c r="I333" s="18">
        <v>2290250.98</v>
      </c>
      <c r="J333" s="18">
        <v>1760490.42</v>
      </c>
      <c r="K333" s="18">
        <v>1824.83</v>
      </c>
      <c r="L333" s="18">
        <v>474437.78</v>
      </c>
      <c r="M333" s="19">
        <f t="shared" si="16"/>
        <v>4527004.01</v>
      </c>
      <c r="N333" s="20">
        <f t="shared" si="17"/>
        <v>0.10081322066456838</v>
      </c>
    </row>
    <row r="334" spans="1:14" ht="15.6" customHeight="1">
      <c r="A334" s="17" t="s">
        <v>1</v>
      </c>
      <c r="B334" s="34" t="s">
        <v>76</v>
      </c>
      <c r="C334" s="18">
        <v>58636702.630000003</v>
      </c>
      <c r="D334" s="18">
        <v>5534664.0800000001</v>
      </c>
      <c r="E334" s="18">
        <v>10466725.26</v>
      </c>
      <c r="F334" s="18">
        <v>53458331.25</v>
      </c>
      <c r="G334" s="18">
        <v>2378464.84</v>
      </c>
      <c r="H334" s="19">
        <f t="shared" si="15"/>
        <v>130474888.06</v>
      </c>
      <c r="I334" s="18">
        <v>49489060.159999996</v>
      </c>
      <c r="J334" s="18">
        <v>47723310.609999999</v>
      </c>
      <c r="K334" s="18">
        <v>2721750.91</v>
      </c>
      <c r="L334" s="18">
        <v>14115152.48</v>
      </c>
      <c r="M334" s="19">
        <f t="shared" si="16"/>
        <v>114049274.16</v>
      </c>
      <c r="N334" s="20">
        <f t="shared" si="17"/>
        <v>0.12589099821604405</v>
      </c>
    </row>
    <row r="335" spans="1:14" ht="15.6" customHeight="1">
      <c r="A335" s="17" t="s">
        <v>352</v>
      </c>
      <c r="B335" s="34" t="s">
        <v>32</v>
      </c>
      <c r="C335" s="18">
        <v>546488.43000000005</v>
      </c>
      <c r="D335" s="18">
        <v>10465.06</v>
      </c>
      <c r="E335" s="18">
        <v>131946.92000000001</v>
      </c>
      <c r="F335" s="18">
        <v>735098.8</v>
      </c>
      <c r="G335" s="18">
        <v>5412.66</v>
      </c>
      <c r="H335" s="19">
        <f t="shared" si="15"/>
        <v>1429411.87</v>
      </c>
      <c r="I335" s="18">
        <v>402730.78</v>
      </c>
      <c r="J335" s="18">
        <v>715095.02</v>
      </c>
      <c r="K335" s="18">
        <v>1297.26</v>
      </c>
      <c r="L335" s="18">
        <v>71931.37</v>
      </c>
      <c r="M335" s="19">
        <f t="shared" si="16"/>
        <v>1191054.4300000002</v>
      </c>
      <c r="N335" s="20">
        <f t="shared" si="17"/>
        <v>0.16675210623513287</v>
      </c>
    </row>
    <row r="336" spans="1:14" ht="15.6" customHeight="1">
      <c r="A336" s="17" t="s">
        <v>353</v>
      </c>
      <c r="B336" s="34" t="s">
        <v>26</v>
      </c>
      <c r="C336" s="18">
        <v>5338337.93</v>
      </c>
      <c r="D336" s="18">
        <v>314329.62</v>
      </c>
      <c r="E336" s="18">
        <v>671639.77</v>
      </c>
      <c r="F336" s="18">
        <v>6099807.8399999999</v>
      </c>
      <c r="G336" s="18">
        <v>74276.639999999999</v>
      </c>
      <c r="H336" s="19">
        <f t="shared" si="15"/>
        <v>12498391.800000001</v>
      </c>
      <c r="I336" s="18">
        <v>5907779.9400000004</v>
      </c>
      <c r="J336" s="18">
        <v>4925101.8099999996</v>
      </c>
      <c r="K336" s="18">
        <v>1395.41</v>
      </c>
      <c r="L336" s="18">
        <v>458988.9</v>
      </c>
      <c r="M336" s="19">
        <f t="shared" si="16"/>
        <v>11293266.060000001</v>
      </c>
      <c r="N336" s="20">
        <f t="shared" si="17"/>
        <v>9.6422464528596402E-2</v>
      </c>
    </row>
    <row r="337" spans="1:14" ht="15.6" customHeight="1">
      <c r="A337" s="17" t="s">
        <v>354</v>
      </c>
      <c r="B337" s="34" t="s">
        <v>26</v>
      </c>
      <c r="C337" s="18">
        <v>6391949.0599999996</v>
      </c>
      <c r="D337" s="18">
        <v>130621.8</v>
      </c>
      <c r="E337" s="18">
        <v>1615339.95</v>
      </c>
      <c r="F337" s="18">
        <v>5836787.6299999999</v>
      </c>
      <c r="G337" s="18">
        <v>121765.46</v>
      </c>
      <c r="H337" s="19">
        <f t="shared" si="15"/>
        <v>14096463.9</v>
      </c>
      <c r="I337" s="18">
        <v>4959528.9000000004</v>
      </c>
      <c r="J337" s="18">
        <v>7026522.0899999999</v>
      </c>
      <c r="K337" s="18">
        <v>113908.96</v>
      </c>
      <c r="L337" s="18">
        <v>650818.31000000006</v>
      </c>
      <c r="M337" s="19">
        <f t="shared" si="16"/>
        <v>12750778.260000002</v>
      </c>
      <c r="N337" s="20">
        <f t="shared" si="17"/>
        <v>9.546263868345016E-2</v>
      </c>
    </row>
    <row r="338" spans="1:14" ht="15.6" customHeight="1">
      <c r="A338" s="17" t="s">
        <v>355</v>
      </c>
      <c r="B338" s="34" t="s">
        <v>42</v>
      </c>
      <c r="C338" s="18">
        <v>622741.82999999996</v>
      </c>
      <c r="D338" s="18">
        <v>21187.35</v>
      </c>
      <c r="E338" s="18">
        <v>385148.77</v>
      </c>
      <c r="F338" s="18">
        <v>964997.75</v>
      </c>
      <c r="G338" s="18">
        <v>71324.13</v>
      </c>
      <c r="H338" s="19">
        <f t="shared" si="15"/>
        <v>2065399.83</v>
      </c>
      <c r="I338" s="18">
        <v>689002.35</v>
      </c>
      <c r="J338" s="18">
        <v>739079.87</v>
      </c>
      <c r="K338" s="18">
        <v>29707.46</v>
      </c>
      <c r="L338" s="18">
        <v>33691.919999999998</v>
      </c>
      <c r="M338" s="19">
        <f t="shared" si="16"/>
        <v>1491481.5999999999</v>
      </c>
      <c r="N338" s="20">
        <f t="shared" si="17"/>
        <v>0.27787270128709179</v>
      </c>
    </row>
    <row r="339" spans="1:14" ht="15.6" customHeight="1">
      <c r="A339" s="17" t="s">
        <v>356</v>
      </c>
      <c r="B339" s="34" t="s">
        <v>32</v>
      </c>
      <c r="C339" s="18">
        <v>2439534.54</v>
      </c>
      <c r="D339" s="18">
        <v>94093.34</v>
      </c>
      <c r="E339" s="18">
        <v>850681.48</v>
      </c>
      <c r="F339" s="18">
        <v>3712792.52</v>
      </c>
      <c r="G339" s="18">
        <v>81743.45</v>
      </c>
      <c r="H339" s="19">
        <f t="shared" si="15"/>
        <v>7178845.3300000001</v>
      </c>
      <c r="I339" s="18">
        <v>2745728.23</v>
      </c>
      <c r="J339" s="18">
        <v>3533000.03</v>
      </c>
      <c r="K339" s="18">
        <v>5369.85</v>
      </c>
      <c r="L339" s="18">
        <v>275852.48</v>
      </c>
      <c r="M339" s="19">
        <f t="shared" si="16"/>
        <v>6559950.5899999999</v>
      </c>
      <c r="N339" s="20">
        <f t="shared" si="17"/>
        <v>8.6210903223346111E-2</v>
      </c>
    </row>
    <row r="340" spans="1:14" ht="15.6" customHeight="1">
      <c r="A340" s="17" t="s">
        <v>357</v>
      </c>
      <c r="B340" s="34" t="s">
        <v>32</v>
      </c>
      <c r="C340" s="18">
        <v>513284.99</v>
      </c>
      <c r="D340" s="18">
        <v>6921.39</v>
      </c>
      <c r="E340" s="18">
        <v>49671</v>
      </c>
      <c r="F340" s="18">
        <v>1024942.55</v>
      </c>
      <c r="G340" s="18">
        <v>9737.06</v>
      </c>
      <c r="H340" s="19">
        <f t="shared" si="15"/>
        <v>1604556.9900000002</v>
      </c>
      <c r="I340" s="18">
        <v>957433.77</v>
      </c>
      <c r="J340" s="18">
        <v>566374.03</v>
      </c>
      <c r="K340" s="18">
        <v>4279.72</v>
      </c>
      <c r="L340" s="18">
        <v>31449.919999999998</v>
      </c>
      <c r="M340" s="19">
        <f t="shared" si="16"/>
        <v>1559537.44</v>
      </c>
      <c r="N340" s="20">
        <f t="shared" si="17"/>
        <v>2.8057308204428609E-2</v>
      </c>
    </row>
    <row r="341" spans="1:14" ht="15.6" customHeight="1">
      <c r="A341" s="17" t="s">
        <v>358</v>
      </c>
      <c r="B341" s="34" t="s">
        <v>32</v>
      </c>
      <c r="C341" s="18">
        <v>2600462.08</v>
      </c>
      <c r="D341" s="18">
        <v>78198.66</v>
      </c>
      <c r="E341" s="18">
        <v>1255660.1100000001</v>
      </c>
      <c r="F341" s="18">
        <v>6384161.9900000002</v>
      </c>
      <c r="G341" s="18">
        <v>99837</v>
      </c>
      <c r="H341" s="19">
        <f t="shared" si="15"/>
        <v>10418319.84</v>
      </c>
      <c r="I341" s="18">
        <v>6098314.3099999996</v>
      </c>
      <c r="J341" s="18">
        <v>1760978.28</v>
      </c>
      <c r="K341" s="18">
        <v>4624.58</v>
      </c>
      <c r="L341" s="18">
        <v>667771.26</v>
      </c>
      <c r="M341" s="19">
        <f t="shared" si="16"/>
        <v>8531688.4299999997</v>
      </c>
      <c r="N341" s="20">
        <f t="shared" si="17"/>
        <v>0.18108787587385108</v>
      </c>
    </row>
    <row r="342" spans="1:14" ht="15.6" customHeight="1">
      <c r="A342" s="17" t="s">
        <v>359</v>
      </c>
      <c r="B342" s="34" t="s">
        <v>32</v>
      </c>
      <c r="C342" s="18">
        <v>2895945.21</v>
      </c>
      <c r="D342" s="18">
        <v>121485.47</v>
      </c>
      <c r="E342" s="18">
        <v>-3184842.71</v>
      </c>
      <c r="F342" s="18">
        <v>4191026.44</v>
      </c>
      <c r="G342" s="18">
        <v>26000.46</v>
      </c>
      <c r="H342" s="19">
        <f t="shared" si="15"/>
        <v>4049614.87</v>
      </c>
      <c r="I342" s="18">
        <v>2971088.86</v>
      </c>
      <c r="J342" s="18">
        <v>3808980.92</v>
      </c>
      <c r="K342" s="18">
        <v>7498.99</v>
      </c>
      <c r="L342" s="18">
        <v>373922.55</v>
      </c>
      <c r="M342" s="19">
        <f t="shared" si="16"/>
        <v>7161491.3199999994</v>
      </c>
      <c r="N342" s="20">
        <f t="shared" si="17"/>
        <v>-0.76843762923065306</v>
      </c>
    </row>
    <row r="343" spans="1:14" ht="15.6" customHeight="1">
      <c r="A343" s="17" t="s">
        <v>360</v>
      </c>
      <c r="B343" s="34" t="s">
        <v>34</v>
      </c>
      <c r="C343" s="18">
        <v>1766814.58</v>
      </c>
      <c r="D343" s="18">
        <v>51713.96</v>
      </c>
      <c r="E343" s="18">
        <v>328733.33</v>
      </c>
      <c r="F343" s="18">
        <v>1635475.33</v>
      </c>
      <c r="G343" s="18">
        <v>9.0299999999999994</v>
      </c>
      <c r="H343" s="19">
        <f t="shared" si="15"/>
        <v>3782746.23</v>
      </c>
      <c r="I343" s="18">
        <v>2573159.1800000002</v>
      </c>
      <c r="J343" s="18">
        <v>686401.36</v>
      </c>
      <c r="K343" s="18">
        <v>7206826.1799999997</v>
      </c>
      <c r="L343" s="18">
        <v>66348.28</v>
      </c>
      <c r="M343" s="19">
        <f t="shared" si="16"/>
        <v>10532734.999999998</v>
      </c>
      <c r="N343" s="20">
        <f t="shared" si="17"/>
        <v>-1.7844149090593364</v>
      </c>
    </row>
    <row r="344" spans="1:14" ht="15.6" customHeight="1">
      <c r="A344" s="17" t="s">
        <v>361</v>
      </c>
      <c r="B344" s="34" t="s">
        <v>37</v>
      </c>
      <c r="C344" s="18">
        <v>898459.15</v>
      </c>
      <c r="D344" s="18">
        <v>67830.490000000005</v>
      </c>
      <c r="E344" s="18">
        <v>412272.31</v>
      </c>
      <c r="F344" s="18">
        <v>1473146.19</v>
      </c>
      <c r="G344" s="18">
        <v>39021.07</v>
      </c>
      <c r="H344" s="19">
        <f t="shared" si="15"/>
        <v>2890729.2099999995</v>
      </c>
      <c r="I344" s="18">
        <v>1285137.05</v>
      </c>
      <c r="J344" s="18">
        <v>658614.09</v>
      </c>
      <c r="K344" s="18">
        <v>4149.71</v>
      </c>
      <c r="L344" s="18">
        <v>145464.79999999999</v>
      </c>
      <c r="M344" s="19">
        <f t="shared" si="16"/>
        <v>2093365.6500000001</v>
      </c>
      <c r="N344" s="20">
        <f t="shared" si="17"/>
        <v>0.27583474690111132</v>
      </c>
    </row>
    <row r="345" spans="1:14" ht="15.6" customHeight="1">
      <c r="A345" s="17" t="s">
        <v>362</v>
      </c>
      <c r="B345" s="34" t="s">
        <v>42</v>
      </c>
      <c r="C345" s="18">
        <v>934634.31</v>
      </c>
      <c r="D345" s="18">
        <v>9874.74</v>
      </c>
      <c r="E345" s="18">
        <v>337201.42</v>
      </c>
      <c r="F345" s="18">
        <v>1080618.6200000001</v>
      </c>
      <c r="G345" s="18">
        <v>8921.7900000000009</v>
      </c>
      <c r="H345" s="19">
        <f t="shared" si="15"/>
        <v>2371250.88</v>
      </c>
      <c r="I345" s="18">
        <v>991216.8</v>
      </c>
      <c r="J345" s="18">
        <v>665191.76</v>
      </c>
      <c r="K345" s="18">
        <v>1459.5</v>
      </c>
      <c r="L345" s="18">
        <v>282544.64000000001</v>
      </c>
      <c r="M345" s="19">
        <f t="shared" si="16"/>
        <v>1940412.7000000002</v>
      </c>
      <c r="N345" s="20">
        <f t="shared" si="17"/>
        <v>0.18169236483319712</v>
      </c>
    </row>
    <row r="346" spans="1:14" ht="15.6" customHeight="1">
      <c r="A346" s="17" t="s">
        <v>363</v>
      </c>
      <c r="B346" s="34" t="s">
        <v>37</v>
      </c>
      <c r="C346" s="18">
        <v>191441.93</v>
      </c>
      <c r="D346" s="18" t="s">
        <v>682</v>
      </c>
      <c r="E346" s="18">
        <v>75685.94</v>
      </c>
      <c r="F346" s="18">
        <v>939508.05</v>
      </c>
      <c r="G346" s="18">
        <v>58236.43</v>
      </c>
      <c r="H346" s="19">
        <f t="shared" si="15"/>
        <v>1264872.3499999999</v>
      </c>
      <c r="I346" s="18">
        <v>413164.92</v>
      </c>
      <c r="J346" s="18">
        <v>379923.48</v>
      </c>
      <c r="K346" s="18">
        <v>223.39</v>
      </c>
      <c r="L346" s="18">
        <v>12423.35</v>
      </c>
      <c r="M346" s="19">
        <f t="shared" si="16"/>
        <v>805735.1399999999</v>
      </c>
      <c r="N346" s="20">
        <f t="shared" si="17"/>
        <v>0.36299094529183124</v>
      </c>
    </row>
    <row r="347" spans="1:14" ht="15.6" customHeight="1">
      <c r="A347" s="17" t="s">
        <v>364</v>
      </c>
      <c r="B347" s="34" t="s">
        <v>26</v>
      </c>
      <c r="C347" s="18">
        <v>111252.89</v>
      </c>
      <c r="D347" s="18">
        <v>3276.84</v>
      </c>
      <c r="E347" s="18">
        <v>47534.720000000001</v>
      </c>
      <c r="F347" s="18">
        <v>252738.42</v>
      </c>
      <c r="G347" s="18">
        <v>13107.64</v>
      </c>
      <c r="H347" s="19">
        <f t="shared" si="15"/>
        <v>427910.51</v>
      </c>
      <c r="I347" s="18">
        <v>173578.56</v>
      </c>
      <c r="J347" s="18">
        <v>188291.01</v>
      </c>
      <c r="K347" s="18">
        <v>1126.25</v>
      </c>
      <c r="L347" s="18">
        <v>26957.16</v>
      </c>
      <c r="M347" s="19">
        <f t="shared" si="16"/>
        <v>389952.98</v>
      </c>
      <c r="N347" s="20">
        <f t="shared" si="17"/>
        <v>8.8704364844883171E-2</v>
      </c>
    </row>
    <row r="348" spans="1:14" ht="15.6" customHeight="1">
      <c r="A348" s="17" t="s">
        <v>365</v>
      </c>
      <c r="B348" s="34" t="s">
        <v>32</v>
      </c>
      <c r="C348" s="18">
        <v>3054054.42</v>
      </c>
      <c r="D348" s="18">
        <v>123890.89</v>
      </c>
      <c r="E348" s="18">
        <v>1009631.08</v>
      </c>
      <c r="F348" s="18">
        <v>5103814.2699999996</v>
      </c>
      <c r="G348" s="18">
        <v>3820.08</v>
      </c>
      <c r="H348" s="19">
        <f t="shared" si="15"/>
        <v>9295210.7400000002</v>
      </c>
      <c r="I348" s="18">
        <v>5357166.28</v>
      </c>
      <c r="J348" s="18">
        <v>2205664.8199999998</v>
      </c>
      <c r="K348" s="18">
        <v>186663.28</v>
      </c>
      <c r="L348" s="18">
        <v>183566.92</v>
      </c>
      <c r="M348" s="19">
        <f t="shared" si="16"/>
        <v>7933061.2999999998</v>
      </c>
      <c r="N348" s="20">
        <f t="shared" si="17"/>
        <v>0.14654314765971627</v>
      </c>
    </row>
    <row r="349" spans="1:14" ht="15.6" customHeight="1">
      <c r="A349" s="17" t="s">
        <v>366</v>
      </c>
      <c r="B349" s="34" t="s">
        <v>26</v>
      </c>
      <c r="C349" s="18">
        <v>148995.59</v>
      </c>
      <c r="D349" s="18">
        <v>6730.24</v>
      </c>
      <c r="E349" s="18">
        <v>109059.58</v>
      </c>
      <c r="F349" s="18">
        <v>259532.52</v>
      </c>
      <c r="G349" s="18">
        <v>0</v>
      </c>
      <c r="H349" s="19">
        <f t="shared" si="15"/>
        <v>524317.92999999993</v>
      </c>
      <c r="I349" s="18">
        <v>174608.73</v>
      </c>
      <c r="J349" s="18">
        <v>174005.23</v>
      </c>
      <c r="K349" s="18">
        <v>0</v>
      </c>
      <c r="L349" s="18">
        <v>54933.85</v>
      </c>
      <c r="M349" s="19">
        <f t="shared" si="16"/>
        <v>403547.81</v>
      </c>
      <c r="N349" s="20">
        <f t="shared" si="17"/>
        <v>0.23033757399827992</v>
      </c>
    </row>
    <row r="350" spans="1:14" ht="15.6" customHeight="1">
      <c r="A350" s="17" t="s">
        <v>367</v>
      </c>
      <c r="B350" s="34" t="s">
        <v>76</v>
      </c>
      <c r="C350" s="18">
        <v>10303913.58</v>
      </c>
      <c r="D350" s="18">
        <v>66366.350000000006</v>
      </c>
      <c r="E350" s="18">
        <v>1334664.21</v>
      </c>
      <c r="F350" s="18">
        <v>11358432.59</v>
      </c>
      <c r="G350" s="18">
        <v>462812.51</v>
      </c>
      <c r="H350" s="19">
        <f t="shared" si="15"/>
        <v>23526189.240000002</v>
      </c>
      <c r="I350" s="18">
        <v>9885943.0899999999</v>
      </c>
      <c r="J350" s="18">
        <v>8319909.3799999999</v>
      </c>
      <c r="K350" s="18">
        <v>383318.47</v>
      </c>
      <c r="L350" s="18">
        <v>683352.72</v>
      </c>
      <c r="M350" s="19">
        <f t="shared" si="16"/>
        <v>19272523.659999996</v>
      </c>
      <c r="N350" s="20">
        <f t="shared" si="17"/>
        <v>0.18080554978992447</v>
      </c>
    </row>
    <row r="351" spans="1:14" ht="15.6" customHeight="1">
      <c r="A351" s="17" t="s">
        <v>368</v>
      </c>
      <c r="B351" s="34" t="s">
        <v>34</v>
      </c>
      <c r="C351" s="18">
        <v>2089331.27</v>
      </c>
      <c r="D351" s="18">
        <v>17966.849999999999</v>
      </c>
      <c r="E351" s="18">
        <v>234169.14</v>
      </c>
      <c r="F351" s="18">
        <v>2764571.08</v>
      </c>
      <c r="G351" s="18">
        <v>30497.5</v>
      </c>
      <c r="H351" s="19">
        <f t="shared" si="15"/>
        <v>5136535.84</v>
      </c>
      <c r="I351" s="18">
        <v>3193605.98</v>
      </c>
      <c r="J351" s="18">
        <v>825260.88</v>
      </c>
      <c r="K351" s="18">
        <v>33801.31</v>
      </c>
      <c r="L351" s="18">
        <v>59851.76</v>
      </c>
      <c r="M351" s="19">
        <f t="shared" si="16"/>
        <v>4112519.9299999997</v>
      </c>
      <c r="N351" s="20">
        <f t="shared" si="17"/>
        <v>0.19935924558836529</v>
      </c>
    </row>
    <row r="352" spans="1:14" ht="15.6" customHeight="1">
      <c r="A352" s="17" t="s">
        <v>369</v>
      </c>
      <c r="B352" s="34" t="s">
        <v>37</v>
      </c>
      <c r="C352" s="18">
        <v>1005064.14</v>
      </c>
      <c r="D352" s="18">
        <v>15808.85</v>
      </c>
      <c r="E352" s="18">
        <v>276074.56</v>
      </c>
      <c r="F352" s="18">
        <v>487496.89</v>
      </c>
      <c r="G352" s="18">
        <v>21449.49</v>
      </c>
      <c r="H352" s="19">
        <f t="shared" si="15"/>
        <v>1805893.93</v>
      </c>
      <c r="I352" s="18">
        <v>1152243.68</v>
      </c>
      <c r="J352" s="18">
        <v>702762.81</v>
      </c>
      <c r="K352" s="18">
        <v>2304.3200000000002</v>
      </c>
      <c r="L352" s="18">
        <v>55006.1</v>
      </c>
      <c r="M352" s="19">
        <f t="shared" si="16"/>
        <v>1912316.9100000001</v>
      </c>
      <c r="N352" s="20">
        <f t="shared" si="17"/>
        <v>-5.8930914065368288E-2</v>
      </c>
    </row>
    <row r="353" spans="1:14" ht="15.6" customHeight="1">
      <c r="A353" s="17" t="s">
        <v>370</v>
      </c>
      <c r="B353" s="34" t="s">
        <v>29</v>
      </c>
      <c r="C353" s="18">
        <v>1861306.34</v>
      </c>
      <c r="D353" s="18">
        <v>31222.62</v>
      </c>
      <c r="E353" s="18">
        <v>287947.8</v>
      </c>
      <c r="F353" s="18">
        <v>2561692.94</v>
      </c>
      <c r="G353" s="18">
        <v>16409.48</v>
      </c>
      <c r="H353" s="19">
        <f t="shared" si="15"/>
        <v>4758579.1800000006</v>
      </c>
      <c r="I353" s="18">
        <v>1846433.48</v>
      </c>
      <c r="J353" s="18">
        <v>2182782.7400000002</v>
      </c>
      <c r="K353" s="18">
        <v>6154.02</v>
      </c>
      <c r="L353" s="18">
        <v>197087.6</v>
      </c>
      <c r="M353" s="19">
        <f t="shared" si="16"/>
        <v>4232457.84</v>
      </c>
      <c r="N353" s="20">
        <f t="shared" si="17"/>
        <v>0.11056269531276365</v>
      </c>
    </row>
    <row r="354" spans="1:14" ht="15.6" customHeight="1">
      <c r="A354" s="17" t="s">
        <v>371</v>
      </c>
      <c r="B354" s="34" t="s">
        <v>32</v>
      </c>
      <c r="C354" s="18">
        <v>1242466.0900000001</v>
      </c>
      <c r="D354" s="18">
        <v>104752.43</v>
      </c>
      <c r="E354" s="18">
        <v>941742.63</v>
      </c>
      <c r="F354" s="18">
        <v>2314672.88</v>
      </c>
      <c r="G354" s="18">
        <v>8296.06</v>
      </c>
      <c r="H354" s="19">
        <f t="shared" si="15"/>
        <v>4611930.0899999989</v>
      </c>
      <c r="I354" s="18">
        <v>1747128.3</v>
      </c>
      <c r="J354" s="18">
        <v>1405278.62</v>
      </c>
      <c r="K354" s="18">
        <v>98954.85</v>
      </c>
      <c r="L354" s="18">
        <v>207345.42</v>
      </c>
      <c r="M354" s="19">
        <f t="shared" si="16"/>
        <v>3458707.19</v>
      </c>
      <c r="N354" s="20">
        <f t="shared" si="17"/>
        <v>0.25005212080307126</v>
      </c>
    </row>
    <row r="355" spans="1:14" ht="15.6" customHeight="1">
      <c r="A355" s="17" t="s">
        <v>372</v>
      </c>
      <c r="B355" s="34" t="s">
        <v>37</v>
      </c>
      <c r="C355" s="18">
        <v>233280.13</v>
      </c>
      <c r="D355" s="18">
        <v>5431.2</v>
      </c>
      <c r="E355" s="18">
        <v>119534.87</v>
      </c>
      <c r="F355" s="18">
        <v>716482.18</v>
      </c>
      <c r="G355" s="18">
        <v>4205.12</v>
      </c>
      <c r="H355" s="19">
        <f t="shared" si="15"/>
        <v>1078933.5000000002</v>
      </c>
      <c r="I355" s="18">
        <v>323322.53999999998</v>
      </c>
      <c r="J355" s="18">
        <v>385041.41</v>
      </c>
      <c r="K355" s="18">
        <v>0</v>
      </c>
      <c r="L355" s="18">
        <v>44534.5</v>
      </c>
      <c r="M355" s="19">
        <f t="shared" si="16"/>
        <v>752898.45</v>
      </c>
      <c r="N355" s="20">
        <f t="shared" si="17"/>
        <v>0.30218271098265109</v>
      </c>
    </row>
    <row r="356" spans="1:14" ht="15.6" customHeight="1">
      <c r="A356" s="17" t="s">
        <v>373</v>
      </c>
      <c r="B356" s="34" t="s">
        <v>42</v>
      </c>
      <c r="C356" s="18">
        <v>408577.26</v>
      </c>
      <c r="D356" s="18">
        <v>18282.47</v>
      </c>
      <c r="E356" s="18">
        <v>135689.95000000001</v>
      </c>
      <c r="F356" s="18">
        <v>559522.26</v>
      </c>
      <c r="G356" s="18">
        <v>26646.31</v>
      </c>
      <c r="H356" s="19">
        <f t="shared" si="15"/>
        <v>1148718.25</v>
      </c>
      <c r="I356" s="18">
        <v>404855.97</v>
      </c>
      <c r="J356" s="18">
        <v>468151.28</v>
      </c>
      <c r="K356" s="18">
        <v>5744.55</v>
      </c>
      <c r="L356" s="18">
        <v>10917.28</v>
      </c>
      <c r="M356" s="19">
        <f t="shared" si="16"/>
        <v>889669.08000000007</v>
      </c>
      <c r="N356" s="20">
        <f t="shared" si="17"/>
        <v>0.2255114950946413</v>
      </c>
    </row>
    <row r="357" spans="1:14" ht="15.6" customHeight="1">
      <c r="A357" s="17" t="s">
        <v>374</v>
      </c>
      <c r="B357" s="34" t="s">
        <v>42</v>
      </c>
      <c r="C357" s="18">
        <v>662427.09</v>
      </c>
      <c r="D357" s="18">
        <v>89800.34</v>
      </c>
      <c r="E357" s="18">
        <v>215876.42</v>
      </c>
      <c r="F357" s="18">
        <v>733243.9</v>
      </c>
      <c r="G357" s="18">
        <v>49435.63</v>
      </c>
      <c r="H357" s="19">
        <f t="shared" si="15"/>
        <v>1750783.38</v>
      </c>
      <c r="I357" s="18">
        <v>753253.82</v>
      </c>
      <c r="J357" s="18">
        <v>539536.75</v>
      </c>
      <c r="K357" s="18">
        <v>2112.11</v>
      </c>
      <c r="L357" s="18">
        <v>39820.089999999997</v>
      </c>
      <c r="M357" s="19">
        <f t="shared" si="16"/>
        <v>1334722.77</v>
      </c>
      <c r="N357" s="20">
        <f t="shared" si="17"/>
        <v>0.23764254033528687</v>
      </c>
    </row>
    <row r="358" spans="1:14" ht="15.6" customHeight="1">
      <c r="A358" s="17" t="s">
        <v>375</v>
      </c>
      <c r="B358" s="34" t="s">
        <v>76</v>
      </c>
      <c r="C358" s="18">
        <v>1618906.15</v>
      </c>
      <c r="D358" s="18">
        <v>157240.32999999999</v>
      </c>
      <c r="E358" s="18">
        <v>280479.06</v>
      </c>
      <c r="F358" s="18">
        <v>898076.46</v>
      </c>
      <c r="G358" s="18">
        <v>22822.71</v>
      </c>
      <c r="H358" s="19">
        <f t="shared" si="15"/>
        <v>2977524.71</v>
      </c>
      <c r="I358" s="18">
        <v>1313209.08</v>
      </c>
      <c r="J358" s="18">
        <v>827302.25</v>
      </c>
      <c r="K358" s="18">
        <v>234</v>
      </c>
      <c r="L358" s="18">
        <v>60410.6</v>
      </c>
      <c r="M358" s="19">
        <f t="shared" si="16"/>
        <v>2201155.9300000002</v>
      </c>
      <c r="N358" s="20">
        <f t="shared" si="17"/>
        <v>0.26074301831738611</v>
      </c>
    </row>
    <row r="359" spans="1:14" ht="15.6" customHeight="1">
      <c r="A359" s="17" t="s">
        <v>3</v>
      </c>
      <c r="B359" s="34" t="s">
        <v>42</v>
      </c>
      <c r="C359" s="18">
        <v>48000079.789999999</v>
      </c>
      <c r="D359" s="18">
        <v>5768997.0499999998</v>
      </c>
      <c r="E359" s="18">
        <v>15364944.960000001</v>
      </c>
      <c r="F359" s="18">
        <v>46632424.880000003</v>
      </c>
      <c r="G359" s="18">
        <v>1092360.19</v>
      </c>
      <c r="H359" s="19">
        <f t="shared" si="15"/>
        <v>116858806.87</v>
      </c>
      <c r="I359" s="18">
        <v>58058698.159999996</v>
      </c>
      <c r="J359" s="18">
        <v>42151631.329999998</v>
      </c>
      <c r="K359" s="18">
        <v>5723793.5599999996</v>
      </c>
      <c r="L359" s="18">
        <v>3955524.51</v>
      </c>
      <c r="M359" s="19">
        <f t="shared" si="16"/>
        <v>109889647.56</v>
      </c>
      <c r="N359" s="20">
        <f t="shared" si="17"/>
        <v>5.963743338362909E-2</v>
      </c>
    </row>
    <row r="360" spans="1:14" ht="15.6" customHeight="1">
      <c r="A360" s="17" t="s">
        <v>376</v>
      </c>
      <c r="B360" s="34" t="s">
        <v>32</v>
      </c>
      <c r="C360" s="18">
        <v>91655.58</v>
      </c>
      <c r="D360" s="18">
        <v>4275.07</v>
      </c>
      <c r="E360" s="18">
        <v>100680.23</v>
      </c>
      <c r="F360" s="18">
        <v>493651.17</v>
      </c>
      <c r="G360" s="18">
        <v>4801.91</v>
      </c>
      <c r="H360" s="19">
        <f t="shared" si="15"/>
        <v>695063.96000000008</v>
      </c>
      <c r="I360" s="18">
        <v>268813.13</v>
      </c>
      <c r="J360" s="18">
        <v>243972.56</v>
      </c>
      <c r="K360" s="18">
        <v>0</v>
      </c>
      <c r="L360" s="18">
        <v>33293.71</v>
      </c>
      <c r="M360" s="19">
        <f t="shared" si="16"/>
        <v>546079.4</v>
      </c>
      <c r="N360" s="20">
        <f t="shared" si="17"/>
        <v>0.21434654733069464</v>
      </c>
    </row>
    <row r="361" spans="1:14" ht="15.6" customHeight="1">
      <c r="A361" s="17" t="s">
        <v>377</v>
      </c>
      <c r="B361" s="34" t="s">
        <v>32</v>
      </c>
      <c r="C361" s="18">
        <v>196003.55</v>
      </c>
      <c r="D361" s="18">
        <v>39606.82</v>
      </c>
      <c r="E361" s="18">
        <v>110027.33</v>
      </c>
      <c r="F361" s="18">
        <v>1096369.8999999999</v>
      </c>
      <c r="G361" s="18">
        <v>7180.58</v>
      </c>
      <c r="H361" s="19">
        <f t="shared" si="15"/>
        <v>1449188.18</v>
      </c>
      <c r="I361" s="18">
        <v>300721.82</v>
      </c>
      <c r="J361" s="18">
        <v>601619.73</v>
      </c>
      <c r="K361" s="18">
        <v>636.80999999999995</v>
      </c>
      <c r="L361" s="18">
        <v>62514.32</v>
      </c>
      <c r="M361" s="19">
        <f t="shared" si="16"/>
        <v>965492.68</v>
      </c>
      <c r="N361" s="20">
        <f t="shared" si="17"/>
        <v>0.33376997319975377</v>
      </c>
    </row>
    <row r="362" spans="1:14" ht="15.6" customHeight="1">
      <c r="A362" s="17" t="s">
        <v>378</v>
      </c>
      <c r="B362" s="34" t="s">
        <v>51</v>
      </c>
      <c r="C362" s="18">
        <v>87452481.969999999</v>
      </c>
      <c r="D362" s="18">
        <v>10514357.560000001</v>
      </c>
      <c r="E362" s="18">
        <v>37638463.939999998</v>
      </c>
      <c r="F362" s="18">
        <v>72367664.959999993</v>
      </c>
      <c r="G362" s="18">
        <v>1214101.24</v>
      </c>
      <c r="H362" s="19">
        <f t="shared" si="15"/>
        <v>209187069.67000002</v>
      </c>
      <c r="I362" s="18">
        <v>115996605.97</v>
      </c>
      <c r="J362" s="18">
        <v>72119366.900000006</v>
      </c>
      <c r="K362" s="18">
        <v>30518671.02</v>
      </c>
      <c r="L362" s="18">
        <v>34807758.25</v>
      </c>
      <c r="M362" s="19">
        <f t="shared" si="16"/>
        <v>253442402.14000002</v>
      </c>
      <c r="N362" s="20">
        <f t="shared" si="17"/>
        <v>-0.2115586424142484</v>
      </c>
    </row>
    <row r="363" spans="1:14" ht="15.6" customHeight="1">
      <c r="A363" s="17" t="s">
        <v>379</v>
      </c>
      <c r="B363" s="34" t="s">
        <v>32</v>
      </c>
      <c r="C363" s="18">
        <v>294721.99</v>
      </c>
      <c r="D363" s="18">
        <v>9344.09</v>
      </c>
      <c r="E363" s="18">
        <v>154718.42000000001</v>
      </c>
      <c r="F363" s="18">
        <v>777244.98</v>
      </c>
      <c r="G363" s="18">
        <v>14085.95</v>
      </c>
      <c r="H363" s="19">
        <f t="shared" si="15"/>
        <v>1250115.43</v>
      </c>
      <c r="I363" s="18">
        <v>674642.21</v>
      </c>
      <c r="J363" s="18">
        <v>356122.03</v>
      </c>
      <c r="K363" s="18">
        <v>1264.77</v>
      </c>
      <c r="L363" s="18">
        <v>56467.11</v>
      </c>
      <c r="M363" s="19">
        <f t="shared" si="16"/>
        <v>1088496.1200000001</v>
      </c>
      <c r="N363" s="20">
        <f t="shared" si="17"/>
        <v>0.12928350944360381</v>
      </c>
    </row>
    <row r="364" spans="1:14" ht="15.6" customHeight="1">
      <c r="A364" s="17" t="s">
        <v>380</v>
      </c>
      <c r="B364" s="34" t="s">
        <v>32</v>
      </c>
      <c r="C364" s="18">
        <v>196054.81</v>
      </c>
      <c r="D364" s="18">
        <v>0</v>
      </c>
      <c r="E364" s="18">
        <v>51754.91</v>
      </c>
      <c r="F364" s="18">
        <v>816900.38</v>
      </c>
      <c r="G364" s="18">
        <v>0</v>
      </c>
      <c r="H364" s="19">
        <f t="shared" si="15"/>
        <v>1064710.1000000001</v>
      </c>
      <c r="I364" s="18">
        <v>523626.71</v>
      </c>
      <c r="J364" s="18">
        <v>212063</v>
      </c>
      <c r="K364" s="18">
        <v>3463.36</v>
      </c>
      <c r="L364" s="18">
        <v>0</v>
      </c>
      <c r="M364" s="19">
        <f t="shared" si="16"/>
        <v>739153.07</v>
      </c>
      <c r="N364" s="20">
        <f t="shared" si="17"/>
        <v>0.30577058487563902</v>
      </c>
    </row>
    <row r="365" spans="1:14" ht="15.6" customHeight="1">
      <c r="A365" s="17" t="s">
        <v>381</v>
      </c>
      <c r="B365" s="34" t="s">
        <v>42</v>
      </c>
      <c r="C365" s="18">
        <v>386319.49</v>
      </c>
      <c r="D365" s="18">
        <v>17933.18</v>
      </c>
      <c r="E365" s="18">
        <v>296205.40000000002</v>
      </c>
      <c r="F365" s="18">
        <v>1123556</v>
      </c>
      <c r="G365" s="18">
        <v>64107.44</v>
      </c>
      <c r="H365" s="19">
        <f t="shared" si="15"/>
        <v>1888121.51</v>
      </c>
      <c r="I365" s="18">
        <v>476441.97</v>
      </c>
      <c r="J365" s="18">
        <v>942566.89</v>
      </c>
      <c r="K365" s="18">
        <v>10053.370000000001</v>
      </c>
      <c r="L365" s="18">
        <v>133060.49</v>
      </c>
      <c r="M365" s="19">
        <f t="shared" si="16"/>
        <v>1562122.72</v>
      </c>
      <c r="N365" s="20">
        <f t="shared" si="17"/>
        <v>0.17265773853717711</v>
      </c>
    </row>
    <row r="366" spans="1:14" ht="15.6" customHeight="1">
      <c r="A366" s="17" t="s">
        <v>382</v>
      </c>
      <c r="B366" s="34" t="s">
        <v>51</v>
      </c>
      <c r="C366" s="18">
        <v>2471151.88</v>
      </c>
      <c r="D366" s="18">
        <v>53364.639999999999</v>
      </c>
      <c r="E366" s="18">
        <v>80865.89</v>
      </c>
      <c r="F366" s="18">
        <v>2590064.87</v>
      </c>
      <c r="G366" s="18">
        <v>7516.38</v>
      </c>
      <c r="H366" s="19">
        <f t="shared" si="15"/>
        <v>5202963.66</v>
      </c>
      <c r="I366" s="18">
        <v>3719532.03</v>
      </c>
      <c r="J366" s="18">
        <v>1225425.1499999999</v>
      </c>
      <c r="K366" s="18">
        <v>97427.05</v>
      </c>
      <c r="L366" s="18">
        <v>102805.6</v>
      </c>
      <c r="M366" s="19">
        <f t="shared" si="16"/>
        <v>5145189.8299999991</v>
      </c>
      <c r="N366" s="20">
        <f t="shared" si="17"/>
        <v>1.1104023355796609E-2</v>
      </c>
    </row>
    <row r="367" spans="1:14" ht="15.6" customHeight="1">
      <c r="A367" s="17" t="s">
        <v>383</v>
      </c>
      <c r="B367" s="34" t="s">
        <v>37</v>
      </c>
      <c r="C367" s="18">
        <v>132656.42000000001</v>
      </c>
      <c r="D367" s="18">
        <v>2685.93</v>
      </c>
      <c r="E367" s="18">
        <v>64649.81</v>
      </c>
      <c r="F367" s="18">
        <v>527630.16</v>
      </c>
      <c r="G367" s="18">
        <v>29042.09</v>
      </c>
      <c r="H367" s="19">
        <f t="shared" si="15"/>
        <v>756664.41</v>
      </c>
      <c r="I367" s="18">
        <v>384534.07</v>
      </c>
      <c r="J367" s="18">
        <v>285441.14</v>
      </c>
      <c r="K367" s="18">
        <v>208.04</v>
      </c>
      <c r="L367" s="18">
        <v>2840.97</v>
      </c>
      <c r="M367" s="19">
        <f t="shared" si="16"/>
        <v>673024.22</v>
      </c>
      <c r="N367" s="20">
        <f t="shared" si="17"/>
        <v>0.11053802570151285</v>
      </c>
    </row>
    <row r="368" spans="1:14" ht="15.6" customHeight="1">
      <c r="A368" s="17" t="s">
        <v>384</v>
      </c>
      <c r="B368" s="34" t="s">
        <v>42</v>
      </c>
      <c r="C368" s="18">
        <v>2852675.54</v>
      </c>
      <c r="D368" s="18">
        <v>117608.53</v>
      </c>
      <c r="E368" s="18">
        <v>879503.11</v>
      </c>
      <c r="F368" s="18">
        <v>3940148.47</v>
      </c>
      <c r="G368" s="18">
        <v>55056.32</v>
      </c>
      <c r="H368" s="19">
        <f t="shared" si="15"/>
        <v>7844991.9700000007</v>
      </c>
      <c r="I368" s="18">
        <v>4560805.28</v>
      </c>
      <c r="J368" s="18">
        <v>1257776.44</v>
      </c>
      <c r="K368" s="18">
        <v>94823.86</v>
      </c>
      <c r="L368" s="18">
        <v>500705.92</v>
      </c>
      <c r="M368" s="19">
        <f t="shared" si="16"/>
        <v>6414111.5000000009</v>
      </c>
      <c r="N368" s="20">
        <f t="shared" si="17"/>
        <v>0.18239412805925403</v>
      </c>
    </row>
    <row r="369" spans="1:14" ht="15.6" customHeight="1">
      <c r="A369" s="17" t="s">
        <v>385</v>
      </c>
      <c r="B369" s="34" t="s">
        <v>37</v>
      </c>
      <c r="C369" s="18">
        <v>239018.12</v>
      </c>
      <c r="D369" s="18">
        <v>1520.19</v>
      </c>
      <c r="E369" s="18">
        <v>48256.959999999999</v>
      </c>
      <c r="F369" s="18">
        <v>399647.3</v>
      </c>
      <c r="G369" s="18">
        <v>16891.72</v>
      </c>
      <c r="H369" s="19">
        <f t="shared" si="15"/>
        <v>705334.29</v>
      </c>
      <c r="I369" s="18">
        <v>412943</v>
      </c>
      <c r="J369" s="18">
        <v>269218.24</v>
      </c>
      <c r="K369" s="18">
        <v>1591.77</v>
      </c>
      <c r="L369" s="18">
        <v>26280</v>
      </c>
      <c r="M369" s="19">
        <f t="shared" si="16"/>
        <v>710033.01</v>
      </c>
      <c r="N369" s="20">
        <f t="shared" si="17"/>
        <v>-6.6616922877802695E-3</v>
      </c>
    </row>
    <row r="370" spans="1:14" ht="15.6" customHeight="1">
      <c r="A370" s="17" t="s">
        <v>386</v>
      </c>
      <c r="B370" s="34" t="s">
        <v>32</v>
      </c>
      <c r="C370" s="18">
        <v>972199.41</v>
      </c>
      <c r="D370" s="18">
        <v>28823.02</v>
      </c>
      <c r="E370" s="18">
        <v>252575.41</v>
      </c>
      <c r="F370" s="18">
        <v>1415847.2</v>
      </c>
      <c r="G370" s="18">
        <v>23466.14</v>
      </c>
      <c r="H370" s="19">
        <f t="shared" si="15"/>
        <v>2692911.18</v>
      </c>
      <c r="I370" s="18">
        <v>1003625.31</v>
      </c>
      <c r="J370" s="18">
        <v>874076.09</v>
      </c>
      <c r="K370" s="18">
        <v>20792.310000000001</v>
      </c>
      <c r="L370" s="18">
        <v>141136.24</v>
      </c>
      <c r="M370" s="19">
        <f t="shared" si="16"/>
        <v>2039629.95</v>
      </c>
      <c r="N370" s="20">
        <f t="shared" si="17"/>
        <v>0.24259293616954725</v>
      </c>
    </row>
    <row r="371" spans="1:14" ht="15.6" customHeight="1">
      <c r="A371" s="17" t="s">
        <v>387</v>
      </c>
      <c r="B371" s="34" t="s">
        <v>32</v>
      </c>
      <c r="C371" s="18">
        <v>48442.2</v>
      </c>
      <c r="D371" s="18">
        <v>224</v>
      </c>
      <c r="E371" s="18">
        <v>15816.1</v>
      </c>
      <c r="F371" s="18">
        <v>174100.33</v>
      </c>
      <c r="G371" s="18">
        <v>3959.72</v>
      </c>
      <c r="H371" s="19">
        <f t="shared" si="15"/>
        <v>242542.34999999998</v>
      </c>
      <c r="I371" s="18">
        <v>149253.59</v>
      </c>
      <c r="J371" s="18">
        <v>122289.11</v>
      </c>
      <c r="K371" s="18">
        <v>1250.98</v>
      </c>
      <c r="L371" s="18">
        <v>22076</v>
      </c>
      <c r="M371" s="19">
        <f t="shared" si="16"/>
        <v>294869.68</v>
      </c>
      <c r="N371" s="20">
        <f t="shared" si="17"/>
        <v>-0.21574512657274089</v>
      </c>
    </row>
    <row r="372" spans="1:14" ht="15.6" customHeight="1">
      <c r="A372" s="17" t="s">
        <v>388</v>
      </c>
      <c r="B372" s="34" t="s">
        <v>32</v>
      </c>
      <c r="C372" s="18">
        <v>715624.29</v>
      </c>
      <c r="D372" s="18">
        <v>35344.39</v>
      </c>
      <c r="E372" s="18">
        <v>122271.9</v>
      </c>
      <c r="F372" s="18">
        <v>1676096.46</v>
      </c>
      <c r="G372" s="18">
        <v>0</v>
      </c>
      <c r="H372" s="19">
        <f t="shared" si="15"/>
        <v>2549337.04</v>
      </c>
      <c r="I372" s="18">
        <v>1420617.66</v>
      </c>
      <c r="J372" s="18">
        <v>698682.66</v>
      </c>
      <c r="K372" s="18">
        <v>19240.21</v>
      </c>
      <c r="L372" s="18">
        <v>520380.92</v>
      </c>
      <c r="M372" s="19">
        <f t="shared" si="16"/>
        <v>2658921.4499999997</v>
      </c>
      <c r="N372" s="20">
        <f t="shared" si="17"/>
        <v>-4.2985453975124328E-2</v>
      </c>
    </row>
    <row r="373" spans="1:14" ht="15.6" customHeight="1">
      <c r="A373" s="17" t="s">
        <v>389</v>
      </c>
      <c r="B373" s="34" t="s">
        <v>42</v>
      </c>
      <c r="C373" s="18">
        <v>412923.08</v>
      </c>
      <c r="D373" s="18">
        <v>3615.61</v>
      </c>
      <c r="E373" s="18">
        <v>159663.31</v>
      </c>
      <c r="F373" s="18">
        <v>728096.04</v>
      </c>
      <c r="G373" s="18">
        <v>6657.27</v>
      </c>
      <c r="H373" s="19">
        <f t="shared" si="15"/>
        <v>1310955.31</v>
      </c>
      <c r="I373" s="18">
        <v>550810.38</v>
      </c>
      <c r="J373" s="18">
        <v>652572.02</v>
      </c>
      <c r="K373" s="18">
        <v>1335.29</v>
      </c>
      <c r="L373" s="18">
        <v>37881.47</v>
      </c>
      <c r="M373" s="19">
        <f t="shared" si="16"/>
        <v>1242599.1599999999</v>
      </c>
      <c r="N373" s="20">
        <f t="shared" si="17"/>
        <v>5.2142242743576164E-2</v>
      </c>
    </row>
    <row r="374" spans="1:14" ht="15.6" customHeight="1">
      <c r="A374" s="17" t="s">
        <v>390</v>
      </c>
      <c r="B374" s="34" t="s">
        <v>32</v>
      </c>
      <c r="C374" s="18">
        <v>1510479.29</v>
      </c>
      <c r="D374" s="18">
        <v>15183.32</v>
      </c>
      <c r="E374" s="18">
        <v>420020.68</v>
      </c>
      <c r="F374" s="18">
        <v>1550075.13</v>
      </c>
      <c r="G374" s="18">
        <v>25094.46</v>
      </c>
      <c r="H374" s="19">
        <f t="shared" si="15"/>
        <v>3520852.88</v>
      </c>
      <c r="I374" s="18">
        <v>2315494.69</v>
      </c>
      <c r="J374" s="18">
        <v>1115057.58</v>
      </c>
      <c r="K374" s="18">
        <v>46867.09</v>
      </c>
      <c r="L374" s="18">
        <v>39198.959999999999</v>
      </c>
      <c r="M374" s="19">
        <f t="shared" si="16"/>
        <v>3516618.32</v>
      </c>
      <c r="N374" s="20">
        <f t="shared" si="17"/>
        <v>1.2027085891757158E-3</v>
      </c>
    </row>
    <row r="375" spans="1:14" ht="15.6" customHeight="1">
      <c r="A375" s="17" t="s">
        <v>391</v>
      </c>
      <c r="B375" s="34" t="s">
        <v>32</v>
      </c>
      <c r="C375" s="18">
        <v>125633.51</v>
      </c>
      <c r="D375" s="18">
        <v>800</v>
      </c>
      <c r="E375" s="18">
        <v>73630.13</v>
      </c>
      <c r="F375" s="18">
        <v>551254.07999999996</v>
      </c>
      <c r="G375" s="18">
        <v>6456.23</v>
      </c>
      <c r="H375" s="19">
        <f t="shared" si="15"/>
        <v>757773.95</v>
      </c>
      <c r="I375" s="18">
        <v>436027.76</v>
      </c>
      <c r="J375" s="18">
        <v>155535.32999999999</v>
      </c>
      <c r="K375" s="18">
        <v>888.6</v>
      </c>
      <c r="L375" s="18">
        <v>39612.18</v>
      </c>
      <c r="M375" s="19">
        <f t="shared" si="16"/>
        <v>632063.87</v>
      </c>
      <c r="N375" s="20">
        <f t="shared" si="17"/>
        <v>0.16589390543182431</v>
      </c>
    </row>
    <row r="376" spans="1:14" ht="15.6" customHeight="1">
      <c r="A376" s="17" t="s">
        <v>392</v>
      </c>
      <c r="B376" s="34" t="s">
        <v>34</v>
      </c>
      <c r="C376" s="18">
        <v>816591.68</v>
      </c>
      <c r="D376" s="18">
        <v>9845.41</v>
      </c>
      <c r="E376" s="18">
        <v>192877.69</v>
      </c>
      <c r="F376" s="18">
        <v>2039729.09</v>
      </c>
      <c r="G376" s="18">
        <v>2658.66</v>
      </c>
      <c r="H376" s="19">
        <f t="shared" si="15"/>
        <v>3061702.5300000003</v>
      </c>
      <c r="I376" s="18">
        <v>1712192.3</v>
      </c>
      <c r="J376" s="18">
        <v>585451.71</v>
      </c>
      <c r="K376" s="18">
        <v>4731.59</v>
      </c>
      <c r="L376" s="18">
        <v>72808.98</v>
      </c>
      <c r="M376" s="19">
        <f t="shared" si="16"/>
        <v>2375184.5799999996</v>
      </c>
      <c r="N376" s="20">
        <f t="shared" si="17"/>
        <v>0.22422751500943516</v>
      </c>
    </row>
    <row r="377" spans="1:14" ht="15.6" customHeight="1">
      <c r="A377" s="17" t="s">
        <v>393</v>
      </c>
      <c r="B377" s="34" t="s">
        <v>26</v>
      </c>
      <c r="C377" s="18">
        <v>33332.06</v>
      </c>
      <c r="D377" s="18">
        <v>810.1</v>
      </c>
      <c r="E377" s="18">
        <v>5468.27</v>
      </c>
      <c r="F377" s="18">
        <v>431211.41</v>
      </c>
      <c r="G377" s="18" t="s">
        <v>682</v>
      </c>
      <c r="H377" s="19">
        <f t="shared" si="15"/>
        <v>470821.83999999997</v>
      </c>
      <c r="I377" s="18">
        <v>154882.32</v>
      </c>
      <c r="J377" s="18">
        <v>83368.37</v>
      </c>
      <c r="K377" s="18">
        <v>186.91</v>
      </c>
      <c r="L377" s="18">
        <v>18079.04</v>
      </c>
      <c r="M377" s="19">
        <f t="shared" si="16"/>
        <v>256516.64</v>
      </c>
      <c r="N377" s="20">
        <f t="shared" si="17"/>
        <v>0.45517259777074054</v>
      </c>
    </row>
    <row r="378" spans="1:14" ht="15.6" customHeight="1">
      <c r="A378" s="17" t="s">
        <v>394</v>
      </c>
      <c r="B378" s="34" t="s">
        <v>42</v>
      </c>
      <c r="C378" s="18">
        <v>95846.41</v>
      </c>
      <c r="D378" s="18">
        <v>1392.18</v>
      </c>
      <c r="E378" s="18">
        <v>51290.5</v>
      </c>
      <c r="F378" s="18">
        <v>462541.08</v>
      </c>
      <c r="G378" s="18">
        <v>17318.310000000001</v>
      </c>
      <c r="H378" s="19">
        <f t="shared" si="15"/>
        <v>628388.4800000001</v>
      </c>
      <c r="I378" s="18">
        <v>190165.28</v>
      </c>
      <c r="J378" s="18">
        <v>297907.38</v>
      </c>
      <c r="K378" s="18">
        <v>1667.8</v>
      </c>
      <c r="L378" s="18">
        <v>4476</v>
      </c>
      <c r="M378" s="19">
        <f t="shared" si="16"/>
        <v>494216.46</v>
      </c>
      <c r="N378" s="20">
        <f t="shared" si="17"/>
        <v>0.21351763164086021</v>
      </c>
    </row>
    <row r="379" spans="1:14" ht="15.6" customHeight="1">
      <c r="A379" s="17" t="s">
        <v>395</v>
      </c>
      <c r="B379" s="34" t="s">
        <v>26</v>
      </c>
      <c r="C379" s="18">
        <v>591485.13</v>
      </c>
      <c r="D379" s="18">
        <v>22733.119999999999</v>
      </c>
      <c r="E379" s="18">
        <v>238653.62</v>
      </c>
      <c r="F379" s="18">
        <v>721545.98</v>
      </c>
      <c r="G379" s="18">
        <v>22561.23</v>
      </c>
      <c r="H379" s="19">
        <f t="shared" si="15"/>
        <v>1596979.08</v>
      </c>
      <c r="I379" s="18">
        <v>612823.72</v>
      </c>
      <c r="J379" s="18">
        <v>592220.99</v>
      </c>
      <c r="K379" s="18">
        <v>422.22</v>
      </c>
      <c r="L379" s="18">
        <v>52914.98</v>
      </c>
      <c r="M379" s="19">
        <f t="shared" si="16"/>
        <v>1258381.9099999999</v>
      </c>
      <c r="N379" s="20">
        <f t="shared" si="17"/>
        <v>0.2120235476096532</v>
      </c>
    </row>
    <row r="380" spans="1:14" ht="15.6" customHeight="1">
      <c r="A380" s="17" t="s">
        <v>396</v>
      </c>
      <c r="B380" s="34" t="s">
        <v>34</v>
      </c>
      <c r="C380" s="18">
        <v>8923850.9199999999</v>
      </c>
      <c r="D380" s="18">
        <v>560057.06000000006</v>
      </c>
      <c r="E380" s="18">
        <v>4392534.08</v>
      </c>
      <c r="F380" s="18">
        <v>13720726.869999999</v>
      </c>
      <c r="G380" s="18">
        <v>114528.41</v>
      </c>
      <c r="H380" s="19">
        <f t="shared" si="15"/>
        <v>27711697.34</v>
      </c>
      <c r="I380" s="18">
        <v>13911974.68</v>
      </c>
      <c r="J380" s="18">
        <v>4782633.09</v>
      </c>
      <c r="K380" s="18">
        <v>220427.46</v>
      </c>
      <c r="L380" s="18">
        <v>4281553.8899999997</v>
      </c>
      <c r="M380" s="19">
        <f t="shared" si="16"/>
        <v>23196589.120000001</v>
      </c>
      <c r="N380" s="20">
        <f t="shared" si="17"/>
        <v>0.16293149295776765</v>
      </c>
    </row>
    <row r="381" spans="1:14" ht="15.6" customHeight="1">
      <c r="A381" s="17" t="s">
        <v>397</v>
      </c>
      <c r="B381" s="34" t="s">
        <v>32</v>
      </c>
      <c r="C381" s="18">
        <v>82140.92</v>
      </c>
      <c r="D381" s="18">
        <v>152.06</v>
      </c>
      <c r="E381" s="18">
        <v>13292.29</v>
      </c>
      <c r="F381" s="18">
        <v>452670.83</v>
      </c>
      <c r="G381" s="18">
        <v>3729</v>
      </c>
      <c r="H381" s="19">
        <f t="shared" si="15"/>
        <v>551985.1</v>
      </c>
      <c r="I381" s="18">
        <v>204243.28</v>
      </c>
      <c r="J381" s="18">
        <v>183350.63</v>
      </c>
      <c r="K381" s="18">
        <v>342.15</v>
      </c>
      <c r="L381" s="18">
        <v>594.99</v>
      </c>
      <c r="M381" s="19">
        <f t="shared" si="16"/>
        <v>388531.05000000005</v>
      </c>
      <c r="N381" s="20">
        <f t="shared" si="17"/>
        <v>0.29612040252535793</v>
      </c>
    </row>
    <row r="382" spans="1:14" ht="15.6" customHeight="1">
      <c r="A382" s="17" t="s">
        <v>398</v>
      </c>
      <c r="B382" s="34" t="s">
        <v>76</v>
      </c>
      <c r="C382" s="18">
        <v>13311133.98</v>
      </c>
      <c r="D382" s="18">
        <v>357768.7</v>
      </c>
      <c r="E382" s="18">
        <v>4530538.55</v>
      </c>
      <c r="F382" s="18">
        <v>12054533.49</v>
      </c>
      <c r="G382" s="18">
        <v>1412812.59</v>
      </c>
      <c r="H382" s="19">
        <f t="shared" si="15"/>
        <v>31666787.309999999</v>
      </c>
      <c r="I382" s="18">
        <v>17370510.079999998</v>
      </c>
      <c r="J382" s="18">
        <v>10780063.710000001</v>
      </c>
      <c r="K382" s="18">
        <v>580431.66</v>
      </c>
      <c r="L382" s="18">
        <v>701435.8</v>
      </c>
      <c r="M382" s="19">
        <f t="shared" si="16"/>
        <v>29432441.25</v>
      </c>
      <c r="N382" s="20">
        <f t="shared" si="17"/>
        <v>7.055802782034723E-2</v>
      </c>
    </row>
    <row r="383" spans="1:14" ht="15.6" customHeight="1">
      <c r="A383" s="17" t="s">
        <v>399</v>
      </c>
      <c r="B383" s="34" t="s">
        <v>26</v>
      </c>
      <c r="C383" s="18">
        <v>82876.14</v>
      </c>
      <c r="D383" s="18">
        <v>233.6</v>
      </c>
      <c r="E383" s="18">
        <v>44084.01</v>
      </c>
      <c r="F383" s="18">
        <v>270137.99</v>
      </c>
      <c r="G383" s="18">
        <v>41281.32</v>
      </c>
      <c r="H383" s="19">
        <f t="shared" si="15"/>
        <v>438613.06</v>
      </c>
      <c r="I383" s="18">
        <v>238536.35</v>
      </c>
      <c r="J383" s="18">
        <v>128549.34</v>
      </c>
      <c r="K383" s="18">
        <v>0</v>
      </c>
      <c r="L383" s="18">
        <v>22589.84</v>
      </c>
      <c r="M383" s="19">
        <f t="shared" si="16"/>
        <v>389675.53</v>
      </c>
      <c r="N383" s="20">
        <f t="shared" si="17"/>
        <v>0.11157335351573884</v>
      </c>
    </row>
    <row r="384" spans="1:14" ht="15.6" customHeight="1">
      <c r="A384" s="17" t="s">
        <v>400</v>
      </c>
      <c r="B384" s="34" t="s">
        <v>51</v>
      </c>
      <c r="C384" s="18">
        <v>22108086.440000001</v>
      </c>
      <c r="D384" s="18">
        <v>1429617.15</v>
      </c>
      <c r="E384" s="18">
        <v>9655653.5899999999</v>
      </c>
      <c r="F384" s="18">
        <v>27639033.890000001</v>
      </c>
      <c r="G384" s="18">
        <v>671271.55</v>
      </c>
      <c r="H384" s="19">
        <f t="shared" si="15"/>
        <v>61503662.619999997</v>
      </c>
      <c r="I384" s="18">
        <v>27488854.100000001</v>
      </c>
      <c r="J384" s="18">
        <v>14136128.23</v>
      </c>
      <c r="K384" s="18">
        <v>4558799.87</v>
      </c>
      <c r="L384" s="18">
        <v>3405185.62</v>
      </c>
      <c r="M384" s="19">
        <f t="shared" si="16"/>
        <v>49588967.819999993</v>
      </c>
      <c r="N384" s="20">
        <f t="shared" si="17"/>
        <v>0.1937233376427494</v>
      </c>
    </row>
    <row r="385" spans="1:14" ht="15.6" customHeight="1">
      <c r="A385" s="17" t="s">
        <v>401</v>
      </c>
      <c r="B385" s="34" t="s">
        <v>32</v>
      </c>
      <c r="C385" s="18">
        <v>35020.339999999997</v>
      </c>
      <c r="D385" s="18">
        <v>508.74</v>
      </c>
      <c r="E385" s="18">
        <v>28013.27</v>
      </c>
      <c r="F385" s="18">
        <v>277019.57</v>
      </c>
      <c r="G385" s="18">
        <v>3375</v>
      </c>
      <c r="H385" s="19">
        <f t="shared" si="15"/>
        <v>343936.92</v>
      </c>
      <c r="I385" s="18">
        <v>156210.1</v>
      </c>
      <c r="J385" s="18">
        <v>149208.4</v>
      </c>
      <c r="K385" s="18">
        <v>0</v>
      </c>
      <c r="L385" s="18">
        <v>25757.33</v>
      </c>
      <c r="M385" s="19">
        <f t="shared" si="16"/>
        <v>331175.83</v>
      </c>
      <c r="N385" s="20">
        <f t="shared" si="17"/>
        <v>3.7102995514409931E-2</v>
      </c>
    </row>
    <row r="386" spans="1:14" ht="15.6" customHeight="1">
      <c r="A386" s="17" t="s">
        <v>402</v>
      </c>
      <c r="B386" s="34" t="s">
        <v>32</v>
      </c>
      <c r="C386" s="18">
        <v>8237781.4699999997</v>
      </c>
      <c r="D386" s="18">
        <v>256737.12</v>
      </c>
      <c r="E386" s="18">
        <v>2614324.31</v>
      </c>
      <c r="F386" s="18">
        <v>11355774.220000001</v>
      </c>
      <c r="G386" s="18">
        <v>216901.06</v>
      </c>
      <c r="H386" s="19">
        <f t="shared" si="15"/>
        <v>22681518.18</v>
      </c>
      <c r="I386" s="18">
        <v>8797363.3499999996</v>
      </c>
      <c r="J386" s="18">
        <v>9418211.1799999997</v>
      </c>
      <c r="K386" s="18">
        <v>233848.95999999999</v>
      </c>
      <c r="L386" s="18">
        <v>980671.68</v>
      </c>
      <c r="M386" s="19">
        <f t="shared" si="16"/>
        <v>19430095.170000002</v>
      </c>
      <c r="N386" s="20">
        <f t="shared" si="17"/>
        <v>0.14335120710160495</v>
      </c>
    </row>
    <row r="387" spans="1:14" ht="15.6" customHeight="1">
      <c r="A387" s="17" t="s">
        <v>403</v>
      </c>
      <c r="B387" s="34" t="s">
        <v>42</v>
      </c>
      <c r="C387" s="18">
        <v>1048529.73</v>
      </c>
      <c r="D387" s="18">
        <v>59888.12</v>
      </c>
      <c r="E387" s="18">
        <v>500939.5</v>
      </c>
      <c r="F387" s="18">
        <v>1600653.88</v>
      </c>
      <c r="G387" s="18">
        <v>7783.34</v>
      </c>
      <c r="H387" s="19">
        <f t="shared" si="15"/>
        <v>3217794.57</v>
      </c>
      <c r="I387" s="18">
        <v>1211270.45</v>
      </c>
      <c r="J387" s="18">
        <v>1324560.3700000001</v>
      </c>
      <c r="K387" s="18">
        <v>1820.87</v>
      </c>
      <c r="L387" s="18">
        <v>106738.58</v>
      </c>
      <c r="M387" s="19">
        <f t="shared" si="16"/>
        <v>2644390.2700000005</v>
      </c>
      <c r="N387" s="20">
        <f t="shared" si="17"/>
        <v>0.17819792019849154</v>
      </c>
    </row>
    <row r="388" spans="1:14" ht="15.6" customHeight="1">
      <c r="A388" s="17" t="s">
        <v>404</v>
      </c>
      <c r="B388" s="34" t="s">
        <v>34</v>
      </c>
      <c r="C388" s="18">
        <v>403238.35</v>
      </c>
      <c r="D388" s="18">
        <v>30769.08</v>
      </c>
      <c r="E388" s="18">
        <v>221514.76</v>
      </c>
      <c r="F388" s="18">
        <v>699899.08</v>
      </c>
      <c r="G388" s="18">
        <v>6724.5</v>
      </c>
      <c r="H388" s="19">
        <f t="shared" si="15"/>
        <v>1362145.77</v>
      </c>
      <c r="I388" s="18">
        <v>602456.13</v>
      </c>
      <c r="J388" s="18">
        <v>368338.4</v>
      </c>
      <c r="K388" s="18">
        <v>6659.71</v>
      </c>
      <c r="L388" s="18">
        <v>26503.81</v>
      </c>
      <c r="M388" s="19">
        <f t="shared" si="16"/>
        <v>1003958.05</v>
      </c>
      <c r="N388" s="20">
        <f t="shared" si="17"/>
        <v>0.26295843505794536</v>
      </c>
    </row>
    <row r="389" spans="1:14" ht="15.6" customHeight="1">
      <c r="A389" s="17" t="s">
        <v>405</v>
      </c>
      <c r="B389" s="34" t="s">
        <v>34</v>
      </c>
      <c r="C389" s="18">
        <v>6067716.96</v>
      </c>
      <c r="D389" s="18">
        <v>244594.88</v>
      </c>
      <c r="E389" s="18">
        <v>1135504.2</v>
      </c>
      <c r="F389" s="18">
        <v>9505761.8800000008</v>
      </c>
      <c r="G389" s="18">
        <v>30584.81</v>
      </c>
      <c r="H389" s="19">
        <f t="shared" si="15"/>
        <v>16984162.73</v>
      </c>
      <c r="I389" s="18">
        <v>7449438.8499999996</v>
      </c>
      <c r="J389" s="18">
        <v>5105473.92</v>
      </c>
      <c r="K389" s="18">
        <v>27301.45</v>
      </c>
      <c r="L389" s="18">
        <v>552069.88</v>
      </c>
      <c r="M389" s="19">
        <f t="shared" si="16"/>
        <v>13134284.1</v>
      </c>
      <c r="N389" s="20">
        <f t="shared" si="17"/>
        <v>0.22667461983273171</v>
      </c>
    </row>
    <row r="390" spans="1:14" ht="15.6" customHeight="1">
      <c r="A390" s="17" t="s">
        <v>406</v>
      </c>
      <c r="B390" s="34" t="s">
        <v>26</v>
      </c>
      <c r="C390" s="18">
        <v>585241.18999999994</v>
      </c>
      <c r="D390" s="18">
        <v>20341.310000000001</v>
      </c>
      <c r="E390" s="18">
        <v>410655.33</v>
      </c>
      <c r="F390" s="18">
        <v>603462.28</v>
      </c>
      <c r="G390" s="18">
        <v>24608</v>
      </c>
      <c r="H390" s="19">
        <f t="shared" si="15"/>
        <v>1644308.11</v>
      </c>
      <c r="I390" s="18">
        <v>635667.68999999994</v>
      </c>
      <c r="J390" s="18">
        <v>603878.77</v>
      </c>
      <c r="K390" s="18">
        <v>7427.61</v>
      </c>
      <c r="L390" s="18">
        <v>59266.06</v>
      </c>
      <c r="M390" s="19">
        <f t="shared" si="16"/>
        <v>1306240.1300000001</v>
      </c>
      <c r="N390" s="20">
        <f t="shared" si="17"/>
        <v>0.20559892513088679</v>
      </c>
    </row>
    <row r="391" spans="1:14" ht="15.6" customHeight="1">
      <c r="A391" s="17" t="s">
        <v>407</v>
      </c>
      <c r="B391" s="34" t="s">
        <v>26</v>
      </c>
      <c r="C391" s="18">
        <v>351730.74</v>
      </c>
      <c r="D391" s="18">
        <v>9508.8799999999992</v>
      </c>
      <c r="E391" s="18">
        <v>13085.02</v>
      </c>
      <c r="F391" s="18">
        <v>385145.1</v>
      </c>
      <c r="G391" s="18">
        <v>31951.119999999999</v>
      </c>
      <c r="H391" s="19">
        <f t="shared" si="15"/>
        <v>791420.86</v>
      </c>
      <c r="I391" s="18">
        <v>262325.92</v>
      </c>
      <c r="J391" s="18">
        <v>313316.28000000003</v>
      </c>
      <c r="K391" s="18">
        <v>8002.5</v>
      </c>
      <c r="L391" s="18">
        <v>18021.349999999999</v>
      </c>
      <c r="M391" s="19">
        <f t="shared" si="16"/>
        <v>601666.04999999993</v>
      </c>
      <c r="N391" s="20">
        <f t="shared" si="17"/>
        <v>0.23976473149823224</v>
      </c>
    </row>
    <row r="392" spans="1:14" ht="15.6" customHeight="1">
      <c r="A392" s="17" t="s">
        <v>408</v>
      </c>
      <c r="B392" s="34" t="s">
        <v>29</v>
      </c>
      <c r="C392" s="18">
        <v>17157610.030000001</v>
      </c>
      <c r="D392" s="18">
        <v>434282.69</v>
      </c>
      <c r="E392" s="18">
        <v>7096602.1600000001</v>
      </c>
      <c r="F392" s="18">
        <v>18226111.18</v>
      </c>
      <c r="G392" s="18">
        <v>275671.15000000002</v>
      </c>
      <c r="H392" s="19">
        <f t="shared" si="15"/>
        <v>43190277.210000001</v>
      </c>
      <c r="I392" s="18">
        <v>19423643.559999999</v>
      </c>
      <c r="J392" s="18">
        <v>12280915.720000001</v>
      </c>
      <c r="K392" s="18">
        <v>200689.53</v>
      </c>
      <c r="L392" s="18">
        <v>7782416.3799999999</v>
      </c>
      <c r="M392" s="19">
        <f t="shared" si="16"/>
        <v>39687665.190000005</v>
      </c>
      <c r="N392" s="20">
        <f t="shared" si="17"/>
        <v>8.1097234059637466E-2</v>
      </c>
    </row>
    <row r="393" spans="1:14" ht="15.6" customHeight="1">
      <c r="A393" s="17" t="s">
        <v>409</v>
      </c>
      <c r="B393" s="34" t="s">
        <v>32</v>
      </c>
      <c r="C393" s="18">
        <v>73356.38</v>
      </c>
      <c r="D393" s="18">
        <v>29287.13</v>
      </c>
      <c r="E393" s="18">
        <v>45498.98</v>
      </c>
      <c r="F393" s="18">
        <v>318600.89</v>
      </c>
      <c r="G393" s="18">
        <v>3704.12</v>
      </c>
      <c r="H393" s="19">
        <f t="shared" si="15"/>
        <v>470447.5</v>
      </c>
      <c r="I393" s="18">
        <v>192013.15</v>
      </c>
      <c r="J393" s="18">
        <v>288532.01</v>
      </c>
      <c r="K393" s="18">
        <v>2116.14</v>
      </c>
      <c r="L393" s="18">
        <v>4608.34</v>
      </c>
      <c r="M393" s="19">
        <f t="shared" si="16"/>
        <v>487269.64000000007</v>
      </c>
      <c r="N393" s="20">
        <f t="shared" si="17"/>
        <v>-3.5757741299507539E-2</v>
      </c>
    </row>
    <row r="394" spans="1:14" ht="15.6" customHeight="1">
      <c r="A394" s="17" t="s">
        <v>410</v>
      </c>
      <c r="B394" s="34" t="s">
        <v>32</v>
      </c>
      <c r="C394" s="18">
        <v>291432.28000000003</v>
      </c>
      <c r="D394" s="18">
        <v>188.25</v>
      </c>
      <c r="E394" s="18">
        <v>76488.84</v>
      </c>
      <c r="F394" s="18">
        <v>277678.64</v>
      </c>
      <c r="G394" s="18">
        <v>36465.57</v>
      </c>
      <c r="H394" s="19">
        <f t="shared" si="15"/>
        <v>682253.58</v>
      </c>
      <c r="I394" s="18">
        <v>328056.77</v>
      </c>
      <c r="J394" s="18">
        <v>343156.56</v>
      </c>
      <c r="K394" s="18">
        <v>1534.04</v>
      </c>
      <c r="L394" s="18">
        <v>5520.98</v>
      </c>
      <c r="M394" s="19">
        <f t="shared" si="16"/>
        <v>678268.35000000009</v>
      </c>
      <c r="N394" s="20">
        <f t="shared" si="17"/>
        <v>5.8412738559757583E-3</v>
      </c>
    </row>
    <row r="395" spans="1:14" ht="15.6" customHeight="1">
      <c r="A395" s="17" t="s">
        <v>411</v>
      </c>
      <c r="B395" s="34" t="s">
        <v>42</v>
      </c>
      <c r="C395" s="18">
        <v>217640.79</v>
      </c>
      <c r="D395" s="18">
        <v>19409.91</v>
      </c>
      <c r="E395" s="18">
        <v>96431.25</v>
      </c>
      <c r="F395" s="18">
        <v>411251.61</v>
      </c>
      <c r="G395" s="18">
        <v>0</v>
      </c>
      <c r="H395" s="19">
        <f t="shared" ref="H395:H458" si="18">SUM(C395:G395)</f>
        <v>744733.56</v>
      </c>
      <c r="I395" s="18">
        <v>354036.92</v>
      </c>
      <c r="J395" s="18">
        <v>251278.79</v>
      </c>
      <c r="K395" s="18">
        <v>268.58</v>
      </c>
      <c r="L395" s="18">
        <v>29219.09</v>
      </c>
      <c r="M395" s="19">
        <f t="shared" ref="M395:M458" si="19">SUM(I395:L395)</f>
        <v>634803.37999999989</v>
      </c>
      <c r="N395" s="20">
        <f t="shared" ref="N395:N458" si="20">(H395-M395)/H395</f>
        <v>0.14761007950279581</v>
      </c>
    </row>
    <row r="396" spans="1:14" ht="15.6" customHeight="1">
      <c r="A396" s="17" t="s">
        <v>412</v>
      </c>
      <c r="B396" s="34" t="s">
        <v>29</v>
      </c>
      <c r="C396" s="18">
        <v>930376.37</v>
      </c>
      <c r="D396" s="18">
        <v>30049.06</v>
      </c>
      <c r="E396" s="18">
        <v>142739.57</v>
      </c>
      <c r="F396" s="18">
        <v>1742958.85</v>
      </c>
      <c r="G396" s="18">
        <v>4735.09</v>
      </c>
      <c r="H396" s="19">
        <f t="shared" si="18"/>
        <v>2850858.94</v>
      </c>
      <c r="I396" s="18">
        <v>1348419.21</v>
      </c>
      <c r="J396" s="18">
        <v>1579744.06</v>
      </c>
      <c r="K396" s="18">
        <v>5650.52</v>
      </c>
      <c r="L396" s="18">
        <v>97177.08</v>
      </c>
      <c r="M396" s="19">
        <f t="shared" si="19"/>
        <v>3030990.87</v>
      </c>
      <c r="N396" s="20">
        <f t="shared" si="20"/>
        <v>-6.3185143071301936E-2</v>
      </c>
    </row>
    <row r="397" spans="1:14" ht="15.6" customHeight="1">
      <c r="A397" s="17" t="s">
        <v>413</v>
      </c>
      <c r="B397" s="34" t="s">
        <v>26</v>
      </c>
      <c r="C397" s="18">
        <v>1266020.32</v>
      </c>
      <c r="D397" s="18">
        <v>31256.560000000001</v>
      </c>
      <c r="E397" s="18">
        <v>246237.66</v>
      </c>
      <c r="F397" s="18">
        <v>1696283.04</v>
      </c>
      <c r="G397" s="18">
        <v>664804.56000000006</v>
      </c>
      <c r="H397" s="19">
        <f t="shared" si="18"/>
        <v>3904602.14</v>
      </c>
      <c r="I397" s="18">
        <v>2077662.29</v>
      </c>
      <c r="J397" s="18">
        <v>777143.2</v>
      </c>
      <c r="K397" s="18">
        <v>110816.44</v>
      </c>
      <c r="L397" s="18">
        <v>234572.15</v>
      </c>
      <c r="M397" s="19">
        <f t="shared" si="19"/>
        <v>3200194.08</v>
      </c>
      <c r="N397" s="20">
        <f t="shared" si="20"/>
        <v>0.18040456741643851</v>
      </c>
    </row>
    <row r="398" spans="1:14" ht="15.6" customHeight="1">
      <c r="A398" s="17" t="s">
        <v>414</v>
      </c>
      <c r="B398" s="34" t="s">
        <v>37</v>
      </c>
      <c r="C398" s="18">
        <v>315662.34000000003</v>
      </c>
      <c r="D398" s="18">
        <v>386.4</v>
      </c>
      <c r="E398" s="18">
        <v>84847.64</v>
      </c>
      <c r="F398" s="18">
        <v>822171.02</v>
      </c>
      <c r="G398" s="18">
        <v>1959.28</v>
      </c>
      <c r="H398" s="19">
        <f t="shared" si="18"/>
        <v>1225026.6800000002</v>
      </c>
      <c r="I398" s="18">
        <v>474876.7</v>
      </c>
      <c r="J398" s="18">
        <v>240640.29</v>
      </c>
      <c r="K398" s="18">
        <v>268.38</v>
      </c>
      <c r="L398" s="18">
        <v>29033.19</v>
      </c>
      <c r="M398" s="19">
        <f t="shared" si="19"/>
        <v>744818.55999999994</v>
      </c>
      <c r="N398" s="20">
        <f t="shared" si="20"/>
        <v>0.39199809101300565</v>
      </c>
    </row>
    <row r="399" spans="1:14" ht="15.6" customHeight="1">
      <c r="A399" s="17" t="s">
        <v>415</v>
      </c>
      <c r="B399" s="34" t="s">
        <v>34</v>
      </c>
      <c r="C399" s="18">
        <v>15597039.08</v>
      </c>
      <c r="D399" s="18">
        <v>981667.09</v>
      </c>
      <c r="E399" s="18">
        <v>5145924.59</v>
      </c>
      <c r="F399" s="18">
        <v>17198165.609999999</v>
      </c>
      <c r="G399" s="18">
        <v>1054654.9099999999</v>
      </c>
      <c r="H399" s="19">
        <f t="shared" si="18"/>
        <v>39977451.279999994</v>
      </c>
      <c r="I399" s="18">
        <v>18076654.670000002</v>
      </c>
      <c r="J399" s="18">
        <v>11643475.720000001</v>
      </c>
      <c r="K399" s="18">
        <v>81267.570000000007</v>
      </c>
      <c r="L399" s="18">
        <v>1520719.98</v>
      </c>
      <c r="M399" s="19">
        <f t="shared" si="19"/>
        <v>31322117.940000001</v>
      </c>
      <c r="N399" s="20">
        <f t="shared" si="20"/>
        <v>0.21650538148063733</v>
      </c>
    </row>
    <row r="400" spans="1:14" ht="15.6" customHeight="1">
      <c r="A400" s="17" t="s">
        <v>5</v>
      </c>
      <c r="B400" s="34" t="s">
        <v>37</v>
      </c>
      <c r="C400" s="18">
        <v>247714830.41999999</v>
      </c>
      <c r="D400" s="18">
        <v>22298146.960000001</v>
      </c>
      <c r="E400" s="18">
        <v>66712738.890000001</v>
      </c>
      <c r="F400" s="18">
        <v>341558069.93000001</v>
      </c>
      <c r="G400" s="18">
        <v>16779214.539999999</v>
      </c>
      <c r="H400" s="19">
        <f t="shared" si="18"/>
        <v>695063000.74000001</v>
      </c>
      <c r="I400" s="18">
        <v>210074960.24000001</v>
      </c>
      <c r="J400" s="18">
        <v>152617491.66999999</v>
      </c>
      <c r="K400" s="18">
        <v>7998795.3700000001</v>
      </c>
      <c r="L400" s="18">
        <v>203265286.69</v>
      </c>
      <c r="M400" s="19">
        <f t="shared" si="19"/>
        <v>573956533.97000003</v>
      </c>
      <c r="N400" s="20">
        <f t="shared" si="20"/>
        <v>0.17423811458970451</v>
      </c>
    </row>
    <row r="401" spans="1:14" ht="15.6" customHeight="1">
      <c r="A401" s="17" t="s">
        <v>416</v>
      </c>
      <c r="B401" s="34" t="s">
        <v>32</v>
      </c>
      <c r="C401" s="18">
        <v>295012.64</v>
      </c>
      <c r="D401" s="18">
        <v>22275.48</v>
      </c>
      <c r="E401" s="18">
        <v>247800.13</v>
      </c>
      <c r="F401" s="18">
        <v>1186530.3400000001</v>
      </c>
      <c r="G401" s="18">
        <v>3203</v>
      </c>
      <c r="H401" s="19">
        <f t="shared" si="18"/>
        <v>1754821.59</v>
      </c>
      <c r="I401" s="18">
        <v>863095.39</v>
      </c>
      <c r="J401" s="18">
        <v>430956.23</v>
      </c>
      <c r="K401" s="18">
        <v>1610.4</v>
      </c>
      <c r="L401" s="18">
        <v>83211.070000000007</v>
      </c>
      <c r="M401" s="19">
        <f t="shared" si="19"/>
        <v>1378873.09</v>
      </c>
      <c r="N401" s="20">
        <f t="shared" si="20"/>
        <v>0.21423744849184354</v>
      </c>
    </row>
    <row r="402" spans="1:14" ht="15.6" customHeight="1">
      <c r="A402" s="17" t="s">
        <v>417</v>
      </c>
      <c r="B402" s="34" t="s">
        <v>42</v>
      </c>
      <c r="C402" s="18">
        <v>2955968.8</v>
      </c>
      <c r="D402" s="18">
        <v>249724.66</v>
      </c>
      <c r="E402" s="18">
        <v>1864474.5</v>
      </c>
      <c r="F402" s="18">
        <v>3150854.94</v>
      </c>
      <c r="G402" s="18">
        <v>1514.84</v>
      </c>
      <c r="H402" s="19">
        <f t="shared" si="18"/>
        <v>8222537.7400000002</v>
      </c>
      <c r="I402" s="18">
        <v>3651069.68</v>
      </c>
      <c r="J402" s="18">
        <v>2720809.53</v>
      </c>
      <c r="K402" s="18">
        <v>2640.76</v>
      </c>
      <c r="L402" s="18">
        <v>189828.09</v>
      </c>
      <c r="M402" s="19">
        <f t="shared" si="19"/>
        <v>6564348.0599999996</v>
      </c>
      <c r="N402" s="20">
        <f t="shared" si="20"/>
        <v>0.20166397922790205</v>
      </c>
    </row>
    <row r="403" spans="1:14" ht="15.6" customHeight="1">
      <c r="A403" s="17" t="s">
        <v>418</v>
      </c>
      <c r="B403" s="34" t="s">
        <v>37</v>
      </c>
      <c r="C403" s="18">
        <v>18986349.82</v>
      </c>
      <c r="D403" s="18">
        <v>55236.47</v>
      </c>
      <c r="E403" s="18">
        <v>2815709.97</v>
      </c>
      <c r="F403" s="18">
        <v>5809298.9900000002</v>
      </c>
      <c r="G403" s="18">
        <v>97569.47</v>
      </c>
      <c r="H403" s="19">
        <f t="shared" si="18"/>
        <v>27764164.719999999</v>
      </c>
      <c r="I403" s="18">
        <v>22642872.469999999</v>
      </c>
      <c r="J403" s="18">
        <v>9730180.6300000008</v>
      </c>
      <c r="K403" s="18">
        <v>622238.24</v>
      </c>
      <c r="L403" s="18">
        <v>311732.51</v>
      </c>
      <c r="M403" s="19">
        <f t="shared" si="19"/>
        <v>33307023.850000001</v>
      </c>
      <c r="N403" s="20">
        <f t="shared" si="20"/>
        <v>-0.19964076664648181</v>
      </c>
    </row>
    <row r="404" spans="1:14" ht="15.6" customHeight="1">
      <c r="A404" s="17" t="s">
        <v>419</v>
      </c>
      <c r="B404" s="34" t="s">
        <v>76</v>
      </c>
      <c r="C404" s="18">
        <v>725936.49</v>
      </c>
      <c r="D404" s="18">
        <v>8327.8700000000008</v>
      </c>
      <c r="E404" s="18">
        <v>59768.39</v>
      </c>
      <c r="F404" s="18">
        <v>947194.98</v>
      </c>
      <c r="G404" s="18">
        <v>5121.18</v>
      </c>
      <c r="H404" s="19">
        <f t="shared" si="18"/>
        <v>1746348.91</v>
      </c>
      <c r="I404" s="18">
        <v>948737.78</v>
      </c>
      <c r="J404" s="18">
        <v>563336.24</v>
      </c>
      <c r="K404" s="18">
        <v>11526.89</v>
      </c>
      <c r="L404" s="18">
        <v>112091.93</v>
      </c>
      <c r="M404" s="19">
        <f t="shared" si="19"/>
        <v>1635692.8399999999</v>
      </c>
      <c r="N404" s="20">
        <f t="shared" si="20"/>
        <v>6.3364239165700317E-2</v>
      </c>
    </row>
    <row r="405" spans="1:14" ht="15.6" customHeight="1">
      <c r="A405" s="17" t="s">
        <v>420</v>
      </c>
      <c r="B405" s="34" t="s">
        <v>32</v>
      </c>
      <c r="C405" s="18">
        <v>8636236.6899999995</v>
      </c>
      <c r="D405" s="18">
        <v>598109.09</v>
      </c>
      <c r="E405" s="18">
        <v>2793693.84</v>
      </c>
      <c r="F405" s="18">
        <v>8072842.6699999999</v>
      </c>
      <c r="G405" s="18">
        <v>171427.94</v>
      </c>
      <c r="H405" s="19">
        <f t="shared" si="18"/>
        <v>20272310.23</v>
      </c>
      <c r="I405" s="18">
        <v>9433207.8399999999</v>
      </c>
      <c r="J405" s="18">
        <v>6199310.5</v>
      </c>
      <c r="K405" s="18">
        <v>2723816.3</v>
      </c>
      <c r="L405" s="18">
        <v>1177160.99</v>
      </c>
      <c r="M405" s="19">
        <f t="shared" si="19"/>
        <v>19533495.629999999</v>
      </c>
      <c r="N405" s="20">
        <f t="shared" si="20"/>
        <v>3.6444519229321279E-2</v>
      </c>
    </row>
    <row r="406" spans="1:14" ht="15.6" customHeight="1">
      <c r="A406" s="17" t="s">
        <v>421</v>
      </c>
      <c r="B406" s="34" t="s">
        <v>37</v>
      </c>
      <c r="C406" s="18">
        <v>160481625.81999999</v>
      </c>
      <c r="D406" s="18">
        <v>16866353.32</v>
      </c>
      <c r="E406" s="18">
        <v>71355731.819999993</v>
      </c>
      <c r="F406" s="18">
        <v>44308523.82</v>
      </c>
      <c r="G406" s="18">
        <v>9188141.7699999996</v>
      </c>
      <c r="H406" s="19">
        <f t="shared" si="18"/>
        <v>302200376.54999995</v>
      </c>
      <c r="I406" s="18">
        <v>173997921.00999999</v>
      </c>
      <c r="J406" s="18">
        <v>78940913.109999999</v>
      </c>
      <c r="K406" s="18">
        <v>2677852.9700000002</v>
      </c>
      <c r="L406" s="18">
        <v>7112767.9800000004</v>
      </c>
      <c r="M406" s="19">
        <f t="shared" si="19"/>
        <v>262729455.06999999</v>
      </c>
      <c r="N406" s="20">
        <f t="shared" si="20"/>
        <v>0.13061175479200429</v>
      </c>
    </row>
    <row r="407" spans="1:14" ht="15.6" customHeight="1">
      <c r="A407" s="17" t="s">
        <v>422</v>
      </c>
      <c r="B407" s="34" t="s">
        <v>32</v>
      </c>
      <c r="C407" s="18">
        <v>58636.01</v>
      </c>
      <c r="D407" s="18">
        <v>4068.72</v>
      </c>
      <c r="E407" s="18">
        <v>28713.439999999999</v>
      </c>
      <c r="F407" s="18">
        <v>516081.99</v>
      </c>
      <c r="G407" s="18">
        <v>60183.66</v>
      </c>
      <c r="H407" s="19">
        <f t="shared" si="18"/>
        <v>667683.82000000007</v>
      </c>
      <c r="I407" s="18">
        <v>218722.61</v>
      </c>
      <c r="J407" s="18">
        <v>315656.05</v>
      </c>
      <c r="K407" s="18">
        <v>342.34</v>
      </c>
      <c r="L407" s="18">
        <v>15194.63</v>
      </c>
      <c r="M407" s="19">
        <f t="shared" si="19"/>
        <v>549915.62999999989</v>
      </c>
      <c r="N407" s="20">
        <f t="shared" si="20"/>
        <v>0.17638317190313249</v>
      </c>
    </row>
    <row r="408" spans="1:14" ht="15.6" customHeight="1">
      <c r="A408" s="17" t="s">
        <v>423</v>
      </c>
      <c r="B408" s="34" t="s">
        <v>34</v>
      </c>
      <c r="C408" s="18">
        <v>7502593.5099999998</v>
      </c>
      <c r="D408" s="18">
        <v>220413</v>
      </c>
      <c r="E408" s="18">
        <v>1391125.77</v>
      </c>
      <c r="F408" s="18">
        <v>8626141.1699999999</v>
      </c>
      <c r="G408" s="18">
        <v>376</v>
      </c>
      <c r="H408" s="19">
        <f t="shared" si="18"/>
        <v>17740649.449999999</v>
      </c>
      <c r="I408" s="18">
        <v>9396981.7799999993</v>
      </c>
      <c r="J408" s="18">
        <v>3028638.84</v>
      </c>
      <c r="K408" s="18">
        <v>16354.95</v>
      </c>
      <c r="L408" s="18">
        <v>1111665.1200000001</v>
      </c>
      <c r="M408" s="19">
        <f t="shared" si="19"/>
        <v>13553640.689999998</v>
      </c>
      <c r="N408" s="20">
        <f t="shared" si="20"/>
        <v>0.23601214666918532</v>
      </c>
    </row>
    <row r="409" spans="1:14" ht="15.6" customHeight="1">
      <c r="A409" s="17" t="s">
        <v>424</v>
      </c>
      <c r="B409" s="34" t="s">
        <v>26</v>
      </c>
      <c r="C409" s="18">
        <v>317836.28000000003</v>
      </c>
      <c r="D409" s="18">
        <v>7871.25</v>
      </c>
      <c r="E409" s="18">
        <v>132417.94</v>
      </c>
      <c r="F409" s="18">
        <v>765003.06</v>
      </c>
      <c r="G409" s="18">
        <v>21352.65</v>
      </c>
      <c r="H409" s="19">
        <f t="shared" si="18"/>
        <v>1244481.18</v>
      </c>
      <c r="I409" s="18">
        <v>422743.45</v>
      </c>
      <c r="J409" s="18">
        <v>403853.8</v>
      </c>
      <c r="K409" s="18">
        <v>6931.68</v>
      </c>
      <c r="L409" s="18">
        <v>15930.32</v>
      </c>
      <c r="M409" s="19">
        <f t="shared" si="19"/>
        <v>849459.25</v>
      </c>
      <c r="N409" s="20">
        <f t="shared" si="20"/>
        <v>0.31741896651261531</v>
      </c>
    </row>
    <row r="410" spans="1:14" ht="15.6" customHeight="1">
      <c r="A410" s="17" t="s">
        <v>425</v>
      </c>
      <c r="B410" s="34" t="s">
        <v>34</v>
      </c>
      <c r="C410" s="18">
        <v>590434.78</v>
      </c>
      <c r="D410" s="18">
        <v>8338.06</v>
      </c>
      <c r="E410" s="18">
        <v>125177.92</v>
      </c>
      <c r="F410" s="18">
        <v>1216933.06</v>
      </c>
      <c r="G410" s="18">
        <v>82349.59</v>
      </c>
      <c r="H410" s="19">
        <f t="shared" si="18"/>
        <v>2023233.4100000004</v>
      </c>
      <c r="I410" s="18">
        <v>976862.84</v>
      </c>
      <c r="J410" s="18">
        <v>586897</v>
      </c>
      <c r="K410" s="18">
        <v>4681.63</v>
      </c>
      <c r="L410" s="18">
        <v>93299.67</v>
      </c>
      <c r="M410" s="19">
        <f t="shared" si="19"/>
        <v>1661741.1399999997</v>
      </c>
      <c r="N410" s="20">
        <f t="shared" si="20"/>
        <v>0.17867057167665132</v>
      </c>
    </row>
    <row r="411" spans="1:14" ht="15.6" customHeight="1">
      <c r="A411" s="17" t="s">
        <v>426</v>
      </c>
      <c r="B411" s="34" t="s">
        <v>42</v>
      </c>
      <c r="C411" s="18">
        <v>2130009.5699999998</v>
      </c>
      <c r="D411" s="18">
        <v>114706.04</v>
      </c>
      <c r="E411" s="18">
        <v>1229992.71</v>
      </c>
      <c r="F411" s="18">
        <v>3617388.96</v>
      </c>
      <c r="G411" s="18">
        <v>53743.55</v>
      </c>
      <c r="H411" s="19">
        <f t="shared" si="18"/>
        <v>7145840.8299999991</v>
      </c>
      <c r="I411" s="18">
        <v>2345384.81</v>
      </c>
      <c r="J411" s="18">
        <v>3349777.57</v>
      </c>
      <c r="K411" s="18">
        <v>13781.43</v>
      </c>
      <c r="L411" s="18">
        <v>88754.22</v>
      </c>
      <c r="M411" s="19">
        <f t="shared" si="19"/>
        <v>5797698.0299999993</v>
      </c>
      <c r="N411" s="20">
        <f t="shared" si="20"/>
        <v>0.18866118516664468</v>
      </c>
    </row>
    <row r="412" spans="1:14" ht="15.6" customHeight="1">
      <c r="A412" s="17" t="s">
        <v>427</v>
      </c>
      <c r="B412" s="34" t="s">
        <v>34</v>
      </c>
      <c r="C412" s="18">
        <v>724421.1</v>
      </c>
      <c r="D412" s="18">
        <v>8504.4</v>
      </c>
      <c r="E412" s="18">
        <v>88458.74</v>
      </c>
      <c r="F412" s="18">
        <v>1568629.38</v>
      </c>
      <c r="G412" s="18">
        <v>29800.74</v>
      </c>
      <c r="H412" s="19">
        <f t="shared" si="18"/>
        <v>2419814.3600000003</v>
      </c>
      <c r="I412" s="18">
        <v>493366.12</v>
      </c>
      <c r="J412" s="18">
        <v>498196.84</v>
      </c>
      <c r="K412" s="18">
        <v>2718.55</v>
      </c>
      <c r="L412" s="18">
        <v>997719.39</v>
      </c>
      <c r="M412" s="19">
        <f t="shared" si="19"/>
        <v>1992000.9</v>
      </c>
      <c r="N412" s="20">
        <f t="shared" si="20"/>
        <v>0.17679598363900956</v>
      </c>
    </row>
    <row r="413" spans="1:14" ht="15.6" customHeight="1">
      <c r="A413" s="17" t="s">
        <v>428</v>
      </c>
      <c r="B413" s="34" t="s">
        <v>42</v>
      </c>
      <c r="C413" s="18">
        <v>6826390.2599999998</v>
      </c>
      <c r="D413" s="18">
        <v>275893.43</v>
      </c>
      <c r="E413" s="18">
        <v>5402927.5499999998</v>
      </c>
      <c r="F413" s="18">
        <v>11036316.77</v>
      </c>
      <c r="G413" s="18">
        <v>44220.33</v>
      </c>
      <c r="H413" s="19">
        <f t="shared" si="18"/>
        <v>23585748.339999996</v>
      </c>
      <c r="I413" s="18">
        <v>10305530.470000001</v>
      </c>
      <c r="J413" s="18">
        <v>10189404.109999999</v>
      </c>
      <c r="K413" s="18">
        <v>28245.55</v>
      </c>
      <c r="L413" s="18">
        <v>422494.71999999997</v>
      </c>
      <c r="M413" s="19">
        <f t="shared" si="19"/>
        <v>20945674.849999998</v>
      </c>
      <c r="N413" s="20">
        <f t="shared" si="20"/>
        <v>0.11193511657726773</v>
      </c>
    </row>
    <row r="414" spans="1:14" ht="15.6" customHeight="1">
      <c r="A414" s="17" t="s">
        <v>429</v>
      </c>
      <c r="B414" s="34" t="s">
        <v>51</v>
      </c>
      <c r="C414" s="18">
        <v>3761945.05</v>
      </c>
      <c r="D414" s="18">
        <v>72911.12</v>
      </c>
      <c r="E414" s="18">
        <v>1518745.32</v>
      </c>
      <c r="F414" s="18">
        <v>4144115.49</v>
      </c>
      <c r="G414" s="18">
        <v>2097.9699999999998</v>
      </c>
      <c r="H414" s="19">
        <f t="shared" si="18"/>
        <v>9499814.9500000011</v>
      </c>
      <c r="I414" s="18">
        <v>4298572.5199999996</v>
      </c>
      <c r="J414" s="18">
        <v>2932457.15</v>
      </c>
      <c r="K414" s="18">
        <v>23351.3</v>
      </c>
      <c r="L414" s="18">
        <v>1081623.6200000001</v>
      </c>
      <c r="M414" s="19">
        <f t="shared" si="19"/>
        <v>8336004.5899999999</v>
      </c>
      <c r="N414" s="20">
        <f t="shared" si="20"/>
        <v>0.12250874002550978</v>
      </c>
    </row>
    <row r="415" spans="1:14" ht="15.6" customHeight="1">
      <c r="A415" s="17" t="s">
        <v>430</v>
      </c>
      <c r="B415" s="34" t="s">
        <v>42</v>
      </c>
      <c r="C415" s="18">
        <v>2837463.38</v>
      </c>
      <c r="D415" s="18">
        <v>138342.75</v>
      </c>
      <c r="E415" s="18">
        <v>1006840.8</v>
      </c>
      <c r="F415" s="18">
        <v>3765284.01</v>
      </c>
      <c r="G415" s="18">
        <v>68321.88</v>
      </c>
      <c r="H415" s="19">
        <f t="shared" si="18"/>
        <v>7816252.8199999994</v>
      </c>
      <c r="I415" s="18">
        <v>3384656.43</v>
      </c>
      <c r="J415" s="18">
        <v>2367672.69</v>
      </c>
      <c r="K415" s="18">
        <v>15449.03</v>
      </c>
      <c r="L415" s="18">
        <v>212732.66</v>
      </c>
      <c r="M415" s="19">
        <f t="shared" si="19"/>
        <v>5980510.8100000005</v>
      </c>
      <c r="N415" s="20">
        <f t="shared" si="20"/>
        <v>0.23486215866799445</v>
      </c>
    </row>
    <row r="416" spans="1:14" ht="15.6" customHeight="1">
      <c r="A416" s="17" t="s">
        <v>431</v>
      </c>
      <c r="B416" s="34" t="s">
        <v>37</v>
      </c>
      <c r="C416" s="18">
        <v>61452839.240000002</v>
      </c>
      <c r="D416" s="18">
        <v>5202404.09</v>
      </c>
      <c r="E416" s="18">
        <v>18073638.030000001</v>
      </c>
      <c r="F416" s="18">
        <v>25386254.350000001</v>
      </c>
      <c r="G416" s="18">
        <v>288991.56</v>
      </c>
      <c r="H416" s="19">
        <f t="shared" si="18"/>
        <v>110404127.27000001</v>
      </c>
      <c r="I416" s="18">
        <v>46394186.890000001</v>
      </c>
      <c r="J416" s="18">
        <v>31454046.030000001</v>
      </c>
      <c r="K416" s="18">
        <v>1295203</v>
      </c>
      <c r="L416" s="18">
        <v>15067093.310000001</v>
      </c>
      <c r="M416" s="19">
        <f t="shared" si="19"/>
        <v>94210529.230000004</v>
      </c>
      <c r="N416" s="20">
        <f t="shared" si="20"/>
        <v>0.14667565824235518</v>
      </c>
    </row>
    <row r="417" spans="1:14" ht="15.6" customHeight="1">
      <c r="A417" s="17" t="s">
        <v>432</v>
      </c>
      <c r="B417" s="34" t="s">
        <v>32</v>
      </c>
      <c r="C417" s="18">
        <v>1110448.1299999999</v>
      </c>
      <c r="D417" s="18">
        <v>38059.300000000003</v>
      </c>
      <c r="E417" s="18">
        <v>600846.93999999994</v>
      </c>
      <c r="F417" s="18">
        <v>2087312.03</v>
      </c>
      <c r="G417" s="18">
        <v>160</v>
      </c>
      <c r="H417" s="19">
        <f t="shared" si="18"/>
        <v>3836826.4</v>
      </c>
      <c r="I417" s="18">
        <v>1766854.35</v>
      </c>
      <c r="J417" s="18">
        <v>1197683.19</v>
      </c>
      <c r="K417" s="18">
        <v>10144.92</v>
      </c>
      <c r="L417" s="18">
        <v>266142.3</v>
      </c>
      <c r="M417" s="19">
        <f t="shared" si="19"/>
        <v>3240824.76</v>
      </c>
      <c r="N417" s="20">
        <f t="shared" si="20"/>
        <v>0.15533714009057073</v>
      </c>
    </row>
    <row r="418" spans="1:14" ht="15.6" customHeight="1">
      <c r="A418" s="17" t="s">
        <v>433</v>
      </c>
      <c r="B418" s="34" t="s">
        <v>37</v>
      </c>
      <c r="C418" s="18">
        <v>555441.05000000005</v>
      </c>
      <c r="D418" s="18">
        <v>15289.97</v>
      </c>
      <c r="E418" s="18">
        <v>318163.61</v>
      </c>
      <c r="F418" s="18">
        <v>1046022.95</v>
      </c>
      <c r="G418" s="18">
        <v>10751.69</v>
      </c>
      <c r="H418" s="19">
        <f t="shared" si="18"/>
        <v>1945669.27</v>
      </c>
      <c r="I418" s="18">
        <v>835508.34</v>
      </c>
      <c r="J418" s="18">
        <v>390467.2</v>
      </c>
      <c r="K418" s="18">
        <v>11819.39</v>
      </c>
      <c r="L418" s="18">
        <v>167940.19</v>
      </c>
      <c r="M418" s="19">
        <f t="shared" si="19"/>
        <v>1405735.1199999999</v>
      </c>
      <c r="N418" s="20">
        <f t="shared" si="20"/>
        <v>0.27750561635791271</v>
      </c>
    </row>
    <row r="419" spans="1:14" ht="15.6" customHeight="1">
      <c r="A419" s="17" t="s">
        <v>434</v>
      </c>
      <c r="B419" s="34" t="s">
        <v>76</v>
      </c>
      <c r="C419" s="18">
        <v>8299779.7699999996</v>
      </c>
      <c r="D419" s="18">
        <v>167563.45000000001</v>
      </c>
      <c r="E419" s="18">
        <v>1284487.04</v>
      </c>
      <c r="F419" s="18">
        <v>10281490.85</v>
      </c>
      <c r="G419" s="18">
        <v>913412.1</v>
      </c>
      <c r="H419" s="19">
        <f t="shared" si="18"/>
        <v>20946733.210000001</v>
      </c>
      <c r="I419" s="18">
        <v>8951409.3399999999</v>
      </c>
      <c r="J419" s="18">
        <v>6897873.4900000002</v>
      </c>
      <c r="K419" s="18">
        <v>57813.64</v>
      </c>
      <c r="L419" s="18">
        <v>3692203.92</v>
      </c>
      <c r="M419" s="19">
        <f t="shared" si="19"/>
        <v>19599300.390000001</v>
      </c>
      <c r="N419" s="20">
        <f t="shared" si="20"/>
        <v>6.432663301200274E-2</v>
      </c>
    </row>
    <row r="420" spans="1:14" ht="15.6" customHeight="1">
      <c r="A420" s="17" t="s">
        <v>435</v>
      </c>
      <c r="B420" s="34" t="s">
        <v>26</v>
      </c>
      <c r="C420" s="18">
        <v>7301750.7400000002</v>
      </c>
      <c r="D420" s="18">
        <v>155312.68</v>
      </c>
      <c r="E420" s="18">
        <v>1030198.33</v>
      </c>
      <c r="F420" s="18">
        <v>2286976.61</v>
      </c>
      <c r="G420" s="18">
        <v>47075.96</v>
      </c>
      <c r="H420" s="19">
        <f t="shared" si="18"/>
        <v>10821314.32</v>
      </c>
      <c r="I420" s="18">
        <v>4915677.16</v>
      </c>
      <c r="J420" s="18">
        <v>3248916.46</v>
      </c>
      <c r="K420" s="18">
        <v>14991.82</v>
      </c>
      <c r="L420" s="18">
        <v>193036.44</v>
      </c>
      <c r="M420" s="19">
        <f t="shared" si="19"/>
        <v>8372621.8800000008</v>
      </c>
      <c r="N420" s="20">
        <f t="shared" si="20"/>
        <v>0.2262841987201421</v>
      </c>
    </row>
    <row r="421" spans="1:14" ht="15.6" customHeight="1">
      <c r="A421" s="17" t="s">
        <v>436</v>
      </c>
      <c r="B421" s="34" t="s">
        <v>26</v>
      </c>
      <c r="C421" s="18">
        <v>3590691.22</v>
      </c>
      <c r="D421" s="18">
        <v>165563.59</v>
      </c>
      <c r="E421" s="18">
        <v>838702.72</v>
      </c>
      <c r="F421" s="18">
        <v>2707042.8</v>
      </c>
      <c r="G421" s="18">
        <v>19209.919999999998</v>
      </c>
      <c r="H421" s="19">
        <f t="shared" si="18"/>
        <v>7321210.25</v>
      </c>
      <c r="I421" s="18">
        <v>3161581.29</v>
      </c>
      <c r="J421" s="18">
        <v>1313851.3700000001</v>
      </c>
      <c r="K421" s="18">
        <v>36767.839999999997</v>
      </c>
      <c r="L421" s="18">
        <v>371613.55</v>
      </c>
      <c r="M421" s="19">
        <f t="shared" si="19"/>
        <v>4883814.05</v>
      </c>
      <c r="N421" s="20">
        <f t="shared" si="20"/>
        <v>0.33292257929623048</v>
      </c>
    </row>
    <row r="422" spans="1:14" ht="15.6" customHeight="1">
      <c r="A422" s="17" t="s">
        <v>437</v>
      </c>
      <c r="B422" s="34" t="s">
        <v>34</v>
      </c>
      <c r="C422" s="18">
        <v>884370.66</v>
      </c>
      <c r="D422" s="18">
        <v>23234.19</v>
      </c>
      <c r="E422" s="18">
        <v>274327.63</v>
      </c>
      <c r="F422" s="18">
        <v>1631073.99</v>
      </c>
      <c r="G422" s="18">
        <v>5563.16</v>
      </c>
      <c r="H422" s="19">
        <f t="shared" si="18"/>
        <v>2818569.63</v>
      </c>
      <c r="I422" s="18">
        <v>1771064.22</v>
      </c>
      <c r="J422" s="18">
        <v>497059.02</v>
      </c>
      <c r="K422" s="18">
        <v>12777.14</v>
      </c>
      <c r="L422" s="18">
        <v>282788.90999999997</v>
      </c>
      <c r="M422" s="19">
        <f t="shared" si="19"/>
        <v>2563689.2900000005</v>
      </c>
      <c r="N422" s="20">
        <f t="shared" si="20"/>
        <v>9.0428966979254441E-2</v>
      </c>
    </row>
    <row r="423" spans="1:14" ht="15.6" customHeight="1">
      <c r="A423" s="17" t="s">
        <v>438</v>
      </c>
      <c r="B423" s="34" t="s">
        <v>32</v>
      </c>
      <c r="C423" s="18">
        <v>515594.89</v>
      </c>
      <c r="D423" s="18">
        <v>2559.9299999999998</v>
      </c>
      <c r="E423" s="18">
        <v>172141.01</v>
      </c>
      <c r="F423" s="18">
        <v>1204342.25</v>
      </c>
      <c r="G423" s="18">
        <v>0</v>
      </c>
      <c r="H423" s="19">
        <f t="shared" si="18"/>
        <v>1894638.08</v>
      </c>
      <c r="I423" s="18">
        <v>890005.82</v>
      </c>
      <c r="J423" s="18">
        <v>561941.05000000005</v>
      </c>
      <c r="K423" s="18">
        <v>3527.61</v>
      </c>
      <c r="L423" s="18">
        <v>40515.910000000003</v>
      </c>
      <c r="M423" s="19">
        <f t="shared" si="19"/>
        <v>1495990.3900000001</v>
      </c>
      <c r="N423" s="20">
        <f t="shared" si="20"/>
        <v>0.21040835936328267</v>
      </c>
    </row>
    <row r="424" spans="1:14" ht="15.6" customHeight="1">
      <c r="A424" s="17" t="s">
        <v>439</v>
      </c>
      <c r="B424" s="34" t="s">
        <v>32</v>
      </c>
      <c r="C424" s="18">
        <v>5555115.0700000003</v>
      </c>
      <c r="D424" s="18">
        <v>184557.39</v>
      </c>
      <c r="E424" s="18">
        <v>2806527.16</v>
      </c>
      <c r="F424" s="18">
        <v>2768881.84</v>
      </c>
      <c r="G424" s="18">
        <v>277697.37</v>
      </c>
      <c r="H424" s="19">
        <f t="shared" si="18"/>
        <v>11592778.83</v>
      </c>
      <c r="I424" s="18">
        <v>4780780.25</v>
      </c>
      <c r="J424" s="18">
        <v>4268375.6399999997</v>
      </c>
      <c r="K424" s="18">
        <v>59141.46</v>
      </c>
      <c r="L424" s="18">
        <v>219356.48</v>
      </c>
      <c r="M424" s="19">
        <f t="shared" si="19"/>
        <v>9327653.8300000019</v>
      </c>
      <c r="N424" s="20">
        <f t="shared" si="20"/>
        <v>0.19539103033159463</v>
      </c>
    </row>
    <row r="425" spans="1:14" ht="15.6" customHeight="1">
      <c r="A425" s="17" t="s">
        <v>440</v>
      </c>
      <c r="B425" s="34" t="s">
        <v>37</v>
      </c>
      <c r="C425" s="18">
        <v>875730.78</v>
      </c>
      <c r="D425" s="18">
        <v>40611.620000000003</v>
      </c>
      <c r="E425" s="18">
        <v>393798</v>
      </c>
      <c r="F425" s="18">
        <v>1437675.05</v>
      </c>
      <c r="G425" s="18">
        <v>1491.15</v>
      </c>
      <c r="H425" s="19">
        <f t="shared" si="18"/>
        <v>2749306.6</v>
      </c>
      <c r="I425" s="18">
        <v>1144772.47</v>
      </c>
      <c r="J425" s="18">
        <v>749490.16</v>
      </c>
      <c r="K425" s="18">
        <v>3914.46</v>
      </c>
      <c r="L425" s="18">
        <v>127185</v>
      </c>
      <c r="M425" s="19">
        <f t="shared" si="19"/>
        <v>2025362.0899999999</v>
      </c>
      <c r="N425" s="20">
        <f t="shared" si="20"/>
        <v>0.26331894376567538</v>
      </c>
    </row>
    <row r="426" spans="1:14" ht="15.6" customHeight="1">
      <c r="A426" s="17" t="s">
        <v>441</v>
      </c>
      <c r="B426" s="34" t="s">
        <v>29</v>
      </c>
      <c r="C426" s="18">
        <v>1006438.55</v>
      </c>
      <c r="D426" s="18">
        <v>60762.59</v>
      </c>
      <c r="E426" s="18">
        <v>475622.94</v>
      </c>
      <c r="F426" s="18">
        <v>2586566.91</v>
      </c>
      <c r="G426" s="18">
        <v>0</v>
      </c>
      <c r="H426" s="19">
        <f t="shared" si="18"/>
        <v>4129390.99</v>
      </c>
      <c r="I426" s="18">
        <v>2525577.59</v>
      </c>
      <c r="J426" s="18">
        <v>1301479.92</v>
      </c>
      <c r="K426" s="18">
        <v>12031.45</v>
      </c>
      <c r="L426" s="18">
        <v>153643.46</v>
      </c>
      <c r="M426" s="19">
        <f t="shared" si="19"/>
        <v>3992732.42</v>
      </c>
      <c r="N426" s="20">
        <f t="shared" si="20"/>
        <v>3.3094122191611675E-2</v>
      </c>
    </row>
    <row r="427" spans="1:14" ht="15.6" customHeight="1">
      <c r="A427" s="17" t="s">
        <v>442</v>
      </c>
      <c r="B427" s="34" t="s">
        <v>37</v>
      </c>
      <c r="C427" s="18">
        <v>249441.81</v>
      </c>
      <c r="D427" s="18">
        <v>14812.69</v>
      </c>
      <c r="E427" s="18">
        <v>81720.91</v>
      </c>
      <c r="F427" s="18">
        <v>789951.37</v>
      </c>
      <c r="G427" s="18">
        <v>3613.98</v>
      </c>
      <c r="H427" s="19">
        <f t="shared" si="18"/>
        <v>1139540.76</v>
      </c>
      <c r="I427" s="18">
        <v>374841.52</v>
      </c>
      <c r="J427" s="18">
        <v>174471.5</v>
      </c>
      <c r="K427" s="18">
        <v>0</v>
      </c>
      <c r="L427" s="18">
        <v>114710.89</v>
      </c>
      <c r="M427" s="19">
        <f t="shared" si="19"/>
        <v>664023.91</v>
      </c>
      <c r="N427" s="20">
        <f t="shared" si="20"/>
        <v>0.41728814509452034</v>
      </c>
    </row>
    <row r="428" spans="1:14" ht="15.6" customHeight="1">
      <c r="A428" s="17" t="s">
        <v>443</v>
      </c>
      <c r="B428" s="34" t="s">
        <v>32</v>
      </c>
      <c r="C428" s="18">
        <v>1384654.55</v>
      </c>
      <c r="D428" s="18">
        <v>20135.810000000001</v>
      </c>
      <c r="E428" s="18">
        <v>179773.84</v>
      </c>
      <c r="F428" s="18">
        <v>4021491.94</v>
      </c>
      <c r="G428" s="18">
        <v>28853.99</v>
      </c>
      <c r="H428" s="19">
        <f t="shared" si="18"/>
        <v>5634910.1300000008</v>
      </c>
      <c r="I428" s="18">
        <v>2579772.9500000002</v>
      </c>
      <c r="J428" s="18">
        <v>2195844.88</v>
      </c>
      <c r="K428" s="18">
        <v>9913.68</v>
      </c>
      <c r="L428" s="18">
        <v>243144.33</v>
      </c>
      <c r="M428" s="19">
        <f t="shared" si="19"/>
        <v>5028675.84</v>
      </c>
      <c r="N428" s="20">
        <f t="shared" si="20"/>
        <v>0.10758544076372002</v>
      </c>
    </row>
    <row r="429" spans="1:14" ht="15.6" customHeight="1">
      <c r="A429" s="17" t="s">
        <v>444</v>
      </c>
      <c r="B429" s="34" t="s">
        <v>32</v>
      </c>
      <c r="C429" s="18">
        <v>449578.47</v>
      </c>
      <c r="D429" s="18">
        <v>13370.1</v>
      </c>
      <c r="E429" s="18">
        <v>287950.18</v>
      </c>
      <c r="F429" s="18">
        <v>1375279.19</v>
      </c>
      <c r="G429" s="18">
        <v>9600</v>
      </c>
      <c r="H429" s="19">
        <f t="shared" si="18"/>
        <v>2135777.94</v>
      </c>
      <c r="I429" s="18">
        <v>568880.64000000001</v>
      </c>
      <c r="J429" s="18">
        <v>785351.23</v>
      </c>
      <c r="K429" s="18">
        <v>4393.8599999999997</v>
      </c>
      <c r="L429" s="18">
        <v>191921.4</v>
      </c>
      <c r="M429" s="19">
        <f t="shared" si="19"/>
        <v>1550547.1300000001</v>
      </c>
      <c r="N429" s="20">
        <f t="shared" si="20"/>
        <v>0.27401294818130756</v>
      </c>
    </row>
    <row r="430" spans="1:14" ht="15.6" customHeight="1">
      <c r="A430" s="17" t="s">
        <v>445</v>
      </c>
      <c r="B430" s="34" t="s">
        <v>34</v>
      </c>
      <c r="C430" s="18">
        <v>2651528.06</v>
      </c>
      <c r="D430" s="18">
        <v>40060.14</v>
      </c>
      <c r="E430" s="18">
        <v>1053407.3700000001</v>
      </c>
      <c r="F430" s="18">
        <v>4056704.31</v>
      </c>
      <c r="G430" s="18">
        <v>18391.21</v>
      </c>
      <c r="H430" s="19">
        <f t="shared" si="18"/>
        <v>7820091.0900000008</v>
      </c>
      <c r="I430" s="18">
        <v>3375005.77</v>
      </c>
      <c r="J430" s="18">
        <v>1613074.59</v>
      </c>
      <c r="K430" s="18">
        <v>126245.19</v>
      </c>
      <c r="L430" s="18">
        <v>135078.48000000001</v>
      </c>
      <c r="M430" s="19">
        <f t="shared" si="19"/>
        <v>5249404.0300000012</v>
      </c>
      <c r="N430" s="20">
        <f t="shared" si="20"/>
        <v>0.32872853147289866</v>
      </c>
    </row>
    <row r="431" spans="1:14" ht="15.6" customHeight="1">
      <c r="A431" s="17" t="s">
        <v>446</v>
      </c>
      <c r="B431" s="34" t="s">
        <v>29</v>
      </c>
      <c r="C431" s="18">
        <v>965275.08</v>
      </c>
      <c r="D431" s="18">
        <v>5999.68</v>
      </c>
      <c r="E431" s="18">
        <v>144891.76999999999</v>
      </c>
      <c r="F431" s="18">
        <v>2342891.89</v>
      </c>
      <c r="G431" s="18">
        <v>8188.21</v>
      </c>
      <c r="H431" s="19">
        <f t="shared" si="18"/>
        <v>3467246.63</v>
      </c>
      <c r="I431" s="18">
        <v>1181332.6599999999</v>
      </c>
      <c r="J431" s="18">
        <v>1874925.45</v>
      </c>
      <c r="K431" s="18">
        <v>16746.36</v>
      </c>
      <c r="L431" s="18">
        <v>104319.13</v>
      </c>
      <c r="M431" s="19">
        <f t="shared" si="19"/>
        <v>3177323.5999999996</v>
      </c>
      <c r="N431" s="20">
        <f t="shared" si="20"/>
        <v>8.3617654276875092E-2</v>
      </c>
    </row>
    <row r="432" spans="1:14" ht="15.6" customHeight="1">
      <c r="A432" s="17" t="s">
        <v>447</v>
      </c>
      <c r="B432" s="34" t="s">
        <v>29</v>
      </c>
      <c r="C432" s="18">
        <v>7824223.04</v>
      </c>
      <c r="D432" s="18">
        <v>133049.97</v>
      </c>
      <c r="E432" s="18">
        <v>2502684.75</v>
      </c>
      <c r="F432" s="18">
        <v>10136506.33</v>
      </c>
      <c r="G432" s="18">
        <v>314745.21000000002</v>
      </c>
      <c r="H432" s="19">
        <f t="shared" si="18"/>
        <v>20911209.300000001</v>
      </c>
      <c r="I432" s="18">
        <v>8090017.7300000004</v>
      </c>
      <c r="J432" s="18">
        <v>8455995.1999999993</v>
      </c>
      <c r="K432" s="18">
        <v>84435.44</v>
      </c>
      <c r="L432" s="18">
        <v>1353188.95</v>
      </c>
      <c r="M432" s="19">
        <f t="shared" si="19"/>
        <v>17983637.32</v>
      </c>
      <c r="N432" s="20">
        <f t="shared" si="20"/>
        <v>0.14000012806528603</v>
      </c>
    </row>
    <row r="433" spans="1:14" ht="15.6" customHeight="1">
      <c r="A433" s="17" t="s">
        <v>448</v>
      </c>
      <c r="B433" s="34" t="s">
        <v>32</v>
      </c>
      <c r="C433" s="18">
        <v>291703.5</v>
      </c>
      <c r="D433" s="18">
        <v>5885.6</v>
      </c>
      <c r="E433" s="18">
        <v>174489.91</v>
      </c>
      <c r="F433" s="18">
        <v>761871</v>
      </c>
      <c r="G433" s="18">
        <v>4350</v>
      </c>
      <c r="H433" s="19">
        <f t="shared" si="18"/>
        <v>1238300.01</v>
      </c>
      <c r="I433" s="18">
        <v>536719.37</v>
      </c>
      <c r="J433" s="18">
        <v>453158.53</v>
      </c>
      <c r="K433" s="18">
        <v>3331.91</v>
      </c>
      <c r="L433" s="18">
        <v>39596.76</v>
      </c>
      <c r="M433" s="19">
        <f t="shared" si="19"/>
        <v>1032806.5700000001</v>
      </c>
      <c r="N433" s="20">
        <f t="shared" si="20"/>
        <v>0.16594802417872867</v>
      </c>
    </row>
    <row r="434" spans="1:14" ht="15.6" customHeight="1">
      <c r="A434" s="17" t="s">
        <v>449</v>
      </c>
      <c r="B434" s="34" t="s">
        <v>42</v>
      </c>
      <c r="C434" s="18">
        <v>547902.04</v>
      </c>
      <c r="D434" s="18">
        <v>33525.550000000003</v>
      </c>
      <c r="E434" s="18">
        <v>381587.55</v>
      </c>
      <c r="F434" s="18">
        <v>755631.45</v>
      </c>
      <c r="G434" s="18">
        <v>28495.279999999999</v>
      </c>
      <c r="H434" s="19">
        <f t="shared" si="18"/>
        <v>1747141.87</v>
      </c>
      <c r="I434" s="18">
        <v>639177.32999999996</v>
      </c>
      <c r="J434" s="18">
        <v>1446906.89</v>
      </c>
      <c r="K434" s="18">
        <v>5669.69</v>
      </c>
      <c r="L434" s="18">
        <v>43299.64</v>
      </c>
      <c r="M434" s="19">
        <f t="shared" si="19"/>
        <v>2135053.5499999998</v>
      </c>
      <c r="N434" s="20">
        <f t="shared" si="20"/>
        <v>-0.22202643452188556</v>
      </c>
    </row>
    <row r="435" spans="1:14" ht="15.6" customHeight="1">
      <c r="A435" s="17" t="s">
        <v>450</v>
      </c>
      <c r="B435" s="34" t="s">
        <v>29</v>
      </c>
      <c r="C435" s="18">
        <v>3937820.67</v>
      </c>
      <c r="D435" s="18">
        <v>146248.13</v>
      </c>
      <c r="E435" s="18">
        <v>306479.8</v>
      </c>
      <c r="F435" s="18">
        <v>4891709.7</v>
      </c>
      <c r="G435" s="18">
        <v>85343.33</v>
      </c>
      <c r="H435" s="19">
        <f t="shared" si="18"/>
        <v>9367601.6300000008</v>
      </c>
      <c r="I435" s="18">
        <v>3388335.47</v>
      </c>
      <c r="J435" s="18">
        <v>3446443.03</v>
      </c>
      <c r="K435" s="18">
        <v>45363.47</v>
      </c>
      <c r="L435" s="18">
        <v>461984.74</v>
      </c>
      <c r="M435" s="19">
        <f t="shared" si="19"/>
        <v>7342126.71</v>
      </c>
      <c r="N435" s="20">
        <f t="shared" si="20"/>
        <v>0.21622129121218839</v>
      </c>
    </row>
    <row r="436" spans="1:14" ht="15.6" customHeight="1">
      <c r="A436" s="17" t="s">
        <v>451</v>
      </c>
      <c r="B436" s="34" t="s">
        <v>29</v>
      </c>
      <c r="C436" s="18">
        <v>470283.65</v>
      </c>
      <c r="D436" s="18">
        <v>25586.31</v>
      </c>
      <c r="E436" s="18">
        <v>90889.96</v>
      </c>
      <c r="F436" s="18">
        <v>1368124.24</v>
      </c>
      <c r="G436" s="18">
        <v>13821.71</v>
      </c>
      <c r="H436" s="19">
        <f t="shared" si="18"/>
        <v>1968705.87</v>
      </c>
      <c r="I436" s="18">
        <v>653193.12</v>
      </c>
      <c r="J436" s="18">
        <v>1047818.16</v>
      </c>
      <c r="K436" s="18">
        <v>6396.2</v>
      </c>
      <c r="L436" s="18">
        <v>63153.4</v>
      </c>
      <c r="M436" s="19">
        <f t="shared" si="19"/>
        <v>1770560.88</v>
      </c>
      <c r="N436" s="20">
        <f t="shared" si="20"/>
        <v>0.10064733031958716</v>
      </c>
    </row>
    <row r="437" spans="1:14" ht="15.6" customHeight="1">
      <c r="A437" s="17" t="s">
        <v>452</v>
      </c>
      <c r="B437" s="34" t="s">
        <v>29</v>
      </c>
      <c r="C437" s="18">
        <v>847350.52</v>
      </c>
      <c r="D437" s="18">
        <v>29378.94</v>
      </c>
      <c r="E437" s="18">
        <v>140779.48000000001</v>
      </c>
      <c r="F437" s="18">
        <v>2387868.06</v>
      </c>
      <c r="G437" s="18">
        <v>84.5</v>
      </c>
      <c r="H437" s="19">
        <f t="shared" si="18"/>
        <v>3405461.5</v>
      </c>
      <c r="I437" s="18">
        <v>1218207.18</v>
      </c>
      <c r="J437" s="18">
        <v>1513762.86</v>
      </c>
      <c r="K437" s="18">
        <v>3993.77</v>
      </c>
      <c r="L437" s="18">
        <v>125408.63</v>
      </c>
      <c r="M437" s="19">
        <f t="shared" si="19"/>
        <v>2861372.44</v>
      </c>
      <c r="N437" s="20">
        <f t="shared" si="20"/>
        <v>0.15976955252614075</v>
      </c>
    </row>
    <row r="438" spans="1:14" ht="15.6" customHeight="1">
      <c r="A438" s="17" t="s">
        <v>453</v>
      </c>
      <c r="B438" s="34" t="s">
        <v>34</v>
      </c>
      <c r="C438" s="18">
        <v>8962905.4900000002</v>
      </c>
      <c r="D438" s="18">
        <v>445174.34</v>
      </c>
      <c r="E438" s="18">
        <v>6847536.8499999996</v>
      </c>
      <c r="F438" s="18">
        <v>14433075.140000001</v>
      </c>
      <c r="G438" s="18">
        <v>159505.89000000001</v>
      </c>
      <c r="H438" s="19">
        <f t="shared" si="18"/>
        <v>30848197.710000001</v>
      </c>
      <c r="I438" s="18">
        <v>14337685.460000001</v>
      </c>
      <c r="J438" s="18">
        <v>13929672.300000001</v>
      </c>
      <c r="K438" s="18">
        <v>512163.35</v>
      </c>
      <c r="L438" s="18">
        <v>525763.81999999995</v>
      </c>
      <c r="M438" s="19">
        <f t="shared" si="19"/>
        <v>29305284.930000003</v>
      </c>
      <c r="N438" s="20">
        <f t="shared" si="20"/>
        <v>5.0016302232782771E-2</v>
      </c>
    </row>
    <row r="439" spans="1:14" ht="15.6" customHeight="1">
      <c r="A439" s="17" t="s">
        <v>454</v>
      </c>
      <c r="B439" s="34" t="s">
        <v>32</v>
      </c>
      <c r="C439" s="18">
        <v>21537615.559999999</v>
      </c>
      <c r="D439" s="18">
        <v>1094081.6000000001</v>
      </c>
      <c r="E439" s="18">
        <v>10561119.68</v>
      </c>
      <c r="F439" s="18">
        <v>23729872.75</v>
      </c>
      <c r="G439" s="18">
        <v>362323.06</v>
      </c>
      <c r="H439" s="19">
        <f t="shared" si="18"/>
        <v>57285012.650000006</v>
      </c>
      <c r="I439" s="18">
        <v>32556961.809999999</v>
      </c>
      <c r="J439" s="18">
        <v>12900629.68</v>
      </c>
      <c r="K439" s="18">
        <v>312711.45</v>
      </c>
      <c r="L439" s="18">
        <v>1698872.19</v>
      </c>
      <c r="M439" s="19">
        <f t="shared" si="19"/>
        <v>47469175.129999995</v>
      </c>
      <c r="N439" s="20">
        <f t="shared" si="20"/>
        <v>0.171350883344878</v>
      </c>
    </row>
    <row r="440" spans="1:14" ht="15.6" customHeight="1">
      <c r="A440" s="17" t="s">
        <v>455</v>
      </c>
      <c r="B440" s="34" t="s">
        <v>32</v>
      </c>
      <c r="C440" s="18">
        <v>132634.35999999999</v>
      </c>
      <c r="D440" s="18">
        <v>982.04</v>
      </c>
      <c r="E440" s="18">
        <v>95780.07</v>
      </c>
      <c r="F440" s="18">
        <v>426292.61</v>
      </c>
      <c r="G440" s="18">
        <v>7258.77</v>
      </c>
      <c r="H440" s="19">
        <f t="shared" si="18"/>
        <v>662947.85</v>
      </c>
      <c r="I440" s="18">
        <v>222203.71</v>
      </c>
      <c r="J440" s="18">
        <v>293111.62</v>
      </c>
      <c r="K440" s="18">
        <v>2336.83</v>
      </c>
      <c r="L440" s="18">
        <v>71623.179999999993</v>
      </c>
      <c r="M440" s="19">
        <f t="shared" si="19"/>
        <v>589275.34</v>
      </c>
      <c r="N440" s="20">
        <f t="shared" si="20"/>
        <v>0.11112866570123127</v>
      </c>
    </row>
    <row r="441" spans="1:14" ht="15.6" customHeight="1">
      <c r="A441" s="17" t="s">
        <v>456</v>
      </c>
      <c r="B441" s="34" t="s">
        <v>26</v>
      </c>
      <c r="C441" s="18">
        <v>200653.12</v>
      </c>
      <c r="D441" s="18">
        <v>4176.42</v>
      </c>
      <c r="E441" s="18">
        <v>1002851.41</v>
      </c>
      <c r="F441" s="18">
        <v>274432.24</v>
      </c>
      <c r="G441" s="18">
        <v>1232.56</v>
      </c>
      <c r="H441" s="19">
        <f t="shared" si="18"/>
        <v>1483345.75</v>
      </c>
      <c r="I441" s="18">
        <v>201564.18</v>
      </c>
      <c r="J441" s="18">
        <v>400479.98</v>
      </c>
      <c r="K441" s="18">
        <v>0</v>
      </c>
      <c r="L441" s="18">
        <v>10714.24</v>
      </c>
      <c r="M441" s="19">
        <f t="shared" si="19"/>
        <v>612758.39999999991</v>
      </c>
      <c r="N441" s="20">
        <f t="shared" si="20"/>
        <v>0.58690790734392173</v>
      </c>
    </row>
    <row r="442" spans="1:14" ht="15.6" customHeight="1">
      <c r="A442" s="17" t="s">
        <v>457</v>
      </c>
      <c r="B442" s="34" t="s">
        <v>76</v>
      </c>
      <c r="C442" s="18">
        <v>78154.55</v>
      </c>
      <c r="D442" s="18">
        <v>10831.08</v>
      </c>
      <c r="E442" s="18">
        <v>14453.58</v>
      </c>
      <c r="F442" s="18">
        <v>252662.06</v>
      </c>
      <c r="G442" s="18">
        <v>6897.77</v>
      </c>
      <c r="H442" s="19">
        <f t="shared" si="18"/>
        <v>362999.04000000004</v>
      </c>
      <c r="I442" s="18">
        <v>228440.69</v>
      </c>
      <c r="J442" s="18">
        <v>146255.49</v>
      </c>
      <c r="K442" s="18">
        <v>12588.75</v>
      </c>
      <c r="L442" s="18">
        <v>15656.62</v>
      </c>
      <c r="M442" s="19">
        <f t="shared" si="19"/>
        <v>402941.55</v>
      </c>
      <c r="N442" s="20">
        <f t="shared" si="20"/>
        <v>-0.11003475381091903</v>
      </c>
    </row>
    <row r="443" spans="1:14" ht="15.6" customHeight="1">
      <c r="A443" s="17" t="s">
        <v>458</v>
      </c>
      <c r="B443" s="34" t="s">
        <v>34</v>
      </c>
      <c r="C443" s="18">
        <v>352993.28000000003</v>
      </c>
      <c r="D443" s="18">
        <v>13736.36</v>
      </c>
      <c r="E443" s="18">
        <v>385289.71</v>
      </c>
      <c r="F443" s="18">
        <v>2242036.37</v>
      </c>
      <c r="G443" s="18">
        <v>11029.22</v>
      </c>
      <c r="H443" s="19">
        <f t="shared" si="18"/>
        <v>3005084.9400000004</v>
      </c>
      <c r="I443" s="18">
        <v>1906593.4</v>
      </c>
      <c r="J443" s="18">
        <v>670569.68999999994</v>
      </c>
      <c r="K443" s="18">
        <v>3666.06</v>
      </c>
      <c r="L443" s="18">
        <v>52292.76</v>
      </c>
      <c r="M443" s="19">
        <f t="shared" si="19"/>
        <v>2633121.9099999997</v>
      </c>
      <c r="N443" s="20">
        <f t="shared" si="20"/>
        <v>0.1237778756430095</v>
      </c>
    </row>
    <row r="444" spans="1:14" ht="15.6" customHeight="1">
      <c r="A444" s="17" t="s">
        <v>459</v>
      </c>
      <c r="B444" s="34" t="s">
        <v>42</v>
      </c>
      <c r="C444" s="18">
        <v>1658121.25</v>
      </c>
      <c r="D444" s="18">
        <v>21925.01</v>
      </c>
      <c r="E444" s="18">
        <v>724840.55</v>
      </c>
      <c r="F444" s="18">
        <v>1730206.32</v>
      </c>
      <c r="G444" s="18">
        <v>66826.92</v>
      </c>
      <c r="H444" s="19">
        <f t="shared" si="18"/>
        <v>4201920.05</v>
      </c>
      <c r="I444" s="18">
        <v>1266753.18</v>
      </c>
      <c r="J444" s="18">
        <v>2231333.79</v>
      </c>
      <c r="K444" s="18">
        <v>9151.57</v>
      </c>
      <c r="L444" s="18">
        <v>170185.79</v>
      </c>
      <c r="M444" s="19">
        <f t="shared" si="19"/>
        <v>3677424.3299999996</v>
      </c>
      <c r="N444" s="20">
        <f t="shared" si="20"/>
        <v>0.12482286996393475</v>
      </c>
    </row>
    <row r="445" spans="1:14" ht="15.6" customHeight="1">
      <c r="A445" s="17" t="s">
        <v>460</v>
      </c>
      <c r="B445" s="34" t="s">
        <v>37</v>
      </c>
      <c r="C445" s="18">
        <v>10210244.630000001</v>
      </c>
      <c r="D445" s="18">
        <v>517734.48</v>
      </c>
      <c r="E445" s="18">
        <v>6064916.04</v>
      </c>
      <c r="F445" s="18">
        <v>6895656.7599999998</v>
      </c>
      <c r="G445" s="18">
        <v>154671.82</v>
      </c>
      <c r="H445" s="19">
        <f t="shared" si="18"/>
        <v>23843223.730000004</v>
      </c>
      <c r="I445" s="18">
        <v>16331671.08</v>
      </c>
      <c r="J445" s="18">
        <v>5614776.7300000004</v>
      </c>
      <c r="K445" s="18">
        <v>43269.85</v>
      </c>
      <c r="L445" s="18">
        <v>2033883.02</v>
      </c>
      <c r="M445" s="19">
        <f t="shared" si="19"/>
        <v>24023600.680000003</v>
      </c>
      <c r="N445" s="20">
        <f t="shared" si="20"/>
        <v>-7.5651242484062881E-3</v>
      </c>
    </row>
    <row r="446" spans="1:14" ht="15.6" customHeight="1">
      <c r="A446" s="17" t="s">
        <v>461</v>
      </c>
      <c r="B446" s="34" t="s">
        <v>32</v>
      </c>
      <c r="C446" s="18">
        <v>322632.5</v>
      </c>
      <c r="D446" s="18">
        <v>9123.7999999999993</v>
      </c>
      <c r="E446" s="18">
        <v>143431.88</v>
      </c>
      <c r="F446" s="18">
        <v>575125.49</v>
      </c>
      <c r="G446" s="18">
        <v>21886.02</v>
      </c>
      <c r="H446" s="19">
        <f t="shared" si="18"/>
        <v>1072199.69</v>
      </c>
      <c r="I446" s="18">
        <v>663459.55000000005</v>
      </c>
      <c r="J446" s="18">
        <v>223354.14</v>
      </c>
      <c r="K446" s="18">
        <v>2192.1999999999998</v>
      </c>
      <c r="L446" s="18">
        <v>67029.41</v>
      </c>
      <c r="M446" s="19">
        <f t="shared" si="19"/>
        <v>956035.3</v>
      </c>
      <c r="N446" s="20">
        <f t="shared" si="20"/>
        <v>0.10834212235222704</v>
      </c>
    </row>
    <row r="447" spans="1:14" ht="15.6" customHeight="1">
      <c r="A447" s="17" t="s">
        <v>462</v>
      </c>
      <c r="B447" s="34" t="s">
        <v>76</v>
      </c>
      <c r="C447" s="18">
        <v>1271916.69</v>
      </c>
      <c r="D447" s="18">
        <v>71885.919999999998</v>
      </c>
      <c r="E447" s="18">
        <v>328033.34999999998</v>
      </c>
      <c r="F447" s="18">
        <v>1657438.46</v>
      </c>
      <c r="G447" s="18">
        <v>302016.84000000003</v>
      </c>
      <c r="H447" s="19">
        <f t="shared" si="18"/>
        <v>3631291.26</v>
      </c>
      <c r="I447" s="18">
        <v>2548242.12</v>
      </c>
      <c r="J447" s="18">
        <v>670043.14</v>
      </c>
      <c r="K447" s="18">
        <v>20377.16</v>
      </c>
      <c r="L447" s="18">
        <v>76069.7</v>
      </c>
      <c r="M447" s="19">
        <f t="shared" si="19"/>
        <v>3314732.1200000006</v>
      </c>
      <c r="N447" s="20">
        <f t="shared" si="20"/>
        <v>8.7175364721363391E-2</v>
      </c>
    </row>
    <row r="448" spans="1:14" ht="15.6" customHeight="1">
      <c r="A448" s="17" t="s">
        <v>463</v>
      </c>
      <c r="B448" s="34" t="s">
        <v>32</v>
      </c>
      <c r="C448" s="18">
        <v>284954.74</v>
      </c>
      <c r="D448" s="18">
        <v>31502.61</v>
      </c>
      <c r="E448" s="18">
        <v>119464.69</v>
      </c>
      <c r="F448" s="18">
        <v>719277.69</v>
      </c>
      <c r="G448" s="18">
        <v>315690.83</v>
      </c>
      <c r="H448" s="19">
        <f t="shared" si="18"/>
        <v>1470890.56</v>
      </c>
      <c r="I448" s="18">
        <v>797960.49</v>
      </c>
      <c r="J448" s="18">
        <v>375200.8</v>
      </c>
      <c r="K448" s="18">
        <v>3525.69</v>
      </c>
      <c r="L448" s="18">
        <v>92787.63</v>
      </c>
      <c r="M448" s="19">
        <f t="shared" si="19"/>
        <v>1269474.6099999999</v>
      </c>
      <c r="N448" s="20">
        <f t="shared" si="20"/>
        <v>0.13693469485588389</v>
      </c>
    </row>
    <row r="449" spans="1:14" ht="15.6" customHeight="1">
      <c r="A449" s="17" t="s">
        <v>464</v>
      </c>
      <c r="B449" s="34" t="s">
        <v>26</v>
      </c>
      <c r="C449" s="18">
        <v>12249581.810000001</v>
      </c>
      <c r="D449" s="18">
        <v>457929.07</v>
      </c>
      <c r="E449" s="18">
        <v>5266853.04</v>
      </c>
      <c r="F449" s="18">
        <v>12607988.74</v>
      </c>
      <c r="G449" s="18">
        <v>72905.69</v>
      </c>
      <c r="H449" s="19">
        <f t="shared" si="18"/>
        <v>30655258.350000005</v>
      </c>
      <c r="I449" s="18">
        <v>8967681.2300000004</v>
      </c>
      <c r="J449" s="18">
        <v>16398425.23</v>
      </c>
      <c r="K449" s="18">
        <v>63268.480000000003</v>
      </c>
      <c r="L449" s="18">
        <v>445319.08</v>
      </c>
      <c r="M449" s="19">
        <f t="shared" si="19"/>
        <v>25874694.02</v>
      </c>
      <c r="N449" s="20">
        <f t="shared" si="20"/>
        <v>0.15594598079777738</v>
      </c>
    </row>
    <row r="450" spans="1:14" ht="15.6" customHeight="1">
      <c r="A450" s="17" t="s">
        <v>465</v>
      </c>
      <c r="B450" s="34" t="s">
        <v>32</v>
      </c>
      <c r="C450" s="18">
        <v>275296.37</v>
      </c>
      <c r="D450" s="18">
        <v>11569.42</v>
      </c>
      <c r="E450" s="18">
        <v>93906.94</v>
      </c>
      <c r="F450" s="18">
        <v>468822.17</v>
      </c>
      <c r="G450" s="18">
        <v>2024.9</v>
      </c>
      <c r="H450" s="19">
        <f t="shared" si="18"/>
        <v>851619.79999999993</v>
      </c>
      <c r="I450" s="18">
        <v>215855.4</v>
      </c>
      <c r="J450" s="18">
        <v>308746.28000000003</v>
      </c>
      <c r="K450" s="18">
        <v>1145.02</v>
      </c>
      <c r="L450" s="18">
        <v>154848.17000000001</v>
      </c>
      <c r="M450" s="19">
        <f t="shared" si="19"/>
        <v>680594.87000000011</v>
      </c>
      <c r="N450" s="20">
        <f t="shared" si="20"/>
        <v>0.20082310204624157</v>
      </c>
    </row>
    <row r="451" spans="1:14" ht="15.6" customHeight="1">
      <c r="A451" s="17" t="s">
        <v>466</v>
      </c>
      <c r="B451" s="34" t="s">
        <v>42</v>
      </c>
      <c r="C451" s="18">
        <v>439485.91</v>
      </c>
      <c r="D451" s="18">
        <v>15909.87</v>
      </c>
      <c r="E451" s="18">
        <v>402968.03</v>
      </c>
      <c r="F451" s="18">
        <v>793121.2</v>
      </c>
      <c r="G451" s="18">
        <v>64605.1</v>
      </c>
      <c r="H451" s="19">
        <f t="shared" si="18"/>
        <v>1716090.11</v>
      </c>
      <c r="I451" s="18">
        <v>607540.64</v>
      </c>
      <c r="J451" s="18">
        <v>624223.61</v>
      </c>
      <c r="K451" s="18">
        <v>100514.33</v>
      </c>
      <c r="L451" s="18">
        <v>21820.67</v>
      </c>
      <c r="M451" s="19">
        <f t="shared" si="19"/>
        <v>1354099.25</v>
      </c>
      <c r="N451" s="20">
        <f t="shared" si="20"/>
        <v>0.21093930784322279</v>
      </c>
    </row>
    <row r="452" spans="1:14" ht="15.6" customHeight="1">
      <c r="A452" s="17" t="s">
        <v>467</v>
      </c>
      <c r="B452" s="34" t="s">
        <v>29</v>
      </c>
      <c r="C452" s="18">
        <v>612834.06999999995</v>
      </c>
      <c r="D452" s="18">
        <v>7288.95</v>
      </c>
      <c r="E452" s="18">
        <v>83997.86</v>
      </c>
      <c r="F452" s="18">
        <v>1458350.19</v>
      </c>
      <c r="G452" s="18">
        <v>6787.92</v>
      </c>
      <c r="H452" s="19">
        <f t="shared" si="18"/>
        <v>2169258.9899999998</v>
      </c>
      <c r="I452" s="18">
        <v>1241136.8600000001</v>
      </c>
      <c r="J452" s="18">
        <v>594338.57999999996</v>
      </c>
      <c r="K452" s="18">
        <v>2998.51</v>
      </c>
      <c r="L452" s="18">
        <v>38537.050000000003</v>
      </c>
      <c r="M452" s="19">
        <f t="shared" si="19"/>
        <v>1877011</v>
      </c>
      <c r="N452" s="20">
        <f t="shared" si="20"/>
        <v>0.13472249802684916</v>
      </c>
    </row>
    <row r="453" spans="1:14" ht="15.6" customHeight="1">
      <c r="A453" s="17" t="s">
        <v>468</v>
      </c>
      <c r="B453" s="34" t="s">
        <v>32</v>
      </c>
      <c r="C453" s="18">
        <v>4015414.15</v>
      </c>
      <c r="D453" s="18">
        <v>149276.9</v>
      </c>
      <c r="E453" s="18">
        <v>1736248.64</v>
      </c>
      <c r="F453" s="18">
        <v>4527593.92</v>
      </c>
      <c r="G453" s="18">
        <v>62516.31</v>
      </c>
      <c r="H453" s="19">
        <f t="shared" si="18"/>
        <v>10491049.92</v>
      </c>
      <c r="I453" s="18">
        <v>4949056.13</v>
      </c>
      <c r="J453" s="18">
        <v>3118530.81</v>
      </c>
      <c r="K453" s="18">
        <v>27671.53</v>
      </c>
      <c r="L453" s="18">
        <v>421810.03</v>
      </c>
      <c r="M453" s="19">
        <f t="shared" si="19"/>
        <v>8517068.5</v>
      </c>
      <c r="N453" s="20">
        <f t="shared" si="20"/>
        <v>0.18815861472900131</v>
      </c>
    </row>
    <row r="454" spans="1:14" ht="15.6" customHeight="1">
      <c r="A454" s="17" t="s">
        <v>469</v>
      </c>
      <c r="B454" s="34" t="s">
        <v>26</v>
      </c>
      <c r="C454" s="18">
        <v>154058.78</v>
      </c>
      <c r="D454" s="18">
        <v>7455.55</v>
      </c>
      <c r="E454" s="18">
        <v>60135.91</v>
      </c>
      <c r="F454" s="18">
        <v>315163.21000000002</v>
      </c>
      <c r="G454" s="18">
        <v>2609.91</v>
      </c>
      <c r="H454" s="19">
        <f t="shared" si="18"/>
        <v>539423.36</v>
      </c>
      <c r="I454" s="18">
        <v>286606.46000000002</v>
      </c>
      <c r="J454" s="18">
        <v>177671.12</v>
      </c>
      <c r="K454" s="18">
        <v>9918.68</v>
      </c>
      <c r="L454" s="18">
        <v>19664.810000000001</v>
      </c>
      <c r="M454" s="19">
        <f t="shared" si="19"/>
        <v>493861.07</v>
      </c>
      <c r="N454" s="20">
        <f t="shared" si="20"/>
        <v>8.4464807011694829E-2</v>
      </c>
    </row>
    <row r="455" spans="1:14" ht="15.6" customHeight="1">
      <c r="A455" s="17" t="s">
        <v>470</v>
      </c>
      <c r="B455" s="34" t="s">
        <v>37</v>
      </c>
      <c r="C455" s="18">
        <v>2531464.84</v>
      </c>
      <c r="D455" s="18">
        <v>101267.47</v>
      </c>
      <c r="E455" s="18">
        <v>1665060.6</v>
      </c>
      <c r="F455" s="18">
        <v>1835196</v>
      </c>
      <c r="G455" s="18">
        <v>8652</v>
      </c>
      <c r="H455" s="19">
        <f t="shared" si="18"/>
        <v>6141640.9100000001</v>
      </c>
      <c r="I455" s="18">
        <v>2880975.27</v>
      </c>
      <c r="J455" s="18">
        <v>1538682.14</v>
      </c>
      <c r="K455" s="18">
        <v>0</v>
      </c>
      <c r="L455" s="18">
        <v>67072.97</v>
      </c>
      <c r="M455" s="19">
        <f t="shared" si="19"/>
        <v>4486730.38</v>
      </c>
      <c r="N455" s="20">
        <f t="shared" si="20"/>
        <v>0.26945739001207747</v>
      </c>
    </row>
    <row r="456" spans="1:14" ht="15.6" customHeight="1">
      <c r="A456" s="17" t="s">
        <v>471</v>
      </c>
      <c r="B456" s="34" t="s">
        <v>34</v>
      </c>
      <c r="C456" s="18">
        <v>2702610.52</v>
      </c>
      <c r="D456" s="18">
        <v>47930.9</v>
      </c>
      <c r="E456" s="18">
        <v>362936.81</v>
      </c>
      <c r="F456" s="18">
        <v>4813966.9400000004</v>
      </c>
      <c r="G456" s="18">
        <v>39750</v>
      </c>
      <c r="H456" s="19">
        <f t="shared" si="18"/>
        <v>7967195.1699999999</v>
      </c>
      <c r="I456" s="18">
        <v>3538680.71</v>
      </c>
      <c r="J456" s="18">
        <v>2366736.2200000002</v>
      </c>
      <c r="K456" s="18">
        <v>12936.12</v>
      </c>
      <c r="L456" s="18">
        <v>266239.24</v>
      </c>
      <c r="M456" s="19">
        <f t="shared" si="19"/>
        <v>6184592.29</v>
      </c>
      <c r="N456" s="20">
        <f t="shared" si="20"/>
        <v>0.22374284073174022</v>
      </c>
    </row>
    <row r="457" spans="1:14" ht="15.6" customHeight="1">
      <c r="A457" s="17" t="s">
        <v>472</v>
      </c>
      <c r="B457" s="34" t="s">
        <v>26</v>
      </c>
      <c r="C457" s="18">
        <v>36712.69</v>
      </c>
      <c r="D457" s="18">
        <v>656.25</v>
      </c>
      <c r="E457" s="18">
        <v>4834.2700000000004</v>
      </c>
      <c r="F457" s="18">
        <v>233166.9</v>
      </c>
      <c r="G457" s="18">
        <v>0</v>
      </c>
      <c r="H457" s="19">
        <f t="shared" si="18"/>
        <v>275370.11</v>
      </c>
      <c r="I457" s="18">
        <v>184889.71</v>
      </c>
      <c r="J457" s="18">
        <v>122070.33</v>
      </c>
      <c r="K457" s="18">
        <v>1937.58</v>
      </c>
      <c r="L457" s="18">
        <v>8439.84</v>
      </c>
      <c r="M457" s="19">
        <f t="shared" si="19"/>
        <v>317337.46000000002</v>
      </c>
      <c r="N457" s="20">
        <f t="shared" si="20"/>
        <v>-0.15240343260203526</v>
      </c>
    </row>
    <row r="458" spans="1:14" ht="15.6" customHeight="1">
      <c r="A458" s="17" t="s">
        <v>473</v>
      </c>
      <c r="B458" s="34" t="s">
        <v>26</v>
      </c>
      <c r="C458" s="18">
        <v>1752001.76</v>
      </c>
      <c r="D458" s="18">
        <v>18429.560000000001</v>
      </c>
      <c r="E458" s="18">
        <v>306570.81</v>
      </c>
      <c r="F458" s="18">
        <v>1960467.91</v>
      </c>
      <c r="G458" s="18">
        <v>4150</v>
      </c>
      <c r="H458" s="19">
        <f t="shared" si="18"/>
        <v>4041620.04</v>
      </c>
      <c r="I458" s="18">
        <v>2143984.81</v>
      </c>
      <c r="J458" s="18">
        <v>848631.17</v>
      </c>
      <c r="K458" s="18">
        <v>12364.85</v>
      </c>
      <c r="L458" s="18">
        <v>251933.98</v>
      </c>
      <c r="M458" s="19">
        <f t="shared" si="19"/>
        <v>3256914.81</v>
      </c>
      <c r="N458" s="20">
        <f t="shared" si="20"/>
        <v>0.19415611122118248</v>
      </c>
    </row>
    <row r="459" spans="1:14" ht="15.6" customHeight="1">
      <c r="A459" s="17" t="s">
        <v>474</v>
      </c>
      <c r="B459" s="34" t="s">
        <v>32</v>
      </c>
      <c r="C459" s="18">
        <v>382986.65</v>
      </c>
      <c r="D459" s="18">
        <v>2438.9899999999998</v>
      </c>
      <c r="E459" s="18">
        <v>266104.06</v>
      </c>
      <c r="F459" s="18">
        <v>778081.39</v>
      </c>
      <c r="G459" s="18">
        <v>47635.8</v>
      </c>
      <c r="H459" s="19">
        <f t="shared" ref="H459:H522" si="21">SUM(C459:G459)</f>
        <v>1477246.89</v>
      </c>
      <c r="I459" s="18">
        <v>746777.06</v>
      </c>
      <c r="J459" s="18">
        <v>514873.47</v>
      </c>
      <c r="K459" s="18">
        <v>5936.96</v>
      </c>
      <c r="L459" s="18">
        <v>21041.53</v>
      </c>
      <c r="M459" s="19">
        <f t="shared" ref="M459:M522" si="22">SUM(I459:L459)</f>
        <v>1288629.02</v>
      </c>
      <c r="N459" s="20">
        <f t="shared" ref="N459:N522" si="23">(H459-M459)/H459</f>
        <v>0.12768202206199933</v>
      </c>
    </row>
    <row r="460" spans="1:14" ht="15.6" customHeight="1">
      <c r="A460" s="17" t="s">
        <v>475</v>
      </c>
      <c r="B460" s="34" t="s">
        <v>42</v>
      </c>
      <c r="C460" s="18">
        <v>749261.32</v>
      </c>
      <c r="D460" s="18">
        <v>10021.94</v>
      </c>
      <c r="E460" s="18">
        <v>862687.24</v>
      </c>
      <c r="F460" s="18">
        <v>1335482.05</v>
      </c>
      <c r="G460" s="18">
        <v>71202.91</v>
      </c>
      <c r="H460" s="19">
        <f t="shared" si="21"/>
        <v>3028655.46</v>
      </c>
      <c r="I460" s="18">
        <v>1691749.13</v>
      </c>
      <c r="J460" s="18">
        <v>785400.22</v>
      </c>
      <c r="K460" s="18">
        <v>35821.85</v>
      </c>
      <c r="L460" s="18">
        <v>184716.17</v>
      </c>
      <c r="M460" s="19">
        <f t="shared" si="22"/>
        <v>2697687.3699999996</v>
      </c>
      <c r="N460" s="20">
        <f t="shared" si="23"/>
        <v>0.10927888443276421</v>
      </c>
    </row>
    <row r="461" spans="1:14" ht="15.6" customHeight="1">
      <c r="A461" s="17" t="s">
        <v>476</v>
      </c>
      <c r="B461" s="34" t="s">
        <v>26</v>
      </c>
      <c r="C461" s="18">
        <v>792076.59</v>
      </c>
      <c r="D461" s="18">
        <v>25389.78</v>
      </c>
      <c r="E461" s="18">
        <v>343577.64</v>
      </c>
      <c r="F461" s="18">
        <v>836494.3</v>
      </c>
      <c r="G461" s="18">
        <v>6771.3</v>
      </c>
      <c r="H461" s="19">
        <f t="shared" si="21"/>
        <v>2004309.61</v>
      </c>
      <c r="I461" s="18">
        <v>697994.76</v>
      </c>
      <c r="J461" s="18">
        <v>582310.73</v>
      </c>
      <c r="K461" s="18">
        <v>61378.22</v>
      </c>
      <c r="L461" s="18">
        <v>37329.15</v>
      </c>
      <c r="M461" s="19">
        <f t="shared" si="22"/>
        <v>1379012.8599999999</v>
      </c>
      <c r="N461" s="20">
        <f t="shared" si="23"/>
        <v>0.31197612728105423</v>
      </c>
    </row>
    <row r="462" spans="1:14" ht="15.6" customHeight="1">
      <c r="A462" s="17" t="s">
        <v>477</v>
      </c>
      <c r="B462" s="34" t="s">
        <v>34</v>
      </c>
      <c r="C462" s="18">
        <v>7057204.8099999996</v>
      </c>
      <c r="D462" s="18">
        <v>244395.43</v>
      </c>
      <c r="E462" s="18">
        <v>7670328.8799999999</v>
      </c>
      <c r="F462" s="18">
        <v>8767959.9600000009</v>
      </c>
      <c r="G462" s="18">
        <v>298762.90999999997</v>
      </c>
      <c r="H462" s="19">
        <f t="shared" si="21"/>
        <v>24038651.989999998</v>
      </c>
      <c r="I462" s="18">
        <v>11639343.51</v>
      </c>
      <c r="J462" s="18">
        <v>4480870.07</v>
      </c>
      <c r="K462" s="18">
        <v>25381.08</v>
      </c>
      <c r="L462" s="18">
        <v>2600965.94</v>
      </c>
      <c r="M462" s="19">
        <f t="shared" si="22"/>
        <v>18746560.600000001</v>
      </c>
      <c r="N462" s="20">
        <f t="shared" si="23"/>
        <v>0.22014925762898394</v>
      </c>
    </row>
    <row r="463" spans="1:14" ht="15.6" customHeight="1">
      <c r="A463" s="17" t="s">
        <v>478</v>
      </c>
      <c r="B463" s="34" t="s">
        <v>32</v>
      </c>
      <c r="C463" s="18">
        <v>161797.35999999999</v>
      </c>
      <c r="D463" s="18">
        <v>2666.57</v>
      </c>
      <c r="E463" s="18">
        <v>27024.11</v>
      </c>
      <c r="F463" s="18">
        <v>875965.33</v>
      </c>
      <c r="G463" s="18">
        <v>0</v>
      </c>
      <c r="H463" s="19">
        <f t="shared" si="21"/>
        <v>1067453.3699999999</v>
      </c>
      <c r="I463" s="18">
        <v>647162.27</v>
      </c>
      <c r="J463" s="18">
        <v>262611.07</v>
      </c>
      <c r="K463" s="18">
        <v>610.66</v>
      </c>
      <c r="L463" s="18">
        <v>0</v>
      </c>
      <c r="M463" s="19">
        <f t="shared" si="22"/>
        <v>910384.00000000012</v>
      </c>
      <c r="N463" s="20">
        <f t="shared" si="23"/>
        <v>0.14714401060910021</v>
      </c>
    </row>
    <row r="464" spans="1:14" ht="15.6" customHeight="1">
      <c r="A464" s="17" t="s">
        <v>479</v>
      </c>
      <c r="B464" s="34" t="s">
        <v>32</v>
      </c>
      <c r="C464" s="18">
        <v>2650503.91</v>
      </c>
      <c r="D464" s="18">
        <v>281622.74</v>
      </c>
      <c r="E464" s="18">
        <v>1373095.56</v>
      </c>
      <c r="F464" s="18">
        <v>2498141.1800000002</v>
      </c>
      <c r="G464" s="18">
        <v>0</v>
      </c>
      <c r="H464" s="19">
        <f t="shared" si="21"/>
        <v>6803363.3900000006</v>
      </c>
      <c r="I464" s="18">
        <v>4613372.62</v>
      </c>
      <c r="J464" s="18">
        <v>2307528.19</v>
      </c>
      <c r="K464" s="18">
        <v>770584.01</v>
      </c>
      <c r="L464" s="18">
        <v>136393.48000000001</v>
      </c>
      <c r="M464" s="19">
        <f t="shared" si="22"/>
        <v>7827878.3000000007</v>
      </c>
      <c r="N464" s="20">
        <f t="shared" si="23"/>
        <v>-0.15058947336340944</v>
      </c>
    </row>
    <row r="465" spans="1:14" ht="15.6" customHeight="1">
      <c r="A465" s="17" t="s">
        <v>480</v>
      </c>
      <c r="B465" s="34" t="s">
        <v>32</v>
      </c>
      <c r="C465" s="18">
        <v>2675250.39</v>
      </c>
      <c r="D465" s="18">
        <v>66637.31</v>
      </c>
      <c r="E465" s="18">
        <v>1173337.44</v>
      </c>
      <c r="F465" s="18">
        <v>3866314.57</v>
      </c>
      <c r="G465" s="18">
        <v>267518.8</v>
      </c>
      <c r="H465" s="19">
        <f t="shared" si="21"/>
        <v>8049058.5099999998</v>
      </c>
      <c r="I465" s="18">
        <v>2598058.0699999998</v>
      </c>
      <c r="J465" s="18">
        <v>3576495.01</v>
      </c>
      <c r="K465" s="18">
        <v>20492</v>
      </c>
      <c r="L465" s="18">
        <v>257771.87</v>
      </c>
      <c r="M465" s="19">
        <f t="shared" si="22"/>
        <v>6452816.9500000002</v>
      </c>
      <c r="N465" s="20">
        <f t="shared" si="23"/>
        <v>0.19831407089622455</v>
      </c>
    </row>
    <row r="466" spans="1:14" ht="15.6" customHeight="1">
      <c r="A466" s="17" t="s">
        <v>481</v>
      </c>
      <c r="B466" s="34" t="s">
        <v>26</v>
      </c>
      <c r="C466" s="18">
        <v>166469.31</v>
      </c>
      <c r="D466" s="18">
        <v>9794.69</v>
      </c>
      <c r="E466" s="18">
        <v>103442.96</v>
      </c>
      <c r="F466" s="18">
        <v>390617.7</v>
      </c>
      <c r="G466" s="18">
        <v>24459.63</v>
      </c>
      <c r="H466" s="19">
        <f t="shared" si="21"/>
        <v>694784.29</v>
      </c>
      <c r="I466" s="18">
        <v>249758.39</v>
      </c>
      <c r="J466" s="18">
        <v>162490.88</v>
      </c>
      <c r="K466" s="18">
        <v>1600</v>
      </c>
      <c r="L466" s="18">
        <v>112689.07</v>
      </c>
      <c r="M466" s="19">
        <f t="shared" si="22"/>
        <v>526538.34000000008</v>
      </c>
      <c r="N466" s="20">
        <f t="shared" si="23"/>
        <v>0.24215566244308712</v>
      </c>
    </row>
    <row r="467" spans="1:14" ht="15.6" customHeight="1">
      <c r="A467" s="17" t="s">
        <v>482</v>
      </c>
      <c r="B467" s="34" t="s">
        <v>29</v>
      </c>
      <c r="C467" s="18">
        <v>501941.1</v>
      </c>
      <c r="D467" s="18">
        <v>16133.35</v>
      </c>
      <c r="E467" s="18">
        <v>148521.84</v>
      </c>
      <c r="F467" s="18">
        <v>1171728.01</v>
      </c>
      <c r="G467" s="18">
        <v>3001.81</v>
      </c>
      <c r="H467" s="19">
        <f t="shared" si="21"/>
        <v>1841326.1099999999</v>
      </c>
      <c r="I467" s="18">
        <v>774035.54</v>
      </c>
      <c r="J467" s="18">
        <v>822585.63</v>
      </c>
      <c r="K467" s="18">
        <v>6993.99</v>
      </c>
      <c r="L467" s="18">
        <v>54102.13</v>
      </c>
      <c r="M467" s="19">
        <f t="shared" si="22"/>
        <v>1657717.2899999998</v>
      </c>
      <c r="N467" s="20">
        <f t="shared" si="23"/>
        <v>9.971553599487061E-2</v>
      </c>
    </row>
    <row r="468" spans="1:14" ht="15.6" customHeight="1">
      <c r="A468" s="17" t="s">
        <v>483</v>
      </c>
      <c r="B468" s="34" t="s">
        <v>76</v>
      </c>
      <c r="C468" s="18">
        <v>3541749.58</v>
      </c>
      <c r="D468" s="18">
        <v>235371.82</v>
      </c>
      <c r="E468" s="18">
        <v>1369307.88</v>
      </c>
      <c r="F468" s="18">
        <v>4363611.93</v>
      </c>
      <c r="G468" s="18">
        <v>261468.42</v>
      </c>
      <c r="H468" s="19">
        <f t="shared" si="21"/>
        <v>9771509.629999999</v>
      </c>
      <c r="I468" s="18">
        <v>5866039.8600000003</v>
      </c>
      <c r="J468" s="18">
        <v>2149168.2799999998</v>
      </c>
      <c r="K468" s="18">
        <v>98693.53</v>
      </c>
      <c r="L468" s="18">
        <v>663706.69999999995</v>
      </c>
      <c r="M468" s="19">
        <f t="shared" si="22"/>
        <v>8777608.370000001</v>
      </c>
      <c r="N468" s="20">
        <f t="shared" si="23"/>
        <v>0.10171419746121645</v>
      </c>
    </row>
    <row r="469" spans="1:14" ht="15.6" customHeight="1">
      <c r="A469" s="17" t="s">
        <v>484</v>
      </c>
      <c r="B469" s="34" t="s">
        <v>29</v>
      </c>
      <c r="C469" s="18">
        <v>7223834.8499999996</v>
      </c>
      <c r="D469" s="18">
        <v>114389.14</v>
      </c>
      <c r="E469" s="18">
        <v>4038091.32</v>
      </c>
      <c r="F469" s="18">
        <v>8718036.3800000008</v>
      </c>
      <c r="G469" s="18">
        <v>397113.19</v>
      </c>
      <c r="H469" s="19">
        <f t="shared" si="21"/>
        <v>20491464.879999999</v>
      </c>
      <c r="I469" s="18">
        <v>8286283.04</v>
      </c>
      <c r="J469" s="18">
        <v>8375877.4500000002</v>
      </c>
      <c r="K469" s="18">
        <v>66441.7</v>
      </c>
      <c r="L469" s="18">
        <v>1420927.4</v>
      </c>
      <c r="M469" s="19">
        <f t="shared" si="22"/>
        <v>18149529.59</v>
      </c>
      <c r="N469" s="20">
        <f t="shared" si="23"/>
        <v>0.11428832949301569</v>
      </c>
    </row>
    <row r="470" spans="1:14" ht="15.6" customHeight="1">
      <c r="A470" s="17" t="s">
        <v>485</v>
      </c>
      <c r="B470" s="34" t="s">
        <v>34</v>
      </c>
      <c r="C470" s="18">
        <v>435932.73</v>
      </c>
      <c r="D470" s="18">
        <v>61048.800000000003</v>
      </c>
      <c r="E470" s="18">
        <v>162112.74</v>
      </c>
      <c r="F470" s="18">
        <v>1418359.93</v>
      </c>
      <c r="G470" s="18">
        <v>3429.58</v>
      </c>
      <c r="H470" s="19">
        <f t="shared" si="21"/>
        <v>2080883.78</v>
      </c>
      <c r="I470" s="18">
        <v>799165.87</v>
      </c>
      <c r="J470" s="18">
        <v>768952.47</v>
      </c>
      <c r="K470" s="18">
        <v>0</v>
      </c>
      <c r="L470" s="18">
        <v>72351.86</v>
      </c>
      <c r="M470" s="19">
        <f t="shared" si="22"/>
        <v>1640470.2</v>
      </c>
      <c r="N470" s="20">
        <f t="shared" si="23"/>
        <v>0.21164737033031228</v>
      </c>
    </row>
    <row r="471" spans="1:14" ht="15.6" customHeight="1">
      <c r="A471" s="17" t="s">
        <v>486</v>
      </c>
      <c r="B471" s="34" t="s">
        <v>34</v>
      </c>
      <c r="C471" s="18">
        <v>3409561.09</v>
      </c>
      <c r="D471" s="18">
        <v>455362.16</v>
      </c>
      <c r="E471" s="18">
        <v>552637.63</v>
      </c>
      <c r="F471" s="18">
        <v>3276046.82</v>
      </c>
      <c r="G471" s="18">
        <v>83824.95</v>
      </c>
      <c r="H471" s="19">
        <f t="shared" si="21"/>
        <v>7777432.6499999994</v>
      </c>
      <c r="I471" s="18">
        <v>3543077.17</v>
      </c>
      <c r="J471" s="18">
        <v>1824784.97</v>
      </c>
      <c r="K471" s="18">
        <v>60890.93</v>
      </c>
      <c r="L471" s="18">
        <v>58227.58</v>
      </c>
      <c r="M471" s="19">
        <f t="shared" si="22"/>
        <v>5486980.6499999994</v>
      </c>
      <c r="N471" s="20">
        <f t="shared" si="23"/>
        <v>0.29449975372014314</v>
      </c>
    </row>
    <row r="472" spans="1:14" ht="15.6" customHeight="1">
      <c r="A472" s="17" t="s">
        <v>487</v>
      </c>
      <c r="B472" s="34" t="s">
        <v>76</v>
      </c>
      <c r="C472" s="18">
        <v>20373225.23</v>
      </c>
      <c r="D472" s="18">
        <v>1833772.8</v>
      </c>
      <c r="E472" s="18">
        <v>5390920.3499999996</v>
      </c>
      <c r="F472" s="18">
        <v>3754737.96</v>
      </c>
      <c r="G472" s="18">
        <v>95960.69</v>
      </c>
      <c r="H472" s="19">
        <f t="shared" si="21"/>
        <v>31448617.030000005</v>
      </c>
      <c r="I472" s="18">
        <v>12026591.369999999</v>
      </c>
      <c r="J472" s="18">
        <v>7190372.8799999999</v>
      </c>
      <c r="K472" s="18">
        <v>58914.63</v>
      </c>
      <c r="L472" s="18">
        <v>1402661.61</v>
      </c>
      <c r="M472" s="19">
        <f t="shared" si="22"/>
        <v>20678540.489999998</v>
      </c>
      <c r="N472" s="20">
        <f t="shared" si="23"/>
        <v>0.34246582384611796</v>
      </c>
    </row>
    <row r="473" spans="1:14" ht="15.6" customHeight="1">
      <c r="A473" s="17" t="s">
        <v>488</v>
      </c>
      <c r="B473" s="34" t="s">
        <v>34</v>
      </c>
      <c r="C473" s="18">
        <v>2134389.42</v>
      </c>
      <c r="D473" s="18">
        <v>30543.52</v>
      </c>
      <c r="E473" s="18">
        <v>955792.83</v>
      </c>
      <c r="F473" s="18">
        <v>3448749.02</v>
      </c>
      <c r="G473" s="18">
        <v>9742.0400000000009</v>
      </c>
      <c r="H473" s="19">
        <f t="shared" si="21"/>
        <v>6579216.8300000001</v>
      </c>
      <c r="I473" s="18">
        <v>3612192.96</v>
      </c>
      <c r="J473" s="18">
        <v>1111222.79</v>
      </c>
      <c r="K473" s="18">
        <v>835705.23</v>
      </c>
      <c r="L473" s="18">
        <v>1169105.6399999999</v>
      </c>
      <c r="M473" s="19">
        <f t="shared" si="22"/>
        <v>6728226.6200000001</v>
      </c>
      <c r="N473" s="20">
        <f t="shared" si="23"/>
        <v>-2.2648560436637873E-2</v>
      </c>
    </row>
    <row r="474" spans="1:14" ht="15.6" customHeight="1">
      <c r="A474" s="17" t="s">
        <v>489</v>
      </c>
      <c r="B474" s="34" t="s">
        <v>37</v>
      </c>
      <c r="C474" s="18">
        <v>69173.77</v>
      </c>
      <c r="D474" s="18">
        <v>564.28</v>
      </c>
      <c r="E474" s="18">
        <v>24383.14</v>
      </c>
      <c r="F474" s="18">
        <v>564000.1</v>
      </c>
      <c r="G474" s="18">
        <v>31357.21</v>
      </c>
      <c r="H474" s="19">
        <f t="shared" si="21"/>
        <v>689478.5</v>
      </c>
      <c r="I474" s="18">
        <v>335110.78000000003</v>
      </c>
      <c r="J474" s="18">
        <v>133161.78</v>
      </c>
      <c r="K474" s="18">
        <v>0</v>
      </c>
      <c r="L474" s="18">
        <v>3909.08</v>
      </c>
      <c r="M474" s="19">
        <f t="shared" si="22"/>
        <v>472181.64000000007</v>
      </c>
      <c r="N474" s="20">
        <f t="shared" si="23"/>
        <v>0.31516118341616151</v>
      </c>
    </row>
    <row r="475" spans="1:14" ht="15.6" customHeight="1">
      <c r="A475" s="17" t="s">
        <v>490</v>
      </c>
      <c r="B475" s="34" t="s">
        <v>26</v>
      </c>
      <c r="C475" s="18">
        <v>308548.32</v>
      </c>
      <c r="D475" s="18">
        <v>192764.13</v>
      </c>
      <c r="E475" s="18">
        <v>667175.05000000005</v>
      </c>
      <c r="F475" s="18">
        <v>320726.06</v>
      </c>
      <c r="G475" s="18">
        <v>1750</v>
      </c>
      <c r="H475" s="19">
        <f t="shared" si="21"/>
        <v>1490963.56</v>
      </c>
      <c r="I475" s="18">
        <v>328496.74</v>
      </c>
      <c r="J475" s="18">
        <v>244769.11</v>
      </c>
      <c r="K475" s="18">
        <v>933.53</v>
      </c>
      <c r="L475" s="18">
        <v>1937.13</v>
      </c>
      <c r="M475" s="19">
        <f t="shared" si="22"/>
        <v>576136.51</v>
      </c>
      <c r="N475" s="20">
        <f t="shared" si="23"/>
        <v>0.61358109248491632</v>
      </c>
    </row>
    <row r="476" spans="1:14" ht="15.6" customHeight="1">
      <c r="A476" s="17" t="s">
        <v>491</v>
      </c>
      <c r="B476" s="34" t="s">
        <v>51</v>
      </c>
      <c r="C476" s="18">
        <v>1293951.6299999999</v>
      </c>
      <c r="D476" s="18">
        <v>15015.92</v>
      </c>
      <c r="E476" s="18">
        <v>489404.13</v>
      </c>
      <c r="F476" s="18">
        <v>2000937.71</v>
      </c>
      <c r="G476" s="18">
        <v>98011.98</v>
      </c>
      <c r="H476" s="19">
        <f t="shared" si="21"/>
        <v>3897321.3699999996</v>
      </c>
      <c r="I476" s="18">
        <v>2572768.58</v>
      </c>
      <c r="J476" s="18">
        <v>790751.23</v>
      </c>
      <c r="K476" s="18">
        <v>46914.43</v>
      </c>
      <c r="L476" s="18">
        <v>304016.82</v>
      </c>
      <c r="M476" s="19">
        <f t="shared" si="22"/>
        <v>3714451.06</v>
      </c>
      <c r="N476" s="20">
        <f t="shared" si="23"/>
        <v>4.6922050464624526E-2</v>
      </c>
    </row>
    <row r="477" spans="1:14" ht="15.6" customHeight="1">
      <c r="A477" s="17" t="s">
        <v>492</v>
      </c>
      <c r="B477" s="34" t="s">
        <v>76</v>
      </c>
      <c r="C477" s="18">
        <v>685414.12</v>
      </c>
      <c r="D477" s="18">
        <v>35618.75</v>
      </c>
      <c r="E477" s="18">
        <v>141874.51</v>
      </c>
      <c r="F477" s="18">
        <v>1408834.23</v>
      </c>
      <c r="G477" s="18">
        <v>4062.31</v>
      </c>
      <c r="H477" s="19">
        <f t="shared" si="21"/>
        <v>2275803.92</v>
      </c>
      <c r="I477" s="18">
        <v>1267938.74</v>
      </c>
      <c r="J477" s="18">
        <v>1188770.1000000001</v>
      </c>
      <c r="K477" s="18">
        <v>3646.22</v>
      </c>
      <c r="L477" s="18">
        <v>84255.93</v>
      </c>
      <c r="M477" s="19">
        <f t="shared" si="22"/>
        <v>2544610.9900000002</v>
      </c>
      <c r="N477" s="20">
        <f t="shared" si="23"/>
        <v>-0.11811521530378606</v>
      </c>
    </row>
    <row r="478" spans="1:14" ht="15.6" customHeight="1">
      <c r="A478" s="17" t="s">
        <v>493</v>
      </c>
      <c r="B478" s="34" t="s">
        <v>26</v>
      </c>
      <c r="C478" s="18">
        <v>257221</v>
      </c>
      <c r="D478" s="18">
        <v>1702.65</v>
      </c>
      <c r="E478" s="18">
        <v>61680.9</v>
      </c>
      <c r="F478" s="18">
        <v>256213.26</v>
      </c>
      <c r="G478" s="18">
        <v>8522.2099999999991</v>
      </c>
      <c r="H478" s="19">
        <f t="shared" si="21"/>
        <v>585340.02</v>
      </c>
      <c r="I478" s="18">
        <v>262712.2</v>
      </c>
      <c r="J478" s="18">
        <v>169528.93</v>
      </c>
      <c r="K478" s="18">
        <v>671.65</v>
      </c>
      <c r="L478" s="18">
        <v>6854.75</v>
      </c>
      <c r="M478" s="19">
        <f t="shared" si="22"/>
        <v>439767.53</v>
      </c>
      <c r="N478" s="20">
        <f t="shared" si="23"/>
        <v>0.24869731271748682</v>
      </c>
    </row>
    <row r="479" spans="1:14" ht="15.6" customHeight="1">
      <c r="A479" s="17" t="s">
        <v>494</v>
      </c>
      <c r="B479" s="34" t="s">
        <v>42</v>
      </c>
      <c r="C479" s="18">
        <v>1707832.93</v>
      </c>
      <c r="D479" s="18">
        <v>88240.92</v>
      </c>
      <c r="E479" s="18">
        <v>1220936.72</v>
      </c>
      <c r="F479" s="18">
        <v>2099519.88</v>
      </c>
      <c r="G479" s="18">
        <v>78460.45</v>
      </c>
      <c r="H479" s="19">
        <f t="shared" si="21"/>
        <v>5194990.8999999994</v>
      </c>
      <c r="I479" s="18">
        <v>2052994.78</v>
      </c>
      <c r="J479" s="18">
        <v>1187210.74</v>
      </c>
      <c r="K479" s="18">
        <v>25112.78</v>
      </c>
      <c r="L479" s="18">
        <v>1269937.96</v>
      </c>
      <c r="M479" s="19">
        <f t="shared" si="22"/>
        <v>4535256.26</v>
      </c>
      <c r="N479" s="20">
        <f t="shared" si="23"/>
        <v>0.12699437837321326</v>
      </c>
    </row>
    <row r="480" spans="1:14" ht="15.6" customHeight="1">
      <c r="A480" s="17" t="s">
        <v>495</v>
      </c>
      <c r="B480" s="34" t="s">
        <v>26</v>
      </c>
      <c r="C480" s="18">
        <v>1307533.69</v>
      </c>
      <c r="D480" s="18">
        <v>9193.4500000000007</v>
      </c>
      <c r="E480" s="18">
        <v>146018.14000000001</v>
      </c>
      <c r="F480" s="18">
        <v>1591221.99</v>
      </c>
      <c r="G480" s="18">
        <v>47.34</v>
      </c>
      <c r="H480" s="19">
        <f t="shared" si="21"/>
        <v>3054014.6099999994</v>
      </c>
      <c r="I480" s="18">
        <v>847685.87</v>
      </c>
      <c r="J480" s="18">
        <v>917701.78</v>
      </c>
      <c r="K480" s="18">
        <v>1417.33</v>
      </c>
      <c r="L480" s="18">
        <v>56603.88</v>
      </c>
      <c r="M480" s="19">
        <f t="shared" si="22"/>
        <v>1823408.8599999999</v>
      </c>
      <c r="N480" s="20">
        <f t="shared" si="23"/>
        <v>0.40294690993636073</v>
      </c>
    </row>
    <row r="481" spans="1:14" ht="15.6" customHeight="1">
      <c r="A481" s="17" t="s">
        <v>496</v>
      </c>
      <c r="B481" s="34" t="s">
        <v>34</v>
      </c>
      <c r="C481" s="18">
        <v>1737421.25</v>
      </c>
      <c r="D481" s="18">
        <v>59946.02</v>
      </c>
      <c r="E481" s="18">
        <v>1637902.62</v>
      </c>
      <c r="F481" s="18">
        <v>2524396.7000000002</v>
      </c>
      <c r="G481" s="18">
        <v>62504.26</v>
      </c>
      <c r="H481" s="19">
        <f t="shared" si="21"/>
        <v>6022170.8499999996</v>
      </c>
      <c r="I481" s="18">
        <v>3173979.77</v>
      </c>
      <c r="J481" s="18">
        <v>1175826.82</v>
      </c>
      <c r="K481" s="18">
        <v>85925.61</v>
      </c>
      <c r="L481" s="18">
        <v>556997.36</v>
      </c>
      <c r="M481" s="19">
        <f t="shared" si="22"/>
        <v>4992729.5600000005</v>
      </c>
      <c r="N481" s="20">
        <f t="shared" si="23"/>
        <v>0.17094189381890407</v>
      </c>
    </row>
    <row r="482" spans="1:14" ht="15.6" customHeight="1">
      <c r="A482" s="17" t="s">
        <v>497</v>
      </c>
      <c r="B482" s="34" t="s">
        <v>29</v>
      </c>
      <c r="C482" s="18">
        <v>808443.57</v>
      </c>
      <c r="D482" s="18">
        <v>33602.129999999997</v>
      </c>
      <c r="E482" s="18">
        <v>152784.79999999999</v>
      </c>
      <c r="F482" s="18">
        <v>1620154.24</v>
      </c>
      <c r="G482" s="18">
        <v>3750</v>
      </c>
      <c r="H482" s="19">
        <f t="shared" si="21"/>
        <v>2618734.7400000002</v>
      </c>
      <c r="I482" s="18">
        <v>1368568.41</v>
      </c>
      <c r="J482" s="18">
        <v>983874.86</v>
      </c>
      <c r="K482" s="18">
        <v>5121.26</v>
      </c>
      <c r="L482" s="18">
        <v>94451.46</v>
      </c>
      <c r="M482" s="19">
        <f t="shared" si="22"/>
        <v>2452015.9899999998</v>
      </c>
      <c r="N482" s="20">
        <f t="shared" si="23"/>
        <v>6.3663855469378486E-2</v>
      </c>
    </row>
    <row r="483" spans="1:14" ht="15.6" customHeight="1">
      <c r="A483" s="17" t="s">
        <v>498</v>
      </c>
      <c r="B483" s="34" t="s">
        <v>32</v>
      </c>
      <c r="C483" s="18">
        <v>254073.98</v>
      </c>
      <c r="D483" s="18">
        <v>7357.29</v>
      </c>
      <c r="E483" s="18">
        <v>269522.44</v>
      </c>
      <c r="F483" s="18">
        <v>827390.12</v>
      </c>
      <c r="G483" s="18">
        <v>43002.82</v>
      </c>
      <c r="H483" s="19">
        <f t="shared" si="21"/>
        <v>1401346.6500000001</v>
      </c>
      <c r="I483" s="18">
        <v>394356.82</v>
      </c>
      <c r="J483" s="18">
        <v>861310.08</v>
      </c>
      <c r="K483" s="18">
        <v>12062.86</v>
      </c>
      <c r="L483" s="18">
        <v>109069.36</v>
      </c>
      <c r="M483" s="19">
        <f t="shared" si="22"/>
        <v>1376799.12</v>
      </c>
      <c r="N483" s="20">
        <f t="shared" si="23"/>
        <v>1.751710042622218E-2</v>
      </c>
    </row>
    <row r="484" spans="1:14" ht="15.6" customHeight="1">
      <c r="A484" s="17" t="s">
        <v>499</v>
      </c>
      <c r="B484" s="34" t="s">
        <v>29</v>
      </c>
      <c r="C484" s="18">
        <v>325291.36</v>
      </c>
      <c r="D484" s="18">
        <v>170.48</v>
      </c>
      <c r="E484" s="18">
        <v>38724.730000000003</v>
      </c>
      <c r="F484" s="18">
        <v>1166141.45</v>
      </c>
      <c r="G484" s="18">
        <v>301337.71000000002</v>
      </c>
      <c r="H484" s="19">
        <f t="shared" si="21"/>
        <v>1831665.73</v>
      </c>
      <c r="I484" s="18">
        <v>1067907.18</v>
      </c>
      <c r="J484" s="18">
        <v>477563.05</v>
      </c>
      <c r="K484" s="18">
        <v>4878.82</v>
      </c>
      <c r="L484" s="18">
        <v>123125.7</v>
      </c>
      <c r="M484" s="19">
        <f t="shared" si="22"/>
        <v>1673474.75</v>
      </c>
      <c r="N484" s="20">
        <f t="shared" si="23"/>
        <v>8.6364546439376785E-2</v>
      </c>
    </row>
    <row r="485" spans="1:14" ht="15.6" customHeight="1">
      <c r="A485" s="17" t="s">
        <v>500</v>
      </c>
      <c r="B485" s="34" t="s">
        <v>34</v>
      </c>
      <c r="C485" s="18">
        <v>951870.28</v>
      </c>
      <c r="D485" s="18">
        <v>20061.439999999999</v>
      </c>
      <c r="E485" s="18">
        <v>288192.03000000003</v>
      </c>
      <c r="F485" s="18">
        <v>1485786.13</v>
      </c>
      <c r="G485" s="18">
        <v>30838.77</v>
      </c>
      <c r="H485" s="19">
        <f t="shared" si="21"/>
        <v>2776748.65</v>
      </c>
      <c r="I485" s="18">
        <v>1375309.4</v>
      </c>
      <c r="J485" s="18">
        <v>853907.37</v>
      </c>
      <c r="K485" s="18">
        <v>5491.96</v>
      </c>
      <c r="L485" s="18">
        <v>62100.34</v>
      </c>
      <c r="M485" s="19">
        <f t="shared" si="22"/>
        <v>2296809.0699999998</v>
      </c>
      <c r="N485" s="20">
        <f t="shared" si="23"/>
        <v>0.17284228444659552</v>
      </c>
    </row>
    <row r="486" spans="1:14" ht="15.6" customHeight="1">
      <c r="A486" s="17" t="s">
        <v>501</v>
      </c>
      <c r="B486" s="34" t="s">
        <v>42</v>
      </c>
      <c r="C486" s="18">
        <v>760508.73</v>
      </c>
      <c r="D486" s="18">
        <v>11533.73</v>
      </c>
      <c r="E486" s="18">
        <v>403771.19</v>
      </c>
      <c r="F486" s="18">
        <v>1204974.71</v>
      </c>
      <c r="G486" s="18">
        <v>12311.37</v>
      </c>
      <c r="H486" s="19">
        <f t="shared" si="21"/>
        <v>2393099.73</v>
      </c>
      <c r="I486" s="18">
        <v>926399.87</v>
      </c>
      <c r="J486" s="18">
        <v>749324.55</v>
      </c>
      <c r="K486" s="18">
        <v>43523.040000000001</v>
      </c>
      <c r="L486" s="18">
        <v>236170.34</v>
      </c>
      <c r="M486" s="19">
        <f t="shared" si="22"/>
        <v>1955417.8</v>
      </c>
      <c r="N486" s="20">
        <f t="shared" si="23"/>
        <v>0.1828933096741438</v>
      </c>
    </row>
    <row r="487" spans="1:14" ht="15.6" customHeight="1">
      <c r="A487" s="17" t="s">
        <v>502</v>
      </c>
      <c r="B487" s="34" t="s">
        <v>32</v>
      </c>
      <c r="C487" s="18">
        <v>4914129.59</v>
      </c>
      <c r="D487" s="18">
        <v>187976.03</v>
      </c>
      <c r="E487" s="18">
        <v>1245962.6499999999</v>
      </c>
      <c r="F487" s="18">
        <v>4835669.9800000004</v>
      </c>
      <c r="G487" s="18">
        <v>48707.37</v>
      </c>
      <c r="H487" s="19">
        <f t="shared" si="21"/>
        <v>11232445.619999999</v>
      </c>
      <c r="I487" s="18">
        <v>4488487.0999999996</v>
      </c>
      <c r="J487" s="18">
        <v>2336946.48</v>
      </c>
      <c r="K487" s="18">
        <v>24238.69</v>
      </c>
      <c r="L487" s="18">
        <v>2460664.7400000002</v>
      </c>
      <c r="M487" s="19">
        <f t="shared" si="22"/>
        <v>9310337.0100000016</v>
      </c>
      <c r="N487" s="20">
        <f t="shared" si="23"/>
        <v>0.17112111422801596</v>
      </c>
    </row>
    <row r="488" spans="1:14" ht="15.6" customHeight="1">
      <c r="A488" s="17" t="s">
        <v>503</v>
      </c>
      <c r="B488" s="34" t="s">
        <v>34</v>
      </c>
      <c r="C488" s="18">
        <v>1194785.95</v>
      </c>
      <c r="D488" s="18">
        <v>21768.25</v>
      </c>
      <c r="E488" s="18">
        <v>414851.09</v>
      </c>
      <c r="F488" s="18">
        <v>1892708.68</v>
      </c>
      <c r="G488" s="18">
        <v>1570</v>
      </c>
      <c r="H488" s="19">
        <f t="shared" si="21"/>
        <v>3525683.9699999997</v>
      </c>
      <c r="I488" s="18">
        <v>2067784.54</v>
      </c>
      <c r="J488" s="18">
        <v>692868.47</v>
      </c>
      <c r="K488" s="18">
        <v>7970.94</v>
      </c>
      <c r="L488" s="18">
        <v>57119.55</v>
      </c>
      <c r="M488" s="19">
        <f t="shared" si="22"/>
        <v>2825743.4999999995</v>
      </c>
      <c r="N488" s="20">
        <f t="shared" si="23"/>
        <v>0.19852615150869585</v>
      </c>
    </row>
    <row r="489" spans="1:14" ht="15.6" customHeight="1">
      <c r="A489" s="17" t="s">
        <v>504</v>
      </c>
      <c r="B489" s="34" t="s">
        <v>29</v>
      </c>
      <c r="C489" s="18">
        <v>3070381.16</v>
      </c>
      <c r="D489" s="18">
        <v>55214.36</v>
      </c>
      <c r="E489" s="18">
        <v>1584257.85</v>
      </c>
      <c r="F489" s="18">
        <v>5169370.95</v>
      </c>
      <c r="G489" s="18">
        <v>155242.71</v>
      </c>
      <c r="H489" s="19">
        <f t="shared" si="21"/>
        <v>10034467.030000001</v>
      </c>
      <c r="I489" s="18">
        <v>3647720.07</v>
      </c>
      <c r="J489" s="18">
        <v>4572402.82</v>
      </c>
      <c r="K489" s="18">
        <v>90769.8</v>
      </c>
      <c r="L489" s="18">
        <v>261735.85</v>
      </c>
      <c r="M489" s="19">
        <f t="shared" si="22"/>
        <v>8572628.540000001</v>
      </c>
      <c r="N489" s="20">
        <f t="shared" si="23"/>
        <v>0.14568172735328624</v>
      </c>
    </row>
    <row r="490" spans="1:14" ht="15.6" customHeight="1">
      <c r="A490" s="17" t="s">
        <v>505</v>
      </c>
      <c r="B490" s="34" t="s">
        <v>37</v>
      </c>
      <c r="C490" s="18">
        <v>1417215.85</v>
      </c>
      <c r="D490" s="18">
        <v>33706.58</v>
      </c>
      <c r="E490" s="18">
        <v>479562.32</v>
      </c>
      <c r="F490" s="18">
        <v>1444453.34</v>
      </c>
      <c r="G490" s="18">
        <v>3096.2</v>
      </c>
      <c r="H490" s="19">
        <f t="shared" si="21"/>
        <v>3378034.2900000005</v>
      </c>
      <c r="I490" s="18">
        <v>1603848.37</v>
      </c>
      <c r="J490" s="18">
        <v>1036095.51</v>
      </c>
      <c r="K490" s="18">
        <v>5242.42</v>
      </c>
      <c r="L490" s="18">
        <v>254750.5</v>
      </c>
      <c r="M490" s="19">
        <f t="shared" si="22"/>
        <v>2899936.8</v>
      </c>
      <c r="N490" s="20">
        <f t="shared" si="23"/>
        <v>0.14153127202270069</v>
      </c>
    </row>
    <row r="491" spans="1:14" ht="15.6" customHeight="1">
      <c r="A491" s="17" t="s">
        <v>506</v>
      </c>
      <c r="B491" s="34" t="s">
        <v>32</v>
      </c>
      <c r="C491" s="18">
        <v>458982.62</v>
      </c>
      <c r="D491" s="18">
        <v>4281.76</v>
      </c>
      <c r="E491" s="18">
        <v>86019.12</v>
      </c>
      <c r="F491" s="18">
        <v>901408.48</v>
      </c>
      <c r="G491" s="18">
        <v>11981.02</v>
      </c>
      <c r="H491" s="19">
        <f t="shared" si="21"/>
        <v>1462673</v>
      </c>
      <c r="I491" s="18">
        <v>382951.94</v>
      </c>
      <c r="J491" s="18">
        <v>745203.88</v>
      </c>
      <c r="K491" s="18">
        <v>0</v>
      </c>
      <c r="L491" s="18">
        <v>56841.39</v>
      </c>
      <c r="M491" s="19">
        <f t="shared" si="22"/>
        <v>1184997.21</v>
      </c>
      <c r="N491" s="20">
        <f t="shared" si="23"/>
        <v>0.18984133158949407</v>
      </c>
    </row>
    <row r="492" spans="1:14" ht="15.6" customHeight="1">
      <c r="A492" s="17" t="s">
        <v>507</v>
      </c>
      <c r="B492" s="34" t="s">
        <v>34</v>
      </c>
      <c r="C492" s="18">
        <v>4333457.4000000004</v>
      </c>
      <c r="D492" s="18">
        <v>414196.17</v>
      </c>
      <c r="E492" s="18">
        <v>784182.74</v>
      </c>
      <c r="F492" s="18">
        <v>6961165.9199999999</v>
      </c>
      <c r="G492" s="18">
        <v>176056.53</v>
      </c>
      <c r="H492" s="19">
        <f t="shared" si="21"/>
        <v>12669058.76</v>
      </c>
      <c r="I492" s="18">
        <v>5493586.0800000001</v>
      </c>
      <c r="J492" s="18">
        <v>4174361.71</v>
      </c>
      <c r="K492" s="18">
        <v>129000.6</v>
      </c>
      <c r="L492" s="18">
        <v>346346.78</v>
      </c>
      <c r="M492" s="19">
        <f t="shared" si="22"/>
        <v>10143295.169999998</v>
      </c>
      <c r="N492" s="20">
        <f t="shared" si="23"/>
        <v>0.199364738758225</v>
      </c>
    </row>
    <row r="493" spans="1:14" ht="15.6" customHeight="1">
      <c r="A493" s="17" t="s">
        <v>508</v>
      </c>
      <c r="B493" s="34" t="s">
        <v>32</v>
      </c>
      <c r="C493" s="18">
        <v>404161.09</v>
      </c>
      <c r="D493" s="18">
        <v>7388.61</v>
      </c>
      <c r="E493" s="18">
        <v>100907.94</v>
      </c>
      <c r="F493" s="18">
        <v>534513.88</v>
      </c>
      <c r="G493" s="18">
        <v>19465.580000000002</v>
      </c>
      <c r="H493" s="19">
        <f t="shared" si="21"/>
        <v>1066437.1000000001</v>
      </c>
      <c r="I493" s="18">
        <v>508923.51</v>
      </c>
      <c r="J493" s="18">
        <v>315754.34999999998</v>
      </c>
      <c r="K493" s="18">
        <v>2914.99</v>
      </c>
      <c r="L493" s="18">
        <v>96729.24</v>
      </c>
      <c r="M493" s="19">
        <f t="shared" si="22"/>
        <v>924322.09</v>
      </c>
      <c r="N493" s="20">
        <f t="shared" si="23"/>
        <v>0.13326150224893724</v>
      </c>
    </row>
    <row r="494" spans="1:14" ht="15.6" customHeight="1">
      <c r="A494" s="17" t="s">
        <v>509</v>
      </c>
      <c r="B494" s="34" t="s">
        <v>32</v>
      </c>
      <c r="C494" s="18">
        <v>580057.99</v>
      </c>
      <c r="D494" s="18">
        <v>7444.44</v>
      </c>
      <c r="E494" s="18">
        <v>171563.02</v>
      </c>
      <c r="F494" s="18">
        <v>669620.65</v>
      </c>
      <c r="G494" s="18">
        <v>0</v>
      </c>
      <c r="H494" s="19">
        <f t="shared" si="21"/>
        <v>1428686.1</v>
      </c>
      <c r="I494" s="18">
        <v>777905.9</v>
      </c>
      <c r="J494" s="18">
        <v>361798.68</v>
      </c>
      <c r="K494" s="18">
        <v>3737.35</v>
      </c>
      <c r="L494" s="18">
        <v>46844.46</v>
      </c>
      <c r="M494" s="19">
        <f t="shared" si="22"/>
        <v>1190286.3900000001</v>
      </c>
      <c r="N494" s="20">
        <f t="shared" si="23"/>
        <v>0.16686640263386054</v>
      </c>
    </row>
    <row r="495" spans="1:14" ht="15.6" customHeight="1">
      <c r="A495" s="17" t="s">
        <v>510</v>
      </c>
      <c r="B495" s="34" t="s">
        <v>32</v>
      </c>
      <c r="C495" s="18">
        <v>2700515.72</v>
      </c>
      <c r="D495" s="18">
        <v>1264132.33</v>
      </c>
      <c r="E495" s="18">
        <v>7250325.6200000001</v>
      </c>
      <c r="F495" s="18">
        <v>4630539.78</v>
      </c>
      <c r="G495" s="18">
        <v>41507.53</v>
      </c>
      <c r="H495" s="19">
        <f t="shared" si="21"/>
        <v>15887020.979999999</v>
      </c>
      <c r="I495" s="18">
        <v>3877713.35</v>
      </c>
      <c r="J495" s="18">
        <v>3186767.1</v>
      </c>
      <c r="K495" s="18">
        <v>6857.11</v>
      </c>
      <c r="L495" s="18">
        <v>561935.12</v>
      </c>
      <c r="M495" s="19">
        <f t="shared" si="22"/>
        <v>7633272.6800000006</v>
      </c>
      <c r="N495" s="20">
        <f t="shared" si="23"/>
        <v>0.5195277522696391</v>
      </c>
    </row>
    <row r="496" spans="1:14" ht="15.6" customHeight="1">
      <c r="A496" s="17" t="s">
        <v>511</v>
      </c>
      <c r="B496" s="34" t="s">
        <v>32</v>
      </c>
      <c r="C496" s="18">
        <v>283042.84000000003</v>
      </c>
      <c r="D496" s="18">
        <v>18858.75</v>
      </c>
      <c r="E496" s="18">
        <v>171411.21</v>
      </c>
      <c r="F496" s="18">
        <v>629260.32999999996</v>
      </c>
      <c r="G496" s="18">
        <v>2607.1</v>
      </c>
      <c r="H496" s="19">
        <f t="shared" si="21"/>
        <v>1105180.23</v>
      </c>
      <c r="I496" s="18">
        <v>581812.06999999995</v>
      </c>
      <c r="J496" s="18">
        <v>316843.45</v>
      </c>
      <c r="K496" s="18">
        <v>3258.83</v>
      </c>
      <c r="L496" s="18">
        <v>15183.62</v>
      </c>
      <c r="M496" s="19">
        <f t="shared" si="22"/>
        <v>917097.97</v>
      </c>
      <c r="N496" s="20">
        <f t="shared" si="23"/>
        <v>0.17018243259744162</v>
      </c>
    </row>
    <row r="497" spans="1:14" ht="15.6" customHeight="1">
      <c r="A497" s="17" t="s">
        <v>512</v>
      </c>
      <c r="B497" s="34" t="s">
        <v>32</v>
      </c>
      <c r="C497" s="18">
        <v>44489.74</v>
      </c>
      <c r="D497" s="18">
        <v>2924.76</v>
      </c>
      <c r="E497" s="18">
        <v>21501.48</v>
      </c>
      <c r="F497" s="18">
        <v>391703.21</v>
      </c>
      <c r="G497" s="18">
        <v>1815</v>
      </c>
      <c r="H497" s="19">
        <f t="shared" si="21"/>
        <v>462434.19</v>
      </c>
      <c r="I497" s="18">
        <v>141589.29999999999</v>
      </c>
      <c r="J497" s="18">
        <v>238591.15</v>
      </c>
      <c r="K497" s="18">
        <v>0</v>
      </c>
      <c r="L497" s="18">
        <v>14611.75</v>
      </c>
      <c r="M497" s="19">
        <f t="shared" si="22"/>
        <v>394792.19999999995</v>
      </c>
      <c r="N497" s="20">
        <f t="shared" si="23"/>
        <v>0.14627376492209637</v>
      </c>
    </row>
    <row r="498" spans="1:14" ht="15.6" customHeight="1">
      <c r="A498" s="17" t="s">
        <v>513</v>
      </c>
      <c r="B498" s="34" t="s">
        <v>42</v>
      </c>
      <c r="C498" s="18">
        <v>2197438.2799999998</v>
      </c>
      <c r="D498" s="18">
        <v>35481.54</v>
      </c>
      <c r="E498" s="18">
        <v>1147698.1599999999</v>
      </c>
      <c r="F498" s="18">
        <v>2690995.49</v>
      </c>
      <c r="G498" s="18">
        <v>30147.93</v>
      </c>
      <c r="H498" s="19">
        <f t="shared" si="21"/>
        <v>6101761.3999999994</v>
      </c>
      <c r="I498" s="18">
        <v>3136305.3</v>
      </c>
      <c r="J498" s="18">
        <v>2151555.64</v>
      </c>
      <c r="K498" s="18">
        <v>1585.24</v>
      </c>
      <c r="L498" s="18">
        <v>268789.48</v>
      </c>
      <c r="M498" s="19">
        <f t="shared" si="22"/>
        <v>5558235.6600000001</v>
      </c>
      <c r="N498" s="20">
        <f t="shared" si="23"/>
        <v>8.907685901975769E-2</v>
      </c>
    </row>
    <row r="499" spans="1:14" ht="15.6" customHeight="1">
      <c r="A499" s="17" t="s">
        <v>514</v>
      </c>
      <c r="B499" s="34" t="s">
        <v>32</v>
      </c>
      <c r="C499" s="18">
        <v>75768.53</v>
      </c>
      <c r="D499" s="18">
        <v>2522.79</v>
      </c>
      <c r="E499" s="18">
        <v>39887.89</v>
      </c>
      <c r="F499" s="18">
        <v>352231.89</v>
      </c>
      <c r="G499" s="18" t="s">
        <v>682</v>
      </c>
      <c r="H499" s="19">
        <f t="shared" si="21"/>
        <v>470411.1</v>
      </c>
      <c r="I499" s="18">
        <v>238496.31</v>
      </c>
      <c r="J499" s="18">
        <v>189705.72</v>
      </c>
      <c r="K499" s="18">
        <v>1927.74</v>
      </c>
      <c r="L499" s="18">
        <v>83519.75</v>
      </c>
      <c r="M499" s="19">
        <f t="shared" si="22"/>
        <v>513649.52</v>
      </c>
      <c r="N499" s="20">
        <f t="shared" si="23"/>
        <v>-9.1916240922036166E-2</v>
      </c>
    </row>
    <row r="500" spans="1:14" ht="15.6" customHeight="1">
      <c r="A500" s="17" t="s">
        <v>515</v>
      </c>
      <c r="B500" s="34" t="s">
        <v>42</v>
      </c>
      <c r="C500" s="18">
        <v>1226206.5</v>
      </c>
      <c r="D500" s="18">
        <v>71267.47</v>
      </c>
      <c r="E500" s="18">
        <v>700974.83</v>
      </c>
      <c r="F500" s="18">
        <v>1806534.94</v>
      </c>
      <c r="G500" s="18">
        <v>32312.19</v>
      </c>
      <c r="H500" s="19">
        <f t="shared" si="21"/>
        <v>3837295.9299999997</v>
      </c>
      <c r="I500" s="18">
        <v>1412193.66</v>
      </c>
      <c r="J500" s="18">
        <v>1264475.08</v>
      </c>
      <c r="K500" s="18">
        <v>67497</v>
      </c>
      <c r="L500" s="18">
        <v>464583.78</v>
      </c>
      <c r="M500" s="19">
        <f t="shared" si="22"/>
        <v>3208749.5200000005</v>
      </c>
      <c r="N500" s="20">
        <f t="shared" si="23"/>
        <v>0.163799305934687</v>
      </c>
    </row>
    <row r="501" spans="1:14" ht="15.6" customHeight="1">
      <c r="A501" s="17" t="s">
        <v>516</v>
      </c>
      <c r="B501" s="34" t="s">
        <v>29</v>
      </c>
      <c r="C501" s="18">
        <v>6099873.5300000003</v>
      </c>
      <c r="D501" s="18">
        <v>405375.31</v>
      </c>
      <c r="E501" s="18">
        <v>1717438.04</v>
      </c>
      <c r="F501" s="18">
        <v>6055054.2400000002</v>
      </c>
      <c r="G501" s="18">
        <v>169656.47</v>
      </c>
      <c r="H501" s="19">
        <f t="shared" si="21"/>
        <v>14447397.590000002</v>
      </c>
      <c r="I501" s="18">
        <v>6229188.1500000004</v>
      </c>
      <c r="J501" s="18">
        <v>4789364.29</v>
      </c>
      <c r="K501" s="18">
        <v>23234.83</v>
      </c>
      <c r="L501" s="18">
        <v>2619582.36</v>
      </c>
      <c r="M501" s="19">
        <f t="shared" si="22"/>
        <v>13661369.630000001</v>
      </c>
      <c r="N501" s="20">
        <f t="shared" si="23"/>
        <v>5.4406197040224237E-2</v>
      </c>
    </row>
    <row r="502" spans="1:14" ht="15.6" customHeight="1">
      <c r="A502" s="17" t="s">
        <v>517</v>
      </c>
      <c r="B502" s="34" t="s">
        <v>51</v>
      </c>
      <c r="C502" s="18">
        <v>1998034.85</v>
      </c>
      <c r="D502" s="18">
        <v>57469.47</v>
      </c>
      <c r="E502" s="18">
        <v>602935.86</v>
      </c>
      <c r="F502" s="18">
        <v>2093638.67</v>
      </c>
      <c r="G502" s="18">
        <v>8785.3700000000008</v>
      </c>
      <c r="H502" s="19">
        <f t="shared" si="21"/>
        <v>4760864.22</v>
      </c>
      <c r="I502" s="18">
        <v>2441983.39</v>
      </c>
      <c r="J502" s="18">
        <v>743191.73</v>
      </c>
      <c r="K502" s="18">
        <v>122336.45</v>
      </c>
      <c r="L502" s="18">
        <v>114665.18</v>
      </c>
      <c r="M502" s="19">
        <f t="shared" si="22"/>
        <v>3422176.7500000005</v>
      </c>
      <c r="N502" s="20">
        <f t="shared" si="23"/>
        <v>0.28118581168021617</v>
      </c>
    </row>
    <row r="503" spans="1:14" ht="15.6" customHeight="1">
      <c r="A503" s="17" t="s">
        <v>518</v>
      </c>
      <c r="B503" s="34" t="s">
        <v>29</v>
      </c>
      <c r="C503" s="18">
        <v>7386666.1900000004</v>
      </c>
      <c r="D503" s="18">
        <v>168208.95</v>
      </c>
      <c r="E503" s="18">
        <v>1221615.1200000001</v>
      </c>
      <c r="F503" s="18">
        <v>8817322.6400000006</v>
      </c>
      <c r="G503" s="18">
        <v>33435.64</v>
      </c>
      <c r="H503" s="19">
        <f t="shared" si="21"/>
        <v>17627248.540000003</v>
      </c>
      <c r="I503" s="18">
        <v>7936931.2800000003</v>
      </c>
      <c r="J503" s="18">
        <v>6238571.1100000003</v>
      </c>
      <c r="K503" s="18">
        <v>134769.62</v>
      </c>
      <c r="L503" s="18">
        <v>1853294.72</v>
      </c>
      <c r="M503" s="19">
        <f t="shared" si="22"/>
        <v>16163566.73</v>
      </c>
      <c r="N503" s="20">
        <f t="shared" si="23"/>
        <v>8.3035183096136347E-2</v>
      </c>
    </row>
    <row r="504" spans="1:14" ht="15.6" customHeight="1">
      <c r="A504" s="17" t="s">
        <v>519</v>
      </c>
      <c r="B504" s="34" t="s">
        <v>34</v>
      </c>
      <c r="C504" s="18">
        <v>579330.15</v>
      </c>
      <c r="D504" s="18">
        <v>11938.01</v>
      </c>
      <c r="E504" s="18">
        <v>295766.95</v>
      </c>
      <c r="F504" s="18">
        <v>1813520.64</v>
      </c>
      <c r="G504" s="18">
        <v>25029.95</v>
      </c>
      <c r="H504" s="19">
        <f t="shared" si="21"/>
        <v>2725585.7</v>
      </c>
      <c r="I504" s="18">
        <v>1709404.73</v>
      </c>
      <c r="J504" s="18">
        <v>446050.47</v>
      </c>
      <c r="K504" s="18">
        <v>2521.63</v>
      </c>
      <c r="L504" s="18">
        <v>67564</v>
      </c>
      <c r="M504" s="19">
        <f t="shared" si="22"/>
        <v>2225540.83</v>
      </c>
      <c r="N504" s="20">
        <f t="shared" si="23"/>
        <v>0.18346327176577132</v>
      </c>
    </row>
    <row r="505" spans="1:14" ht="15.6" customHeight="1">
      <c r="A505" s="17" t="s">
        <v>520</v>
      </c>
      <c r="B505" s="34" t="s">
        <v>34</v>
      </c>
      <c r="C505" s="18">
        <v>3371898.61</v>
      </c>
      <c r="D505" s="18">
        <v>116483.89</v>
      </c>
      <c r="E505" s="18">
        <v>1103286.25</v>
      </c>
      <c r="F505" s="18">
        <v>5694411.2300000004</v>
      </c>
      <c r="G505" s="18">
        <v>8762.99</v>
      </c>
      <c r="H505" s="19">
        <f t="shared" si="21"/>
        <v>10294842.970000001</v>
      </c>
      <c r="I505" s="18">
        <v>6044030.2300000004</v>
      </c>
      <c r="J505" s="18">
        <v>1844642.97</v>
      </c>
      <c r="K505" s="18">
        <v>11029.3</v>
      </c>
      <c r="L505" s="18">
        <v>507229.64</v>
      </c>
      <c r="M505" s="19">
        <f t="shared" si="22"/>
        <v>8406932.1400000006</v>
      </c>
      <c r="N505" s="20">
        <f t="shared" si="23"/>
        <v>0.18338413082176425</v>
      </c>
    </row>
    <row r="506" spans="1:14" ht="15.6" customHeight="1">
      <c r="A506" s="17" t="s">
        <v>521</v>
      </c>
      <c r="B506" s="34" t="s">
        <v>32</v>
      </c>
      <c r="C506" s="18">
        <v>951114.9</v>
      </c>
      <c r="D506" s="18">
        <v>106901.53</v>
      </c>
      <c r="E506" s="18">
        <v>635800.67000000004</v>
      </c>
      <c r="F506" s="18">
        <v>1199201.75</v>
      </c>
      <c r="G506" s="18">
        <v>32258.63</v>
      </c>
      <c r="H506" s="19">
        <f t="shared" si="21"/>
        <v>2925277.48</v>
      </c>
      <c r="I506" s="18">
        <v>828952.83</v>
      </c>
      <c r="J506" s="18">
        <v>1313554.54</v>
      </c>
      <c r="K506" s="18">
        <v>4496.72</v>
      </c>
      <c r="L506" s="18">
        <v>118802.75</v>
      </c>
      <c r="M506" s="19">
        <f t="shared" si="22"/>
        <v>2265806.8400000003</v>
      </c>
      <c r="N506" s="20">
        <f t="shared" si="23"/>
        <v>0.22543866163424595</v>
      </c>
    </row>
    <row r="507" spans="1:14" ht="15.6" customHeight="1">
      <c r="A507" s="17" t="s">
        <v>522</v>
      </c>
      <c r="B507" s="34" t="s">
        <v>76</v>
      </c>
      <c r="C507" s="18">
        <v>2649666.81</v>
      </c>
      <c r="D507" s="18">
        <v>376586.71</v>
      </c>
      <c r="E507" s="18">
        <v>943464.92</v>
      </c>
      <c r="F507" s="18">
        <v>2954213.01</v>
      </c>
      <c r="G507" s="18">
        <v>158649.10999999999</v>
      </c>
      <c r="H507" s="19">
        <f t="shared" si="21"/>
        <v>7082580.5599999996</v>
      </c>
      <c r="I507" s="18">
        <v>2777372.63</v>
      </c>
      <c r="J507" s="18">
        <v>1558187.73</v>
      </c>
      <c r="K507" s="18">
        <v>14684.11</v>
      </c>
      <c r="L507" s="18">
        <v>228196.2</v>
      </c>
      <c r="M507" s="19">
        <f t="shared" si="22"/>
        <v>4578440.67</v>
      </c>
      <c r="N507" s="20">
        <f t="shared" si="23"/>
        <v>0.35356320606397729</v>
      </c>
    </row>
    <row r="508" spans="1:14" ht="15.6" customHeight="1">
      <c r="A508" s="17" t="s">
        <v>523</v>
      </c>
      <c r="B508" s="34" t="s">
        <v>34</v>
      </c>
      <c r="C508" s="18">
        <v>974248.04</v>
      </c>
      <c r="D508" s="18">
        <v>22588.15</v>
      </c>
      <c r="E508" s="18">
        <v>486842.6</v>
      </c>
      <c r="F508" s="18">
        <v>2163194.9500000002</v>
      </c>
      <c r="G508" s="18">
        <v>29487.38</v>
      </c>
      <c r="H508" s="19">
        <f t="shared" si="21"/>
        <v>3676361.12</v>
      </c>
      <c r="I508" s="18">
        <v>2174155.91</v>
      </c>
      <c r="J508" s="18">
        <v>726618.29</v>
      </c>
      <c r="K508" s="18">
        <v>14870.37</v>
      </c>
      <c r="L508" s="18">
        <v>96346.05</v>
      </c>
      <c r="M508" s="19">
        <f t="shared" si="22"/>
        <v>3011990.62</v>
      </c>
      <c r="N508" s="20">
        <f t="shared" si="23"/>
        <v>0.18071415682907668</v>
      </c>
    </row>
    <row r="509" spans="1:14" ht="15.6" customHeight="1">
      <c r="A509" s="17" t="s">
        <v>524</v>
      </c>
      <c r="B509" s="34" t="s">
        <v>34</v>
      </c>
      <c r="C509" s="18">
        <v>3616381.89</v>
      </c>
      <c r="D509" s="18">
        <v>98989.52</v>
      </c>
      <c r="E509" s="18">
        <v>650583.69999999995</v>
      </c>
      <c r="F509" s="18">
        <v>5183666.88</v>
      </c>
      <c r="G509" s="18">
        <v>107289.60000000001</v>
      </c>
      <c r="H509" s="19">
        <f t="shared" si="21"/>
        <v>9656911.5899999999</v>
      </c>
      <c r="I509" s="18">
        <v>4880304.88</v>
      </c>
      <c r="J509" s="18">
        <v>1585545.93</v>
      </c>
      <c r="K509" s="18">
        <v>26329.19</v>
      </c>
      <c r="L509" s="18">
        <v>800690.77</v>
      </c>
      <c r="M509" s="19">
        <f t="shared" si="22"/>
        <v>7292870.7699999996</v>
      </c>
      <c r="N509" s="20">
        <f t="shared" si="23"/>
        <v>0.24480298881974133</v>
      </c>
    </row>
    <row r="510" spans="1:14" ht="15.6" customHeight="1">
      <c r="A510" s="17" t="s">
        <v>525</v>
      </c>
      <c r="B510" s="34" t="s">
        <v>29</v>
      </c>
      <c r="C510" s="18">
        <v>8880435.0700000003</v>
      </c>
      <c r="D510" s="18">
        <v>265429.74</v>
      </c>
      <c r="E510" s="18">
        <v>3654357.44</v>
      </c>
      <c r="F510" s="18">
        <v>13114520.210000001</v>
      </c>
      <c r="G510" s="18">
        <v>56478</v>
      </c>
      <c r="H510" s="19">
        <f t="shared" si="21"/>
        <v>25971220.460000001</v>
      </c>
      <c r="I510" s="18">
        <v>8641800.25</v>
      </c>
      <c r="J510" s="18">
        <v>8007675.3899999997</v>
      </c>
      <c r="K510" s="18">
        <v>81814.759999999995</v>
      </c>
      <c r="L510" s="18">
        <v>7098125.4299999997</v>
      </c>
      <c r="M510" s="19">
        <f t="shared" si="22"/>
        <v>23829415.829999998</v>
      </c>
      <c r="N510" s="20">
        <f t="shared" si="23"/>
        <v>8.246838585420882E-2</v>
      </c>
    </row>
    <row r="511" spans="1:14" ht="15.6" customHeight="1">
      <c r="A511" s="17" t="s">
        <v>526</v>
      </c>
      <c r="B511" s="34" t="s">
        <v>42</v>
      </c>
      <c r="C511" s="18">
        <v>860337.57</v>
      </c>
      <c r="D511" s="18">
        <v>21824.1</v>
      </c>
      <c r="E511" s="18">
        <v>683610.39</v>
      </c>
      <c r="F511" s="18">
        <v>1592499.09</v>
      </c>
      <c r="G511" s="18">
        <v>41242.410000000003</v>
      </c>
      <c r="H511" s="19">
        <f t="shared" si="21"/>
        <v>3199513.5600000005</v>
      </c>
      <c r="I511" s="18">
        <v>1729074.43</v>
      </c>
      <c r="J511" s="18">
        <v>583643.34</v>
      </c>
      <c r="K511" s="18">
        <v>124482.73</v>
      </c>
      <c r="L511" s="18">
        <v>224673.43</v>
      </c>
      <c r="M511" s="19">
        <f t="shared" si="22"/>
        <v>2661873.9300000002</v>
      </c>
      <c r="N511" s="20">
        <f t="shared" si="23"/>
        <v>0.16803792824056676</v>
      </c>
    </row>
    <row r="512" spans="1:14" ht="15.6" customHeight="1">
      <c r="A512" s="17" t="s">
        <v>527</v>
      </c>
      <c r="B512" s="34" t="s">
        <v>76</v>
      </c>
      <c r="C512" s="18">
        <v>99844.74</v>
      </c>
      <c r="D512" s="18">
        <v>3510.71</v>
      </c>
      <c r="E512" s="18">
        <v>12053.63</v>
      </c>
      <c r="F512" s="18">
        <v>298038.26</v>
      </c>
      <c r="G512" s="18">
        <v>31089.01</v>
      </c>
      <c r="H512" s="19">
        <f t="shared" si="21"/>
        <v>444536.35000000003</v>
      </c>
      <c r="I512" s="18">
        <v>265935.65000000002</v>
      </c>
      <c r="J512" s="18">
        <v>194568.93</v>
      </c>
      <c r="K512" s="18">
        <v>1210.17</v>
      </c>
      <c r="L512" s="18">
        <v>12425.59</v>
      </c>
      <c r="M512" s="19">
        <f t="shared" si="22"/>
        <v>474140.34</v>
      </c>
      <c r="N512" s="20">
        <f t="shared" si="23"/>
        <v>-6.6595206443747487E-2</v>
      </c>
    </row>
    <row r="513" spans="1:14" ht="15.6" customHeight="1">
      <c r="A513" s="17" t="s">
        <v>528</v>
      </c>
      <c r="B513" s="34" t="s">
        <v>51</v>
      </c>
      <c r="C513" s="18">
        <v>1537474.21</v>
      </c>
      <c r="D513" s="18">
        <v>10539.09</v>
      </c>
      <c r="E513" s="18">
        <v>637973.23</v>
      </c>
      <c r="F513" s="18">
        <v>3645882.41</v>
      </c>
      <c r="G513" s="18">
        <v>10534.74</v>
      </c>
      <c r="H513" s="19">
        <f t="shared" si="21"/>
        <v>5842403.6800000006</v>
      </c>
      <c r="I513" s="18">
        <v>3652858.33</v>
      </c>
      <c r="J513" s="18">
        <v>1304286.93</v>
      </c>
      <c r="K513" s="18">
        <v>23095.11</v>
      </c>
      <c r="L513" s="18">
        <v>18416.62</v>
      </c>
      <c r="M513" s="19">
        <f t="shared" si="22"/>
        <v>4998656.99</v>
      </c>
      <c r="N513" s="20">
        <f t="shared" si="23"/>
        <v>0.14441773218929649</v>
      </c>
    </row>
    <row r="514" spans="1:14" ht="15.6" customHeight="1">
      <c r="A514" s="17" t="s">
        <v>529</v>
      </c>
      <c r="B514" s="34" t="s">
        <v>37</v>
      </c>
      <c r="C514" s="18">
        <v>71743.95</v>
      </c>
      <c r="D514" s="18" t="s">
        <v>682</v>
      </c>
      <c r="E514" s="18">
        <v>3389.69</v>
      </c>
      <c r="F514" s="18">
        <v>719532.55</v>
      </c>
      <c r="G514" s="18">
        <v>9647.65</v>
      </c>
      <c r="H514" s="19">
        <f t="shared" si="21"/>
        <v>804313.84000000008</v>
      </c>
      <c r="I514" s="18">
        <v>280680.57</v>
      </c>
      <c r="J514" s="18">
        <v>177223.93</v>
      </c>
      <c r="K514" s="18">
        <v>0</v>
      </c>
      <c r="L514" s="18">
        <v>665.48</v>
      </c>
      <c r="M514" s="19">
        <f t="shared" si="22"/>
        <v>458569.98</v>
      </c>
      <c r="N514" s="20">
        <f t="shared" si="23"/>
        <v>0.42986188078026866</v>
      </c>
    </row>
    <row r="515" spans="1:14" ht="15.6" customHeight="1">
      <c r="A515" s="17" t="s">
        <v>530</v>
      </c>
      <c r="B515" s="34" t="s">
        <v>32</v>
      </c>
      <c r="C515" s="18">
        <v>2043859.65</v>
      </c>
      <c r="D515" s="18">
        <v>222455.03</v>
      </c>
      <c r="E515" s="18">
        <v>1058626.08</v>
      </c>
      <c r="F515" s="18">
        <v>2057782.56</v>
      </c>
      <c r="G515" s="18">
        <v>125386.94</v>
      </c>
      <c r="H515" s="19">
        <f t="shared" si="21"/>
        <v>5508110.2600000007</v>
      </c>
      <c r="I515" s="18">
        <v>1269503.1499999999</v>
      </c>
      <c r="J515" s="18">
        <v>2408375.88</v>
      </c>
      <c r="K515" s="18">
        <v>13298.18</v>
      </c>
      <c r="L515" s="18">
        <v>136212.57</v>
      </c>
      <c r="M515" s="19">
        <f t="shared" si="22"/>
        <v>3827389.78</v>
      </c>
      <c r="N515" s="20">
        <f t="shared" si="23"/>
        <v>0.3051355910947216</v>
      </c>
    </row>
    <row r="516" spans="1:14" ht="15.6" customHeight="1">
      <c r="A516" s="17" t="s">
        <v>531</v>
      </c>
      <c r="B516" s="34" t="s">
        <v>26</v>
      </c>
      <c r="C516" s="18">
        <v>5481363.8300000001</v>
      </c>
      <c r="D516" s="18">
        <v>296166.84000000003</v>
      </c>
      <c r="E516" s="18">
        <v>1407254.88</v>
      </c>
      <c r="F516" s="18">
        <v>5736154.8300000001</v>
      </c>
      <c r="G516" s="18">
        <v>106915.34</v>
      </c>
      <c r="H516" s="19">
        <f t="shared" si="21"/>
        <v>13027855.719999999</v>
      </c>
      <c r="I516" s="18">
        <v>3001882.39</v>
      </c>
      <c r="J516" s="18">
        <v>6993695.9100000001</v>
      </c>
      <c r="K516" s="18">
        <v>12763.62</v>
      </c>
      <c r="L516" s="18">
        <v>807982.07999999996</v>
      </c>
      <c r="M516" s="19">
        <f t="shared" si="22"/>
        <v>10816324</v>
      </c>
      <c r="N516" s="20">
        <f t="shared" si="23"/>
        <v>0.16975408444268517</v>
      </c>
    </row>
    <row r="517" spans="1:14" ht="15.6" customHeight="1">
      <c r="A517" s="17" t="s">
        <v>532</v>
      </c>
      <c r="B517" s="34" t="s">
        <v>76</v>
      </c>
      <c r="C517" s="18">
        <v>13115114.539999999</v>
      </c>
      <c r="D517" s="18">
        <v>349742.43</v>
      </c>
      <c r="E517" s="18">
        <v>2564221.9700000002</v>
      </c>
      <c r="F517" s="18">
        <v>5568721.4199999999</v>
      </c>
      <c r="G517" s="18">
        <v>548683.63</v>
      </c>
      <c r="H517" s="19">
        <f t="shared" si="21"/>
        <v>22146483.989999998</v>
      </c>
      <c r="I517" s="18">
        <v>11577683.050000001</v>
      </c>
      <c r="J517" s="18">
        <v>7727971.0599999996</v>
      </c>
      <c r="K517" s="18">
        <v>579042.25</v>
      </c>
      <c r="L517" s="18">
        <v>457379.38</v>
      </c>
      <c r="M517" s="19">
        <f t="shared" si="22"/>
        <v>20342075.739999998</v>
      </c>
      <c r="N517" s="20">
        <f t="shared" si="23"/>
        <v>8.1476059622591135E-2</v>
      </c>
    </row>
    <row r="518" spans="1:14" ht="15.6" customHeight="1">
      <c r="A518" s="17" t="s">
        <v>533</v>
      </c>
      <c r="B518" s="34" t="s">
        <v>26</v>
      </c>
      <c r="C518" s="18">
        <v>703139.73</v>
      </c>
      <c r="D518" s="18">
        <v>10547.46</v>
      </c>
      <c r="E518" s="18">
        <v>65687.360000000001</v>
      </c>
      <c r="F518" s="18">
        <v>649794.41</v>
      </c>
      <c r="G518" s="18">
        <v>1943.92</v>
      </c>
      <c r="H518" s="19">
        <f t="shared" si="21"/>
        <v>1431112.88</v>
      </c>
      <c r="I518" s="18">
        <v>571400.61</v>
      </c>
      <c r="J518" s="18">
        <v>507468.96</v>
      </c>
      <c r="K518" s="18">
        <v>4290.07</v>
      </c>
      <c r="L518" s="18">
        <v>126531.63</v>
      </c>
      <c r="M518" s="19">
        <f t="shared" si="22"/>
        <v>1209691.27</v>
      </c>
      <c r="N518" s="20">
        <f t="shared" si="23"/>
        <v>0.1547198778617658</v>
      </c>
    </row>
    <row r="519" spans="1:14" ht="15.6" customHeight="1">
      <c r="A519" s="17" t="s">
        <v>534</v>
      </c>
      <c r="B519" s="34" t="s">
        <v>32</v>
      </c>
      <c r="C519" s="18">
        <v>593410.87</v>
      </c>
      <c r="D519" s="18">
        <v>13727.17</v>
      </c>
      <c r="E519" s="18">
        <v>228759.32</v>
      </c>
      <c r="F519" s="18">
        <v>1376699.47</v>
      </c>
      <c r="G519" s="18">
        <v>63875.03</v>
      </c>
      <c r="H519" s="19">
        <f t="shared" si="21"/>
        <v>2276471.86</v>
      </c>
      <c r="I519" s="18">
        <v>692255.01</v>
      </c>
      <c r="J519" s="18">
        <v>1448177.14</v>
      </c>
      <c r="K519" s="18">
        <v>156262.88</v>
      </c>
      <c r="L519" s="18">
        <v>88779.199999999997</v>
      </c>
      <c r="M519" s="19">
        <f t="shared" si="22"/>
        <v>2385474.23</v>
      </c>
      <c r="N519" s="20">
        <f t="shared" si="23"/>
        <v>-4.7882151286508814E-2</v>
      </c>
    </row>
    <row r="520" spans="1:14" ht="15.6" customHeight="1">
      <c r="A520" s="17" t="s">
        <v>535</v>
      </c>
      <c r="B520" s="34" t="s">
        <v>32</v>
      </c>
      <c r="C520" s="18">
        <v>376615.86</v>
      </c>
      <c r="D520" s="18">
        <v>3832.04</v>
      </c>
      <c r="E520" s="18">
        <v>167064.26</v>
      </c>
      <c r="F520" s="18">
        <v>584103.21</v>
      </c>
      <c r="G520" s="18">
        <v>30737.23</v>
      </c>
      <c r="H520" s="19">
        <f t="shared" si="21"/>
        <v>1162352.5999999999</v>
      </c>
      <c r="I520" s="18">
        <v>646041.27</v>
      </c>
      <c r="J520" s="18">
        <v>916789.12</v>
      </c>
      <c r="K520" s="18">
        <v>875.79</v>
      </c>
      <c r="L520" s="18">
        <v>23419.4</v>
      </c>
      <c r="M520" s="19">
        <f t="shared" si="22"/>
        <v>1587125.58</v>
      </c>
      <c r="N520" s="20">
        <f t="shared" si="23"/>
        <v>-0.36544244835861361</v>
      </c>
    </row>
    <row r="521" spans="1:14" ht="15.6" customHeight="1">
      <c r="A521" s="17" t="s">
        <v>536</v>
      </c>
      <c r="B521" s="34" t="s">
        <v>26</v>
      </c>
      <c r="C521" s="18">
        <v>57315.73</v>
      </c>
      <c r="D521" s="18">
        <v>1866.08</v>
      </c>
      <c r="E521" s="18">
        <v>19569.62</v>
      </c>
      <c r="F521" s="18">
        <v>239569.59</v>
      </c>
      <c r="G521" s="18">
        <v>5137.9799999999996</v>
      </c>
      <c r="H521" s="19">
        <f t="shared" si="21"/>
        <v>323459</v>
      </c>
      <c r="I521" s="18">
        <v>145331.20000000001</v>
      </c>
      <c r="J521" s="18">
        <v>115924.11</v>
      </c>
      <c r="K521" s="18">
        <v>3298.92</v>
      </c>
      <c r="L521" s="18">
        <v>6575.41</v>
      </c>
      <c r="M521" s="19">
        <f t="shared" si="22"/>
        <v>271129.63999999996</v>
      </c>
      <c r="N521" s="20">
        <f t="shared" si="23"/>
        <v>0.16178050386602333</v>
      </c>
    </row>
    <row r="522" spans="1:14" ht="15.6" customHeight="1">
      <c r="A522" s="17" t="s">
        <v>537</v>
      </c>
      <c r="B522" s="34" t="s">
        <v>29</v>
      </c>
      <c r="C522" s="18">
        <v>2421161.77</v>
      </c>
      <c r="D522" s="18">
        <v>37749.56</v>
      </c>
      <c r="E522" s="18">
        <v>702276.42</v>
      </c>
      <c r="F522" s="18">
        <v>3545258.01</v>
      </c>
      <c r="G522" s="18">
        <v>11850.31</v>
      </c>
      <c r="H522" s="19">
        <f t="shared" si="21"/>
        <v>6718296.0699999994</v>
      </c>
      <c r="I522" s="18">
        <v>2741036.54</v>
      </c>
      <c r="J522" s="18">
        <v>2744963.47</v>
      </c>
      <c r="K522" s="18">
        <v>4631.43</v>
      </c>
      <c r="L522" s="18">
        <v>376875.44</v>
      </c>
      <c r="M522" s="19">
        <f t="shared" si="22"/>
        <v>5867506.8799999999</v>
      </c>
      <c r="N522" s="20">
        <f t="shared" si="23"/>
        <v>0.12663764459549928</v>
      </c>
    </row>
    <row r="523" spans="1:14" ht="15.6" customHeight="1">
      <c r="A523" s="17" t="s">
        <v>538</v>
      </c>
      <c r="B523" s="34" t="s">
        <v>34</v>
      </c>
      <c r="C523" s="18">
        <v>542552.41</v>
      </c>
      <c r="D523" s="18">
        <v>13151.58</v>
      </c>
      <c r="E523" s="18">
        <v>60668.98</v>
      </c>
      <c r="F523" s="18">
        <v>838835.66</v>
      </c>
      <c r="G523" s="18">
        <v>87912.29</v>
      </c>
      <c r="H523" s="19">
        <f t="shared" ref="H523:H586" si="24">SUM(C523:G523)</f>
        <v>1543120.92</v>
      </c>
      <c r="I523" s="18">
        <v>839815.74</v>
      </c>
      <c r="J523" s="18">
        <v>609134.84</v>
      </c>
      <c r="K523" s="18">
        <v>6053.06</v>
      </c>
      <c r="L523" s="18">
        <v>31212.77</v>
      </c>
      <c r="M523" s="19">
        <f t="shared" ref="M523:M586" si="25">SUM(I523:L523)</f>
        <v>1486216.4100000001</v>
      </c>
      <c r="N523" s="20">
        <f t="shared" ref="N523:N586" si="26">(H523-M523)/H523</f>
        <v>3.6876248168549085E-2</v>
      </c>
    </row>
    <row r="524" spans="1:14" ht="15.6" customHeight="1">
      <c r="A524" s="17" t="s">
        <v>539</v>
      </c>
      <c r="B524" s="34" t="s">
        <v>37</v>
      </c>
      <c r="C524" s="18">
        <v>22793729</v>
      </c>
      <c r="D524" s="18">
        <v>685563.54</v>
      </c>
      <c r="E524" s="18">
        <v>7624001.7699999996</v>
      </c>
      <c r="F524" s="18">
        <v>16192982.220000001</v>
      </c>
      <c r="G524" s="18">
        <v>401524.95</v>
      </c>
      <c r="H524" s="19">
        <f t="shared" si="24"/>
        <v>47697801.480000004</v>
      </c>
      <c r="I524" s="18">
        <v>14832140.300000001</v>
      </c>
      <c r="J524" s="18">
        <v>18805115.329999998</v>
      </c>
      <c r="K524" s="18">
        <v>545048.76</v>
      </c>
      <c r="L524" s="18">
        <v>5234864.32</v>
      </c>
      <c r="M524" s="19">
        <f t="shared" si="25"/>
        <v>39417168.709999993</v>
      </c>
      <c r="N524" s="20">
        <f t="shared" si="26"/>
        <v>0.17360617288560215</v>
      </c>
    </row>
    <row r="525" spans="1:14" ht="15.6" customHeight="1">
      <c r="A525" s="17" t="s">
        <v>540</v>
      </c>
      <c r="B525" s="34" t="s">
        <v>34</v>
      </c>
      <c r="C525" s="18">
        <v>13177600.869999999</v>
      </c>
      <c r="D525" s="18">
        <v>1648121.69</v>
      </c>
      <c r="E525" s="18">
        <v>5317913.57</v>
      </c>
      <c r="F525" s="18">
        <v>18305782.670000002</v>
      </c>
      <c r="G525" s="18">
        <v>490089.41</v>
      </c>
      <c r="H525" s="19">
        <f t="shared" si="24"/>
        <v>38939508.209999993</v>
      </c>
      <c r="I525" s="18">
        <v>16117446.710000001</v>
      </c>
      <c r="J525" s="18">
        <v>12729677.52</v>
      </c>
      <c r="K525" s="18">
        <v>74508.84</v>
      </c>
      <c r="L525" s="18">
        <v>2482543.71</v>
      </c>
      <c r="M525" s="19">
        <f t="shared" si="25"/>
        <v>31404176.780000001</v>
      </c>
      <c r="N525" s="20">
        <f t="shared" si="26"/>
        <v>0.1935137801269112</v>
      </c>
    </row>
    <row r="526" spans="1:14" ht="15.6" customHeight="1">
      <c r="A526" s="17" t="s">
        <v>541</v>
      </c>
      <c r="B526" s="34" t="s">
        <v>26</v>
      </c>
      <c r="C526" s="18">
        <v>375207.24</v>
      </c>
      <c r="D526" s="18">
        <v>11899.24</v>
      </c>
      <c r="E526" s="18">
        <v>71926.66</v>
      </c>
      <c r="F526" s="18">
        <v>670149.06000000006</v>
      </c>
      <c r="G526" s="18">
        <v>2710.54</v>
      </c>
      <c r="H526" s="19">
        <f t="shared" si="24"/>
        <v>1131892.7400000002</v>
      </c>
      <c r="I526" s="18">
        <v>710785.39</v>
      </c>
      <c r="J526" s="18">
        <v>384906.52</v>
      </c>
      <c r="K526" s="18">
        <v>0</v>
      </c>
      <c r="L526" s="18">
        <v>15602.37</v>
      </c>
      <c r="M526" s="19">
        <f t="shared" si="25"/>
        <v>1111294.2800000003</v>
      </c>
      <c r="N526" s="20">
        <f t="shared" si="26"/>
        <v>1.8198243766454372E-2</v>
      </c>
    </row>
    <row r="527" spans="1:14" ht="15.6" customHeight="1">
      <c r="A527" s="17" t="s">
        <v>542</v>
      </c>
      <c r="B527" s="34" t="s">
        <v>76</v>
      </c>
      <c r="C527" s="18">
        <v>1696740.73</v>
      </c>
      <c r="D527" s="18">
        <v>82469.86</v>
      </c>
      <c r="E527" s="18">
        <v>312221.96999999997</v>
      </c>
      <c r="F527" s="18">
        <v>2791560.91</v>
      </c>
      <c r="G527" s="18">
        <v>159500.63</v>
      </c>
      <c r="H527" s="19">
        <f t="shared" si="24"/>
        <v>5042494.1000000006</v>
      </c>
      <c r="I527" s="18">
        <v>2673567.79</v>
      </c>
      <c r="J527" s="18">
        <v>1063791.3999999999</v>
      </c>
      <c r="K527" s="18">
        <v>5961.08</v>
      </c>
      <c r="L527" s="18">
        <v>215470.54</v>
      </c>
      <c r="M527" s="19">
        <f t="shared" si="25"/>
        <v>3958790.81</v>
      </c>
      <c r="N527" s="20">
        <f t="shared" si="26"/>
        <v>0.214914141396814</v>
      </c>
    </row>
    <row r="528" spans="1:14" ht="15.6" customHeight="1">
      <c r="A528" s="17" t="s">
        <v>543</v>
      </c>
      <c r="B528" s="34" t="s">
        <v>34</v>
      </c>
      <c r="C528" s="18">
        <v>1546542.62</v>
      </c>
      <c r="D528" s="18">
        <v>51248.3</v>
      </c>
      <c r="E528" s="18">
        <v>413128.95</v>
      </c>
      <c r="F528" s="18">
        <v>2640486.7200000002</v>
      </c>
      <c r="G528" s="18">
        <v>32427.84</v>
      </c>
      <c r="H528" s="19">
        <f t="shared" si="24"/>
        <v>4683834.43</v>
      </c>
      <c r="I528" s="18">
        <v>2786138.03</v>
      </c>
      <c r="J528" s="18">
        <v>1027048.93</v>
      </c>
      <c r="K528" s="18">
        <v>8323.14</v>
      </c>
      <c r="L528" s="18">
        <v>181083.66</v>
      </c>
      <c r="M528" s="19">
        <f t="shared" si="25"/>
        <v>4002593.7600000002</v>
      </c>
      <c r="N528" s="20">
        <f t="shared" si="26"/>
        <v>0.14544507927877362</v>
      </c>
    </row>
    <row r="529" spans="1:14" ht="15.6" customHeight="1">
      <c r="A529" s="17" t="s">
        <v>544</v>
      </c>
      <c r="B529" s="34" t="s">
        <v>37</v>
      </c>
      <c r="C529" s="18">
        <v>13556585.48</v>
      </c>
      <c r="D529" s="18">
        <v>800006.92</v>
      </c>
      <c r="E529" s="18">
        <v>6047083.4500000002</v>
      </c>
      <c r="F529" s="18">
        <v>11415570.01</v>
      </c>
      <c r="G529" s="18">
        <v>1748476.9</v>
      </c>
      <c r="H529" s="19">
        <f t="shared" si="24"/>
        <v>33567722.759999998</v>
      </c>
      <c r="I529" s="18">
        <v>15892805.800000001</v>
      </c>
      <c r="J529" s="18">
        <v>7007478.8099999996</v>
      </c>
      <c r="K529" s="18">
        <v>46011.55</v>
      </c>
      <c r="L529" s="18">
        <v>5749743.75</v>
      </c>
      <c r="M529" s="19">
        <f t="shared" si="25"/>
        <v>28696039.91</v>
      </c>
      <c r="N529" s="20">
        <f t="shared" si="26"/>
        <v>0.14512997753321524</v>
      </c>
    </row>
    <row r="530" spans="1:14" ht="15.6" customHeight="1">
      <c r="A530" s="17" t="s">
        <v>545</v>
      </c>
      <c r="B530" s="34" t="s">
        <v>26</v>
      </c>
      <c r="C530" s="18">
        <v>44072700.43</v>
      </c>
      <c r="D530" s="18">
        <v>3083371.49</v>
      </c>
      <c r="E530" s="18">
        <v>16913476.93</v>
      </c>
      <c r="F530" s="18">
        <v>26498359.710000001</v>
      </c>
      <c r="G530" s="18">
        <v>337392.24</v>
      </c>
      <c r="H530" s="19">
        <f t="shared" si="24"/>
        <v>90905300.799999997</v>
      </c>
      <c r="I530" s="18">
        <v>30169684.120000001</v>
      </c>
      <c r="J530" s="18">
        <v>35011285.960000001</v>
      </c>
      <c r="K530" s="18">
        <v>55239.01</v>
      </c>
      <c r="L530" s="18">
        <v>8035112.3200000003</v>
      </c>
      <c r="M530" s="19">
        <f t="shared" si="25"/>
        <v>73271321.409999996</v>
      </c>
      <c r="N530" s="20">
        <f t="shared" si="26"/>
        <v>0.19398186062654776</v>
      </c>
    </row>
    <row r="531" spans="1:14" ht="15.6" customHeight="1">
      <c r="A531" s="17" t="s">
        <v>546</v>
      </c>
      <c r="B531" s="34" t="s">
        <v>51</v>
      </c>
      <c r="C531" s="18">
        <v>19186515.16</v>
      </c>
      <c r="D531" s="18">
        <v>914830.86</v>
      </c>
      <c r="E531" s="18">
        <v>7536714.0499999998</v>
      </c>
      <c r="F531" s="18">
        <v>13210738.15</v>
      </c>
      <c r="G531" s="18">
        <v>872119.39</v>
      </c>
      <c r="H531" s="19">
        <f t="shared" si="24"/>
        <v>41720917.609999999</v>
      </c>
      <c r="I531" s="18">
        <v>20394592.93</v>
      </c>
      <c r="J531" s="18">
        <v>9771174.5600000005</v>
      </c>
      <c r="K531" s="18">
        <v>432127.8</v>
      </c>
      <c r="L531" s="18">
        <v>6943634.1699999999</v>
      </c>
      <c r="M531" s="19">
        <f t="shared" si="25"/>
        <v>37541529.460000001</v>
      </c>
      <c r="N531" s="20">
        <f t="shared" si="26"/>
        <v>0.10017488563094906</v>
      </c>
    </row>
    <row r="532" spans="1:14" ht="15.6" customHeight="1">
      <c r="A532" s="17" t="s">
        <v>547</v>
      </c>
      <c r="B532" s="34" t="s">
        <v>34</v>
      </c>
      <c r="C532" s="18">
        <v>871736.19</v>
      </c>
      <c r="D532" s="18">
        <v>33951.29</v>
      </c>
      <c r="E532" s="18">
        <v>278726.21000000002</v>
      </c>
      <c r="F532" s="18">
        <v>1922775.55</v>
      </c>
      <c r="G532" s="18">
        <v>7718.09</v>
      </c>
      <c r="H532" s="19">
        <f t="shared" si="24"/>
        <v>3114907.33</v>
      </c>
      <c r="I532" s="18">
        <v>1798692.88</v>
      </c>
      <c r="J532" s="18">
        <v>628414.63</v>
      </c>
      <c r="K532" s="18">
        <v>2517.48</v>
      </c>
      <c r="L532" s="18">
        <v>107019.08</v>
      </c>
      <c r="M532" s="19">
        <f t="shared" si="25"/>
        <v>2536644.0699999998</v>
      </c>
      <c r="N532" s="20">
        <f t="shared" si="26"/>
        <v>0.18564380854309404</v>
      </c>
    </row>
    <row r="533" spans="1:14" ht="15.6" customHeight="1">
      <c r="A533" s="17" t="s">
        <v>548</v>
      </c>
      <c r="B533" s="34" t="s">
        <v>42</v>
      </c>
      <c r="C533" s="18">
        <v>1090196.46</v>
      </c>
      <c r="D533" s="18">
        <v>40369.22</v>
      </c>
      <c r="E533" s="18">
        <v>475209.32</v>
      </c>
      <c r="F533" s="18">
        <v>1666644.79</v>
      </c>
      <c r="G533" s="18">
        <v>608.29</v>
      </c>
      <c r="H533" s="19">
        <f t="shared" si="24"/>
        <v>3273028.08</v>
      </c>
      <c r="I533" s="18">
        <v>1087156.72</v>
      </c>
      <c r="J533" s="18">
        <v>1653221.73</v>
      </c>
      <c r="K533" s="18">
        <v>2422.54</v>
      </c>
      <c r="L533" s="18">
        <v>282820.08</v>
      </c>
      <c r="M533" s="19">
        <f t="shared" si="25"/>
        <v>3025621.0700000003</v>
      </c>
      <c r="N533" s="20">
        <f t="shared" si="26"/>
        <v>7.5589638693231057E-2</v>
      </c>
    </row>
    <row r="534" spans="1:14" ht="15.6" customHeight="1">
      <c r="A534" s="17" t="s">
        <v>549</v>
      </c>
      <c r="B534" s="34" t="s">
        <v>29</v>
      </c>
      <c r="C534" s="18">
        <v>3630390.29</v>
      </c>
      <c r="D534" s="18">
        <v>179403.67</v>
      </c>
      <c r="E534" s="18">
        <v>1349129.49</v>
      </c>
      <c r="F534" s="18">
        <v>5091135.1900000004</v>
      </c>
      <c r="G534" s="18">
        <v>24429.599999999999</v>
      </c>
      <c r="H534" s="19">
        <f t="shared" si="24"/>
        <v>10274488.24</v>
      </c>
      <c r="I534" s="18">
        <v>3506049.77</v>
      </c>
      <c r="J534" s="18">
        <v>5268884.6500000004</v>
      </c>
      <c r="K534" s="18">
        <v>60579.55</v>
      </c>
      <c r="L534" s="18">
        <v>313910.53000000003</v>
      </c>
      <c r="M534" s="19">
        <f t="shared" si="25"/>
        <v>9149424.5</v>
      </c>
      <c r="N534" s="20">
        <f t="shared" si="26"/>
        <v>0.10950070832919657</v>
      </c>
    </row>
    <row r="535" spans="1:14" ht="15.6" customHeight="1">
      <c r="A535" s="17" t="s">
        <v>550</v>
      </c>
      <c r="B535" s="34" t="s">
        <v>32</v>
      </c>
      <c r="C535" s="18">
        <v>709976.55</v>
      </c>
      <c r="D535" s="18">
        <v>100363.08</v>
      </c>
      <c r="E535" s="18">
        <v>904008.72</v>
      </c>
      <c r="F535" s="18">
        <v>1426038.41</v>
      </c>
      <c r="G535" s="18">
        <v>17307.990000000002</v>
      </c>
      <c r="H535" s="19">
        <f t="shared" si="24"/>
        <v>3157694.75</v>
      </c>
      <c r="I535" s="18">
        <v>1512025.44</v>
      </c>
      <c r="J535" s="18">
        <v>642377.31999999995</v>
      </c>
      <c r="K535" s="18">
        <v>4614.79</v>
      </c>
      <c r="L535" s="18">
        <v>163629.76999999999</v>
      </c>
      <c r="M535" s="19">
        <f t="shared" si="25"/>
        <v>2322647.3199999998</v>
      </c>
      <c r="N535" s="20">
        <f t="shared" si="26"/>
        <v>0.26444843346558439</v>
      </c>
    </row>
    <row r="536" spans="1:14" ht="15.6" customHeight="1">
      <c r="A536" s="17" t="s">
        <v>551</v>
      </c>
      <c r="B536" s="34" t="s">
        <v>37</v>
      </c>
      <c r="C536" s="18">
        <v>82228.05</v>
      </c>
      <c r="D536" s="18">
        <v>3074.69</v>
      </c>
      <c r="E536" s="18">
        <v>25532.85</v>
      </c>
      <c r="F536" s="18">
        <v>422770.38</v>
      </c>
      <c r="G536" s="18">
        <v>75.05</v>
      </c>
      <c r="H536" s="19">
        <f t="shared" si="24"/>
        <v>533681.02</v>
      </c>
      <c r="I536" s="18">
        <v>187268.69</v>
      </c>
      <c r="J536" s="18">
        <v>138947.10999999999</v>
      </c>
      <c r="K536" s="18">
        <v>0</v>
      </c>
      <c r="L536" s="18">
        <v>45612.35</v>
      </c>
      <c r="M536" s="19">
        <f t="shared" si="25"/>
        <v>371828.14999999997</v>
      </c>
      <c r="N536" s="20">
        <f t="shared" si="26"/>
        <v>0.30327642155982998</v>
      </c>
    </row>
    <row r="537" spans="1:14" ht="15.6" customHeight="1">
      <c r="A537" s="17" t="s">
        <v>552</v>
      </c>
      <c r="B537" s="34" t="s">
        <v>32</v>
      </c>
      <c r="C537" s="18">
        <v>7417333.79</v>
      </c>
      <c r="D537" s="18">
        <v>97867.21</v>
      </c>
      <c r="E537" s="18">
        <v>2331045.79</v>
      </c>
      <c r="F537" s="18">
        <v>5229371.51</v>
      </c>
      <c r="G537" s="18">
        <v>247977.04</v>
      </c>
      <c r="H537" s="19">
        <f t="shared" si="24"/>
        <v>15323595.339999998</v>
      </c>
      <c r="I537" s="18">
        <v>5975978.4000000004</v>
      </c>
      <c r="J537" s="18">
        <v>5663863.0199999996</v>
      </c>
      <c r="K537" s="18">
        <v>144661.4</v>
      </c>
      <c r="L537" s="18">
        <v>605797.41</v>
      </c>
      <c r="M537" s="19">
        <f t="shared" si="25"/>
        <v>12390300.23</v>
      </c>
      <c r="N537" s="20">
        <f t="shared" si="26"/>
        <v>0.19142342543744031</v>
      </c>
    </row>
    <row r="538" spans="1:14" ht="15.6" customHeight="1">
      <c r="A538" s="17" t="s">
        <v>553</v>
      </c>
      <c r="B538" s="34" t="s">
        <v>34</v>
      </c>
      <c r="C538" s="18">
        <v>2905504.74</v>
      </c>
      <c r="D538" s="18">
        <v>77726.59</v>
      </c>
      <c r="E538" s="18">
        <v>451922.89</v>
      </c>
      <c r="F538" s="18">
        <v>2602706.36</v>
      </c>
      <c r="G538" s="18">
        <v>1533.5</v>
      </c>
      <c r="H538" s="19">
        <f t="shared" si="24"/>
        <v>6039394.0800000001</v>
      </c>
      <c r="I538" s="18">
        <v>2984504.18</v>
      </c>
      <c r="J538" s="18">
        <v>1807954.01</v>
      </c>
      <c r="K538" s="18">
        <v>28666.77</v>
      </c>
      <c r="L538" s="18">
        <v>154620.21</v>
      </c>
      <c r="M538" s="19">
        <f t="shared" si="25"/>
        <v>4975745.17</v>
      </c>
      <c r="N538" s="20">
        <f t="shared" si="26"/>
        <v>0.17611848074666459</v>
      </c>
    </row>
    <row r="539" spans="1:14" ht="15.6" customHeight="1">
      <c r="A539" s="17" t="s">
        <v>554</v>
      </c>
      <c r="B539" s="34" t="s">
        <v>76</v>
      </c>
      <c r="C539" s="18">
        <v>1024621.74</v>
      </c>
      <c r="D539" s="18">
        <v>26795.43</v>
      </c>
      <c r="E539" s="18">
        <v>192907.2</v>
      </c>
      <c r="F539" s="18">
        <v>1362312.59</v>
      </c>
      <c r="G539" s="18">
        <v>25978.71</v>
      </c>
      <c r="H539" s="19">
        <f t="shared" si="24"/>
        <v>2632615.67</v>
      </c>
      <c r="I539" s="18">
        <v>1397881.2</v>
      </c>
      <c r="J539" s="18">
        <v>627702.78</v>
      </c>
      <c r="K539" s="18">
        <v>3000</v>
      </c>
      <c r="L539" s="18">
        <v>76478.44</v>
      </c>
      <c r="M539" s="19">
        <f t="shared" si="25"/>
        <v>2105062.42</v>
      </c>
      <c r="N539" s="20">
        <f t="shared" si="26"/>
        <v>0.20039128992953234</v>
      </c>
    </row>
    <row r="540" spans="1:14" ht="15.6" customHeight="1">
      <c r="A540" s="17" t="s">
        <v>555</v>
      </c>
      <c r="B540" s="34" t="s">
        <v>51</v>
      </c>
      <c r="C540" s="18">
        <v>27378449.489999998</v>
      </c>
      <c r="D540" s="18">
        <v>3928293.6</v>
      </c>
      <c r="E540" s="18">
        <v>14002615.9</v>
      </c>
      <c r="F540" s="18">
        <v>28038730.050000001</v>
      </c>
      <c r="G540" s="18">
        <v>407013.75</v>
      </c>
      <c r="H540" s="19">
        <f t="shared" si="24"/>
        <v>73755102.790000007</v>
      </c>
      <c r="I540" s="18">
        <v>20965324.899999999</v>
      </c>
      <c r="J540" s="18">
        <v>30416898.199999999</v>
      </c>
      <c r="K540" s="18">
        <v>325814.93</v>
      </c>
      <c r="L540" s="18">
        <v>7373868.8499999996</v>
      </c>
      <c r="M540" s="19">
        <f t="shared" si="25"/>
        <v>59081906.879999995</v>
      </c>
      <c r="N540" s="20">
        <f t="shared" si="26"/>
        <v>0.19894482354364582</v>
      </c>
    </row>
    <row r="541" spans="1:14" ht="15.6" customHeight="1">
      <c r="A541" s="17" t="s">
        <v>556</v>
      </c>
      <c r="B541" s="34" t="s">
        <v>34</v>
      </c>
      <c r="C541" s="18">
        <v>7909241.3499999996</v>
      </c>
      <c r="D541" s="18">
        <v>429692.52</v>
      </c>
      <c r="E541" s="18">
        <v>2881570.56</v>
      </c>
      <c r="F541" s="18">
        <v>9302851.4800000004</v>
      </c>
      <c r="G541" s="18">
        <v>224805.72</v>
      </c>
      <c r="H541" s="19">
        <f t="shared" si="24"/>
        <v>20748161.629999999</v>
      </c>
      <c r="I541" s="18">
        <v>8747496.2300000004</v>
      </c>
      <c r="J541" s="18">
        <v>8554754.4199999999</v>
      </c>
      <c r="K541" s="18">
        <v>97115.6</v>
      </c>
      <c r="L541" s="18">
        <v>1134266.47</v>
      </c>
      <c r="M541" s="19">
        <f t="shared" si="25"/>
        <v>18533632.719999999</v>
      </c>
      <c r="N541" s="20">
        <f t="shared" si="26"/>
        <v>0.10673374101722767</v>
      </c>
    </row>
    <row r="542" spans="1:14" ht="15.6" customHeight="1">
      <c r="A542" s="17" t="s">
        <v>557</v>
      </c>
      <c r="B542" s="34" t="s">
        <v>76</v>
      </c>
      <c r="C542" s="18">
        <v>3632828.48</v>
      </c>
      <c r="D542" s="18">
        <v>746890.16</v>
      </c>
      <c r="E542" s="18">
        <v>1637660.32</v>
      </c>
      <c r="F542" s="18">
        <v>3756755.65</v>
      </c>
      <c r="G542" s="18">
        <v>266285.34000000003</v>
      </c>
      <c r="H542" s="19">
        <f t="shared" si="24"/>
        <v>10040419.949999999</v>
      </c>
      <c r="I542" s="18">
        <v>4860376.6399999997</v>
      </c>
      <c r="J542" s="18">
        <v>2458430.98</v>
      </c>
      <c r="K542" s="18">
        <v>32345.34</v>
      </c>
      <c r="L542" s="18">
        <v>533398.67000000004</v>
      </c>
      <c r="M542" s="19">
        <f t="shared" si="25"/>
        <v>7884551.629999999</v>
      </c>
      <c r="N542" s="20">
        <f t="shared" si="26"/>
        <v>0.21471893912166498</v>
      </c>
    </row>
    <row r="543" spans="1:14" ht="15.6" customHeight="1">
      <c r="A543" s="17" t="s">
        <v>558</v>
      </c>
      <c r="B543" s="34" t="s">
        <v>51</v>
      </c>
      <c r="C543" s="18">
        <v>638751.01</v>
      </c>
      <c r="D543" s="18">
        <v>13030.56</v>
      </c>
      <c r="E543" s="18">
        <v>62184.959999999999</v>
      </c>
      <c r="F543" s="18">
        <v>2319234.98</v>
      </c>
      <c r="G543" s="18">
        <v>6063.42</v>
      </c>
      <c r="H543" s="19">
        <f t="shared" si="24"/>
        <v>3039264.9299999997</v>
      </c>
      <c r="I543" s="18">
        <v>901389.73</v>
      </c>
      <c r="J543" s="18">
        <v>297838.12</v>
      </c>
      <c r="K543" s="18">
        <v>176.6</v>
      </c>
      <c r="L543" s="18">
        <v>6546.63</v>
      </c>
      <c r="M543" s="19">
        <f t="shared" si="25"/>
        <v>1205951.08</v>
      </c>
      <c r="N543" s="20">
        <f t="shared" si="26"/>
        <v>0.60320962213715268</v>
      </c>
    </row>
    <row r="544" spans="1:14" ht="15.6" customHeight="1">
      <c r="A544" s="17" t="s">
        <v>559</v>
      </c>
      <c r="B544" s="34" t="s">
        <v>34</v>
      </c>
      <c r="C544" s="18">
        <v>217260.53</v>
      </c>
      <c r="D544" s="18">
        <v>4038.2</v>
      </c>
      <c r="E544" s="18">
        <v>141769.54</v>
      </c>
      <c r="F544" s="18">
        <v>871171.89</v>
      </c>
      <c r="G544" s="18">
        <v>29458.74</v>
      </c>
      <c r="H544" s="19">
        <f t="shared" si="24"/>
        <v>1263698.9000000001</v>
      </c>
      <c r="I544" s="18">
        <v>637842.77</v>
      </c>
      <c r="J544" s="18">
        <v>184989.22</v>
      </c>
      <c r="K544" s="18">
        <v>3224.4</v>
      </c>
      <c r="L544" s="18">
        <v>8445.66</v>
      </c>
      <c r="M544" s="19">
        <f t="shared" si="25"/>
        <v>834502.05</v>
      </c>
      <c r="N544" s="20">
        <f t="shared" si="26"/>
        <v>0.33963537516729664</v>
      </c>
    </row>
    <row r="545" spans="1:14" ht="15.6" customHeight="1">
      <c r="A545" s="17" t="s">
        <v>560</v>
      </c>
      <c r="B545" s="34" t="s">
        <v>51</v>
      </c>
      <c r="C545" s="18">
        <v>39100767.990000002</v>
      </c>
      <c r="D545" s="18">
        <v>5798964.1799999997</v>
      </c>
      <c r="E545" s="18">
        <v>4923183.51</v>
      </c>
      <c r="F545" s="18">
        <v>13095698.43</v>
      </c>
      <c r="G545" s="18">
        <v>3504453.41</v>
      </c>
      <c r="H545" s="19">
        <f t="shared" si="24"/>
        <v>66423067.519999996</v>
      </c>
      <c r="I545" s="18">
        <v>17606527.079999998</v>
      </c>
      <c r="J545" s="18">
        <v>12041750.689999999</v>
      </c>
      <c r="K545" s="18">
        <v>208844.5</v>
      </c>
      <c r="L545" s="18">
        <v>14908840.470000001</v>
      </c>
      <c r="M545" s="19">
        <f t="shared" si="25"/>
        <v>44765962.739999995</v>
      </c>
      <c r="N545" s="20">
        <f t="shared" si="26"/>
        <v>0.32604794672391552</v>
      </c>
    </row>
    <row r="546" spans="1:14" ht="15.6" customHeight="1">
      <c r="A546" s="17" t="s">
        <v>561</v>
      </c>
      <c r="B546" s="34" t="s">
        <v>29</v>
      </c>
      <c r="C546" s="18">
        <v>291418.84999999998</v>
      </c>
      <c r="D546" s="18">
        <v>4870.7299999999996</v>
      </c>
      <c r="E546" s="18">
        <v>26748.84</v>
      </c>
      <c r="F546" s="18">
        <v>825159.6</v>
      </c>
      <c r="G546" s="18">
        <v>7493.43</v>
      </c>
      <c r="H546" s="19">
        <f t="shared" si="24"/>
        <v>1155691.45</v>
      </c>
      <c r="I546" s="18">
        <v>983067.33</v>
      </c>
      <c r="J546" s="18">
        <v>196912.63</v>
      </c>
      <c r="K546" s="18">
        <v>676.41</v>
      </c>
      <c r="L546" s="18">
        <v>16772.060000000001</v>
      </c>
      <c r="M546" s="19">
        <f t="shared" si="25"/>
        <v>1197428.43</v>
      </c>
      <c r="N546" s="20">
        <f t="shared" si="26"/>
        <v>-3.6114293308996952E-2</v>
      </c>
    </row>
    <row r="547" spans="1:14" ht="15.6" customHeight="1">
      <c r="A547" s="17" t="s">
        <v>562</v>
      </c>
      <c r="B547" s="34" t="s">
        <v>76</v>
      </c>
      <c r="C547" s="18">
        <v>373760.88</v>
      </c>
      <c r="D547" s="18">
        <v>12227.33</v>
      </c>
      <c r="E547" s="18">
        <v>141072.82</v>
      </c>
      <c r="F547" s="18">
        <v>468870.9</v>
      </c>
      <c r="G547" s="18">
        <v>19679.509999999998</v>
      </c>
      <c r="H547" s="19">
        <f t="shared" si="24"/>
        <v>1015611.4400000001</v>
      </c>
      <c r="I547" s="18">
        <v>491435.18</v>
      </c>
      <c r="J547" s="18">
        <v>331435.92</v>
      </c>
      <c r="K547" s="18">
        <v>7484.38</v>
      </c>
      <c r="L547" s="18">
        <v>36135.29</v>
      </c>
      <c r="M547" s="19">
        <f t="shared" si="25"/>
        <v>866490.77</v>
      </c>
      <c r="N547" s="20">
        <f t="shared" si="26"/>
        <v>0.14682846620947873</v>
      </c>
    </row>
    <row r="548" spans="1:14" ht="15.6" customHeight="1">
      <c r="A548" s="17" t="s">
        <v>563</v>
      </c>
      <c r="B548" s="34" t="s">
        <v>51</v>
      </c>
      <c r="C548" s="18">
        <v>26263241.309999999</v>
      </c>
      <c r="D548" s="18">
        <v>968571.27</v>
      </c>
      <c r="E548" s="18">
        <v>9751167.6799999997</v>
      </c>
      <c r="F548" s="18">
        <v>28946199.800000001</v>
      </c>
      <c r="G548" s="18">
        <v>991006.47</v>
      </c>
      <c r="H548" s="19">
        <f t="shared" si="24"/>
        <v>66920186.530000001</v>
      </c>
      <c r="I548" s="18">
        <v>23215792.039999999</v>
      </c>
      <c r="J548" s="18">
        <v>10922591.01</v>
      </c>
      <c r="K548" s="18">
        <v>1863176.26</v>
      </c>
      <c r="L548" s="18">
        <v>19687211.440000001</v>
      </c>
      <c r="M548" s="19">
        <f t="shared" si="25"/>
        <v>55688770.75</v>
      </c>
      <c r="N548" s="20">
        <f t="shared" si="26"/>
        <v>0.16783300170517323</v>
      </c>
    </row>
    <row r="549" spans="1:14" ht="15.6" customHeight="1">
      <c r="A549" s="17" t="s">
        <v>564</v>
      </c>
      <c r="B549" s="34" t="s">
        <v>76</v>
      </c>
      <c r="C549" s="18">
        <v>115289.12</v>
      </c>
      <c r="D549" s="18">
        <v>14290.14</v>
      </c>
      <c r="E549" s="18">
        <v>48726.95</v>
      </c>
      <c r="F549" s="18">
        <v>304420.49</v>
      </c>
      <c r="G549" s="18">
        <v>18039.400000000001</v>
      </c>
      <c r="H549" s="19">
        <f t="shared" si="24"/>
        <v>500766.1</v>
      </c>
      <c r="I549" s="18">
        <v>204458.72</v>
      </c>
      <c r="J549" s="18">
        <v>170308.33</v>
      </c>
      <c r="K549" s="18">
        <v>1247.69</v>
      </c>
      <c r="L549" s="18">
        <v>25807.08</v>
      </c>
      <c r="M549" s="19">
        <f t="shared" si="25"/>
        <v>401821.82</v>
      </c>
      <c r="N549" s="20">
        <f t="shared" si="26"/>
        <v>0.19758581900811573</v>
      </c>
    </row>
    <row r="550" spans="1:14" ht="15.6" customHeight="1">
      <c r="A550" s="17" t="s">
        <v>565</v>
      </c>
      <c r="B550" s="34" t="s">
        <v>34</v>
      </c>
      <c r="C550" s="18">
        <v>4184491.38</v>
      </c>
      <c r="D550" s="18">
        <v>27993.29</v>
      </c>
      <c r="E550" s="18">
        <v>800859.39</v>
      </c>
      <c r="F550" s="18">
        <v>5166894.5999999996</v>
      </c>
      <c r="G550" s="18">
        <v>25001.17</v>
      </c>
      <c r="H550" s="19">
        <f t="shared" si="24"/>
        <v>10205239.83</v>
      </c>
      <c r="I550" s="18">
        <v>7166163.6600000001</v>
      </c>
      <c r="J550" s="18">
        <v>1587100.76</v>
      </c>
      <c r="K550" s="18">
        <v>12977.65</v>
      </c>
      <c r="L550" s="18">
        <v>205624.21</v>
      </c>
      <c r="M550" s="19">
        <f t="shared" si="25"/>
        <v>8971866.2800000012</v>
      </c>
      <c r="N550" s="20">
        <f t="shared" si="26"/>
        <v>0.12085689023929572</v>
      </c>
    </row>
    <row r="551" spans="1:14" ht="15.6" customHeight="1">
      <c r="A551" s="17" t="s">
        <v>566</v>
      </c>
      <c r="B551" s="34" t="s">
        <v>76</v>
      </c>
      <c r="C551" s="18">
        <v>259971.35</v>
      </c>
      <c r="D551" s="18">
        <v>5844.51</v>
      </c>
      <c r="E551" s="18">
        <v>47955.39</v>
      </c>
      <c r="F551" s="18">
        <v>551260.84</v>
      </c>
      <c r="G551" s="18">
        <v>38470.82</v>
      </c>
      <c r="H551" s="19">
        <f t="shared" si="24"/>
        <v>903502.90999999992</v>
      </c>
      <c r="I551" s="18">
        <v>387094.55</v>
      </c>
      <c r="J551" s="18">
        <v>270270.58</v>
      </c>
      <c r="K551" s="18">
        <v>1871.75</v>
      </c>
      <c r="L551" s="18">
        <v>42040.53</v>
      </c>
      <c r="M551" s="19">
        <f t="shared" si="25"/>
        <v>701277.41</v>
      </c>
      <c r="N551" s="20">
        <f t="shared" si="26"/>
        <v>0.22382385021870035</v>
      </c>
    </row>
    <row r="552" spans="1:14" ht="15.6" customHeight="1">
      <c r="A552" s="17" t="s">
        <v>567</v>
      </c>
      <c r="B552" s="34" t="s">
        <v>26</v>
      </c>
      <c r="C552" s="18">
        <v>30288.02</v>
      </c>
      <c r="D552" s="18">
        <v>374.94</v>
      </c>
      <c r="E552" s="18">
        <v>36677.4</v>
      </c>
      <c r="F552" s="18">
        <v>249905.4</v>
      </c>
      <c r="G552" s="18">
        <v>47.6</v>
      </c>
      <c r="H552" s="19">
        <f t="shared" si="24"/>
        <v>317293.36</v>
      </c>
      <c r="I552" s="18">
        <v>193804.82</v>
      </c>
      <c r="J552" s="18">
        <v>110927.05</v>
      </c>
      <c r="K552" s="18">
        <v>1112.74</v>
      </c>
      <c r="L552" s="18">
        <v>5025.04</v>
      </c>
      <c r="M552" s="19">
        <f t="shared" si="25"/>
        <v>310869.64999999997</v>
      </c>
      <c r="N552" s="20">
        <f t="shared" si="26"/>
        <v>2.0245333844994492E-2</v>
      </c>
    </row>
    <row r="553" spans="1:14" ht="15.6" customHeight="1">
      <c r="A553" s="17" t="s">
        <v>568</v>
      </c>
      <c r="B553" s="34" t="s">
        <v>32</v>
      </c>
      <c r="C553" s="18">
        <v>81176.990000000005</v>
      </c>
      <c r="D553" s="18">
        <v>9050.34</v>
      </c>
      <c r="E553" s="18">
        <v>37943.800000000003</v>
      </c>
      <c r="F553" s="18">
        <v>366547.55</v>
      </c>
      <c r="G553" s="18">
        <v>200</v>
      </c>
      <c r="H553" s="19">
        <f t="shared" si="24"/>
        <v>494918.68</v>
      </c>
      <c r="I553" s="18">
        <v>293024.53999999998</v>
      </c>
      <c r="J553" s="18">
        <v>162933.01</v>
      </c>
      <c r="K553" s="18">
        <v>999.22</v>
      </c>
      <c r="L553" s="18">
        <v>21585.49</v>
      </c>
      <c r="M553" s="19">
        <f t="shared" si="25"/>
        <v>478542.25999999995</v>
      </c>
      <c r="N553" s="20">
        <f t="shared" si="26"/>
        <v>3.3089112740703266E-2</v>
      </c>
    </row>
    <row r="554" spans="1:14" ht="15.6" customHeight="1">
      <c r="A554" s="17" t="s">
        <v>569</v>
      </c>
      <c r="B554" s="34" t="s">
        <v>42</v>
      </c>
      <c r="C554" s="18">
        <v>260841.62</v>
      </c>
      <c r="D554" s="18">
        <v>20773.28</v>
      </c>
      <c r="E554" s="18">
        <v>185384.94</v>
      </c>
      <c r="F554" s="18">
        <v>478265.23</v>
      </c>
      <c r="G554" s="18">
        <v>27051.55</v>
      </c>
      <c r="H554" s="19">
        <f t="shared" si="24"/>
        <v>972316.62000000011</v>
      </c>
      <c r="I554" s="18">
        <v>564445.27</v>
      </c>
      <c r="J554" s="18">
        <v>353629.85</v>
      </c>
      <c r="K554" s="18">
        <v>2278.4</v>
      </c>
      <c r="L554" s="18">
        <v>15821.86</v>
      </c>
      <c r="M554" s="19">
        <f t="shared" si="25"/>
        <v>936175.38</v>
      </c>
      <c r="N554" s="20">
        <f t="shared" si="26"/>
        <v>3.7170237818212035E-2</v>
      </c>
    </row>
    <row r="555" spans="1:14" ht="15.6" customHeight="1">
      <c r="A555" s="17" t="s">
        <v>570</v>
      </c>
      <c r="B555" s="34" t="s">
        <v>32</v>
      </c>
      <c r="C555" s="18">
        <v>4055455.52</v>
      </c>
      <c r="D555" s="18">
        <v>54877.02</v>
      </c>
      <c r="E555" s="18">
        <v>1605359.35</v>
      </c>
      <c r="F555" s="18">
        <v>6478032.1500000004</v>
      </c>
      <c r="G555" s="18">
        <v>5107.17</v>
      </c>
      <c r="H555" s="19">
        <f t="shared" si="24"/>
        <v>12198831.210000001</v>
      </c>
      <c r="I555" s="18">
        <v>7253885.9800000004</v>
      </c>
      <c r="J555" s="18">
        <v>4327278.41</v>
      </c>
      <c r="K555" s="18">
        <v>94967.9</v>
      </c>
      <c r="L555" s="18">
        <v>553915.96</v>
      </c>
      <c r="M555" s="19">
        <f t="shared" si="25"/>
        <v>12230048.25</v>
      </c>
      <c r="N555" s="20">
        <f t="shared" si="26"/>
        <v>-2.5590189307979697E-3</v>
      </c>
    </row>
    <row r="556" spans="1:14" ht="15.6" customHeight="1">
      <c r="A556" s="17" t="s">
        <v>571</v>
      </c>
      <c r="B556" s="34" t="s">
        <v>26</v>
      </c>
      <c r="C556" s="18">
        <v>131732.25</v>
      </c>
      <c r="D556" s="18">
        <v>1434.01</v>
      </c>
      <c r="E556" s="18">
        <v>34495.599999999999</v>
      </c>
      <c r="F556" s="18">
        <v>285567.15000000002</v>
      </c>
      <c r="G556" s="18">
        <v>13564.16</v>
      </c>
      <c r="H556" s="19">
        <f t="shared" si="24"/>
        <v>466793.17</v>
      </c>
      <c r="I556" s="18">
        <v>235827.99</v>
      </c>
      <c r="J556" s="18">
        <v>143412.51</v>
      </c>
      <c r="K556" s="18">
        <v>0</v>
      </c>
      <c r="L556" s="18">
        <v>27285.39</v>
      </c>
      <c r="M556" s="19">
        <f t="shared" si="25"/>
        <v>406525.89</v>
      </c>
      <c r="N556" s="20">
        <f t="shared" si="26"/>
        <v>0.12910917269847794</v>
      </c>
    </row>
    <row r="557" spans="1:14" ht="15.6" customHeight="1">
      <c r="A557" s="17" t="s">
        <v>572</v>
      </c>
      <c r="B557" s="34" t="s">
        <v>76</v>
      </c>
      <c r="C557" s="18">
        <v>686689.97</v>
      </c>
      <c r="D557" s="18">
        <v>18944.310000000001</v>
      </c>
      <c r="E557" s="18">
        <v>90846.49</v>
      </c>
      <c r="F557" s="18">
        <v>861551.1</v>
      </c>
      <c r="G557" s="18">
        <v>21215.06</v>
      </c>
      <c r="H557" s="19">
        <f t="shared" si="24"/>
        <v>1679246.9300000002</v>
      </c>
      <c r="I557" s="18">
        <v>919311.15</v>
      </c>
      <c r="J557" s="18">
        <v>451590.33</v>
      </c>
      <c r="K557" s="18">
        <v>3991.54</v>
      </c>
      <c r="L557" s="18">
        <v>112626.9</v>
      </c>
      <c r="M557" s="19">
        <f t="shared" si="25"/>
        <v>1487519.92</v>
      </c>
      <c r="N557" s="20">
        <f t="shared" si="26"/>
        <v>0.11417439959232215</v>
      </c>
    </row>
    <row r="558" spans="1:14" ht="15.6" customHeight="1">
      <c r="A558" s="17" t="s">
        <v>573</v>
      </c>
      <c r="B558" s="34" t="s">
        <v>29</v>
      </c>
      <c r="C558" s="18">
        <v>1924939.11</v>
      </c>
      <c r="D558" s="18">
        <v>72068.75</v>
      </c>
      <c r="E558" s="18">
        <v>163780.25</v>
      </c>
      <c r="F558" s="18">
        <v>3400023.03</v>
      </c>
      <c r="G558" s="18">
        <v>12916.2</v>
      </c>
      <c r="H558" s="19">
        <f t="shared" si="24"/>
        <v>5573727.3400000008</v>
      </c>
      <c r="I558" s="18">
        <v>2361823.31</v>
      </c>
      <c r="J558" s="18">
        <v>2123722.0099999998</v>
      </c>
      <c r="K558" s="18">
        <v>5099.83</v>
      </c>
      <c r="L558" s="18">
        <v>220020.14</v>
      </c>
      <c r="M558" s="19">
        <f t="shared" si="25"/>
        <v>4710665.29</v>
      </c>
      <c r="N558" s="20">
        <f t="shared" si="26"/>
        <v>0.15484468423961345</v>
      </c>
    </row>
    <row r="559" spans="1:14" ht="15.6" customHeight="1">
      <c r="A559" s="17" t="s">
        <v>574</v>
      </c>
      <c r="B559" s="34" t="s">
        <v>42</v>
      </c>
      <c r="C559" s="18">
        <v>213170.41</v>
      </c>
      <c r="D559" s="18">
        <v>10159.66</v>
      </c>
      <c r="E559" s="18">
        <v>135257.12</v>
      </c>
      <c r="F559" s="18">
        <v>410347.56</v>
      </c>
      <c r="G559" s="18">
        <v>19850.63</v>
      </c>
      <c r="H559" s="19">
        <f t="shared" si="24"/>
        <v>788785.38</v>
      </c>
      <c r="I559" s="18">
        <v>338382.26</v>
      </c>
      <c r="J559" s="18">
        <v>436831.11</v>
      </c>
      <c r="K559" s="18">
        <v>0</v>
      </c>
      <c r="L559" s="18">
        <v>10545.88</v>
      </c>
      <c r="M559" s="19">
        <f t="shared" si="25"/>
        <v>785759.25</v>
      </c>
      <c r="N559" s="20">
        <f t="shared" si="26"/>
        <v>3.8364428103370837E-3</v>
      </c>
    </row>
    <row r="560" spans="1:14" ht="15.6" customHeight="1">
      <c r="A560" s="17" t="s">
        <v>575</v>
      </c>
      <c r="B560" s="34" t="s">
        <v>42</v>
      </c>
      <c r="C560" s="18">
        <v>1143050.93</v>
      </c>
      <c r="D560" s="18">
        <v>44935.86</v>
      </c>
      <c r="E560" s="18">
        <v>493719.37</v>
      </c>
      <c r="F560" s="18">
        <v>1869397.69</v>
      </c>
      <c r="G560" s="18">
        <v>35107.31</v>
      </c>
      <c r="H560" s="19">
        <f t="shared" si="24"/>
        <v>3586211.16</v>
      </c>
      <c r="I560" s="18">
        <v>1526382.62</v>
      </c>
      <c r="J560" s="18">
        <v>1203728.04</v>
      </c>
      <c r="K560" s="18">
        <v>6596.9</v>
      </c>
      <c r="L560" s="18">
        <v>63895.74</v>
      </c>
      <c r="M560" s="19">
        <f t="shared" si="25"/>
        <v>2800603.3000000003</v>
      </c>
      <c r="N560" s="20">
        <f t="shared" si="26"/>
        <v>0.21906346975954419</v>
      </c>
    </row>
    <row r="561" spans="1:14" ht="15.6" customHeight="1">
      <c r="A561" s="17" t="s">
        <v>576</v>
      </c>
      <c r="B561" s="34" t="s">
        <v>34</v>
      </c>
      <c r="C561" s="18">
        <v>2452901.5099999998</v>
      </c>
      <c r="D561" s="18">
        <v>139274.76999999999</v>
      </c>
      <c r="E561" s="18">
        <v>488260</v>
      </c>
      <c r="F561" s="18">
        <v>4252124.91</v>
      </c>
      <c r="G561" s="18">
        <v>36573.31</v>
      </c>
      <c r="H561" s="19">
        <f t="shared" si="24"/>
        <v>7369134.4999999991</v>
      </c>
      <c r="I561" s="18">
        <v>3393926.55</v>
      </c>
      <c r="J561" s="18">
        <v>1814243.71</v>
      </c>
      <c r="K561" s="18">
        <v>115454.11</v>
      </c>
      <c r="L561" s="18">
        <v>176344.43</v>
      </c>
      <c r="M561" s="19">
        <f t="shared" si="25"/>
        <v>5499968.7999999998</v>
      </c>
      <c r="N561" s="20">
        <f t="shared" si="26"/>
        <v>0.25364792839647582</v>
      </c>
    </row>
    <row r="562" spans="1:14" ht="15.6" customHeight="1">
      <c r="A562" s="17" t="s">
        <v>577</v>
      </c>
      <c r="B562" s="34" t="s">
        <v>42</v>
      </c>
      <c r="C562" s="18">
        <v>1542378.92</v>
      </c>
      <c r="D562" s="18">
        <v>37794.79</v>
      </c>
      <c r="E562" s="18">
        <v>1052299.42</v>
      </c>
      <c r="F562" s="18">
        <v>1880512.56</v>
      </c>
      <c r="G562" s="18">
        <v>74845.72</v>
      </c>
      <c r="H562" s="19">
        <f t="shared" si="24"/>
        <v>4587831.4099999992</v>
      </c>
      <c r="I562" s="18">
        <v>1608159.74</v>
      </c>
      <c r="J562" s="18">
        <v>1620338.81</v>
      </c>
      <c r="K562" s="18">
        <v>32639.86</v>
      </c>
      <c r="L562" s="18">
        <v>150151.35999999999</v>
      </c>
      <c r="M562" s="19">
        <f t="shared" si="25"/>
        <v>3411289.7699999996</v>
      </c>
      <c r="N562" s="20">
        <f t="shared" si="26"/>
        <v>0.25644831617733743</v>
      </c>
    </row>
    <row r="563" spans="1:14" ht="15.6" customHeight="1">
      <c r="A563" s="17" t="s">
        <v>578</v>
      </c>
      <c r="B563" s="34" t="s">
        <v>42</v>
      </c>
      <c r="C563" s="18">
        <v>713076.11</v>
      </c>
      <c r="D563" s="18">
        <v>23468.49</v>
      </c>
      <c r="E563" s="18">
        <v>368478.17</v>
      </c>
      <c r="F563" s="18">
        <v>1013806.52</v>
      </c>
      <c r="G563" s="18">
        <v>4810.17</v>
      </c>
      <c r="H563" s="19">
        <f t="shared" si="24"/>
        <v>2123639.46</v>
      </c>
      <c r="I563" s="18">
        <v>926451.88</v>
      </c>
      <c r="J563" s="18">
        <v>736775.9</v>
      </c>
      <c r="K563" s="18">
        <v>2901.14</v>
      </c>
      <c r="L563" s="18">
        <v>76416.36</v>
      </c>
      <c r="M563" s="19">
        <f t="shared" si="25"/>
        <v>1742545.28</v>
      </c>
      <c r="N563" s="20">
        <f t="shared" si="26"/>
        <v>0.17945333338268254</v>
      </c>
    </row>
    <row r="564" spans="1:14" ht="15.6" customHeight="1">
      <c r="A564" s="17" t="s">
        <v>579</v>
      </c>
      <c r="B564" s="34" t="s">
        <v>37</v>
      </c>
      <c r="C564" s="18">
        <v>493595.68</v>
      </c>
      <c r="D564" s="18">
        <v>8590.56</v>
      </c>
      <c r="E564" s="18">
        <v>334304.84999999998</v>
      </c>
      <c r="F564" s="18">
        <v>791223.21</v>
      </c>
      <c r="G564" s="18">
        <v>13241.67</v>
      </c>
      <c r="H564" s="19">
        <f t="shared" si="24"/>
        <v>1640955.9699999997</v>
      </c>
      <c r="I564" s="18">
        <v>1082431.77</v>
      </c>
      <c r="J564" s="18">
        <v>564418.18999999994</v>
      </c>
      <c r="K564" s="18">
        <v>3433.32</v>
      </c>
      <c r="L564" s="18">
        <v>248153.29</v>
      </c>
      <c r="M564" s="19">
        <f t="shared" si="25"/>
        <v>1898436.57</v>
      </c>
      <c r="N564" s="20">
        <f t="shared" si="26"/>
        <v>-0.1569089023150331</v>
      </c>
    </row>
    <row r="565" spans="1:14" ht="15.6" customHeight="1">
      <c r="A565" s="17" t="s">
        <v>580</v>
      </c>
      <c r="B565" s="34" t="s">
        <v>42</v>
      </c>
      <c r="C565" s="18">
        <v>759779.54</v>
      </c>
      <c r="D565" s="18">
        <v>23135.45</v>
      </c>
      <c r="E565" s="18">
        <v>389359.07</v>
      </c>
      <c r="F565" s="18">
        <v>1132865.71</v>
      </c>
      <c r="G565" s="18">
        <v>48582.43</v>
      </c>
      <c r="H565" s="19">
        <f t="shared" si="24"/>
        <v>2353722.2000000002</v>
      </c>
      <c r="I565" s="18">
        <v>723837.25</v>
      </c>
      <c r="J565" s="18">
        <v>859845.95</v>
      </c>
      <c r="K565" s="18">
        <v>95836.29</v>
      </c>
      <c r="L565" s="18">
        <v>44883.23</v>
      </c>
      <c r="M565" s="19">
        <f t="shared" si="25"/>
        <v>1724402.72</v>
      </c>
      <c r="N565" s="20">
        <f t="shared" si="26"/>
        <v>0.26737202886559858</v>
      </c>
    </row>
    <row r="566" spans="1:14" ht="15.6" customHeight="1">
      <c r="A566" s="17" t="s">
        <v>581</v>
      </c>
      <c r="B566" s="34" t="s">
        <v>26</v>
      </c>
      <c r="C566" s="18">
        <v>89368.03</v>
      </c>
      <c r="D566" s="18">
        <v>3417.39</v>
      </c>
      <c r="E566" s="18">
        <v>29623.74</v>
      </c>
      <c r="F566" s="18">
        <v>241099.07</v>
      </c>
      <c r="G566" s="18">
        <v>2776.06</v>
      </c>
      <c r="H566" s="19">
        <f t="shared" si="24"/>
        <v>366284.29</v>
      </c>
      <c r="I566" s="18">
        <v>218904.47</v>
      </c>
      <c r="J566" s="18">
        <v>102358.1</v>
      </c>
      <c r="K566" s="18">
        <v>7000</v>
      </c>
      <c r="L566" s="18">
        <v>19280.099999999999</v>
      </c>
      <c r="M566" s="19">
        <f t="shared" si="25"/>
        <v>347542.67</v>
      </c>
      <c r="N566" s="20">
        <f t="shared" si="26"/>
        <v>5.116686822686279E-2</v>
      </c>
    </row>
    <row r="567" spans="1:14" ht="15.6" customHeight="1">
      <c r="A567" s="17" t="s">
        <v>582</v>
      </c>
      <c r="B567" s="34" t="s">
        <v>26</v>
      </c>
      <c r="C567" s="18">
        <v>1264315.45</v>
      </c>
      <c r="D567" s="18">
        <v>22715.9</v>
      </c>
      <c r="E567" s="18">
        <v>350328.44</v>
      </c>
      <c r="F567" s="18">
        <v>4157071.66</v>
      </c>
      <c r="G567" s="18">
        <v>32345.69</v>
      </c>
      <c r="H567" s="19">
        <f t="shared" si="24"/>
        <v>5826777.1400000006</v>
      </c>
      <c r="I567" s="18">
        <v>2319039.69</v>
      </c>
      <c r="J567" s="18">
        <v>2263044.64</v>
      </c>
      <c r="K567" s="18">
        <v>4156.3100000000004</v>
      </c>
      <c r="L567" s="18">
        <v>155718.25</v>
      </c>
      <c r="M567" s="19">
        <f t="shared" si="25"/>
        <v>4741958.8899999997</v>
      </c>
      <c r="N567" s="20">
        <f t="shared" si="26"/>
        <v>0.18617809192544488</v>
      </c>
    </row>
    <row r="568" spans="1:14" ht="15.6" customHeight="1">
      <c r="A568" s="17" t="s">
        <v>583</v>
      </c>
      <c r="B568" s="34" t="s">
        <v>37</v>
      </c>
      <c r="C568" s="18">
        <v>122680.72</v>
      </c>
      <c r="D568" s="18">
        <v>0</v>
      </c>
      <c r="E568" s="18">
        <v>79032.56</v>
      </c>
      <c r="F568" s="18">
        <v>727491.55</v>
      </c>
      <c r="G568" s="18">
        <v>479.66</v>
      </c>
      <c r="H568" s="19">
        <f t="shared" si="24"/>
        <v>929684.49000000011</v>
      </c>
      <c r="I568" s="18">
        <v>306135.5</v>
      </c>
      <c r="J568" s="18">
        <v>161398.19</v>
      </c>
      <c r="K568" s="18">
        <v>0</v>
      </c>
      <c r="L568" s="18">
        <v>87518.3</v>
      </c>
      <c r="M568" s="19">
        <f t="shared" si="25"/>
        <v>555051.99</v>
      </c>
      <c r="N568" s="20">
        <f t="shared" si="26"/>
        <v>0.40296735508624015</v>
      </c>
    </row>
    <row r="569" spans="1:14" ht="15.6" customHeight="1">
      <c r="A569" s="17" t="s">
        <v>584</v>
      </c>
      <c r="B569" s="34" t="s">
        <v>51</v>
      </c>
      <c r="C569" s="18">
        <v>1112167.28</v>
      </c>
      <c r="D569" s="18">
        <v>10025.99</v>
      </c>
      <c r="E569" s="18">
        <v>364564.47999999998</v>
      </c>
      <c r="F569" s="18">
        <v>1836517.17</v>
      </c>
      <c r="G569" s="18">
        <v>17179.439999999999</v>
      </c>
      <c r="H569" s="19">
        <f t="shared" si="24"/>
        <v>3340454.36</v>
      </c>
      <c r="I569" s="18">
        <v>2260522.89</v>
      </c>
      <c r="J569" s="18">
        <v>1048512.76</v>
      </c>
      <c r="K569" s="18">
        <v>5967.43</v>
      </c>
      <c r="L569" s="18">
        <v>70219.91</v>
      </c>
      <c r="M569" s="19">
        <f t="shared" si="25"/>
        <v>3385222.9900000007</v>
      </c>
      <c r="N569" s="20">
        <f t="shared" si="26"/>
        <v>-1.3401958289291168E-2</v>
      </c>
    </row>
    <row r="570" spans="1:14" ht="15.6" customHeight="1">
      <c r="A570" s="17" t="s">
        <v>6</v>
      </c>
      <c r="B570" s="34" t="s">
        <v>34</v>
      </c>
      <c r="C570" s="18">
        <v>294889243.23000002</v>
      </c>
      <c r="D570" s="18">
        <v>26545742.239999998</v>
      </c>
      <c r="E570" s="18">
        <v>105177820.18000001</v>
      </c>
      <c r="F570" s="18">
        <v>388874451.37</v>
      </c>
      <c r="G570" s="18">
        <v>20269459.710000001</v>
      </c>
      <c r="H570" s="19">
        <f t="shared" si="24"/>
        <v>835756716.73000002</v>
      </c>
      <c r="I570" s="18">
        <v>334480547.48000002</v>
      </c>
      <c r="J570" s="18">
        <v>155599469.88999999</v>
      </c>
      <c r="K570" s="18">
        <v>10563372.109999999</v>
      </c>
      <c r="L570" s="18">
        <v>209396050.40000001</v>
      </c>
      <c r="M570" s="19">
        <f t="shared" si="25"/>
        <v>710039439.88</v>
      </c>
      <c r="N570" s="20">
        <f t="shared" si="26"/>
        <v>0.15042329224930934</v>
      </c>
    </row>
    <row r="571" spans="1:14" ht="15.6" customHeight="1">
      <c r="A571" s="17" t="s">
        <v>585</v>
      </c>
      <c r="B571" s="34" t="s">
        <v>37</v>
      </c>
      <c r="C571" s="18">
        <v>1167038.71</v>
      </c>
      <c r="D571" s="18">
        <v>313746.09999999998</v>
      </c>
      <c r="E571" s="18">
        <v>737168.48</v>
      </c>
      <c r="F571" s="18">
        <v>1755102.73</v>
      </c>
      <c r="G571" s="18">
        <v>18649.189999999999</v>
      </c>
      <c r="H571" s="19">
        <f t="shared" si="24"/>
        <v>3991705.21</v>
      </c>
      <c r="I571" s="18">
        <v>1293911.1499999999</v>
      </c>
      <c r="J571" s="18">
        <v>945816.23</v>
      </c>
      <c r="K571" s="18">
        <v>6603.12</v>
      </c>
      <c r="L571" s="18">
        <v>137136.85</v>
      </c>
      <c r="M571" s="19">
        <f t="shared" si="25"/>
        <v>2383467.35</v>
      </c>
      <c r="N571" s="20">
        <f t="shared" si="26"/>
        <v>0.4028949472448643</v>
      </c>
    </row>
    <row r="572" spans="1:14" ht="15.6" customHeight="1">
      <c r="A572" s="17" t="s">
        <v>586</v>
      </c>
      <c r="B572" s="34" t="s">
        <v>26</v>
      </c>
      <c r="C572" s="18">
        <v>89200.01</v>
      </c>
      <c r="D572" s="18">
        <v>1787.43</v>
      </c>
      <c r="E572" s="18">
        <v>23457.58</v>
      </c>
      <c r="F572" s="18">
        <v>267193.43</v>
      </c>
      <c r="G572" s="18">
        <v>7440</v>
      </c>
      <c r="H572" s="19">
        <f t="shared" si="24"/>
        <v>389078.44999999995</v>
      </c>
      <c r="I572" s="18">
        <v>219279.34</v>
      </c>
      <c r="J572" s="18">
        <v>124314.57</v>
      </c>
      <c r="K572" s="18">
        <v>819.06</v>
      </c>
      <c r="L572" s="18">
        <v>20734.689999999999</v>
      </c>
      <c r="M572" s="19">
        <f t="shared" si="25"/>
        <v>365147.66000000003</v>
      </c>
      <c r="N572" s="20">
        <f t="shared" si="26"/>
        <v>6.1506336318549445E-2</v>
      </c>
    </row>
    <row r="573" spans="1:14" ht="15.6" customHeight="1">
      <c r="A573" s="17" t="s">
        <v>587</v>
      </c>
      <c r="B573" s="34" t="s">
        <v>42</v>
      </c>
      <c r="C573" s="18">
        <v>776864.87</v>
      </c>
      <c r="D573" s="18">
        <v>21240.05</v>
      </c>
      <c r="E573" s="18">
        <v>382436.12</v>
      </c>
      <c r="F573" s="18">
        <v>1098261.67</v>
      </c>
      <c r="G573" s="18">
        <v>35358.199999999997</v>
      </c>
      <c r="H573" s="19">
        <f t="shared" si="24"/>
        <v>2314160.91</v>
      </c>
      <c r="I573" s="18">
        <v>810293.04</v>
      </c>
      <c r="J573" s="18">
        <v>781011.66</v>
      </c>
      <c r="K573" s="18">
        <v>15732.63</v>
      </c>
      <c r="L573" s="18">
        <v>155488.4</v>
      </c>
      <c r="M573" s="19">
        <f t="shared" si="25"/>
        <v>1762525.73</v>
      </c>
      <c r="N573" s="20">
        <f t="shared" si="26"/>
        <v>0.23837373521273425</v>
      </c>
    </row>
    <row r="574" spans="1:14" ht="15.6" customHeight="1">
      <c r="A574" s="17" t="s">
        <v>588</v>
      </c>
      <c r="B574" s="34" t="s">
        <v>32</v>
      </c>
      <c r="C574" s="18">
        <v>69205.350000000006</v>
      </c>
      <c r="D574" s="18">
        <v>810.07</v>
      </c>
      <c r="E574" s="18">
        <v>42899.05</v>
      </c>
      <c r="F574" s="18">
        <v>390694.51</v>
      </c>
      <c r="G574" s="18">
        <v>57.47</v>
      </c>
      <c r="H574" s="19">
        <f t="shared" si="24"/>
        <v>503666.45</v>
      </c>
      <c r="I574" s="18">
        <v>281241.71000000002</v>
      </c>
      <c r="J574" s="18">
        <v>320825.24</v>
      </c>
      <c r="K574" s="18">
        <v>847.85</v>
      </c>
      <c r="L574" s="18">
        <v>11346.62</v>
      </c>
      <c r="M574" s="19">
        <f t="shared" si="25"/>
        <v>614261.41999999993</v>
      </c>
      <c r="N574" s="20">
        <f t="shared" si="26"/>
        <v>-0.21957978340626005</v>
      </c>
    </row>
    <row r="575" spans="1:14" ht="15.6" customHeight="1">
      <c r="A575" s="17" t="s">
        <v>589</v>
      </c>
      <c r="B575" s="34" t="s">
        <v>26</v>
      </c>
      <c r="C575" s="18">
        <v>828911.21</v>
      </c>
      <c r="D575" s="18">
        <v>80904.62</v>
      </c>
      <c r="E575" s="18">
        <v>395192.82</v>
      </c>
      <c r="F575" s="18">
        <v>1150650.5900000001</v>
      </c>
      <c r="G575" s="18">
        <v>12816.68</v>
      </c>
      <c r="H575" s="19">
        <f t="shared" si="24"/>
        <v>2468475.9200000004</v>
      </c>
      <c r="I575" s="18">
        <v>993338.59</v>
      </c>
      <c r="J575" s="18">
        <v>744566.87</v>
      </c>
      <c r="K575" s="18">
        <v>17112.57</v>
      </c>
      <c r="L575" s="18">
        <v>109342.57</v>
      </c>
      <c r="M575" s="19">
        <f t="shared" si="25"/>
        <v>1864360.6</v>
      </c>
      <c r="N575" s="20">
        <f t="shared" si="26"/>
        <v>0.24473210984371288</v>
      </c>
    </row>
    <row r="576" spans="1:14" ht="15.6" customHeight="1">
      <c r="A576" s="17" t="s">
        <v>590</v>
      </c>
      <c r="B576" s="34" t="s">
        <v>42</v>
      </c>
      <c r="C576" s="18">
        <v>374433.15</v>
      </c>
      <c r="D576" s="18">
        <v>697.77</v>
      </c>
      <c r="E576" s="18">
        <v>688372.29</v>
      </c>
      <c r="F576" s="18">
        <v>689133.59</v>
      </c>
      <c r="G576" s="18">
        <v>39933.14</v>
      </c>
      <c r="H576" s="19">
        <f t="shared" si="24"/>
        <v>1792569.9399999997</v>
      </c>
      <c r="I576" s="18">
        <v>654170.43999999994</v>
      </c>
      <c r="J576" s="18">
        <v>589399.92000000004</v>
      </c>
      <c r="K576" s="18">
        <v>9968.81</v>
      </c>
      <c r="L576" s="18">
        <v>24352.15</v>
      </c>
      <c r="M576" s="19">
        <f t="shared" si="25"/>
        <v>1277891.3199999998</v>
      </c>
      <c r="N576" s="20">
        <f t="shared" si="26"/>
        <v>0.28711773444108962</v>
      </c>
    </row>
    <row r="577" spans="1:14" ht="15.6" customHeight="1">
      <c r="A577" s="17" t="s">
        <v>591</v>
      </c>
      <c r="B577" s="34" t="s">
        <v>32</v>
      </c>
      <c r="C577" s="18">
        <v>278064.49</v>
      </c>
      <c r="D577" s="18">
        <v>5103.17</v>
      </c>
      <c r="E577" s="18">
        <v>94315.4</v>
      </c>
      <c r="F577" s="18">
        <v>369996.52</v>
      </c>
      <c r="G577" s="18">
        <v>4168.7</v>
      </c>
      <c r="H577" s="19">
        <f t="shared" si="24"/>
        <v>751648.27999999991</v>
      </c>
      <c r="I577" s="18">
        <v>300200.34000000003</v>
      </c>
      <c r="J577" s="18">
        <v>375220.33</v>
      </c>
      <c r="K577" s="18">
        <v>2589.17</v>
      </c>
      <c r="L577" s="18">
        <v>13856.19</v>
      </c>
      <c r="M577" s="19">
        <f t="shared" si="25"/>
        <v>691866.03</v>
      </c>
      <c r="N577" s="20">
        <f t="shared" si="26"/>
        <v>7.9534872347475985E-2</v>
      </c>
    </row>
    <row r="578" spans="1:14" ht="15.6" customHeight="1">
      <c r="A578" s="17" t="s">
        <v>592</v>
      </c>
      <c r="B578" s="34" t="s">
        <v>26</v>
      </c>
      <c r="C578" s="18">
        <v>41946.93</v>
      </c>
      <c r="D578" s="18">
        <v>1237.56</v>
      </c>
      <c r="E578" s="18">
        <v>7346.81</v>
      </c>
      <c r="F578" s="18">
        <v>262609.87</v>
      </c>
      <c r="G578" s="18">
        <v>12300</v>
      </c>
      <c r="H578" s="19">
        <f t="shared" si="24"/>
        <v>325441.17</v>
      </c>
      <c r="I578" s="18">
        <v>168617.55</v>
      </c>
      <c r="J578" s="18">
        <v>175076.74</v>
      </c>
      <c r="K578" s="18">
        <v>509.94</v>
      </c>
      <c r="L578" s="18">
        <v>7545.25</v>
      </c>
      <c r="M578" s="19">
        <f t="shared" si="25"/>
        <v>351749.48</v>
      </c>
      <c r="N578" s="20">
        <f t="shared" si="26"/>
        <v>-8.0838911684099457E-2</v>
      </c>
    </row>
    <row r="579" spans="1:14" ht="15.6" customHeight="1">
      <c r="A579" s="17" t="s">
        <v>593</v>
      </c>
      <c r="B579" s="34" t="s">
        <v>26</v>
      </c>
      <c r="C579" s="18">
        <v>1101507.3400000001</v>
      </c>
      <c r="D579" s="18">
        <v>733641.92</v>
      </c>
      <c r="E579" s="18">
        <v>887838.61</v>
      </c>
      <c r="F579" s="18">
        <v>1266709.24</v>
      </c>
      <c r="G579" s="18">
        <v>10502.04</v>
      </c>
      <c r="H579" s="19">
        <f t="shared" si="24"/>
        <v>4000199.1500000004</v>
      </c>
      <c r="I579" s="18">
        <v>1417539.98</v>
      </c>
      <c r="J579" s="18">
        <v>1138047.53</v>
      </c>
      <c r="K579" s="18">
        <v>1049.8800000000001</v>
      </c>
      <c r="L579" s="18">
        <v>73084.45</v>
      </c>
      <c r="M579" s="19">
        <f t="shared" si="25"/>
        <v>2629721.84</v>
      </c>
      <c r="N579" s="20">
        <f t="shared" si="26"/>
        <v>0.34260227018947303</v>
      </c>
    </row>
    <row r="580" spans="1:14" ht="15.6" customHeight="1">
      <c r="A580" s="17" t="s">
        <v>594</v>
      </c>
      <c r="B580" s="34" t="s">
        <v>26</v>
      </c>
      <c r="C580" s="18">
        <v>231276.67</v>
      </c>
      <c r="D580" s="18">
        <v>6398.39</v>
      </c>
      <c r="E580" s="18">
        <v>43256.45</v>
      </c>
      <c r="F580" s="18">
        <v>400413.25</v>
      </c>
      <c r="G580" s="18">
        <v>20074.439999999999</v>
      </c>
      <c r="H580" s="19">
        <f t="shared" si="24"/>
        <v>701419.2</v>
      </c>
      <c r="I580" s="18">
        <v>338886.76</v>
      </c>
      <c r="J580" s="18">
        <v>219418.64</v>
      </c>
      <c r="K580" s="18">
        <v>488.94</v>
      </c>
      <c r="L580" s="18">
        <v>24500</v>
      </c>
      <c r="M580" s="19">
        <f t="shared" si="25"/>
        <v>583294.34</v>
      </c>
      <c r="N580" s="20">
        <f t="shared" si="26"/>
        <v>0.16840836407101487</v>
      </c>
    </row>
    <row r="581" spans="1:14" ht="15.6" customHeight="1">
      <c r="A581" s="17" t="s">
        <v>595</v>
      </c>
      <c r="B581" s="34" t="s">
        <v>32</v>
      </c>
      <c r="C581" s="18">
        <v>250324.09</v>
      </c>
      <c r="D581" s="18">
        <v>1397.56</v>
      </c>
      <c r="E581" s="18">
        <v>137058.87</v>
      </c>
      <c r="F581" s="18">
        <v>530149.71</v>
      </c>
      <c r="G581" s="18">
        <v>12513.43</v>
      </c>
      <c r="H581" s="19">
        <f t="shared" si="24"/>
        <v>931443.66</v>
      </c>
      <c r="I581" s="18">
        <v>748060.71</v>
      </c>
      <c r="J581" s="18">
        <v>751612.29</v>
      </c>
      <c r="K581" s="18">
        <v>175840.52</v>
      </c>
      <c r="L581" s="18">
        <v>98151.51</v>
      </c>
      <c r="M581" s="19">
        <f t="shared" si="25"/>
        <v>1773665.03</v>
      </c>
      <c r="N581" s="20">
        <f t="shared" si="26"/>
        <v>-0.90421074957985115</v>
      </c>
    </row>
    <row r="582" spans="1:14" ht="15.6" customHeight="1">
      <c r="A582" s="17" t="s">
        <v>596</v>
      </c>
      <c r="B582" s="34" t="s">
        <v>26</v>
      </c>
      <c r="C582" s="18">
        <v>124413.91</v>
      </c>
      <c r="D582" s="18">
        <v>6270.14</v>
      </c>
      <c r="E582" s="18">
        <v>52462.62</v>
      </c>
      <c r="F582" s="18">
        <v>240552.65</v>
      </c>
      <c r="G582" s="18">
        <v>1700</v>
      </c>
      <c r="H582" s="19">
        <f t="shared" si="24"/>
        <v>425399.32</v>
      </c>
      <c r="I582" s="18">
        <v>196900.46</v>
      </c>
      <c r="J582" s="18">
        <v>150138.42000000001</v>
      </c>
      <c r="K582" s="18">
        <v>505.91</v>
      </c>
      <c r="L582" s="18">
        <v>40254.04</v>
      </c>
      <c r="M582" s="19">
        <f t="shared" si="25"/>
        <v>387798.82999999996</v>
      </c>
      <c r="N582" s="20">
        <f t="shared" si="26"/>
        <v>8.8388693240036328E-2</v>
      </c>
    </row>
    <row r="583" spans="1:14" ht="15.6" customHeight="1">
      <c r="A583" s="17" t="s">
        <v>597</v>
      </c>
      <c r="B583" s="34" t="s">
        <v>51</v>
      </c>
      <c r="C583" s="18">
        <v>14246273.470000001</v>
      </c>
      <c r="D583" s="18">
        <v>1107615.74</v>
      </c>
      <c r="E583" s="18">
        <v>3232064.73</v>
      </c>
      <c r="F583" s="18">
        <v>5835153.2400000002</v>
      </c>
      <c r="G583" s="18">
        <v>2553160.5299999998</v>
      </c>
      <c r="H583" s="19">
        <f t="shared" si="24"/>
        <v>26974267.710000001</v>
      </c>
      <c r="I583" s="18">
        <v>12266367.77</v>
      </c>
      <c r="J583" s="18">
        <v>7161008.4199999999</v>
      </c>
      <c r="K583" s="18">
        <v>80313.86</v>
      </c>
      <c r="L583" s="18">
        <v>1474973.9</v>
      </c>
      <c r="M583" s="19">
        <f t="shared" si="25"/>
        <v>20982663.949999996</v>
      </c>
      <c r="N583" s="20">
        <f t="shared" si="26"/>
        <v>0.22212294414868491</v>
      </c>
    </row>
    <row r="584" spans="1:14" ht="15.6" customHeight="1">
      <c r="A584" s="17" t="s">
        <v>598</v>
      </c>
      <c r="B584" s="34" t="s">
        <v>37</v>
      </c>
      <c r="C584" s="18">
        <v>2088976.43</v>
      </c>
      <c r="D584" s="18">
        <v>21622.62</v>
      </c>
      <c r="E584" s="18">
        <v>821898.36</v>
      </c>
      <c r="F584" s="18">
        <v>1956896.57</v>
      </c>
      <c r="G584" s="18">
        <v>43969.95</v>
      </c>
      <c r="H584" s="19">
        <f t="shared" si="24"/>
        <v>4933363.93</v>
      </c>
      <c r="I584" s="18">
        <v>2035327.15</v>
      </c>
      <c r="J584" s="18">
        <v>894917.53</v>
      </c>
      <c r="K584" s="18">
        <v>147.33000000000001</v>
      </c>
      <c r="L584" s="18">
        <v>372698.28</v>
      </c>
      <c r="M584" s="19">
        <f t="shared" si="25"/>
        <v>3303090.29</v>
      </c>
      <c r="N584" s="20">
        <f t="shared" si="26"/>
        <v>0.33045882345841854</v>
      </c>
    </row>
    <row r="585" spans="1:14" ht="15.6" customHeight="1">
      <c r="A585" s="17" t="s">
        <v>599</v>
      </c>
      <c r="B585" s="34" t="s">
        <v>26</v>
      </c>
      <c r="C585" s="18">
        <v>85131.38</v>
      </c>
      <c r="D585" s="18">
        <v>2557.4299999999998</v>
      </c>
      <c r="E585" s="18">
        <v>46319.6</v>
      </c>
      <c r="F585" s="18">
        <v>297001.8</v>
      </c>
      <c r="G585" s="18">
        <v>40557.67</v>
      </c>
      <c r="H585" s="19">
        <f t="shared" si="24"/>
        <v>471567.87999999995</v>
      </c>
      <c r="I585" s="18">
        <v>236841.11</v>
      </c>
      <c r="J585" s="18">
        <v>177562.63</v>
      </c>
      <c r="K585" s="18">
        <v>0</v>
      </c>
      <c r="L585" s="18">
        <v>23097.49</v>
      </c>
      <c r="M585" s="19">
        <f t="shared" si="25"/>
        <v>437501.23</v>
      </c>
      <c r="N585" s="20">
        <f t="shared" si="26"/>
        <v>7.2241243402752467E-2</v>
      </c>
    </row>
    <row r="586" spans="1:14" ht="15.6" customHeight="1">
      <c r="A586" s="17" t="s">
        <v>600</v>
      </c>
      <c r="B586" s="34" t="s">
        <v>26</v>
      </c>
      <c r="C586" s="18">
        <v>1171427.21</v>
      </c>
      <c r="D586" s="18">
        <v>53922.73</v>
      </c>
      <c r="E586" s="18">
        <v>234826.11</v>
      </c>
      <c r="F586" s="18">
        <v>3076628.26</v>
      </c>
      <c r="G586" s="18">
        <v>334181.77</v>
      </c>
      <c r="H586" s="19">
        <f t="shared" si="24"/>
        <v>4870986.08</v>
      </c>
      <c r="I586" s="18">
        <v>2574366.52</v>
      </c>
      <c r="J586" s="18">
        <v>1697176.49</v>
      </c>
      <c r="K586" s="18">
        <v>106.5</v>
      </c>
      <c r="L586" s="18">
        <v>128722.98</v>
      </c>
      <c r="M586" s="19">
        <f t="shared" si="25"/>
        <v>4400372.49</v>
      </c>
      <c r="N586" s="20">
        <f t="shared" si="26"/>
        <v>9.661567129750448E-2</v>
      </c>
    </row>
    <row r="587" spans="1:14" ht="15.6" customHeight="1">
      <c r="A587" s="17" t="s">
        <v>601</v>
      </c>
      <c r="B587" s="34" t="s">
        <v>34</v>
      </c>
      <c r="C587" s="18">
        <v>2591072.7999999998</v>
      </c>
      <c r="D587" s="18">
        <v>71925.98</v>
      </c>
      <c r="E587" s="18">
        <v>347935.4</v>
      </c>
      <c r="F587" s="18">
        <v>4582198.1900000004</v>
      </c>
      <c r="G587" s="18">
        <v>26291.88</v>
      </c>
      <c r="H587" s="19">
        <f t="shared" ref="H587:H650" si="27">SUM(C587:G587)</f>
        <v>7619424.25</v>
      </c>
      <c r="I587" s="18">
        <v>2539624.0499999998</v>
      </c>
      <c r="J587" s="18">
        <v>3621747.88</v>
      </c>
      <c r="K587" s="18">
        <v>8377.83</v>
      </c>
      <c r="L587" s="18">
        <v>228317.35</v>
      </c>
      <c r="M587" s="19">
        <f t="shared" ref="M587:M650" si="28">SUM(I587:L587)</f>
        <v>6398067.1099999994</v>
      </c>
      <c r="N587" s="20">
        <f t="shared" ref="N587:N650" si="29">(H587-M587)/H587</f>
        <v>0.16029520078239515</v>
      </c>
    </row>
    <row r="588" spans="1:14" ht="15.6" customHeight="1">
      <c r="A588" s="17" t="s">
        <v>602</v>
      </c>
      <c r="B588" s="34" t="s">
        <v>37</v>
      </c>
      <c r="C588" s="18">
        <v>921027.53</v>
      </c>
      <c r="D588" s="18">
        <v>20818.759999999998</v>
      </c>
      <c r="E588" s="18">
        <v>444346.49</v>
      </c>
      <c r="F588" s="18">
        <v>1054783.69</v>
      </c>
      <c r="G588" s="18">
        <v>14985</v>
      </c>
      <c r="H588" s="19">
        <f t="shared" si="27"/>
        <v>2455961.4699999997</v>
      </c>
      <c r="I588" s="18">
        <v>1617629.06</v>
      </c>
      <c r="J588" s="18">
        <v>1091714.77</v>
      </c>
      <c r="K588" s="18">
        <v>62708.37</v>
      </c>
      <c r="L588" s="18">
        <v>54391.24</v>
      </c>
      <c r="M588" s="19">
        <f t="shared" si="28"/>
        <v>2826443.4400000004</v>
      </c>
      <c r="N588" s="20">
        <f t="shared" si="29"/>
        <v>-0.1508500742073941</v>
      </c>
    </row>
    <row r="589" spans="1:14" ht="15.6" customHeight="1">
      <c r="A589" s="17" t="s">
        <v>603</v>
      </c>
      <c r="B589" s="34" t="s">
        <v>34</v>
      </c>
      <c r="C589" s="18">
        <v>11135382.51</v>
      </c>
      <c r="D589" s="18">
        <v>350529.81</v>
      </c>
      <c r="E589" s="18">
        <v>3965280.26</v>
      </c>
      <c r="F589" s="18">
        <v>9332662.2699999996</v>
      </c>
      <c r="G589" s="18">
        <v>0</v>
      </c>
      <c r="H589" s="19">
        <f t="shared" si="27"/>
        <v>24783854.850000001</v>
      </c>
      <c r="I589" s="18">
        <v>10087231.390000001</v>
      </c>
      <c r="J589" s="18">
        <v>10816968.810000001</v>
      </c>
      <c r="K589" s="18">
        <v>22307.67</v>
      </c>
      <c r="L589" s="18">
        <v>1225753.93</v>
      </c>
      <c r="M589" s="19">
        <f t="shared" si="28"/>
        <v>22152261.800000004</v>
      </c>
      <c r="N589" s="20">
        <f t="shared" si="29"/>
        <v>0.10618174880087296</v>
      </c>
    </row>
    <row r="590" spans="1:14" ht="15.6" customHeight="1">
      <c r="A590" s="17" t="s">
        <v>604</v>
      </c>
      <c r="B590" s="34" t="s">
        <v>51</v>
      </c>
      <c r="C590" s="18">
        <v>173230.19</v>
      </c>
      <c r="D590" s="18">
        <v>2064.31</v>
      </c>
      <c r="E590" s="18">
        <v>47918.59</v>
      </c>
      <c r="F590" s="18">
        <v>1199907.67</v>
      </c>
      <c r="G590" s="18">
        <v>4756.1899999999996</v>
      </c>
      <c r="H590" s="19">
        <f t="shared" si="27"/>
        <v>1427876.95</v>
      </c>
      <c r="I590" s="18">
        <v>581089.11</v>
      </c>
      <c r="J590" s="18">
        <v>207082.57</v>
      </c>
      <c r="K590" s="18">
        <v>500</v>
      </c>
      <c r="L590" s="18">
        <v>11913.95</v>
      </c>
      <c r="M590" s="19">
        <f t="shared" si="28"/>
        <v>800585.62999999989</v>
      </c>
      <c r="N590" s="20">
        <f t="shared" si="29"/>
        <v>0.43931749160878331</v>
      </c>
    </row>
    <row r="591" spans="1:14" ht="15.6" customHeight="1">
      <c r="A591" s="17" t="s">
        <v>605</v>
      </c>
      <c r="B591" s="34" t="s">
        <v>42</v>
      </c>
      <c r="C591" s="18">
        <v>3947931.77</v>
      </c>
      <c r="D591" s="18">
        <v>97105.99</v>
      </c>
      <c r="E591" s="18">
        <v>1514773.62</v>
      </c>
      <c r="F591" s="18">
        <v>4427675</v>
      </c>
      <c r="G591" s="18">
        <v>35410.94</v>
      </c>
      <c r="H591" s="19">
        <f t="shared" si="27"/>
        <v>10022897.32</v>
      </c>
      <c r="I591" s="18">
        <v>6154220.1200000001</v>
      </c>
      <c r="J591" s="18">
        <v>2197425.17</v>
      </c>
      <c r="K591" s="18">
        <v>32171.26</v>
      </c>
      <c r="L591" s="18">
        <v>1146879.3500000001</v>
      </c>
      <c r="M591" s="19">
        <f t="shared" si="28"/>
        <v>9530695.9000000004</v>
      </c>
      <c r="N591" s="20">
        <f t="shared" si="29"/>
        <v>4.9107698531226686E-2</v>
      </c>
    </row>
    <row r="592" spans="1:14" ht="15.6" customHeight="1">
      <c r="A592" s="17" t="s">
        <v>606</v>
      </c>
      <c r="B592" s="34" t="s">
        <v>42</v>
      </c>
      <c r="C592" s="18">
        <v>690976.77</v>
      </c>
      <c r="D592" s="18">
        <v>105</v>
      </c>
      <c r="E592" s="18">
        <v>584379.26</v>
      </c>
      <c r="F592" s="18">
        <v>946447.17</v>
      </c>
      <c r="G592" s="18">
        <v>1002.98</v>
      </c>
      <c r="H592" s="19">
        <f t="shared" si="27"/>
        <v>2222911.1800000002</v>
      </c>
      <c r="I592" s="18">
        <v>709209.11</v>
      </c>
      <c r="J592" s="18">
        <v>1178915.27</v>
      </c>
      <c r="K592" s="18">
        <v>3115.55</v>
      </c>
      <c r="L592" s="18">
        <v>85366.01</v>
      </c>
      <c r="M592" s="19">
        <f t="shared" si="28"/>
        <v>1976605.94</v>
      </c>
      <c r="N592" s="20">
        <f t="shared" si="29"/>
        <v>0.11080300563336058</v>
      </c>
    </row>
    <row r="593" spans="1:14" ht="15.6" customHeight="1">
      <c r="A593" s="17" t="s">
        <v>607</v>
      </c>
      <c r="B593" s="34" t="s">
        <v>29</v>
      </c>
      <c r="C593" s="18">
        <v>374055.26</v>
      </c>
      <c r="D593" s="18">
        <v>12206.22</v>
      </c>
      <c r="E593" s="18">
        <v>516465.31</v>
      </c>
      <c r="F593" s="18">
        <v>1294907.29</v>
      </c>
      <c r="G593" s="18">
        <v>211.81</v>
      </c>
      <c r="H593" s="19">
        <f t="shared" si="27"/>
        <v>2197845.89</v>
      </c>
      <c r="I593" s="18">
        <v>1249868.58</v>
      </c>
      <c r="J593" s="18">
        <v>757767.63</v>
      </c>
      <c r="K593" s="18">
        <v>2673.61</v>
      </c>
      <c r="L593" s="18">
        <v>70248.05</v>
      </c>
      <c r="M593" s="19">
        <f t="shared" si="28"/>
        <v>2080557.87</v>
      </c>
      <c r="N593" s="20">
        <f t="shared" si="29"/>
        <v>5.3364988206702706E-2</v>
      </c>
    </row>
    <row r="594" spans="1:14" ht="15.6" customHeight="1">
      <c r="A594" s="17" t="s">
        <v>608</v>
      </c>
      <c r="B594" s="34" t="s">
        <v>32</v>
      </c>
      <c r="C594" s="18">
        <v>174113.33</v>
      </c>
      <c r="D594" s="18">
        <v>5947.43</v>
      </c>
      <c r="E594" s="18">
        <v>128280.09</v>
      </c>
      <c r="F594" s="18">
        <v>555942.09</v>
      </c>
      <c r="G594" s="18">
        <v>2820</v>
      </c>
      <c r="H594" s="19">
        <f t="shared" si="27"/>
        <v>867102.94</v>
      </c>
      <c r="I594" s="18">
        <v>369521.06</v>
      </c>
      <c r="J594" s="18">
        <v>328942</v>
      </c>
      <c r="K594" s="18">
        <v>4783.29</v>
      </c>
      <c r="L594" s="18">
        <v>39535.050000000003</v>
      </c>
      <c r="M594" s="19">
        <f t="shared" si="28"/>
        <v>742781.40000000014</v>
      </c>
      <c r="N594" s="20">
        <f t="shared" si="29"/>
        <v>0.1433757565162907</v>
      </c>
    </row>
    <row r="595" spans="1:14" ht="15.6" customHeight="1">
      <c r="A595" s="17" t="s">
        <v>609</v>
      </c>
      <c r="B595" s="34" t="s">
        <v>42</v>
      </c>
      <c r="C595" s="18">
        <v>4626939.21</v>
      </c>
      <c r="D595" s="18">
        <v>181293.9</v>
      </c>
      <c r="E595" s="18">
        <v>1682927.55</v>
      </c>
      <c r="F595" s="18">
        <v>4688627.18</v>
      </c>
      <c r="G595" s="18">
        <v>22545.88</v>
      </c>
      <c r="H595" s="19">
        <f t="shared" si="27"/>
        <v>11202333.720000001</v>
      </c>
      <c r="I595" s="18">
        <v>6474786.7800000003</v>
      </c>
      <c r="J595" s="18">
        <v>2858519.2</v>
      </c>
      <c r="K595" s="18">
        <v>16706.650000000001</v>
      </c>
      <c r="L595" s="18">
        <v>1496670.56</v>
      </c>
      <c r="M595" s="19">
        <f t="shared" si="28"/>
        <v>10846683.190000001</v>
      </c>
      <c r="N595" s="20">
        <f t="shared" si="29"/>
        <v>3.1747896366008214E-2</v>
      </c>
    </row>
    <row r="596" spans="1:14" ht="15.6" customHeight="1">
      <c r="A596" s="17" t="s">
        <v>610</v>
      </c>
      <c r="B596" s="34" t="s">
        <v>32</v>
      </c>
      <c r="C596" s="18">
        <v>2211088.39</v>
      </c>
      <c r="D596" s="18">
        <v>33786.17</v>
      </c>
      <c r="E596" s="18">
        <v>976643.12</v>
      </c>
      <c r="F596" s="18">
        <v>1237565.55</v>
      </c>
      <c r="G596" s="18">
        <v>6256.8</v>
      </c>
      <c r="H596" s="19">
        <f t="shared" si="27"/>
        <v>4465340.03</v>
      </c>
      <c r="I596" s="18">
        <v>1896886.46</v>
      </c>
      <c r="J596" s="18">
        <v>1159245.97</v>
      </c>
      <c r="K596" s="18">
        <v>8485.73</v>
      </c>
      <c r="L596" s="18">
        <v>293330.17</v>
      </c>
      <c r="M596" s="19">
        <f t="shared" si="28"/>
        <v>3357948.3299999996</v>
      </c>
      <c r="N596" s="20">
        <f t="shared" si="29"/>
        <v>0.24799717212129097</v>
      </c>
    </row>
    <row r="597" spans="1:14" ht="15.6" customHeight="1">
      <c r="A597" s="17" t="s">
        <v>611</v>
      </c>
      <c r="B597" s="34" t="s">
        <v>42</v>
      </c>
      <c r="C597" s="18">
        <v>2359558.2000000002</v>
      </c>
      <c r="D597" s="18">
        <v>48997.760000000002</v>
      </c>
      <c r="E597" s="18">
        <v>1252117.7</v>
      </c>
      <c r="F597" s="18">
        <v>2984227.9</v>
      </c>
      <c r="G597" s="18">
        <v>39694.28</v>
      </c>
      <c r="H597" s="19">
        <f t="shared" si="27"/>
        <v>6684595.8400000008</v>
      </c>
      <c r="I597" s="18">
        <v>2592946.39</v>
      </c>
      <c r="J597" s="18">
        <v>2378308.7200000002</v>
      </c>
      <c r="K597" s="18">
        <v>20886.45</v>
      </c>
      <c r="L597" s="18">
        <v>257652.7</v>
      </c>
      <c r="M597" s="19">
        <f t="shared" si="28"/>
        <v>5249794.2600000007</v>
      </c>
      <c r="N597" s="20">
        <f t="shared" si="29"/>
        <v>0.21464298131747631</v>
      </c>
    </row>
    <row r="598" spans="1:14" ht="15.6" customHeight="1">
      <c r="A598" s="17" t="s">
        <v>612</v>
      </c>
      <c r="B598" s="34" t="s">
        <v>42</v>
      </c>
      <c r="C598" s="18">
        <v>582846.97</v>
      </c>
      <c r="D598" s="18">
        <v>7933.11</v>
      </c>
      <c r="E598" s="18">
        <v>221569.81</v>
      </c>
      <c r="F598" s="18">
        <v>793976.46</v>
      </c>
      <c r="G598" s="18">
        <v>78814.649999999994</v>
      </c>
      <c r="H598" s="19">
        <f t="shared" si="27"/>
        <v>1685140.9999999998</v>
      </c>
      <c r="I598" s="18">
        <v>632942.61</v>
      </c>
      <c r="J598" s="18">
        <v>574826.42000000004</v>
      </c>
      <c r="K598" s="18">
        <v>11482.48</v>
      </c>
      <c r="L598" s="18">
        <v>233828.27</v>
      </c>
      <c r="M598" s="19">
        <f t="shared" si="28"/>
        <v>1453079.78</v>
      </c>
      <c r="N598" s="20">
        <f t="shared" si="29"/>
        <v>0.13771026875495865</v>
      </c>
    </row>
    <row r="599" spans="1:14" ht="15.6" customHeight="1">
      <c r="A599" s="17" t="s">
        <v>613</v>
      </c>
      <c r="B599" s="34" t="s">
        <v>42</v>
      </c>
      <c r="C599" s="18">
        <v>213895.45</v>
      </c>
      <c r="D599" s="18">
        <v>6463.38</v>
      </c>
      <c r="E599" s="18">
        <v>156513.71</v>
      </c>
      <c r="F599" s="18">
        <v>591817.43999999994</v>
      </c>
      <c r="G599" s="18">
        <v>8388.93</v>
      </c>
      <c r="H599" s="19">
        <f t="shared" si="27"/>
        <v>977078.91</v>
      </c>
      <c r="I599" s="18">
        <v>271490.90000000002</v>
      </c>
      <c r="J599" s="18">
        <v>457900.59</v>
      </c>
      <c r="K599" s="18">
        <v>55323.26</v>
      </c>
      <c r="L599" s="18">
        <v>16910.740000000002</v>
      </c>
      <c r="M599" s="19">
        <f t="shared" si="28"/>
        <v>801625.49</v>
      </c>
      <c r="N599" s="20">
        <f t="shared" si="29"/>
        <v>0.1795693451207539</v>
      </c>
    </row>
    <row r="600" spans="1:14" ht="15.6" customHeight="1">
      <c r="A600" s="17" t="s">
        <v>614</v>
      </c>
      <c r="B600" s="34" t="s">
        <v>37</v>
      </c>
      <c r="C600" s="18">
        <v>12883691.470000001</v>
      </c>
      <c r="D600" s="18">
        <v>353946.77</v>
      </c>
      <c r="E600" s="18">
        <v>3514335.71</v>
      </c>
      <c r="F600" s="18">
        <v>5724800.7199999997</v>
      </c>
      <c r="G600" s="18">
        <v>1027676.31</v>
      </c>
      <c r="H600" s="19">
        <f t="shared" si="27"/>
        <v>23504450.979999997</v>
      </c>
      <c r="I600" s="18">
        <v>9141949.4600000009</v>
      </c>
      <c r="J600" s="18">
        <v>9374760.3800000008</v>
      </c>
      <c r="K600" s="18">
        <v>92136.93</v>
      </c>
      <c r="L600" s="18">
        <v>901320.43</v>
      </c>
      <c r="M600" s="19">
        <f t="shared" si="28"/>
        <v>19510167.200000003</v>
      </c>
      <c r="N600" s="20">
        <f t="shared" si="29"/>
        <v>0.16993733584327245</v>
      </c>
    </row>
    <row r="601" spans="1:14" ht="15.6" customHeight="1">
      <c r="A601" s="17" t="s">
        <v>615</v>
      </c>
      <c r="B601" s="34" t="s">
        <v>37</v>
      </c>
      <c r="C601" s="18">
        <v>174394.13</v>
      </c>
      <c r="D601" s="18">
        <v>1338.49</v>
      </c>
      <c r="E601" s="18">
        <v>113177.5</v>
      </c>
      <c r="F601" s="18">
        <v>658170.06000000006</v>
      </c>
      <c r="G601" s="18">
        <v>227</v>
      </c>
      <c r="H601" s="19">
        <f t="shared" si="27"/>
        <v>947307.18</v>
      </c>
      <c r="I601" s="18">
        <v>413431.14</v>
      </c>
      <c r="J601" s="18">
        <v>159275.93</v>
      </c>
      <c r="K601" s="18">
        <v>198.13</v>
      </c>
      <c r="L601" s="18">
        <v>42247.27</v>
      </c>
      <c r="M601" s="19">
        <f t="shared" si="28"/>
        <v>615152.47000000009</v>
      </c>
      <c r="N601" s="20">
        <f t="shared" si="29"/>
        <v>0.35063041536326151</v>
      </c>
    </row>
    <row r="602" spans="1:14" ht="15.6" customHeight="1">
      <c r="A602" s="17" t="s">
        <v>616</v>
      </c>
      <c r="B602" s="34" t="s">
        <v>51</v>
      </c>
      <c r="C602" s="18">
        <v>2302964.08</v>
      </c>
      <c r="D602" s="18">
        <v>73467.28</v>
      </c>
      <c r="E602" s="18">
        <v>1187103.28</v>
      </c>
      <c r="F602" s="18">
        <v>3189558.62</v>
      </c>
      <c r="G602" s="18">
        <v>5086.45</v>
      </c>
      <c r="H602" s="19">
        <f t="shared" si="27"/>
        <v>6758179.71</v>
      </c>
      <c r="I602" s="18">
        <v>2418973.85</v>
      </c>
      <c r="J602" s="18">
        <v>3221063.34</v>
      </c>
      <c r="K602" s="18">
        <v>138217.48000000001</v>
      </c>
      <c r="L602" s="18">
        <v>626727.77</v>
      </c>
      <c r="M602" s="19">
        <f t="shared" si="28"/>
        <v>6404982.4399999995</v>
      </c>
      <c r="N602" s="20">
        <f t="shared" si="29"/>
        <v>5.2262189695455805E-2</v>
      </c>
    </row>
    <row r="603" spans="1:14" ht="15.6" customHeight="1">
      <c r="A603" s="17" t="s">
        <v>617</v>
      </c>
      <c r="B603" s="34" t="s">
        <v>26</v>
      </c>
      <c r="C603" s="18">
        <v>368498.89</v>
      </c>
      <c r="D603" s="18">
        <v>3926.89</v>
      </c>
      <c r="E603" s="18">
        <v>23438.13</v>
      </c>
      <c r="F603" s="18">
        <v>293106.38</v>
      </c>
      <c r="G603" s="18">
        <v>1172.1600000000001</v>
      </c>
      <c r="H603" s="19">
        <f t="shared" si="27"/>
        <v>690142.45000000007</v>
      </c>
      <c r="I603" s="18">
        <v>366657.01</v>
      </c>
      <c r="J603" s="18">
        <v>395468.61</v>
      </c>
      <c r="K603" s="18">
        <v>409.42</v>
      </c>
      <c r="L603" s="18">
        <v>23494.39</v>
      </c>
      <c r="M603" s="19">
        <f t="shared" si="28"/>
        <v>786029.43</v>
      </c>
      <c r="N603" s="20">
        <f t="shared" si="29"/>
        <v>-0.13893795404122725</v>
      </c>
    </row>
    <row r="604" spans="1:14" ht="15.6" customHeight="1">
      <c r="A604" s="17" t="s">
        <v>618</v>
      </c>
      <c r="B604" s="34" t="s">
        <v>32</v>
      </c>
      <c r="C604" s="18">
        <v>220860.07</v>
      </c>
      <c r="D604" s="18">
        <v>11527.77</v>
      </c>
      <c r="E604" s="18">
        <v>87856.99</v>
      </c>
      <c r="F604" s="18">
        <v>503496.71</v>
      </c>
      <c r="G604" s="18">
        <v>6043.91</v>
      </c>
      <c r="H604" s="19">
        <f t="shared" si="27"/>
        <v>829785.45000000007</v>
      </c>
      <c r="I604" s="18">
        <v>453497.86</v>
      </c>
      <c r="J604" s="18">
        <v>299979.57</v>
      </c>
      <c r="K604" s="18">
        <v>568.44000000000005</v>
      </c>
      <c r="L604" s="18">
        <v>46374</v>
      </c>
      <c r="M604" s="19">
        <f t="shared" si="28"/>
        <v>800419.86999999988</v>
      </c>
      <c r="N604" s="20">
        <f t="shared" si="29"/>
        <v>3.5389364805083277E-2</v>
      </c>
    </row>
    <row r="605" spans="1:14" ht="15.6" customHeight="1">
      <c r="A605" s="17" t="s">
        <v>619</v>
      </c>
      <c r="B605" s="34" t="s">
        <v>32</v>
      </c>
      <c r="C605" s="18">
        <v>63334.77</v>
      </c>
      <c r="D605" s="18">
        <v>5592.32</v>
      </c>
      <c r="E605" s="18">
        <v>44851.199999999997</v>
      </c>
      <c r="F605" s="18">
        <v>409900.98</v>
      </c>
      <c r="G605" s="18">
        <v>0</v>
      </c>
      <c r="H605" s="19">
        <f t="shared" si="27"/>
        <v>523679.26999999996</v>
      </c>
      <c r="I605" s="18">
        <v>179100.93</v>
      </c>
      <c r="J605" s="18">
        <v>153321.91</v>
      </c>
      <c r="K605" s="18">
        <v>499.06</v>
      </c>
      <c r="L605" s="18">
        <v>17759.060000000001</v>
      </c>
      <c r="M605" s="19">
        <f t="shared" si="28"/>
        <v>350680.95999999996</v>
      </c>
      <c r="N605" s="20">
        <f t="shared" si="29"/>
        <v>0.33035164825218311</v>
      </c>
    </row>
    <row r="606" spans="1:14" ht="15.6" customHeight="1">
      <c r="A606" s="17" t="s">
        <v>620</v>
      </c>
      <c r="B606" s="34" t="s">
        <v>26</v>
      </c>
      <c r="C606" s="18">
        <v>1451104.69</v>
      </c>
      <c r="D606" s="18">
        <v>37539.919999999998</v>
      </c>
      <c r="E606" s="18">
        <v>139418.99</v>
      </c>
      <c r="F606" s="18">
        <v>1291230.6299999999</v>
      </c>
      <c r="G606" s="18">
        <v>2951.49</v>
      </c>
      <c r="H606" s="19">
        <f t="shared" si="27"/>
        <v>2922245.7199999997</v>
      </c>
      <c r="I606" s="18">
        <v>1066685.96</v>
      </c>
      <c r="J606" s="18">
        <v>788369.78</v>
      </c>
      <c r="K606" s="18">
        <v>84723.43</v>
      </c>
      <c r="L606" s="18">
        <v>80995.7</v>
      </c>
      <c r="M606" s="19">
        <f t="shared" si="28"/>
        <v>2020774.8699999999</v>
      </c>
      <c r="N606" s="20">
        <f t="shared" si="29"/>
        <v>0.30848564302114878</v>
      </c>
    </row>
    <row r="607" spans="1:14" ht="15.6" customHeight="1">
      <c r="A607" s="17" t="s">
        <v>621</v>
      </c>
      <c r="B607" s="34" t="s">
        <v>26</v>
      </c>
      <c r="C607" s="18">
        <v>129965.96</v>
      </c>
      <c r="D607" s="18">
        <v>1099.28</v>
      </c>
      <c r="E607" s="18">
        <v>103456.67</v>
      </c>
      <c r="F607" s="18">
        <v>261344.65</v>
      </c>
      <c r="G607" s="18">
        <v>47.07</v>
      </c>
      <c r="H607" s="19">
        <f t="shared" si="27"/>
        <v>495913.63</v>
      </c>
      <c r="I607" s="18">
        <v>247656.85</v>
      </c>
      <c r="J607" s="18">
        <v>220360.91</v>
      </c>
      <c r="K607" s="18">
        <v>420.81</v>
      </c>
      <c r="L607" s="18">
        <v>7425.1</v>
      </c>
      <c r="M607" s="19">
        <f t="shared" si="28"/>
        <v>475863.67</v>
      </c>
      <c r="N607" s="20">
        <f t="shared" si="29"/>
        <v>4.0430346711785317E-2</v>
      </c>
    </row>
    <row r="608" spans="1:14" ht="15.6" customHeight="1">
      <c r="A608" s="17" t="s">
        <v>622</v>
      </c>
      <c r="B608" s="34" t="s">
        <v>42</v>
      </c>
      <c r="C608" s="18">
        <v>15453319.48</v>
      </c>
      <c r="D608" s="18">
        <v>358151.1</v>
      </c>
      <c r="E608" s="18">
        <v>5148237.29</v>
      </c>
      <c r="F608" s="18">
        <v>15173564.060000001</v>
      </c>
      <c r="G608" s="18">
        <v>197778.74</v>
      </c>
      <c r="H608" s="19">
        <f t="shared" si="27"/>
        <v>36331050.670000002</v>
      </c>
      <c r="I608" s="18">
        <v>18520035.199999999</v>
      </c>
      <c r="J608" s="18">
        <v>9410449.9000000004</v>
      </c>
      <c r="K608" s="18">
        <v>62433.3</v>
      </c>
      <c r="L608" s="18">
        <v>1626012.07</v>
      </c>
      <c r="M608" s="19">
        <f t="shared" si="28"/>
        <v>29618930.470000003</v>
      </c>
      <c r="N608" s="20">
        <f t="shared" si="29"/>
        <v>0.18474886016832057</v>
      </c>
    </row>
    <row r="609" spans="1:14" ht="15.6" customHeight="1">
      <c r="A609" s="17" t="s">
        <v>623</v>
      </c>
      <c r="B609" s="34" t="s">
        <v>51</v>
      </c>
      <c r="C609" s="18">
        <v>4384128.7300000004</v>
      </c>
      <c r="D609" s="18">
        <v>115940.78</v>
      </c>
      <c r="E609" s="18">
        <v>1403618.25</v>
      </c>
      <c r="F609" s="18">
        <v>5524634.4100000001</v>
      </c>
      <c r="G609" s="18">
        <v>2503.9699999999998</v>
      </c>
      <c r="H609" s="19">
        <f t="shared" si="27"/>
        <v>11430826.140000002</v>
      </c>
      <c r="I609" s="18">
        <v>7589174.5099999998</v>
      </c>
      <c r="J609" s="18">
        <v>2039069.37</v>
      </c>
      <c r="K609" s="18">
        <v>18070.91</v>
      </c>
      <c r="L609" s="18">
        <v>816685.88</v>
      </c>
      <c r="M609" s="19">
        <f t="shared" si="28"/>
        <v>10463000.67</v>
      </c>
      <c r="N609" s="20">
        <f t="shared" si="29"/>
        <v>8.4668024703243569E-2</v>
      </c>
    </row>
    <row r="610" spans="1:14" ht="15.6" customHeight="1">
      <c r="A610" s="17" t="s">
        <v>624</v>
      </c>
      <c r="B610" s="34" t="s">
        <v>26</v>
      </c>
      <c r="C610" s="18">
        <v>209689.09</v>
      </c>
      <c r="D610" s="18">
        <v>8264.82</v>
      </c>
      <c r="E610" s="18">
        <v>90744.21</v>
      </c>
      <c r="F610" s="18">
        <v>442216.83</v>
      </c>
      <c r="G610" s="18">
        <v>20107.7</v>
      </c>
      <c r="H610" s="19">
        <f t="shared" si="27"/>
        <v>771022.64999999991</v>
      </c>
      <c r="I610" s="18">
        <v>377908.9</v>
      </c>
      <c r="J610" s="18">
        <v>274304.15999999997</v>
      </c>
      <c r="K610" s="18">
        <v>1920.19</v>
      </c>
      <c r="L610" s="18">
        <v>25869.26</v>
      </c>
      <c r="M610" s="19">
        <f t="shared" si="28"/>
        <v>680002.51</v>
      </c>
      <c r="N610" s="20">
        <f t="shared" si="29"/>
        <v>0.11805118824978736</v>
      </c>
    </row>
    <row r="611" spans="1:14" ht="15.6" customHeight="1">
      <c r="A611" s="17" t="s">
        <v>625</v>
      </c>
      <c r="B611" s="34" t="s">
        <v>34</v>
      </c>
      <c r="C611" s="18">
        <v>2940963.78</v>
      </c>
      <c r="D611" s="18">
        <v>122434.66</v>
      </c>
      <c r="E611" s="18">
        <v>316779.96999999997</v>
      </c>
      <c r="F611" s="18">
        <v>3651674.06</v>
      </c>
      <c r="G611" s="18">
        <v>77537.960000000006</v>
      </c>
      <c r="H611" s="19">
        <f t="shared" si="27"/>
        <v>7109390.4300000006</v>
      </c>
      <c r="I611" s="18">
        <v>2875688.49</v>
      </c>
      <c r="J611" s="18">
        <v>2470179.71</v>
      </c>
      <c r="K611" s="18">
        <v>31029.5</v>
      </c>
      <c r="L611" s="18">
        <v>414829.51</v>
      </c>
      <c r="M611" s="19">
        <f t="shared" si="28"/>
        <v>5791727.21</v>
      </c>
      <c r="N611" s="20">
        <f t="shared" si="29"/>
        <v>0.18534123747653011</v>
      </c>
    </row>
    <row r="612" spans="1:14" ht="15.6" customHeight="1">
      <c r="A612" s="17" t="s">
        <v>626</v>
      </c>
      <c r="B612" s="34" t="s">
        <v>26</v>
      </c>
      <c r="C612" s="18">
        <v>71823.25</v>
      </c>
      <c r="D612" s="18">
        <v>1118.1099999999999</v>
      </c>
      <c r="E612" s="18">
        <v>14482.15</v>
      </c>
      <c r="F612" s="18">
        <v>256349.61</v>
      </c>
      <c r="G612" s="18">
        <v>0</v>
      </c>
      <c r="H612" s="19">
        <f t="shared" si="27"/>
        <v>343773.12</v>
      </c>
      <c r="I612" s="18">
        <v>240121.16</v>
      </c>
      <c r="J612" s="18">
        <v>98168.79</v>
      </c>
      <c r="K612" s="18">
        <v>733.42</v>
      </c>
      <c r="L612" s="18">
        <v>11931.04</v>
      </c>
      <c r="M612" s="19">
        <f t="shared" si="28"/>
        <v>350954.41</v>
      </c>
      <c r="N612" s="20">
        <f t="shared" si="29"/>
        <v>-2.0889620456654608E-2</v>
      </c>
    </row>
    <row r="613" spans="1:14" ht="15.6" customHeight="1">
      <c r="A613" s="17" t="s">
        <v>627</v>
      </c>
      <c r="B613" s="34" t="s">
        <v>42</v>
      </c>
      <c r="C613" s="18">
        <v>787272.51</v>
      </c>
      <c r="D613" s="18">
        <v>21170.65</v>
      </c>
      <c r="E613" s="18">
        <v>462151.55</v>
      </c>
      <c r="F613" s="18">
        <v>1241050.55</v>
      </c>
      <c r="G613" s="18">
        <v>49882.42</v>
      </c>
      <c r="H613" s="19">
        <f t="shared" si="27"/>
        <v>2561527.6799999997</v>
      </c>
      <c r="I613" s="18">
        <v>1344451.23</v>
      </c>
      <c r="J613" s="18">
        <v>718901.46</v>
      </c>
      <c r="K613" s="18">
        <v>34905.919999999998</v>
      </c>
      <c r="L613" s="18">
        <v>397880.74</v>
      </c>
      <c r="M613" s="19">
        <f t="shared" si="28"/>
        <v>2496139.3499999996</v>
      </c>
      <c r="N613" s="20">
        <f t="shared" si="29"/>
        <v>2.5527083119398532E-2</v>
      </c>
    </row>
    <row r="614" spans="1:14" ht="15.6" customHeight="1">
      <c r="A614" s="17" t="s">
        <v>628</v>
      </c>
      <c r="B614" s="34" t="s">
        <v>32</v>
      </c>
      <c r="C614" s="18">
        <v>623606.73</v>
      </c>
      <c r="D614" s="18">
        <v>34890.92</v>
      </c>
      <c r="E614" s="18">
        <v>181772.4</v>
      </c>
      <c r="F614" s="18">
        <v>1279498.6599999999</v>
      </c>
      <c r="G614" s="18">
        <v>34794.730000000003</v>
      </c>
      <c r="H614" s="19">
        <f t="shared" si="27"/>
        <v>2154563.44</v>
      </c>
      <c r="I614" s="18">
        <v>859058.04</v>
      </c>
      <c r="J614" s="18">
        <v>1126344.3</v>
      </c>
      <c r="K614" s="18">
        <v>88.03</v>
      </c>
      <c r="L614" s="18">
        <v>79210.720000000001</v>
      </c>
      <c r="M614" s="19">
        <f t="shared" si="28"/>
        <v>2064701.09</v>
      </c>
      <c r="N614" s="20">
        <f t="shared" si="29"/>
        <v>4.1707915548775794E-2</v>
      </c>
    </row>
    <row r="615" spans="1:14" ht="15.6" customHeight="1">
      <c r="A615" s="17" t="s">
        <v>629</v>
      </c>
      <c r="B615" s="34" t="s">
        <v>34</v>
      </c>
      <c r="C615" s="18">
        <v>3276469.42</v>
      </c>
      <c r="D615" s="18">
        <v>117495.03999999999</v>
      </c>
      <c r="E615" s="18">
        <v>579119.56999999995</v>
      </c>
      <c r="F615" s="18">
        <v>3232176.03</v>
      </c>
      <c r="G615" s="18">
        <v>13836</v>
      </c>
      <c r="H615" s="19">
        <f t="shared" si="27"/>
        <v>7219096.0599999996</v>
      </c>
      <c r="I615" s="18">
        <v>3713808.76</v>
      </c>
      <c r="J615" s="18">
        <v>1471915.32</v>
      </c>
      <c r="K615" s="18">
        <v>306164.53000000003</v>
      </c>
      <c r="L615" s="18">
        <v>856009.61</v>
      </c>
      <c r="M615" s="19">
        <f t="shared" si="28"/>
        <v>6347898.2200000007</v>
      </c>
      <c r="N615" s="20">
        <f t="shared" si="29"/>
        <v>0.12067962979841537</v>
      </c>
    </row>
    <row r="616" spans="1:14" ht="15.6" customHeight="1">
      <c r="A616" s="17" t="s">
        <v>630</v>
      </c>
      <c r="B616" s="34" t="s">
        <v>29</v>
      </c>
      <c r="C616" s="18">
        <v>267375.67</v>
      </c>
      <c r="D616" s="18">
        <v>9612.18</v>
      </c>
      <c r="E616" s="18">
        <v>32521.279999999999</v>
      </c>
      <c r="F616" s="18">
        <v>835555.56</v>
      </c>
      <c r="G616" s="18">
        <v>0</v>
      </c>
      <c r="H616" s="19">
        <f t="shared" si="27"/>
        <v>1145064.69</v>
      </c>
      <c r="I616" s="18">
        <v>542517.06999999995</v>
      </c>
      <c r="J616" s="18">
        <v>419727.49</v>
      </c>
      <c r="K616" s="18">
        <v>3800.19</v>
      </c>
      <c r="L616" s="18">
        <v>33401.22</v>
      </c>
      <c r="M616" s="19">
        <f t="shared" si="28"/>
        <v>999445.96999999986</v>
      </c>
      <c r="N616" s="20">
        <f t="shared" si="29"/>
        <v>0.1271707365284315</v>
      </c>
    </row>
    <row r="617" spans="1:14" ht="15.6" customHeight="1">
      <c r="A617" s="17" t="s">
        <v>631</v>
      </c>
      <c r="B617" s="34" t="s">
        <v>32</v>
      </c>
      <c r="C617" s="18">
        <v>416477.13</v>
      </c>
      <c r="D617" s="18">
        <v>11047.47</v>
      </c>
      <c r="E617" s="18">
        <v>298738.28000000003</v>
      </c>
      <c r="F617" s="18">
        <v>622951.59</v>
      </c>
      <c r="G617" s="18">
        <v>3442.79</v>
      </c>
      <c r="H617" s="19">
        <f t="shared" si="27"/>
        <v>1352657.26</v>
      </c>
      <c r="I617" s="18">
        <v>697723.35</v>
      </c>
      <c r="J617" s="18">
        <v>341260.65</v>
      </c>
      <c r="K617" s="18">
        <v>4307.41</v>
      </c>
      <c r="L617" s="18">
        <v>67252.08</v>
      </c>
      <c r="M617" s="19">
        <f t="shared" si="28"/>
        <v>1110543.49</v>
      </c>
      <c r="N617" s="20">
        <f t="shared" si="29"/>
        <v>0.17899121762744247</v>
      </c>
    </row>
    <row r="618" spans="1:14" ht="15.6" customHeight="1">
      <c r="A618" s="17" t="s">
        <v>632</v>
      </c>
      <c r="B618" s="34" t="s">
        <v>37</v>
      </c>
      <c r="C618" s="18">
        <v>741061.38</v>
      </c>
      <c r="D618" s="18">
        <v>1359.31</v>
      </c>
      <c r="E618" s="18">
        <v>199872.64000000001</v>
      </c>
      <c r="F618" s="18">
        <v>1378666.21</v>
      </c>
      <c r="G618" s="18">
        <v>22338.78</v>
      </c>
      <c r="H618" s="19">
        <f t="shared" si="27"/>
        <v>2343298.3199999998</v>
      </c>
      <c r="I618" s="18">
        <v>943281.92</v>
      </c>
      <c r="J618" s="18">
        <v>685690.57</v>
      </c>
      <c r="K618" s="18">
        <v>24218.63</v>
      </c>
      <c r="L618" s="18">
        <v>69593.62</v>
      </c>
      <c r="M618" s="19">
        <f t="shared" si="28"/>
        <v>1722784.7399999998</v>
      </c>
      <c r="N618" s="20">
        <f t="shared" si="29"/>
        <v>0.26480349288177707</v>
      </c>
    </row>
    <row r="619" spans="1:14" ht="15.6" customHeight="1">
      <c r="A619" s="17" t="s">
        <v>633</v>
      </c>
      <c r="B619" s="34" t="s">
        <v>32</v>
      </c>
      <c r="C619" s="18">
        <v>455677.53</v>
      </c>
      <c r="D619" s="18">
        <v>40409.93</v>
      </c>
      <c r="E619" s="18">
        <v>213626.09</v>
      </c>
      <c r="F619" s="18">
        <v>1329886.49</v>
      </c>
      <c r="G619" s="18">
        <v>6146.14</v>
      </c>
      <c r="H619" s="19">
        <f t="shared" si="27"/>
        <v>2045746.18</v>
      </c>
      <c r="I619" s="18">
        <v>487279.08</v>
      </c>
      <c r="J619" s="18">
        <v>1509830.39</v>
      </c>
      <c r="K619" s="18">
        <v>7056.24</v>
      </c>
      <c r="L619" s="18">
        <v>25628.91</v>
      </c>
      <c r="M619" s="19">
        <f t="shared" si="28"/>
        <v>2029794.6199999999</v>
      </c>
      <c r="N619" s="20">
        <f t="shared" si="29"/>
        <v>7.7974287113174792E-3</v>
      </c>
    </row>
    <row r="620" spans="1:14" ht="15.6" customHeight="1">
      <c r="A620" s="17" t="s">
        <v>634</v>
      </c>
      <c r="B620" s="34" t="s">
        <v>32</v>
      </c>
      <c r="C620" s="18">
        <v>228976</v>
      </c>
      <c r="D620" s="18">
        <v>5495.98</v>
      </c>
      <c r="E620" s="18">
        <v>63848.28</v>
      </c>
      <c r="F620" s="18">
        <v>451864.36</v>
      </c>
      <c r="G620" s="18">
        <v>2335</v>
      </c>
      <c r="H620" s="19">
        <f t="shared" si="27"/>
        <v>752519.62</v>
      </c>
      <c r="I620" s="18">
        <v>416726.04</v>
      </c>
      <c r="J620" s="18">
        <v>267245.56</v>
      </c>
      <c r="K620" s="18">
        <v>859.45</v>
      </c>
      <c r="L620" s="18">
        <v>38970.83</v>
      </c>
      <c r="M620" s="19">
        <f t="shared" si="28"/>
        <v>723801.87999999989</v>
      </c>
      <c r="N620" s="20">
        <f t="shared" si="29"/>
        <v>3.8162114630313701E-2</v>
      </c>
    </row>
    <row r="621" spans="1:14" ht="15.6" customHeight="1">
      <c r="A621" s="17" t="s">
        <v>635</v>
      </c>
      <c r="B621" s="34" t="s">
        <v>29</v>
      </c>
      <c r="C621" s="18">
        <v>264697.88</v>
      </c>
      <c r="D621" s="18">
        <v>1092.33</v>
      </c>
      <c r="E621" s="18">
        <v>24715.24</v>
      </c>
      <c r="F621" s="18">
        <v>513470.29</v>
      </c>
      <c r="G621" s="18">
        <v>31455.1</v>
      </c>
      <c r="H621" s="19">
        <f t="shared" si="27"/>
        <v>835430.84</v>
      </c>
      <c r="I621" s="18">
        <v>378158.73</v>
      </c>
      <c r="J621" s="18">
        <v>233175.99</v>
      </c>
      <c r="K621" s="18">
        <v>5973.1</v>
      </c>
      <c r="L621" s="18">
        <v>99471.39</v>
      </c>
      <c r="M621" s="19">
        <f t="shared" si="28"/>
        <v>716779.21</v>
      </c>
      <c r="N621" s="20">
        <f t="shared" si="29"/>
        <v>0.1420244792495331</v>
      </c>
    </row>
    <row r="622" spans="1:14" ht="15.6" customHeight="1">
      <c r="A622" s="17" t="s">
        <v>636</v>
      </c>
      <c r="B622" s="34" t="s">
        <v>76</v>
      </c>
      <c r="C622" s="18">
        <v>4432182.41</v>
      </c>
      <c r="D622" s="18">
        <v>238103.27</v>
      </c>
      <c r="E622" s="18">
        <v>1554798.49</v>
      </c>
      <c r="F622" s="18">
        <v>4008303.69</v>
      </c>
      <c r="G622" s="18">
        <v>104036.85</v>
      </c>
      <c r="H622" s="19">
        <f t="shared" si="27"/>
        <v>10337424.709999999</v>
      </c>
      <c r="I622" s="18">
        <v>4759708.4000000004</v>
      </c>
      <c r="J622" s="18">
        <v>2723760.73</v>
      </c>
      <c r="K622" s="18">
        <v>531738.80000000005</v>
      </c>
      <c r="L622" s="18">
        <v>694581.19</v>
      </c>
      <c r="M622" s="19">
        <f t="shared" si="28"/>
        <v>8709789.120000001</v>
      </c>
      <c r="N622" s="20">
        <f t="shared" si="29"/>
        <v>0.15745078060162221</v>
      </c>
    </row>
    <row r="623" spans="1:14" ht="15.6" customHeight="1">
      <c r="A623" s="17" t="s">
        <v>637</v>
      </c>
      <c r="B623" s="34" t="s">
        <v>32</v>
      </c>
      <c r="C623" s="18">
        <v>2090441.93</v>
      </c>
      <c r="D623" s="18">
        <v>96005.57</v>
      </c>
      <c r="E623" s="18">
        <v>1016859.29</v>
      </c>
      <c r="F623" s="18">
        <v>4192456.87</v>
      </c>
      <c r="G623" s="18">
        <v>8806.25</v>
      </c>
      <c r="H623" s="19">
        <f t="shared" si="27"/>
        <v>7404569.9100000001</v>
      </c>
      <c r="I623" s="18">
        <v>4142353</v>
      </c>
      <c r="J623" s="18">
        <v>1666702.52</v>
      </c>
      <c r="K623" s="18">
        <v>61484.1</v>
      </c>
      <c r="L623" s="18">
        <v>422018.91</v>
      </c>
      <c r="M623" s="19">
        <f t="shared" si="28"/>
        <v>6292558.5299999993</v>
      </c>
      <c r="N623" s="20">
        <f t="shared" si="29"/>
        <v>0.15017906421522337</v>
      </c>
    </row>
    <row r="624" spans="1:14" ht="15.6" customHeight="1">
      <c r="A624" s="17" t="s">
        <v>638</v>
      </c>
      <c r="B624" s="34" t="s">
        <v>26</v>
      </c>
      <c r="C624" s="18">
        <v>68162.38</v>
      </c>
      <c r="D624" s="18">
        <v>12.64</v>
      </c>
      <c r="E624" s="18">
        <v>35385.24</v>
      </c>
      <c r="F624" s="18">
        <v>202997.44</v>
      </c>
      <c r="G624" s="18">
        <v>9160</v>
      </c>
      <c r="H624" s="19">
        <f t="shared" si="27"/>
        <v>315717.7</v>
      </c>
      <c r="I624" s="18">
        <v>175385.27</v>
      </c>
      <c r="J624" s="18">
        <v>102722.97</v>
      </c>
      <c r="K624" s="18">
        <v>12.6</v>
      </c>
      <c r="L624" s="18">
        <v>3060.81</v>
      </c>
      <c r="M624" s="19">
        <f t="shared" si="28"/>
        <v>281181.64999999997</v>
      </c>
      <c r="N624" s="20">
        <f t="shared" si="29"/>
        <v>0.10938902063457337</v>
      </c>
    </row>
    <row r="625" spans="1:14" ht="15.6" customHeight="1">
      <c r="A625" s="17" t="s">
        <v>639</v>
      </c>
      <c r="B625" s="34" t="s">
        <v>32</v>
      </c>
      <c r="C625" s="18">
        <v>1078310.29</v>
      </c>
      <c r="D625" s="18">
        <v>93601.74</v>
      </c>
      <c r="E625" s="18">
        <v>532152.34</v>
      </c>
      <c r="F625" s="18">
        <v>1334988.8</v>
      </c>
      <c r="G625" s="18">
        <v>0</v>
      </c>
      <c r="H625" s="19">
        <f t="shared" si="27"/>
        <v>3039053.17</v>
      </c>
      <c r="I625" s="18">
        <v>1642312.94</v>
      </c>
      <c r="J625" s="18">
        <v>852035.57</v>
      </c>
      <c r="K625" s="18">
        <v>14234.22</v>
      </c>
      <c r="L625" s="18">
        <v>42914.05</v>
      </c>
      <c r="M625" s="19">
        <f t="shared" si="28"/>
        <v>2551496.7799999998</v>
      </c>
      <c r="N625" s="20">
        <f t="shared" si="29"/>
        <v>0.16043035864357719</v>
      </c>
    </row>
    <row r="626" spans="1:14" ht="15.6" customHeight="1">
      <c r="A626" s="17" t="s">
        <v>640</v>
      </c>
      <c r="B626" s="34" t="s">
        <v>26</v>
      </c>
      <c r="C626" s="18">
        <v>684818.61</v>
      </c>
      <c r="D626" s="18">
        <v>29267.49</v>
      </c>
      <c r="E626" s="18">
        <v>124838.46</v>
      </c>
      <c r="F626" s="18">
        <v>749473.17</v>
      </c>
      <c r="G626" s="18">
        <v>29822.23</v>
      </c>
      <c r="H626" s="19">
        <f t="shared" si="27"/>
        <v>1618219.96</v>
      </c>
      <c r="I626" s="18">
        <v>558673.17000000004</v>
      </c>
      <c r="J626" s="18">
        <v>574196.21</v>
      </c>
      <c r="K626" s="18">
        <v>1265.8900000000001</v>
      </c>
      <c r="L626" s="18">
        <v>76114.36</v>
      </c>
      <c r="M626" s="19">
        <f t="shared" si="28"/>
        <v>1210249.6299999999</v>
      </c>
      <c r="N626" s="20">
        <f t="shared" si="29"/>
        <v>0.2521105536233777</v>
      </c>
    </row>
    <row r="627" spans="1:14" ht="15.6" customHeight="1">
      <c r="A627" s="17" t="s">
        <v>641</v>
      </c>
      <c r="B627" s="34" t="s">
        <v>26</v>
      </c>
      <c r="C627" s="18">
        <v>2522354.19</v>
      </c>
      <c r="D627" s="18">
        <v>130015.96</v>
      </c>
      <c r="E627" s="18">
        <v>1191411.3400000001</v>
      </c>
      <c r="F627" s="18">
        <v>2840478.31</v>
      </c>
      <c r="G627" s="18">
        <v>85982.91</v>
      </c>
      <c r="H627" s="19">
        <f t="shared" si="27"/>
        <v>6770242.7100000009</v>
      </c>
      <c r="I627" s="18">
        <v>3400846.48</v>
      </c>
      <c r="J627" s="18">
        <v>1199937.8799999999</v>
      </c>
      <c r="K627" s="18">
        <v>79158.31</v>
      </c>
      <c r="L627" s="18">
        <v>629253.12</v>
      </c>
      <c r="M627" s="19">
        <f t="shared" si="28"/>
        <v>5309195.7899999991</v>
      </c>
      <c r="N627" s="20">
        <f t="shared" si="29"/>
        <v>0.21580421597618049</v>
      </c>
    </row>
    <row r="628" spans="1:14" ht="15.6" customHeight="1">
      <c r="A628" s="17" t="s">
        <v>642</v>
      </c>
      <c r="B628" s="34" t="s">
        <v>26</v>
      </c>
      <c r="C628" s="18">
        <v>11721482.720000001</v>
      </c>
      <c r="D628" s="18">
        <v>231493.89</v>
      </c>
      <c r="E628" s="18">
        <v>1867568.37</v>
      </c>
      <c r="F628" s="18">
        <v>5195324.3899999997</v>
      </c>
      <c r="G628" s="18">
        <v>514537.79</v>
      </c>
      <c r="H628" s="19">
        <f t="shared" si="27"/>
        <v>19530407.16</v>
      </c>
      <c r="I628" s="18">
        <v>7179456.9000000004</v>
      </c>
      <c r="J628" s="18">
        <v>6847193.6100000003</v>
      </c>
      <c r="K628" s="18">
        <v>131014.78</v>
      </c>
      <c r="L628" s="18">
        <v>1061864.57</v>
      </c>
      <c r="M628" s="19">
        <f t="shared" si="28"/>
        <v>15219529.860000001</v>
      </c>
      <c r="N628" s="20">
        <f t="shared" si="29"/>
        <v>0.220726442858245</v>
      </c>
    </row>
    <row r="629" spans="1:14" ht="15.6" customHeight="1">
      <c r="A629" s="17" t="s">
        <v>643</v>
      </c>
      <c r="B629" s="34" t="s">
        <v>26</v>
      </c>
      <c r="C629" s="18">
        <v>1871211.75</v>
      </c>
      <c r="D629" s="18">
        <v>80145.929999999993</v>
      </c>
      <c r="E629" s="18">
        <v>173787.78</v>
      </c>
      <c r="F629" s="18">
        <v>2435351.48</v>
      </c>
      <c r="G629" s="18">
        <v>68869.31</v>
      </c>
      <c r="H629" s="19">
        <f t="shared" si="27"/>
        <v>4629366.2499999991</v>
      </c>
      <c r="I629" s="18">
        <v>1762634.51</v>
      </c>
      <c r="J629" s="18">
        <v>2369186.27</v>
      </c>
      <c r="K629" s="18">
        <v>1498.55</v>
      </c>
      <c r="L629" s="18">
        <v>66202.720000000001</v>
      </c>
      <c r="M629" s="19">
        <f t="shared" si="28"/>
        <v>4199522.05</v>
      </c>
      <c r="N629" s="20">
        <f t="shared" si="29"/>
        <v>9.2851629529203769E-2</v>
      </c>
    </row>
    <row r="630" spans="1:14" ht="15.6" customHeight="1">
      <c r="A630" s="17" t="s">
        <v>644</v>
      </c>
      <c r="B630" s="34" t="s">
        <v>26</v>
      </c>
      <c r="C630" s="18">
        <v>9441275.2799999993</v>
      </c>
      <c r="D630" s="18">
        <v>819895.71</v>
      </c>
      <c r="E630" s="18">
        <v>6271495.04</v>
      </c>
      <c r="F630" s="18">
        <v>10259485.33</v>
      </c>
      <c r="G630" s="18">
        <v>0</v>
      </c>
      <c r="H630" s="19">
        <f t="shared" si="27"/>
        <v>26792151.359999999</v>
      </c>
      <c r="I630" s="18">
        <v>9965097.3000000007</v>
      </c>
      <c r="J630" s="18">
        <v>8866716.2200000007</v>
      </c>
      <c r="K630" s="18">
        <v>179684.56</v>
      </c>
      <c r="L630" s="18">
        <v>1268124.3899999999</v>
      </c>
      <c r="M630" s="19">
        <f t="shared" si="28"/>
        <v>20279622.470000003</v>
      </c>
      <c r="N630" s="20">
        <f t="shared" si="29"/>
        <v>0.2430759964921308</v>
      </c>
    </row>
    <row r="631" spans="1:14" ht="15.6" customHeight="1">
      <c r="A631" s="17" t="s">
        <v>645</v>
      </c>
      <c r="B631" s="34" t="s">
        <v>29</v>
      </c>
      <c r="C631" s="18">
        <v>534186.93000000005</v>
      </c>
      <c r="D631" s="18">
        <v>10696.86</v>
      </c>
      <c r="E631" s="18">
        <v>105934.66</v>
      </c>
      <c r="F631" s="18">
        <v>1900491.04</v>
      </c>
      <c r="G631" s="18">
        <v>23896.82</v>
      </c>
      <c r="H631" s="19">
        <f t="shared" si="27"/>
        <v>2575206.31</v>
      </c>
      <c r="I631" s="18">
        <v>1862225.28</v>
      </c>
      <c r="J631" s="18">
        <v>416971.28</v>
      </c>
      <c r="K631" s="18">
        <v>0</v>
      </c>
      <c r="L631" s="18">
        <v>90111.21</v>
      </c>
      <c r="M631" s="19">
        <f t="shared" si="28"/>
        <v>2369307.77</v>
      </c>
      <c r="N631" s="20">
        <f t="shared" si="29"/>
        <v>7.9954192097331428E-2</v>
      </c>
    </row>
    <row r="632" spans="1:14" ht="15.6" customHeight="1">
      <c r="A632" s="17" t="s">
        <v>646</v>
      </c>
      <c r="B632" s="34" t="s">
        <v>42</v>
      </c>
      <c r="C632" s="18">
        <v>1985764.73</v>
      </c>
      <c r="D632" s="18">
        <v>16787.18</v>
      </c>
      <c r="E632" s="18">
        <v>1207302.42</v>
      </c>
      <c r="F632" s="18">
        <v>1304637.76</v>
      </c>
      <c r="G632" s="18">
        <v>110201.25</v>
      </c>
      <c r="H632" s="19">
        <f t="shared" si="27"/>
        <v>4624693.34</v>
      </c>
      <c r="I632" s="18">
        <v>2337353.77</v>
      </c>
      <c r="J632" s="18">
        <v>1716367.85</v>
      </c>
      <c r="K632" s="18">
        <v>22106.77</v>
      </c>
      <c r="L632" s="18">
        <v>106259.15</v>
      </c>
      <c r="M632" s="19">
        <f t="shared" si="28"/>
        <v>4182087.54</v>
      </c>
      <c r="N632" s="20">
        <f t="shared" si="29"/>
        <v>9.5704897051617221E-2</v>
      </c>
    </row>
    <row r="633" spans="1:14" ht="15.6" customHeight="1">
      <c r="A633" s="17" t="s">
        <v>647</v>
      </c>
      <c r="B633" s="34" t="s">
        <v>29</v>
      </c>
      <c r="C633" s="18">
        <v>2110309.37</v>
      </c>
      <c r="D633" s="18">
        <v>32158.27</v>
      </c>
      <c r="E633" s="18">
        <v>379310.78</v>
      </c>
      <c r="F633" s="18">
        <v>3308449.28</v>
      </c>
      <c r="G633" s="18">
        <v>57638.3</v>
      </c>
      <c r="H633" s="19">
        <f t="shared" si="27"/>
        <v>5887865.9999999991</v>
      </c>
      <c r="I633" s="18">
        <v>2442218.81</v>
      </c>
      <c r="J633" s="18">
        <v>2844124.59</v>
      </c>
      <c r="K633" s="18">
        <v>46661.48</v>
      </c>
      <c r="L633" s="18">
        <v>397757.34</v>
      </c>
      <c r="M633" s="19">
        <f t="shared" si="28"/>
        <v>5730762.2200000007</v>
      </c>
      <c r="N633" s="20">
        <f t="shared" si="29"/>
        <v>2.6682635100730625E-2</v>
      </c>
    </row>
    <row r="634" spans="1:14" ht="15.6" customHeight="1">
      <c r="A634" s="17" t="s">
        <v>648</v>
      </c>
      <c r="B634" s="34" t="s">
        <v>76</v>
      </c>
      <c r="C634" s="18">
        <v>673644.5</v>
      </c>
      <c r="D634" s="18">
        <v>33782.97</v>
      </c>
      <c r="E634" s="18">
        <v>183201.04</v>
      </c>
      <c r="F634" s="18">
        <v>1094826.8600000001</v>
      </c>
      <c r="G634" s="18">
        <v>39607.69</v>
      </c>
      <c r="H634" s="19">
        <f t="shared" si="27"/>
        <v>2025063.06</v>
      </c>
      <c r="I634" s="18">
        <v>933795.82</v>
      </c>
      <c r="J634" s="18">
        <v>502691.67</v>
      </c>
      <c r="K634" s="18">
        <v>10352.1</v>
      </c>
      <c r="L634" s="18">
        <v>95492.59</v>
      </c>
      <c r="M634" s="19">
        <f t="shared" si="28"/>
        <v>1542332.1800000002</v>
      </c>
      <c r="N634" s="20">
        <f t="shared" si="29"/>
        <v>0.23837819647947153</v>
      </c>
    </row>
    <row r="635" spans="1:14" ht="15.6" customHeight="1">
      <c r="A635" s="17" t="s">
        <v>649</v>
      </c>
      <c r="B635" s="34" t="s">
        <v>42</v>
      </c>
      <c r="C635" s="18">
        <v>3403647.29</v>
      </c>
      <c r="D635" s="18">
        <v>268913.33</v>
      </c>
      <c r="E635" s="18">
        <v>2772856.45</v>
      </c>
      <c r="F635" s="18">
        <v>5360006.5599999996</v>
      </c>
      <c r="G635" s="18">
        <v>81116.33</v>
      </c>
      <c r="H635" s="19">
        <f t="shared" si="27"/>
        <v>11886539.959999999</v>
      </c>
      <c r="I635" s="18">
        <v>4836982.41</v>
      </c>
      <c r="J635" s="18">
        <v>3435051.21</v>
      </c>
      <c r="K635" s="18">
        <v>102533.33</v>
      </c>
      <c r="L635" s="18">
        <v>208213.4</v>
      </c>
      <c r="M635" s="19">
        <f t="shared" si="28"/>
        <v>8582780.3499999996</v>
      </c>
      <c r="N635" s="20">
        <f t="shared" si="29"/>
        <v>0.27794123614757948</v>
      </c>
    </row>
    <row r="636" spans="1:14" ht="15.6" customHeight="1">
      <c r="A636" s="17" t="s">
        <v>650</v>
      </c>
      <c r="B636" s="34" t="s">
        <v>29</v>
      </c>
      <c r="C636" s="18">
        <v>1742836.2</v>
      </c>
      <c r="D636" s="18">
        <v>27520.48</v>
      </c>
      <c r="E636" s="18">
        <v>252005.19</v>
      </c>
      <c r="F636" s="18">
        <v>2570169.89</v>
      </c>
      <c r="G636" s="18">
        <v>40151.17</v>
      </c>
      <c r="H636" s="19">
        <f t="shared" si="27"/>
        <v>4632682.93</v>
      </c>
      <c r="I636" s="18">
        <v>1826785.63</v>
      </c>
      <c r="J636" s="18">
        <v>2149870.9300000002</v>
      </c>
      <c r="K636" s="18">
        <v>2028.53</v>
      </c>
      <c r="L636" s="18">
        <v>169982.12</v>
      </c>
      <c r="M636" s="19">
        <f t="shared" si="28"/>
        <v>4148667.21</v>
      </c>
      <c r="N636" s="20">
        <f t="shared" si="29"/>
        <v>0.10447849060975986</v>
      </c>
    </row>
    <row r="637" spans="1:14" ht="15.6" customHeight="1">
      <c r="A637" s="17" t="s">
        <v>651</v>
      </c>
      <c r="B637" s="34" t="s">
        <v>51</v>
      </c>
      <c r="C637" s="18">
        <v>152971.04</v>
      </c>
      <c r="D637" s="18">
        <v>15835.7</v>
      </c>
      <c r="E637" s="18">
        <v>66141.17</v>
      </c>
      <c r="F637" s="18">
        <v>474767.74</v>
      </c>
      <c r="G637" s="18">
        <v>130244.17</v>
      </c>
      <c r="H637" s="19">
        <f t="shared" si="27"/>
        <v>839959.82000000007</v>
      </c>
      <c r="I637" s="18">
        <v>215200.16</v>
      </c>
      <c r="J637" s="18">
        <v>370371.4</v>
      </c>
      <c r="K637" s="18">
        <v>8295.51</v>
      </c>
      <c r="L637" s="18">
        <v>31998.81</v>
      </c>
      <c r="M637" s="19">
        <f t="shared" si="28"/>
        <v>625865.88000000012</v>
      </c>
      <c r="N637" s="20">
        <f t="shared" si="29"/>
        <v>0.25488593013889632</v>
      </c>
    </row>
    <row r="638" spans="1:14" ht="15.6" customHeight="1">
      <c r="A638" s="17" t="s">
        <v>652</v>
      </c>
      <c r="B638" s="34" t="s">
        <v>34</v>
      </c>
      <c r="C638" s="18">
        <v>1359053.06</v>
      </c>
      <c r="D638" s="18">
        <v>26567.07</v>
      </c>
      <c r="E638" s="18">
        <v>265505.09000000003</v>
      </c>
      <c r="F638" s="18">
        <v>2042233.25</v>
      </c>
      <c r="G638" s="18">
        <v>14620.56</v>
      </c>
      <c r="H638" s="19">
        <f t="shared" si="27"/>
        <v>3707979.0300000003</v>
      </c>
      <c r="I638" s="18">
        <v>1716749.74</v>
      </c>
      <c r="J638" s="18">
        <v>854217.03</v>
      </c>
      <c r="K638" s="18">
        <v>3925.63</v>
      </c>
      <c r="L638" s="18">
        <v>360832.64</v>
      </c>
      <c r="M638" s="19">
        <f t="shared" si="28"/>
        <v>2935725.04</v>
      </c>
      <c r="N638" s="20">
        <f t="shared" si="29"/>
        <v>0.20826816542163676</v>
      </c>
    </row>
    <row r="639" spans="1:14" ht="15.6" customHeight="1">
      <c r="A639" s="17" t="s">
        <v>653</v>
      </c>
      <c r="B639" s="34" t="s">
        <v>51</v>
      </c>
      <c r="C639" s="18">
        <v>3702807.76</v>
      </c>
      <c r="D639" s="18">
        <v>211720.91</v>
      </c>
      <c r="E639" s="18">
        <v>1335526.2</v>
      </c>
      <c r="F639" s="18">
        <v>5854917.8799999999</v>
      </c>
      <c r="G639" s="18">
        <v>513496.97</v>
      </c>
      <c r="H639" s="19">
        <f t="shared" si="27"/>
        <v>11618469.720000001</v>
      </c>
      <c r="I639" s="18">
        <v>7375549.4699999997</v>
      </c>
      <c r="J639" s="18">
        <v>1840257.59</v>
      </c>
      <c r="K639" s="18">
        <v>220839.74</v>
      </c>
      <c r="L639" s="18">
        <v>296084.34000000003</v>
      </c>
      <c r="M639" s="19">
        <f t="shared" si="28"/>
        <v>9732731.1400000006</v>
      </c>
      <c r="N639" s="20">
        <f t="shared" si="29"/>
        <v>0.16230524547943651</v>
      </c>
    </row>
    <row r="640" spans="1:14" ht="15.6" customHeight="1">
      <c r="A640" s="17" t="s">
        <v>654</v>
      </c>
      <c r="B640" s="34" t="s">
        <v>32</v>
      </c>
      <c r="C640" s="18">
        <v>226639.49</v>
      </c>
      <c r="D640" s="18">
        <v>14042.62</v>
      </c>
      <c r="E640" s="18">
        <v>129116.44</v>
      </c>
      <c r="F640" s="18">
        <v>552909.28</v>
      </c>
      <c r="G640" s="18">
        <v>17731.88</v>
      </c>
      <c r="H640" s="19">
        <f t="shared" si="27"/>
        <v>940439.71000000008</v>
      </c>
      <c r="I640" s="18">
        <v>353993.94</v>
      </c>
      <c r="J640" s="18">
        <v>473661.94</v>
      </c>
      <c r="K640" s="18">
        <v>3914.71</v>
      </c>
      <c r="L640" s="18">
        <v>68022.429999999993</v>
      </c>
      <c r="M640" s="19">
        <f t="shared" si="28"/>
        <v>899593.02</v>
      </c>
      <c r="N640" s="20">
        <f t="shared" si="29"/>
        <v>4.3433608306480444E-2</v>
      </c>
    </row>
    <row r="641" spans="1:14" ht="15.6" customHeight="1">
      <c r="A641" s="17" t="s">
        <v>655</v>
      </c>
      <c r="B641" s="34" t="s">
        <v>37</v>
      </c>
      <c r="C641" s="18">
        <v>1491556.37</v>
      </c>
      <c r="D641" s="18">
        <v>111.31</v>
      </c>
      <c r="E641" s="18">
        <v>268667.34000000003</v>
      </c>
      <c r="F641" s="18">
        <v>1643473.82</v>
      </c>
      <c r="G641" s="18">
        <v>130700.25</v>
      </c>
      <c r="H641" s="19">
        <f t="shared" si="27"/>
        <v>3534509.0900000003</v>
      </c>
      <c r="I641" s="18">
        <v>1559514.13</v>
      </c>
      <c r="J641" s="18">
        <v>850946</v>
      </c>
      <c r="K641" s="18">
        <v>14692.04</v>
      </c>
      <c r="L641" s="18">
        <v>241494.11</v>
      </c>
      <c r="M641" s="19">
        <f t="shared" si="28"/>
        <v>2666646.2799999998</v>
      </c>
      <c r="N641" s="20">
        <f t="shared" si="29"/>
        <v>0.24553984383726693</v>
      </c>
    </row>
    <row r="642" spans="1:14" ht="15.6" customHeight="1">
      <c r="A642" s="17" t="s">
        <v>656</v>
      </c>
      <c r="B642" s="34" t="s">
        <v>29</v>
      </c>
      <c r="C642" s="18">
        <v>2152980.46</v>
      </c>
      <c r="D642" s="18">
        <v>84856.86</v>
      </c>
      <c r="E642" s="18">
        <v>353621.95</v>
      </c>
      <c r="F642" s="18">
        <v>3977013.35</v>
      </c>
      <c r="G642" s="18">
        <v>58277.440000000002</v>
      </c>
      <c r="H642" s="19">
        <f t="shared" si="27"/>
        <v>6626750.0600000005</v>
      </c>
      <c r="I642" s="18">
        <v>2417440.6</v>
      </c>
      <c r="J642" s="18">
        <v>2915799.53</v>
      </c>
      <c r="K642" s="18">
        <v>4294.8999999999996</v>
      </c>
      <c r="L642" s="18">
        <v>735888.56</v>
      </c>
      <c r="M642" s="19">
        <f t="shared" si="28"/>
        <v>6073423.5899999999</v>
      </c>
      <c r="N642" s="20">
        <f t="shared" si="29"/>
        <v>8.3498919529190849E-2</v>
      </c>
    </row>
    <row r="643" spans="1:14" ht="15.6" customHeight="1">
      <c r="A643" s="17" t="s">
        <v>657</v>
      </c>
      <c r="B643" s="34" t="s">
        <v>37</v>
      </c>
      <c r="C643" s="18">
        <v>1102620.5900000001</v>
      </c>
      <c r="D643" s="18">
        <v>35634.54</v>
      </c>
      <c r="E643" s="18">
        <v>255255.4</v>
      </c>
      <c r="F643" s="18">
        <v>1522751.92</v>
      </c>
      <c r="G643" s="18">
        <v>5002.53</v>
      </c>
      <c r="H643" s="19">
        <f t="shared" si="27"/>
        <v>2921264.98</v>
      </c>
      <c r="I643" s="18">
        <v>1131826.82</v>
      </c>
      <c r="J643" s="18">
        <v>694141.22</v>
      </c>
      <c r="K643" s="18">
        <v>21934.93</v>
      </c>
      <c r="L643" s="18">
        <v>134746.19</v>
      </c>
      <c r="M643" s="19">
        <f t="shared" si="28"/>
        <v>1982649.16</v>
      </c>
      <c r="N643" s="20">
        <f t="shared" si="29"/>
        <v>0.32130458086688185</v>
      </c>
    </row>
    <row r="644" spans="1:14" ht="15.6" customHeight="1">
      <c r="A644" s="17" t="s">
        <v>658</v>
      </c>
      <c r="B644" s="34" t="s">
        <v>42</v>
      </c>
      <c r="C644" s="18">
        <v>1040776.05</v>
      </c>
      <c r="D644" s="18">
        <v>24311.68</v>
      </c>
      <c r="E644" s="18">
        <v>283692.76</v>
      </c>
      <c r="F644" s="18">
        <v>1342912.61</v>
      </c>
      <c r="G644" s="18">
        <v>97345.29</v>
      </c>
      <c r="H644" s="19">
        <f t="shared" si="27"/>
        <v>2789038.39</v>
      </c>
      <c r="I644" s="18">
        <v>705172.84</v>
      </c>
      <c r="J644" s="18">
        <v>1276483.04</v>
      </c>
      <c r="K644" s="18">
        <v>2744.88</v>
      </c>
      <c r="L644" s="18">
        <v>395169.53</v>
      </c>
      <c r="M644" s="19">
        <f t="shared" si="28"/>
        <v>2379570.29</v>
      </c>
      <c r="N644" s="20">
        <f t="shared" si="29"/>
        <v>0.14681336100217685</v>
      </c>
    </row>
    <row r="645" spans="1:14" ht="15.6" customHeight="1">
      <c r="A645" s="17" t="s">
        <v>659</v>
      </c>
      <c r="B645" s="34" t="s">
        <v>32</v>
      </c>
      <c r="C645" s="18">
        <v>141680.10999999999</v>
      </c>
      <c r="D645" s="18">
        <v>2129.11</v>
      </c>
      <c r="E645" s="18">
        <v>66699.3</v>
      </c>
      <c r="F645" s="18">
        <v>526983.13</v>
      </c>
      <c r="G645" s="18">
        <v>313.92</v>
      </c>
      <c r="H645" s="19">
        <f t="shared" si="27"/>
        <v>737805.57</v>
      </c>
      <c r="I645" s="18">
        <v>399711.96</v>
      </c>
      <c r="J645" s="18">
        <v>286270.68</v>
      </c>
      <c r="K645" s="18">
        <v>0</v>
      </c>
      <c r="L645" s="18">
        <v>26183.75</v>
      </c>
      <c r="M645" s="19">
        <f t="shared" si="28"/>
        <v>712166.39</v>
      </c>
      <c r="N645" s="20">
        <f t="shared" si="29"/>
        <v>3.4750591541345965E-2</v>
      </c>
    </row>
    <row r="646" spans="1:14" ht="15.6" customHeight="1">
      <c r="A646" s="17" t="s">
        <v>660</v>
      </c>
      <c r="B646" s="34" t="s">
        <v>76</v>
      </c>
      <c r="C646" s="18">
        <v>1122080</v>
      </c>
      <c r="D646" s="18">
        <v>27868.43</v>
      </c>
      <c r="E646" s="18">
        <v>147978.07</v>
      </c>
      <c r="F646" s="18">
        <v>1113159.3700000001</v>
      </c>
      <c r="G646" s="18">
        <v>18636.8</v>
      </c>
      <c r="H646" s="19">
        <f t="shared" si="27"/>
        <v>2429722.67</v>
      </c>
      <c r="I646" s="18">
        <v>986200.93</v>
      </c>
      <c r="J646" s="18">
        <v>627531.31000000006</v>
      </c>
      <c r="K646" s="18">
        <v>9323.5499999999993</v>
      </c>
      <c r="L646" s="18">
        <v>52629.89</v>
      </c>
      <c r="M646" s="19">
        <f t="shared" si="28"/>
        <v>1675685.6800000002</v>
      </c>
      <c r="N646" s="20">
        <f t="shared" si="29"/>
        <v>0.31033870626889271</v>
      </c>
    </row>
    <row r="647" spans="1:14" ht="15.6" customHeight="1">
      <c r="A647" s="17" t="s">
        <v>661</v>
      </c>
      <c r="B647" s="34" t="s">
        <v>37</v>
      </c>
      <c r="C647" s="18">
        <v>405131.55</v>
      </c>
      <c r="D647" s="18">
        <v>10124.629999999999</v>
      </c>
      <c r="E647" s="18">
        <v>135788.20000000001</v>
      </c>
      <c r="F647" s="18">
        <v>777466.02</v>
      </c>
      <c r="G647" s="18">
        <v>13468.23</v>
      </c>
      <c r="H647" s="19">
        <f t="shared" si="27"/>
        <v>1341978.6299999999</v>
      </c>
      <c r="I647" s="18">
        <v>689390.52</v>
      </c>
      <c r="J647" s="18">
        <v>459027.53</v>
      </c>
      <c r="K647" s="18">
        <v>2456.75</v>
      </c>
      <c r="L647" s="18">
        <v>55269.69</v>
      </c>
      <c r="M647" s="19">
        <f t="shared" si="28"/>
        <v>1206144.49</v>
      </c>
      <c r="N647" s="20">
        <f t="shared" si="29"/>
        <v>0.10121930183046202</v>
      </c>
    </row>
    <row r="648" spans="1:14" ht="15.6" customHeight="1">
      <c r="A648" s="17" t="s">
        <v>662</v>
      </c>
      <c r="B648" s="34" t="s">
        <v>34</v>
      </c>
      <c r="C648" s="18">
        <v>1465323.12</v>
      </c>
      <c r="D648" s="18">
        <v>37374.18</v>
      </c>
      <c r="E648" s="18">
        <v>380238.65</v>
      </c>
      <c r="F648" s="18">
        <v>3310774.06</v>
      </c>
      <c r="G648" s="18">
        <v>72086.33</v>
      </c>
      <c r="H648" s="19">
        <f t="shared" si="27"/>
        <v>5265796.34</v>
      </c>
      <c r="I648" s="18">
        <v>2679829.4500000002</v>
      </c>
      <c r="J648" s="18">
        <v>893643.61</v>
      </c>
      <c r="K648" s="18">
        <v>9417.36</v>
      </c>
      <c r="L648" s="18">
        <v>625175.68999999994</v>
      </c>
      <c r="M648" s="19">
        <f t="shared" si="28"/>
        <v>4208066.1099999994</v>
      </c>
      <c r="N648" s="20">
        <f t="shared" si="29"/>
        <v>0.20086804762373328</v>
      </c>
    </row>
    <row r="649" spans="1:14" ht="15.6" customHeight="1">
      <c r="A649" s="17" t="s">
        <v>663</v>
      </c>
      <c r="B649" s="34" t="s">
        <v>29</v>
      </c>
      <c r="C649" s="18">
        <v>267704.40000000002</v>
      </c>
      <c r="D649" s="18">
        <v>6695.56</v>
      </c>
      <c r="E649" s="18">
        <v>42294.69</v>
      </c>
      <c r="F649" s="18">
        <v>749928.66</v>
      </c>
      <c r="G649" s="18">
        <v>62021.599999999999</v>
      </c>
      <c r="H649" s="19">
        <f t="shared" si="27"/>
        <v>1128644.9100000001</v>
      </c>
      <c r="I649" s="18">
        <v>659953.30000000005</v>
      </c>
      <c r="J649" s="18">
        <v>272549.76000000001</v>
      </c>
      <c r="K649" s="18">
        <v>3542.63</v>
      </c>
      <c r="L649" s="18">
        <v>199096.98</v>
      </c>
      <c r="M649" s="19">
        <f t="shared" si="28"/>
        <v>1135142.6700000002</v>
      </c>
      <c r="N649" s="20">
        <f t="shared" si="29"/>
        <v>-5.7571340130351612E-3</v>
      </c>
    </row>
    <row r="650" spans="1:14" ht="15.6" customHeight="1">
      <c r="A650" s="17" t="s">
        <v>664</v>
      </c>
      <c r="B650" s="34" t="s">
        <v>34</v>
      </c>
      <c r="C650" s="18">
        <v>1599574.74</v>
      </c>
      <c r="D650" s="18">
        <v>9810.94</v>
      </c>
      <c r="E650" s="18">
        <v>370458.69</v>
      </c>
      <c r="F650" s="18">
        <v>2755729.31</v>
      </c>
      <c r="G650" s="18">
        <v>7894.11</v>
      </c>
      <c r="H650" s="19">
        <f t="shared" si="27"/>
        <v>4743467.79</v>
      </c>
      <c r="I650" s="18">
        <v>1586384.29</v>
      </c>
      <c r="J650" s="18">
        <v>1351984.81</v>
      </c>
      <c r="K650" s="18">
        <v>136684.51999999999</v>
      </c>
      <c r="L650" s="18">
        <v>121204.11</v>
      </c>
      <c r="M650" s="19">
        <f t="shared" si="28"/>
        <v>3196257.73</v>
      </c>
      <c r="N650" s="20">
        <f t="shared" si="29"/>
        <v>0.32617699297163355</v>
      </c>
    </row>
    <row r="651" spans="1:14" ht="15.6" customHeight="1">
      <c r="A651" s="17" t="s">
        <v>665</v>
      </c>
      <c r="B651" s="34" t="s">
        <v>37</v>
      </c>
      <c r="C651" s="18">
        <v>1676212.9</v>
      </c>
      <c r="D651" s="18">
        <v>26942.44</v>
      </c>
      <c r="E651" s="18">
        <v>736680</v>
      </c>
      <c r="F651" s="18">
        <v>2950117.77</v>
      </c>
      <c r="G651" s="18">
        <v>120144.74</v>
      </c>
      <c r="H651" s="19">
        <f t="shared" ref="H651:H667" si="30">SUM(C651:G651)</f>
        <v>5510097.8499999996</v>
      </c>
      <c r="I651" s="18">
        <v>1766191.91</v>
      </c>
      <c r="J651" s="18">
        <v>1647672.23</v>
      </c>
      <c r="K651" s="18">
        <v>2192.29</v>
      </c>
      <c r="L651" s="18">
        <v>550149.1</v>
      </c>
      <c r="M651" s="19">
        <f t="shared" ref="M651:M667" si="31">SUM(I651:L651)</f>
        <v>3966205.53</v>
      </c>
      <c r="N651" s="20">
        <f t="shared" ref="N651:N667" si="32">(H651-M651)/H651</f>
        <v>0.28019326734823774</v>
      </c>
    </row>
    <row r="652" spans="1:14" ht="15.6" customHeight="1">
      <c r="A652" s="17" t="s">
        <v>666</v>
      </c>
      <c r="B652" s="34" t="s">
        <v>32</v>
      </c>
      <c r="C652" s="18">
        <v>451025.71</v>
      </c>
      <c r="D652" s="18">
        <v>13282.53</v>
      </c>
      <c r="E652" s="18">
        <v>338521.55</v>
      </c>
      <c r="F652" s="18">
        <v>1261958.07</v>
      </c>
      <c r="G652" s="18">
        <v>77718.34</v>
      </c>
      <c r="H652" s="19">
        <f t="shared" si="30"/>
        <v>2142506.2000000002</v>
      </c>
      <c r="I652" s="18">
        <v>1260106.6599999999</v>
      </c>
      <c r="J652" s="18">
        <v>556348.92000000004</v>
      </c>
      <c r="K652" s="18">
        <v>8496.16</v>
      </c>
      <c r="L652" s="18">
        <v>44348.25</v>
      </c>
      <c r="M652" s="19">
        <f t="shared" si="31"/>
        <v>1869299.99</v>
      </c>
      <c r="N652" s="20">
        <f t="shared" si="32"/>
        <v>0.12751711523635273</v>
      </c>
    </row>
    <row r="653" spans="1:14" ht="15.6" customHeight="1">
      <c r="A653" s="17" t="s">
        <v>667</v>
      </c>
      <c r="B653" s="34" t="s">
        <v>76</v>
      </c>
      <c r="C653" s="18">
        <v>671581.06</v>
      </c>
      <c r="D653" s="18">
        <v>99511.55</v>
      </c>
      <c r="E653" s="18">
        <v>181540.32</v>
      </c>
      <c r="F653" s="18">
        <v>893156.27</v>
      </c>
      <c r="G653" s="18">
        <v>433745.07</v>
      </c>
      <c r="H653" s="19">
        <f t="shared" si="30"/>
        <v>2279534.27</v>
      </c>
      <c r="I653" s="18">
        <v>1321022.02</v>
      </c>
      <c r="J653" s="18">
        <v>538304.53</v>
      </c>
      <c r="K653" s="18">
        <v>5632.05</v>
      </c>
      <c r="L653" s="18">
        <v>66306.55</v>
      </c>
      <c r="M653" s="19">
        <f t="shared" si="31"/>
        <v>1931265.1500000001</v>
      </c>
      <c r="N653" s="20">
        <f t="shared" si="32"/>
        <v>0.15278082219838698</v>
      </c>
    </row>
    <row r="654" spans="1:14" ht="15.6" customHeight="1">
      <c r="A654" s="17" t="s">
        <v>668</v>
      </c>
      <c r="B654" s="34" t="s">
        <v>42</v>
      </c>
      <c r="C654" s="18">
        <v>114340.89</v>
      </c>
      <c r="D654" s="18">
        <v>1409.81</v>
      </c>
      <c r="E654" s="18">
        <v>15303.74</v>
      </c>
      <c r="F654" s="18">
        <v>357639.24</v>
      </c>
      <c r="G654" s="18">
        <v>24724.29</v>
      </c>
      <c r="H654" s="19">
        <f t="shared" si="30"/>
        <v>513417.97</v>
      </c>
      <c r="I654" s="18">
        <v>266405.59999999998</v>
      </c>
      <c r="J654" s="18">
        <v>225199.44</v>
      </c>
      <c r="K654" s="18">
        <v>1627.11</v>
      </c>
      <c r="L654" s="18">
        <v>28456.09</v>
      </c>
      <c r="M654" s="19">
        <f t="shared" si="31"/>
        <v>521688.24</v>
      </c>
      <c r="N654" s="20">
        <f t="shared" si="32"/>
        <v>-1.6108259708946335E-2</v>
      </c>
    </row>
    <row r="655" spans="1:14" ht="15.6" customHeight="1">
      <c r="A655" s="17" t="s">
        <v>669</v>
      </c>
      <c r="B655" s="34" t="s">
        <v>42</v>
      </c>
      <c r="C655" s="18">
        <v>1267030.6399999999</v>
      </c>
      <c r="D655" s="18">
        <v>40675.47</v>
      </c>
      <c r="E655" s="18">
        <v>312044.02</v>
      </c>
      <c r="F655" s="18">
        <v>1750415.08</v>
      </c>
      <c r="G655" s="18">
        <v>4846.2</v>
      </c>
      <c r="H655" s="19">
        <f t="shared" si="30"/>
        <v>3375011.41</v>
      </c>
      <c r="I655" s="18">
        <v>2081295.27</v>
      </c>
      <c r="J655" s="18">
        <v>1048977.0900000001</v>
      </c>
      <c r="K655" s="18">
        <v>4077.91</v>
      </c>
      <c r="L655" s="18">
        <v>172464.51</v>
      </c>
      <c r="M655" s="19">
        <f t="shared" si="31"/>
        <v>3306814.7800000003</v>
      </c>
      <c r="N655" s="20">
        <f t="shared" si="32"/>
        <v>2.0206340576490046E-2</v>
      </c>
    </row>
    <row r="656" spans="1:14" ht="15.6" customHeight="1">
      <c r="A656" s="17" t="s">
        <v>670</v>
      </c>
      <c r="B656" s="34" t="s">
        <v>29</v>
      </c>
      <c r="C656" s="18">
        <v>645252.14</v>
      </c>
      <c r="D656" s="18">
        <v>22317.49</v>
      </c>
      <c r="E656" s="18">
        <v>129292.4</v>
      </c>
      <c r="F656" s="18">
        <v>2016844.79</v>
      </c>
      <c r="G656" s="18">
        <v>13183.66</v>
      </c>
      <c r="H656" s="19">
        <f t="shared" si="30"/>
        <v>2826890.4800000004</v>
      </c>
      <c r="I656" s="18">
        <v>1332021.8600000001</v>
      </c>
      <c r="J656" s="18">
        <v>1193902.97</v>
      </c>
      <c r="K656" s="18">
        <v>2247.92</v>
      </c>
      <c r="L656" s="18">
        <v>99199.14</v>
      </c>
      <c r="M656" s="19">
        <f t="shared" si="31"/>
        <v>2627371.89</v>
      </c>
      <c r="N656" s="20">
        <f t="shared" si="32"/>
        <v>7.0578818462043946E-2</v>
      </c>
    </row>
    <row r="657" spans="1:14" ht="15.6" customHeight="1">
      <c r="A657" s="17" t="s">
        <v>671</v>
      </c>
      <c r="B657" s="34" t="s">
        <v>37</v>
      </c>
      <c r="C657" s="18">
        <v>1864298.55</v>
      </c>
      <c r="D657" s="18">
        <v>1238.8499999999999</v>
      </c>
      <c r="E657" s="18">
        <v>1425409.39</v>
      </c>
      <c r="F657" s="18">
        <v>599171.61</v>
      </c>
      <c r="G657" s="18">
        <v>4540.42</v>
      </c>
      <c r="H657" s="19">
        <f t="shared" si="30"/>
        <v>3894658.82</v>
      </c>
      <c r="I657" s="18">
        <v>1255519.97</v>
      </c>
      <c r="J657" s="18">
        <v>745842.06</v>
      </c>
      <c r="K657" s="18">
        <v>2390.0300000000002</v>
      </c>
      <c r="L657" s="18">
        <v>243480.58</v>
      </c>
      <c r="M657" s="19">
        <f t="shared" si="31"/>
        <v>2247232.64</v>
      </c>
      <c r="N657" s="20">
        <f t="shared" si="32"/>
        <v>0.42299627673162904</v>
      </c>
    </row>
    <row r="658" spans="1:14" ht="15.6" customHeight="1">
      <c r="A658" s="17" t="s">
        <v>672</v>
      </c>
      <c r="B658" s="34" t="s">
        <v>29</v>
      </c>
      <c r="C658" s="18">
        <v>835879.79</v>
      </c>
      <c r="D658" s="18">
        <v>34863.81</v>
      </c>
      <c r="E658" s="18">
        <v>240083.36</v>
      </c>
      <c r="F658" s="18">
        <v>1340982.1000000001</v>
      </c>
      <c r="G658" s="18">
        <v>66113.56</v>
      </c>
      <c r="H658" s="19">
        <f t="shared" si="30"/>
        <v>2517922.62</v>
      </c>
      <c r="I658" s="18">
        <v>724094.64</v>
      </c>
      <c r="J658" s="18">
        <v>866160.33</v>
      </c>
      <c r="K658" s="18">
        <v>0</v>
      </c>
      <c r="L658" s="18">
        <v>48124.44</v>
      </c>
      <c r="M658" s="19">
        <f t="shared" si="31"/>
        <v>1638379.41</v>
      </c>
      <c r="N658" s="20">
        <f t="shared" si="32"/>
        <v>0.34931304203462782</v>
      </c>
    </row>
    <row r="659" spans="1:14" ht="15.6" customHeight="1">
      <c r="A659" s="17" t="s">
        <v>673</v>
      </c>
      <c r="B659" s="34" t="s">
        <v>34</v>
      </c>
      <c r="C659" s="18">
        <v>4681922.13</v>
      </c>
      <c r="D659" s="18">
        <v>211446.39</v>
      </c>
      <c r="E659" s="18">
        <v>1923773.65</v>
      </c>
      <c r="F659" s="18">
        <v>9582074.7400000002</v>
      </c>
      <c r="G659" s="18">
        <v>46567.47</v>
      </c>
      <c r="H659" s="19">
        <f t="shared" si="30"/>
        <v>16445784.380000001</v>
      </c>
      <c r="I659" s="18">
        <v>9701998.4399999995</v>
      </c>
      <c r="J659" s="18">
        <v>2867506.23</v>
      </c>
      <c r="K659" s="18">
        <v>75486.7</v>
      </c>
      <c r="L659" s="18">
        <v>471427.78</v>
      </c>
      <c r="M659" s="19">
        <f t="shared" si="31"/>
        <v>13116419.149999999</v>
      </c>
      <c r="N659" s="20">
        <f t="shared" si="32"/>
        <v>0.20244490339110247</v>
      </c>
    </row>
    <row r="660" spans="1:14" ht="15.6" customHeight="1">
      <c r="A660" s="17" t="s">
        <v>674</v>
      </c>
      <c r="B660" s="34" t="s">
        <v>32</v>
      </c>
      <c r="C660" s="18">
        <v>271084.52</v>
      </c>
      <c r="D660" s="18">
        <v>23316.03</v>
      </c>
      <c r="E660" s="18">
        <v>63460.23</v>
      </c>
      <c r="F660" s="18">
        <v>498937.24</v>
      </c>
      <c r="G660" s="18">
        <v>20911.099999999999</v>
      </c>
      <c r="H660" s="19">
        <f t="shared" si="30"/>
        <v>877709.12</v>
      </c>
      <c r="I660" s="18">
        <v>390804.65</v>
      </c>
      <c r="J660" s="18">
        <v>397447.43</v>
      </c>
      <c r="K660" s="18">
        <v>1424.95</v>
      </c>
      <c r="L660" s="18">
        <v>28252.17</v>
      </c>
      <c r="M660" s="19">
        <f t="shared" si="31"/>
        <v>817929.20000000007</v>
      </c>
      <c r="N660" s="20">
        <f t="shared" si="32"/>
        <v>6.8109033662541785E-2</v>
      </c>
    </row>
    <row r="661" spans="1:14" ht="15.6" customHeight="1">
      <c r="A661" s="17" t="s">
        <v>675</v>
      </c>
      <c r="B661" s="34" t="s">
        <v>37</v>
      </c>
      <c r="C661" s="18">
        <v>731237.27</v>
      </c>
      <c r="D661" s="18">
        <v>15202.47</v>
      </c>
      <c r="E661" s="18">
        <v>389351.96</v>
      </c>
      <c r="F661" s="18">
        <v>1471300.95</v>
      </c>
      <c r="G661" s="18">
        <v>2919.61</v>
      </c>
      <c r="H661" s="19">
        <f t="shared" si="30"/>
        <v>2610012.2599999998</v>
      </c>
      <c r="I661" s="18">
        <v>1086541.25</v>
      </c>
      <c r="J661" s="18">
        <v>831832.61</v>
      </c>
      <c r="K661" s="18">
        <v>10848.44</v>
      </c>
      <c r="L661" s="18">
        <v>340850.44</v>
      </c>
      <c r="M661" s="19">
        <f t="shared" si="31"/>
        <v>2270072.7399999998</v>
      </c>
      <c r="N661" s="20">
        <f t="shared" si="32"/>
        <v>0.13024441502048731</v>
      </c>
    </row>
    <row r="662" spans="1:14" ht="15.6" customHeight="1">
      <c r="A662" s="17" t="s">
        <v>676</v>
      </c>
      <c r="B662" s="34" t="s">
        <v>32</v>
      </c>
      <c r="C662" s="18">
        <v>701334.44</v>
      </c>
      <c r="D662" s="18">
        <v>23527.4</v>
      </c>
      <c r="E662" s="18">
        <v>390178.17</v>
      </c>
      <c r="F662" s="18">
        <v>1096970.73</v>
      </c>
      <c r="G662" s="18">
        <v>49035.97</v>
      </c>
      <c r="H662" s="19">
        <f t="shared" si="30"/>
        <v>2261046.7100000004</v>
      </c>
      <c r="I662" s="18">
        <v>875090.66</v>
      </c>
      <c r="J662" s="18">
        <v>834229.99</v>
      </c>
      <c r="K662" s="18">
        <v>3883.84</v>
      </c>
      <c r="L662" s="18">
        <v>243833.61</v>
      </c>
      <c r="M662" s="19">
        <f t="shared" si="31"/>
        <v>1957038.1</v>
      </c>
      <c r="N662" s="20">
        <f t="shared" si="32"/>
        <v>0.13445481186012309</v>
      </c>
    </row>
    <row r="663" spans="1:14" ht="15.6" customHeight="1">
      <c r="A663" s="17" t="s">
        <v>677</v>
      </c>
      <c r="B663" s="34" t="s">
        <v>32</v>
      </c>
      <c r="C663" s="18">
        <v>134556.31</v>
      </c>
      <c r="D663" s="18">
        <v>49.59</v>
      </c>
      <c r="E663" s="18">
        <v>151029.89000000001</v>
      </c>
      <c r="F663" s="18">
        <v>708119.16</v>
      </c>
      <c r="G663" s="18">
        <v>1536.3</v>
      </c>
      <c r="H663" s="19">
        <f t="shared" si="30"/>
        <v>995291.25000000012</v>
      </c>
      <c r="I663" s="18">
        <v>457095.73</v>
      </c>
      <c r="J663" s="18">
        <v>432709.68</v>
      </c>
      <c r="K663" s="18">
        <v>2030.45</v>
      </c>
      <c r="L663" s="18">
        <v>18724.86</v>
      </c>
      <c r="M663" s="19">
        <f t="shared" si="31"/>
        <v>910560.71999999986</v>
      </c>
      <c r="N663" s="20">
        <f t="shared" si="32"/>
        <v>8.5131392444171741E-2</v>
      </c>
    </row>
    <row r="664" spans="1:14" ht="15.6" customHeight="1">
      <c r="A664" s="17" t="s">
        <v>678</v>
      </c>
      <c r="B664" s="34" t="s">
        <v>76</v>
      </c>
      <c r="C664" s="18">
        <v>1273340.8</v>
      </c>
      <c r="D664" s="18">
        <v>50360.49</v>
      </c>
      <c r="E664" s="18">
        <v>179447.9</v>
      </c>
      <c r="F664" s="18">
        <v>1144110.21</v>
      </c>
      <c r="G664" s="18">
        <v>439.78</v>
      </c>
      <c r="H664" s="19">
        <f t="shared" si="30"/>
        <v>2647699.1799999997</v>
      </c>
      <c r="I664" s="18">
        <v>1449999.81</v>
      </c>
      <c r="J664" s="18">
        <v>699551.14</v>
      </c>
      <c r="K664" s="18">
        <v>12986.38</v>
      </c>
      <c r="L664" s="18">
        <v>129605.18</v>
      </c>
      <c r="M664" s="19">
        <f t="shared" si="31"/>
        <v>2292142.5100000002</v>
      </c>
      <c r="N664" s="20">
        <f t="shared" si="32"/>
        <v>0.13428892250516145</v>
      </c>
    </row>
    <row r="665" spans="1:14" ht="15.6" customHeight="1">
      <c r="A665" s="17" t="s">
        <v>679</v>
      </c>
      <c r="B665" s="34" t="s">
        <v>76</v>
      </c>
      <c r="C665" s="18">
        <v>552352.89</v>
      </c>
      <c r="D665" s="18">
        <v>13817.56</v>
      </c>
      <c r="E665" s="18">
        <v>58039.42</v>
      </c>
      <c r="F665" s="18">
        <v>398145.83</v>
      </c>
      <c r="G665" s="18">
        <v>38887.51</v>
      </c>
      <c r="H665" s="19">
        <f t="shared" si="30"/>
        <v>1061243.2100000002</v>
      </c>
      <c r="I665" s="18">
        <v>551117.04</v>
      </c>
      <c r="J665" s="18">
        <v>276558.64</v>
      </c>
      <c r="K665" s="18">
        <v>0</v>
      </c>
      <c r="L665" s="18">
        <v>8352.86</v>
      </c>
      <c r="M665" s="19">
        <f t="shared" si="31"/>
        <v>836028.54</v>
      </c>
      <c r="N665" s="20">
        <f t="shared" si="32"/>
        <v>0.21221777239922235</v>
      </c>
    </row>
    <row r="666" spans="1:14" ht="15.6" customHeight="1">
      <c r="A666" s="17" t="s">
        <v>680</v>
      </c>
      <c r="B666" s="34" t="s">
        <v>32</v>
      </c>
      <c r="C666" s="18">
        <v>877510.21</v>
      </c>
      <c r="D666" s="18">
        <v>24358.43</v>
      </c>
      <c r="E666" s="18">
        <v>262751.95</v>
      </c>
      <c r="F666" s="18">
        <v>1438777.09</v>
      </c>
      <c r="G666" s="18">
        <v>113052.03</v>
      </c>
      <c r="H666" s="19">
        <f t="shared" si="30"/>
        <v>2716449.71</v>
      </c>
      <c r="I666" s="18">
        <v>1445189.92</v>
      </c>
      <c r="J666" s="18">
        <v>1153055.18</v>
      </c>
      <c r="K666" s="18">
        <v>1806.49</v>
      </c>
      <c r="L666" s="18">
        <v>144423.67999999999</v>
      </c>
      <c r="M666" s="19">
        <f t="shared" si="31"/>
        <v>2744475.27</v>
      </c>
      <c r="N666" s="20">
        <f t="shared" si="32"/>
        <v>-1.0316980983240825E-2</v>
      </c>
    </row>
    <row r="667" spans="1:14" ht="15.6" customHeight="1">
      <c r="A667" s="17" t="s">
        <v>681</v>
      </c>
      <c r="B667" s="34" t="s">
        <v>26</v>
      </c>
      <c r="C667" s="18">
        <v>1002918.47</v>
      </c>
      <c r="D667" s="18">
        <v>26024.48</v>
      </c>
      <c r="E667" s="18">
        <v>98917.93</v>
      </c>
      <c r="F667" s="18">
        <v>918841.71</v>
      </c>
      <c r="G667" s="18">
        <v>17387.400000000001</v>
      </c>
      <c r="H667" s="19">
        <f t="shared" si="30"/>
        <v>2064089.9899999998</v>
      </c>
      <c r="I667" s="18">
        <v>898704.16</v>
      </c>
      <c r="J667" s="18">
        <v>654323.59</v>
      </c>
      <c r="K667" s="18">
        <v>6468.24</v>
      </c>
      <c r="L667" s="18">
        <v>137268.82999999999</v>
      </c>
      <c r="M667" s="19">
        <f t="shared" si="31"/>
        <v>1696764.82</v>
      </c>
      <c r="N667" s="20">
        <f t="shared" si="32"/>
        <v>0.17795986210853129</v>
      </c>
    </row>
  </sheetData>
  <sortState ref="A13:I59">
    <sortCondition ref="A13:A59"/>
  </sortState>
  <mergeCells count="4">
    <mergeCell ref="A3:N3"/>
    <mergeCell ref="A4:N4"/>
    <mergeCell ref="A6:N6"/>
    <mergeCell ref="A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7"/>
  <sheetViews>
    <sheetView workbookViewId="0">
      <selection activeCell="A6" sqref="A6:N6"/>
    </sheetView>
  </sheetViews>
  <sheetFormatPr baseColWidth="10" defaultRowHeight="18"/>
  <cols>
    <col min="1" max="1" width="40.77734375" style="21" customWidth="1"/>
    <col min="2" max="2" width="16.21875" style="21" customWidth="1"/>
    <col min="3" max="3" width="14.109375" style="21" hidden="1" customWidth="1"/>
    <col min="4" max="4" width="14" style="21" hidden="1" customWidth="1"/>
    <col min="5" max="5" width="13.33203125" style="21" hidden="1" customWidth="1"/>
    <col min="6" max="6" width="14.33203125" style="21" hidden="1" customWidth="1"/>
    <col min="7" max="7" width="10.88671875" style="21" hidden="1" customWidth="1"/>
    <col min="8" max="8" width="15.109375" style="21" customWidth="1"/>
    <col min="9" max="9" width="14.109375" style="21" hidden="1" customWidth="1"/>
    <col min="10" max="10" width="15.6640625" style="21" hidden="1" customWidth="1"/>
    <col min="11" max="11" width="14.109375" style="21" hidden="1" customWidth="1"/>
    <col min="12" max="12" width="14.33203125" style="21" hidden="1" customWidth="1"/>
    <col min="13" max="13" width="15.44140625" style="21" customWidth="1"/>
    <col min="14" max="14" width="13.6640625" style="21" customWidth="1"/>
    <col min="15" max="16384" width="11.5546875" style="21"/>
  </cols>
  <sheetData>
    <row r="1" spans="1:17" s="1" customFormat="1" ht="16.8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1" customFormat="1" ht="27.75" customHeigh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s="1" customFormat="1" ht="26.25" customHeight="1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7" s="1" customFormat="1" ht="21.6">
      <c r="A4" s="28" t="s">
        <v>683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7" s="1" customFormat="1" ht="16.8">
      <c r="A5" s="1" t="s">
        <v>9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7" s="1" customFormat="1" ht="27" customHeight="1">
      <c r="A6" s="31" t="s">
        <v>22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8"/>
      <c r="P6" s="8"/>
      <c r="Q6" s="8"/>
    </row>
    <row r="7" spans="1:17" s="1" customFormat="1" ht="10.5" customHeight="1">
      <c r="A7" s="9"/>
      <c r="B7" s="2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s="1" customFormat="1" ht="38.25" customHeight="1">
      <c r="A8" s="32" t="s">
        <v>685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7" s="1" customFormat="1" ht="16.8">
      <c r="A9" s="23"/>
      <c r="B9" s="2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7" s="1" customFormat="1" ht="52.5" customHeight="1">
      <c r="A10" s="12" t="s">
        <v>7</v>
      </c>
      <c r="B10" s="33" t="s">
        <v>24</v>
      </c>
      <c r="C10" s="13" t="s">
        <v>11</v>
      </c>
      <c r="D10" s="13" t="s">
        <v>12</v>
      </c>
      <c r="E10" s="13" t="s">
        <v>15</v>
      </c>
      <c r="F10" s="14" t="s">
        <v>14</v>
      </c>
      <c r="G10" s="13" t="s">
        <v>13</v>
      </c>
      <c r="H10" s="15" t="s">
        <v>21</v>
      </c>
      <c r="I10" s="13" t="s">
        <v>16</v>
      </c>
      <c r="J10" s="13" t="s">
        <v>17</v>
      </c>
      <c r="K10" s="13" t="s">
        <v>10</v>
      </c>
      <c r="L10" s="13" t="s">
        <v>18</v>
      </c>
      <c r="M10" s="15" t="s">
        <v>20</v>
      </c>
      <c r="N10" s="16" t="s">
        <v>19</v>
      </c>
    </row>
    <row r="11" spans="1:17" ht="15.6" customHeight="1">
      <c r="A11" s="17" t="s">
        <v>284</v>
      </c>
      <c r="B11" s="34" t="s">
        <v>32</v>
      </c>
      <c r="C11" s="18">
        <v>505477.71</v>
      </c>
      <c r="D11" s="18">
        <v>1953853.28</v>
      </c>
      <c r="E11" s="18">
        <v>328720.02</v>
      </c>
      <c r="F11" s="18">
        <v>538643.48</v>
      </c>
      <c r="G11" s="18">
        <v>33707.629999999997</v>
      </c>
      <c r="H11" s="19">
        <f>SUM(C11:G11)</f>
        <v>3360402.12</v>
      </c>
      <c r="I11" s="18">
        <v>489437.63</v>
      </c>
      <c r="J11" s="18">
        <v>550849.18999999994</v>
      </c>
      <c r="K11" s="18">
        <v>3311.49</v>
      </c>
      <c r="L11" s="18">
        <v>62982.8</v>
      </c>
      <c r="M11" s="19">
        <f>SUM(I11:L11)</f>
        <v>1106581.1099999999</v>
      </c>
      <c r="N11" s="20">
        <f>(H11-M11)/H11</f>
        <v>0.67069979410678393</v>
      </c>
    </row>
    <row r="12" spans="1:17" ht="15.6" customHeight="1">
      <c r="A12" s="17" t="s">
        <v>490</v>
      </c>
      <c r="B12" s="34" t="s">
        <v>26</v>
      </c>
      <c r="C12" s="18">
        <v>308548.32</v>
      </c>
      <c r="D12" s="18">
        <v>192764.13</v>
      </c>
      <c r="E12" s="18">
        <v>667175.05000000005</v>
      </c>
      <c r="F12" s="18">
        <v>320726.06</v>
      </c>
      <c r="G12" s="18">
        <v>1750</v>
      </c>
      <c r="H12" s="19">
        <f>SUM(C12:G12)</f>
        <v>1490963.56</v>
      </c>
      <c r="I12" s="18">
        <v>328496.74</v>
      </c>
      <c r="J12" s="18">
        <v>244769.11</v>
      </c>
      <c r="K12" s="18">
        <v>933.53</v>
      </c>
      <c r="L12" s="18">
        <v>1937.13</v>
      </c>
      <c r="M12" s="19">
        <f>SUM(I12:L12)</f>
        <v>576136.51</v>
      </c>
      <c r="N12" s="20">
        <f>(H12-M12)/H12</f>
        <v>0.61358109248491632</v>
      </c>
    </row>
    <row r="13" spans="1:17" ht="15.6" customHeight="1">
      <c r="A13" s="17" t="s">
        <v>558</v>
      </c>
      <c r="B13" s="34" t="s">
        <v>51</v>
      </c>
      <c r="C13" s="18">
        <v>638751.01</v>
      </c>
      <c r="D13" s="18">
        <v>13030.56</v>
      </c>
      <c r="E13" s="18">
        <v>62184.959999999999</v>
      </c>
      <c r="F13" s="18">
        <v>2319234.98</v>
      </c>
      <c r="G13" s="18">
        <v>6063.42</v>
      </c>
      <c r="H13" s="19">
        <f>SUM(C13:G13)</f>
        <v>3039264.9299999997</v>
      </c>
      <c r="I13" s="18">
        <v>901389.73</v>
      </c>
      <c r="J13" s="18">
        <v>297838.12</v>
      </c>
      <c r="K13" s="18">
        <v>176.6</v>
      </c>
      <c r="L13" s="18">
        <v>6546.63</v>
      </c>
      <c r="M13" s="19">
        <f>SUM(I13:L13)</f>
        <v>1205951.08</v>
      </c>
      <c r="N13" s="20">
        <f>(H13-M13)/H13</f>
        <v>0.60320962213715268</v>
      </c>
    </row>
    <row r="14" spans="1:17" ht="15.6" customHeight="1">
      <c r="A14" s="17" t="s">
        <v>195</v>
      </c>
      <c r="B14" s="34" t="s">
        <v>26</v>
      </c>
      <c r="C14" s="18">
        <v>1600009.67</v>
      </c>
      <c r="D14" s="18">
        <v>3243528.36</v>
      </c>
      <c r="E14" s="18">
        <v>5161658.8499999996</v>
      </c>
      <c r="F14" s="18">
        <v>1192889.8999999999</v>
      </c>
      <c r="G14" s="18">
        <v>12595.57</v>
      </c>
      <c r="H14" s="19">
        <f>SUM(C14:G14)</f>
        <v>11210682.35</v>
      </c>
      <c r="I14" s="18">
        <v>2308314.2599999998</v>
      </c>
      <c r="J14" s="18">
        <v>2113783.91</v>
      </c>
      <c r="K14" s="18">
        <v>28103.5</v>
      </c>
      <c r="L14" s="18">
        <v>120976.4</v>
      </c>
      <c r="M14" s="19">
        <f>SUM(I14:L14)</f>
        <v>4571178.07</v>
      </c>
      <c r="N14" s="20">
        <f>(H14-M14)/H14</f>
        <v>0.5922480070983368</v>
      </c>
    </row>
    <row r="15" spans="1:17" ht="15.6" customHeight="1">
      <c r="A15" s="17" t="s">
        <v>456</v>
      </c>
      <c r="B15" s="34" t="s">
        <v>26</v>
      </c>
      <c r="C15" s="18">
        <v>200653.12</v>
      </c>
      <c r="D15" s="18">
        <v>4176.42</v>
      </c>
      <c r="E15" s="18">
        <v>1002851.41</v>
      </c>
      <c r="F15" s="18">
        <v>274432.24</v>
      </c>
      <c r="G15" s="18">
        <v>1232.56</v>
      </c>
      <c r="H15" s="19">
        <f>SUM(C15:G15)</f>
        <v>1483345.75</v>
      </c>
      <c r="I15" s="18">
        <v>201564.18</v>
      </c>
      <c r="J15" s="18">
        <v>400479.98</v>
      </c>
      <c r="K15" s="18">
        <v>0</v>
      </c>
      <c r="L15" s="18">
        <v>10714.24</v>
      </c>
      <c r="M15" s="19">
        <f>SUM(I15:L15)</f>
        <v>612758.39999999991</v>
      </c>
      <c r="N15" s="20">
        <f>(H15-M15)/H15</f>
        <v>0.58690790734392173</v>
      </c>
    </row>
    <row r="16" spans="1:17" ht="15.6" customHeight="1">
      <c r="A16" s="17" t="s">
        <v>82</v>
      </c>
      <c r="B16" s="34" t="s">
        <v>76</v>
      </c>
      <c r="C16" s="18">
        <v>918932.91</v>
      </c>
      <c r="D16" s="18">
        <v>646225.03</v>
      </c>
      <c r="E16" s="18">
        <v>501556.77</v>
      </c>
      <c r="F16" s="18">
        <v>629736.91</v>
      </c>
      <c r="G16" s="18">
        <v>102064.93</v>
      </c>
      <c r="H16" s="19">
        <f>SUM(C16:G16)</f>
        <v>2798516.5500000003</v>
      </c>
      <c r="I16" s="18">
        <v>572718.98</v>
      </c>
      <c r="J16" s="18">
        <v>453888.97</v>
      </c>
      <c r="K16" s="18">
        <v>10593.25</v>
      </c>
      <c r="L16" s="18">
        <v>122413.23</v>
      </c>
      <c r="M16" s="19">
        <f>SUM(I16:L16)</f>
        <v>1159614.43</v>
      </c>
      <c r="N16" s="20">
        <f>(H16-M16)/H16</f>
        <v>0.58563245588095603</v>
      </c>
    </row>
    <row r="17" spans="1:14" ht="15.6" customHeight="1">
      <c r="A17" s="17" t="s">
        <v>510</v>
      </c>
      <c r="B17" s="34" t="s">
        <v>32</v>
      </c>
      <c r="C17" s="18">
        <v>2700515.72</v>
      </c>
      <c r="D17" s="18">
        <v>1264132.33</v>
      </c>
      <c r="E17" s="18">
        <v>7250325.6200000001</v>
      </c>
      <c r="F17" s="18">
        <v>4630539.78</v>
      </c>
      <c r="G17" s="18">
        <v>41507.53</v>
      </c>
      <c r="H17" s="19">
        <f>SUM(C17:G17)</f>
        <v>15887020.979999999</v>
      </c>
      <c r="I17" s="18">
        <v>3877713.35</v>
      </c>
      <c r="J17" s="18">
        <v>3186767.1</v>
      </c>
      <c r="K17" s="18">
        <v>6857.11</v>
      </c>
      <c r="L17" s="18">
        <v>561935.12</v>
      </c>
      <c r="M17" s="19">
        <f>SUM(I17:L17)</f>
        <v>7633272.6800000006</v>
      </c>
      <c r="N17" s="20">
        <f>(H17-M17)/H17</f>
        <v>0.5195277522696391</v>
      </c>
    </row>
    <row r="18" spans="1:14" ht="15.6" customHeight="1">
      <c r="A18" s="17" t="s">
        <v>200</v>
      </c>
      <c r="B18" s="34" t="s">
        <v>37</v>
      </c>
      <c r="C18" s="18">
        <v>844931.66</v>
      </c>
      <c r="D18" s="18">
        <v>15148.41</v>
      </c>
      <c r="E18" s="18">
        <v>1055872.07</v>
      </c>
      <c r="F18" s="18">
        <v>933319.93</v>
      </c>
      <c r="G18" s="18">
        <v>12100</v>
      </c>
      <c r="H18" s="19">
        <f>SUM(C18:G18)</f>
        <v>2861372.0700000003</v>
      </c>
      <c r="I18" s="18">
        <v>832191.46</v>
      </c>
      <c r="J18" s="18">
        <v>574077.36</v>
      </c>
      <c r="K18" s="18">
        <v>35864.980000000003</v>
      </c>
      <c r="L18" s="18">
        <v>105124.49</v>
      </c>
      <c r="M18" s="19">
        <f>SUM(I18:L18)</f>
        <v>1547258.2899999998</v>
      </c>
      <c r="N18" s="20">
        <f>(H18-M18)/H18</f>
        <v>0.45926001507381747</v>
      </c>
    </row>
    <row r="19" spans="1:14" ht="15.6" customHeight="1">
      <c r="A19" s="17" t="s">
        <v>393</v>
      </c>
      <c r="B19" s="34" t="s">
        <v>26</v>
      </c>
      <c r="C19" s="18">
        <v>33332.06</v>
      </c>
      <c r="D19" s="18">
        <v>810.1</v>
      </c>
      <c r="E19" s="18">
        <v>5468.27</v>
      </c>
      <c r="F19" s="18">
        <v>431211.41</v>
      </c>
      <c r="G19" s="18" t="s">
        <v>682</v>
      </c>
      <c r="H19" s="19">
        <f>SUM(C19:G19)</f>
        <v>470821.83999999997</v>
      </c>
      <c r="I19" s="18">
        <v>154882.32</v>
      </c>
      <c r="J19" s="18">
        <v>83368.37</v>
      </c>
      <c r="K19" s="18">
        <v>186.91</v>
      </c>
      <c r="L19" s="18">
        <v>18079.04</v>
      </c>
      <c r="M19" s="19">
        <f>SUM(I19:L19)</f>
        <v>256516.64</v>
      </c>
      <c r="N19" s="20">
        <f>(H19-M19)/H19</f>
        <v>0.45517259777074054</v>
      </c>
    </row>
    <row r="20" spans="1:14" ht="15.6" customHeight="1">
      <c r="A20" s="17" t="s">
        <v>604</v>
      </c>
      <c r="B20" s="34" t="s">
        <v>51</v>
      </c>
      <c r="C20" s="18">
        <v>173230.19</v>
      </c>
      <c r="D20" s="18">
        <v>2064.31</v>
      </c>
      <c r="E20" s="18">
        <v>47918.59</v>
      </c>
      <c r="F20" s="18">
        <v>1199907.67</v>
      </c>
      <c r="G20" s="18">
        <v>4756.1899999999996</v>
      </c>
      <c r="H20" s="19">
        <f>SUM(C20:G20)</f>
        <v>1427876.95</v>
      </c>
      <c r="I20" s="18">
        <v>581089.11</v>
      </c>
      <c r="J20" s="18">
        <v>207082.57</v>
      </c>
      <c r="K20" s="18">
        <v>500</v>
      </c>
      <c r="L20" s="18">
        <v>11913.95</v>
      </c>
      <c r="M20" s="19">
        <f>SUM(I20:L20)</f>
        <v>800585.62999999989</v>
      </c>
      <c r="N20" s="20">
        <f>(H20-M20)/H20</f>
        <v>0.43931749160878331</v>
      </c>
    </row>
    <row r="21" spans="1:14" ht="15.6" customHeight="1">
      <c r="A21" s="17" t="s">
        <v>144</v>
      </c>
      <c r="B21" s="34" t="s">
        <v>37</v>
      </c>
      <c r="C21" s="18">
        <v>14707455.24</v>
      </c>
      <c r="D21" s="18">
        <v>2273198.7200000002</v>
      </c>
      <c r="E21" s="18">
        <v>2276616.8199999998</v>
      </c>
      <c r="F21" s="18">
        <v>3289002.28</v>
      </c>
      <c r="G21" s="18">
        <v>260190.46</v>
      </c>
      <c r="H21" s="19">
        <f>SUM(C21:G21)</f>
        <v>22806463.520000003</v>
      </c>
      <c r="I21" s="18">
        <v>6794533.4299999997</v>
      </c>
      <c r="J21" s="18">
        <v>4985088.0599999996</v>
      </c>
      <c r="K21" s="18">
        <v>50665.95</v>
      </c>
      <c r="L21" s="18">
        <v>1146496.71</v>
      </c>
      <c r="M21" s="19">
        <f>SUM(I21:L21)</f>
        <v>12976784.149999999</v>
      </c>
      <c r="N21" s="20">
        <f>(H21-M21)/H21</f>
        <v>0.43100410378750398</v>
      </c>
    </row>
    <row r="22" spans="1:14" ht="15.6" customHeight="1">
      <c r="A22" s="17" t="s">
        <v>529</v>
      </c>
      <c r="B22" s="34" t="s">
        <v>37</v>
      </c>
      <c r="C22" s="18">
        <v>71743.95</v>
      </c>
      <c r="D22" s="18" t="s">
        <v>682</v>
      </c>
      <c r="E22" s="18">
        <v>3389.69</v>
      </c>
      <c r="F22" s="18">
        <v>719532.55</v>
      </c>
      <c r="G22" s="18">
        <v>9647.65</v>
      </c>
      <c r="H22" s="19">
        <f>SUM(C22:G22)</f>
        <v>804313.84000000008</v>
      </c>
      <c r="I22" s="18">
        <v>280680.57</v>
      </c>
      <c r="J22" s="18">
        <v>177223.93</v>
      </c>
      <c r="K22" s="18">
        <v>0</v>
      </c>
      <c r="L22" s="18">
        <v>665.48</v>
      </c>
      <c r="M22" s="19">
        <f>SUM(I22:L22)</f>
        <v>458569.98</v>
      </c>
      <c r="N22" s="20">
        <f>(H22-M22)/H22</f>
        <v>0.42986188078026866</v>
      </c>
    </row>
    <row r="23" spans="1:14" ht="15.6" customHeight="1">
      <c r="A23" s="17" t="s">
        <v>102</v>
      </c>
      <c r="B23" s="34" t="s">
        <v>26</v>
      </c>
      <c r="C23" s="18">
        <v>1380536.97</v>
      </c>
      <c r="D23" s="18">
        <v>45873.08</v>
      </c>
      <c r="E23" s="18">
        <v>206997.51</v>
      </c>
      <c r="F23" s="18">
        <v>1381416.39</v>
      </c>
      <c r="G23" s="18">
        <v>3439.8</v>
      </c>
      <c r="H23" s="19">
        <f>SUM(C23:G23)</f>
        <v>3018263.75</v>
      </c>
      <c r="I23" s="18">
        <v>737168.77</v>
      </c>
      <c r="J23" s="18">
        <v>937095.54</v>
      </c>
      <c r="K23" s="18">
        <v>6219.42</v>
      </c>
      <c r="L23" s="18">
        <v>56416.24</v>
      </c>
      <c r="M23" s="19">
        <f>SUM(I23:L23)</f>
        <v>1736899.97</v>
      </c>
      <c r="N23" s="20">
        <f>(H23-M23)/H23</f>
        <v>0.42453671585195296</v>
      </c>
    </row>
    <row r="24" spans="1:14" ht="15.6" customHeight="1">
      <c r="A24" s="17" t="s">
        <v>671</v>
      </c>
      <c r="B24" s="34" t="s">
        <v>37</v>
      </c>
      <c r="C24" s="18">
        <v>1864298.55</v>
      </c>
      <c r="D24" s="18">
        <v>1238.8499999999999</v>
      </c>
      <c r="E24" s="18">
        <v>1425409.39</v>
      </c>
      <c r="F24" s="18">
        <v>599171.61</v>
      </c>
      <c r="G24" s="18">
        <v>4540.42</v>
      </c>
      <c r="H24" s="19">
        <f>SUM(C24:G24)</f>
        <v>3894658.82</v>
      </c>
      <c r="I24" s="18">
        <v>1255519.97</v>
      </c>
      <c r="J24" s="18">
        <v>745842.06</v>
      </c>
      <c r="K24" s="18">
        <v>2390.0300000000002</v>
      </c>
      <c r="L24" s="18">
        <v>243480.58</v>
      </c>
      <c r="M24" s="19">
        <f>SUM(I24:L24)</f>
        <v>2247232.64</v>
      </c>
      <c r="N24" s="20">
        <f>(H24-M24)/H24</f>
        <v>0.42299627673162904</v>
      </c>
    </row>
    <row r="25" spans="1:14" ht="15.6" customHeight="1">
      <c r="A25" s="17" t="s">
        <v>86</v>
      </c>
      <c r="B25" s="34" t="s">
        <v>37</v>
      </c>
      <c r="C25" s="18">
        <v>1690474.92</v>
      </c>
      <c r="D25" s="18">
        <v>24038.04</v>
      </c>
      <c r="E25" s="18">
        <v>776005.54</v>
      </c>
      <c r="F25" s="18">
        <v>1560418.77</v>
      </c>
      <c r="G25" s="18">
        <v>5582.2</v>
      </c>
      <c r="H25" s="19">
        <f>SUM(C25:G25)</f>
        <v>4056519.47</v>
      </c>
      <c r="I25" s="18">
        <v>1541280.53</v>
      </c>
      <c r="J25" s="18">
        <v>638532.82999999996</v>
      </c>
      <c r="K25" s="18">
        <v>1151.5999999999999</v>
      </c>
      <c r="L25" s="18">
        <v>169239.36</v>
      </c>
      <c r="M25" s="19">
        <f>SUM(I25:L25)</f>
        <v>2350204.3199999998</v>
      </c>
      <c r="N25" s="20">
        <f>(H25-M25)/H25</f>
        <v>0.42063526691269654</v>
      </c>
    </row>
    <row r="26" spans="1:14" ht="15.6" customHeight="1">
      <c r="A26" s="17" t="s">
        <v>442</v>
      </c>
      <c r="B26" s="34" t="s">
        <v>37</v>
      </c>
      <c r="C26" s="18">
        <v>249441.81</v>
      </c>
      <c r="D26" s="18">
        <v>14812.69</v>
      </c>
      <c r="E26" s="18">
        <v>81720.91</v>
      </c>
      <c r="F26" s="18">
        <v>789951.37</v>
      </c>
      <c r="G26" s="18">
        <v>3613.98</v>
      </c>
      <c r="H26" s="19">
        <f>SUM(C26:G26)</f>
        <v>1139540.76</v>
      </c>
      <c r="I26" s="18">
        <v>374841.52</v>
      </c>
      <c r="J26" s="18">
        <v>174471.5</v>
      </c>
      <c r="K26" s="18">
        <v>0</v>
      </c>
      <c r="L26" s="18">
        <v>114710.89</v>
      </c>
      <c r="M26" s="19">
        <f>SUM(I26:L26)</f>
        <v>664023.91</v>
      </c>
      <c r="N26" s="20">
        <f>(H26-M26)/H26</f>
        <v>0.41728814509452034</v>
      </c>
    </row>
    <row r="27" spans="1:14" ht="15.6" customHeight="1">
      <c r="A27" s="17" t="s">
        <v>583</v>
      </c>
      <c r="B27" s="34" t="s">
        <v>37</v>
      </c>
      <c r="C27" s="18">
        <v>122680.72</v>
      </c>
      <c r="D27" s="18">
        <v>0</v>
      </c>
      <c r="E27" s="18">
        <v>79032.56</v>
      </c>
      <c r="F27" s="18">
        <v>727491.55</v>
      </c>
      <c r="G27" s="18">
        <v>479.66</v>
      </c>
      <c r="H27" s="19">
        <f>SUM(C27:G27)</f>
        <v>929684.49000000011</v>
      </c>
      <c r="I27" s="18">
        <v>306135.5</v>
      </c>
      <c r="J27" s="18">
        <v>161398.19</v>
      </c>
      <c r="K27" s="18">
        <v>0</v>
      </c>
      <c r="L27" s="18">
        <v>87518.3</v>
      </c>
      <c r="M27" s="19">
        <f>SUM(I27:L27)</f>
        <v>555051.99</v>
      </c>
      <c r="N27" s="20">
        <f>(H27-M27)/H27</f>
        <v>0.40296735508624015</v>
      </c>
    </row>
    <row r="28" spans="1:14" ht="15.6" customHeight="1">
      <c r="A28" s="17" t="s">
        <v>495</v>
      </c>
      <c r="B28" s="34" t="s">
        <v>26</v>
      </c>
      <c r="C28" s="18">
        <v>1307533.69</v>
      </c>
      <c r="D28" s="18">
        <v>9193.4500000000007</v>
      </c>
      <c r="E28" s="18">
        <v>146018.14000000001</v>
      </c>
      <c r="F28" s="18">
        <v>1591221.99</v>
      </c>
      <c r="G28" s="18">
        <v>47.34</v>
      </c>
      <c r="H28" s="19">
        <f>SUM(C28:G28)</f>
        <v>3054014.6099999994</v>
      </c>
      <c r="I28" s="18">
        <v>847685.87</v>
      </c>
      <c r="J28" s="18">
        <v>917701.78</v>
      </c>
      <c r="K28" s="18">
        <v>1417.33</v>
      </c>
      <c r="L28" s="18">
        <v>56603.88</v>
      </c>
      <c r="M28" s="19">
        <f>SUM(I28:L28)</f>
        <v>1823408.8599999999</v>
      </c>
      <c r="N28" s="20">
        <f>(H28-M28)/H28</f>
        <v>0.40294690993636073</v>
      </c>
    </row>
    <row r="29" spans="1:14" ht="15.6" customHeight="1">
      <c r="A29" s="17" t="s">
        <v>585</v>
      </c>
      <c r="B29" s="34" t="s">
        <v>37</v>
      </c>
      <c r="C29" s="18">
        <v>1167038.71</v>
      </c>
      <c r="D29" s="18">
        <v>313746.09999999998</v>
      </c>
      <c r="E29" s="18">
        <v>737168.48</v>
      </c>
      <c r="F29" s="18">
        <v>1755102.73</v>
      </c>
      <c r="G29" s="18">
        <v>18649.189999999999</v>
      </c>
      <c r="H29" s="19">
        <f>SUM(C29:G29)</f>
        <v>3991705.21</v>
      </c>
      <c r="I29" s="18">
        <v>1293911.1499999999</v>
      </c>
      <c r="J29" s="18">
        <v>945816.23</v>
      </c>
      <c r="K29" s="18">
        <v>6603.12</v>
      </c>
      <c r="L29" s="18">
        <v>137136.85</v>
      </c>
      <c r="M29" s="19">
        <f>SUM(I29:L29)</f>
        <v>2383467.35</v>
      </c>
      <c r="N29" s="20">
        <f>(H29-M29)/H29</f>
        <v>0.4028949472448643</v>
      </c>
    </row>
    <row r="30" spans="1:14" ht="15.6" customHeight="1">
      <c r="A30" s="17" t="s">
        <v>211</v>
      </c>
      <c r="B30" s="34" t="s">
        <v>37</v>
      </c>
      <c r="C30" s="18">
        <v>274228.51</v>
      </c>
      <c r="D30" s="18">
        <v>1808.76</v>
      </c>
      <c r="E30" s="18">
        <v>91291.83</v>
      </c>
      <c r="F30" s="18">
        <v>631244.68000000005</v>
      </c>
      <c r="G30" s="18">
        <v>1154.3</v>
      </c>
      <c r="H30" s="19">
        <f>SUM(C30:G30)</f>
        <v>999728.08000000007</v>
      </c>
      <c r="I30" s="18">
        <v>383747.59</v>
      </c>
      <c r="J30" s="18">
        <v>167523.04</v>
      </c>
      <c r="K30" s="18">
        <v>3110.31</v>
      </c>
      <c r="L30" s="18">
        <v>46198.8</v>
      </c>
      <c r="M30" s="19">
        <f>SUM(I30:L30)</f>
        <v>600579.74000000011</v>
      </c>
      <c r="N30" s="20">
        <f>(H30-M30)/H30</f>
        <v>0.39925690593786256</v>
      </c>
    </row>
    <row r="31" spans="1:14" ht="15.6" customHeight="1">
      <c r="A31" s="17" t="s">
        <v>345</v>
      </c>
      <c r="B31" s="34" t="s">
        <v>42</v>
      </c>
      <c r="C31" s="18">
        <v>89155.94</v>
      </c>
      <c r="D31" s="18">
        <v>1330.6</v>
      </c>
      <c r="E31" s="18">
        <v>47960.26</v>
      </c>
      <c r="F31" s="18">
        <v>501466.08</v>
      </c>
      <c r="G31" s="18">
        <v>8400.64</v>
      </c>
      <c r="H31" s="19">
        <f>SUM(C31:G31)</f>
        <v>648313.52</v>
      </c>
      <c r="I31" s="18">
        <v>114341.91</v>
      </c>
      <c r="J31" s="18">
        <v>208698.46</v>
      </c>
      <c r="K31" s="18">
        <v>265.06</v>
      </c>
      <c r="L31" s="18">
        <v>69609.509999999995</v>
      </c>
      <c r="M31" s="19">
        <f>SUM(I31:L31)</f>
        <v>392914.94</v>
      </c>
      <c r="N31" s="20">
        <f>(H31-M31)/H31</f>
        <v>0.39394301078280769</v>
      </c>
    </row>
    <row r="32" spans="1:14" ht="15.6" customHeight="1">
      <c r="A32" s="17" t="s">
        <v>414</v>
      </c>
      <c r="B32" s="34" t="s">
        <v>37</v>
      </c>
      <c r="C32" s="18">
        <v>315662.34000000003</v>
      </c>
      <c r="D32" s="18">
        <v>386.4</v>
      </c>
      <c r="E32" s="18">
        <v>84847.64</v>
      </c>
      <c r="F32" s="18">
        <v>822171.02</v>
      </c>
      <c r="G32" s="18">
        <v>1959.28</v>
      </c>
      <c r="H32" s="19">
        <f>SUM(C32:G32)</f>
        <v>1225026.6800000002</v>
      </c>
      <c r="I32" s="18">
        <v>474876.7</v>
      </c>
      <c r="J32" s="18">
        <v>240640.29</v>
      </c>
      <c r="K32" s="18">
        <v>268.38</v>
      </c>
      <c r="L32" s="18">
        <v>29033.19</v>
      </c>
      <c r="M32" s="19">
        <f>SUM(I32:L32)</f>
        <v>744818.55999999994</v>
      </c>
      <c r="N32" s="20">
        <f>(H32-M32)/H32</f>
        <v>0.39199809101300565</v>
      </c>
    </row>
    <row r="33" spans="1:14" ht="15.6" customHeight="1">
      <c r="A33" s="17" t="s">
        <v>27</v>
      </c>
      <c r="B33" s="34" t="s">
        <v>26</v>
      </c>
      <c r="C33" s="18">
        <v>306419.96999999997</v>
      </c>
      <c r="D33" s="18">
        <v>2762.22</v>
      </c>
      <c r="E33" s="18">
        <v>155915.09</v>
      </c>
      <c r="F33" s="18">
        <v>492120.01</v>
      </c>
      <c r="G33" s="18">
        <v>276215.28999999998</v>
      </c>
      <c r="H33" s="19">
        <f>SUM(C33:G33)</f>
        <v>1233432.5799999998</v>
      </c>
      <c r="I33" s="18">
        <v>400245.19</v>
      </c>
      <c r="J33" s="18">
        <v>295953.27</v>
      </c>
      <c r="K33" s="18">
        <v>499.22</v>
      </c>
      <c r="L33" s="18">
        <v>58975.58</v>
      </c>
      <c r="M33" s="19">
        <f>SUM(I33:L33)</f>
        <v>755673.25999999989</v>
      </c>
      <c r="N33" s="20">
        <f>(H33-M33)/H33</f>
        <v>0.387341252166373</v>
      </c>
    </row>
    <row r="34" spans="1:14" ht="15.6" customHeight="1">
      <c r="A34" s="17" t="s">
        <v>141</v>
      </c>
      <c r="B34" s="34" t="s">
        <v>34</v>
      </c>
      <c r="C34" s="18">
        <v>1976903.52</v>
      </c>
      <c r="D34" s="18">
        <v>58671.43</v>
      </c>
      <c r="E34" s="18">
        <v>384459.66</v>
      </c>
      <c r="F34" s="18">
        <v>3412694.27</v>
      </c>
      <c r="G34" s="18">
        <v>24761.5</v>
      </c>
      <c r="H34" s="19">
        <f>SUM(C34:G34)</f>
        <v>5857490.3799999999</v>
      </c>
      <c r="I34" s="18">
        <v>2731178.83</v>
      </c>
      <c r="J34" s="18">
        <v>840713.83</v>
      </c>
      <c r="K34" s="18">
        <v>40606.97</v>
      </c>
      <c r="L34" s="18">
        <v>58408.02</v>
      </c>
      <c r="M34" s="19">
        <f>SUM(I34:L34)</f>
        <v>3670907.6500000004</v>
      </c>
      <c r="N34" s="20">
        <f>(H34-M34)/H34</f>
        <v>0.37329685379696681</v>
      </c>
    </row>
    <row r="35" spans="1:14" ht="15.6" customHeight="1">
      <c r="A35" s="17" t="s">
        <v>222</v>
      </c>
      <c r="B35" s="34" t="s">
        <v>34</v>
      </c>
      <c r="C35" s="18">
        <v>6810412.3300000001</v>
      </c>
      <c r="D35" s="18">
        <v>239276.13</v>
      </c>
      <c r="E35" s="18">
        <v>2426054.86</v>
      </c>
      <c r="F35" s="18">
        <v>7809466.7400000002</v>
      </c>
      <c r="G35" s="18">
        <v>182191.63</v>
      </c>
      <c r="H35" s="19">
        <f>SUM(C35:G35)</f>
        <v>17467401.690000001</v>
      </c>
      <c r="I35" s="18">
        <v>5898707.9100000001</v>
      </c>
      <c r="J35" s="18">
        <v>4795496.66</v>
      </c>
      <c r="K35" s="18">
        <v>9394.58</v>
      </c>
      <c r="L35" s="18">
        <v>277760.32</v>
      </c>
      <c r="M35" s="19">
        <f>SUM(I35:L35)</f>
        <v>10981359.470000001</v>
      </c>
      <c r="N35" s="20">
        <f>(H35-M35)/H35</f>
        <v>0.37132266922751461</v>
      </c>
    </row>
    <row r="36" spans="1:14" ht="15.6" customHeight="1">
      <c r="A36" s="17" t="s">
        <v>40</v>
      </c>
      <c r="B36" s="34" t="s">
        <v>26</v>
      </c>
      <c r="C36" s="18">
        <v>269569.98</v>
      </c>
      <c r="D36" s="18">
        <v>5350.57</v>
      </c>
      <c r="E36" s="18">
        <v>34851.79</v>
      </c>
      <c r="F36" s="18">
        <v>389503.84</v>
      </c>
      <c r="G36" s="18">
        <v>386.75</v>
      </c>
      <c r="H36" s="19">
        <f>SUM(C36:G36)</f>
        <v>699662.92999999993</v>
      </c>
      <c r="I36" s="18">
        <v>266035.99</v>
      </c>
      <c r="J36" s="18">
        <v>158120.19</v>
      </c>
      <c r="K36" s="18">
        <v>14.35</v>
      </c>
      <c r="L36" s="18">
        <v>17285</v>
      </c>
      <c r="M36" s="19">
        <f>SUM(I36:L36)</f>
        <v>441455.52999999997</v>
      </c>
      <c r="N36" s="20">
        <f>(H36-M36)/H36</f>
        <v>0.36904542019969527</v>
      </c>
    </row>
    <row r="37" spans="1:14" ht="15.6" customHeight="1">
      <c r="A37" s="17" t="s">
        <v>209</v>
      </c>
      <c r="B37" s="34" t="s">
        <v>34</v>
      </c>
      <c r="C37" s="18">
        <v>12180534.23</v>
      </c>
      <c r="D37" s="18">
        <v>4451853.72</v>
      </c>
      <c r="E37" s="18">
        <v>9332566.5099999998</v>
      </c>
      <c r="F37" s="18">
        <v>13370841.390000001</v>
      </c>
      <c r="G37" s="18">
        <v>48931.93</v>
      </c>
      <c r="H37" s="19">
        <f>SUM(C37:G37)</f>
        <v>39384727.780000001</v>
      </c>
      <c r="I37" s="18">
        <v>11973642.93</v>
      </c>
      <c r="J37" s="18">
        <v>4925345.21</v>
      </c>
      <c r="K37" s="18">
        <v>69359.5</v>
      </c>
      <c r="L37" s="18">
        <v>7914901.0300000003</v>
      </c>
      <c r="M37" s="19">
        <f>SUM(I37:L37)</f>
        <v>24883248.670000002</v>
      </c>
      <c r="N37" s="20">
        <f>(H37-M37)/H37</f>
        <v>0.36820056726059208</v>
      </c>
    </row>
    <row r="38" spans="1:14" ht="15.6" customHeight="1">
      <c r="A38" s="17" t="s">
        <v>221</v>
      </c>
      <c r="B38" s="34" t="s">
        <v>34</v>
      </c>
      <c r="C38" s="18">
        <v>756261.02</v>
      </c>
      <c r="D38" s="18">
        <v>3120.52</v>
      </c>
      <c r="E38" s="18">
        <v>95092.07</v>
      </c>
      <c r="F38" s="18">
        <v>1457096.66</v>
      </c>
      <c r="G38" s="18">
        <v>2824.73</v>
      </c>
      <c r="H38" s="19">
        <f>SUM(C38:G38)</f>
        <v>2314395</v>
      </c>
      <c r="I38" s="18">
        <v>1105178.58</v>
      </c>
      <c r="J38" s="18">
        <v>318899.57</v>
      </c>
      <c r="K38" s="18">
        <v>18273.22</v>
      </c>
      <c r="L38" s="18">
        <v>19906.240000000002</v>
      </c>
      <c r="M38" s="19">
        <f>SUM(I38:L38)</f>
        <v>1462257.61</v>
      </c>
      <c r="N38" s="20">
        <f>(H38-M38)/H38</f>
        <v>0.36819012744151275</v>
      </c>
    </row>
    <row r="39" spans="1:14" ht="15.6" customHeight="1">
      <c r="A39" s="17" t="s">
        <v>363</v>
      </c>
      <c r="B39" s="34" t="s">
        <v>37</v>
      </c>
      <c r="C39" s="18">
        <v>191441.93</v>
      </c>
      <c r="D39" s="18" t="s">
        <v>682</v>
      </c>
      <c r="E39" s="18">
        <v>75685.94</v>
      </c>
      <c r="F39" s="18">
        <v>939508.05</v>
      </c>
      <c r="G39" s="18">
        <v>58236.43</v>
      </c>
      <c r="H39" s="19">
        <f>SUM(C39:G39)</f>
        <v>1264872.3499999999</v>
      </c>
      <c r="I39" s="18">
        <v>413164.92</v>
      </c>
      <c r="J39" s="18">
        <v>379923.48</v>
      </c>
      <c r="K39" s="18">
        <v>223.39</v>
      </c>
      <c r="L39" s="18">
        <v>12423.35</v>
      </c>
      <c r="M39" s="19">
        <f>SUM(I39:L39)</f>
        <v>805735.1399999999</v>
      </c>
      <c r="N39" s="20">
        <f>(H39-M39)/H39</f>
        <v>0.36299094529183124</v>
      </c>
    </row>
    <row r="40" spans="1:14" ht="15.6" customHeight="1">
      <c r="A40" s="17" t="s">
        <v>67</v>
      </c>
      <c r="B40" s="34" t="s">
        <v>37</v>
      </c>
      <c r="C40" s="18">
        <v>160498.19</v>
      </c>
      <c r="D40" s="18">
        <v>7416.43</v>
      </c>
      <c r="E40" s="18">
        <v>62406.63</v>
      </c>
      <c r="F40" s="18">
        <v>966316.27</v>
      </c>
      <c r="G40" s="18">
        <v>83878.02</v>
      </c>
      <c r="H40" s="19">
        <f>SUM(C40:G40)</f>
        <v>1280515.54</v>
      </c>
      <c r="I40" s="18">
        <v>563336.79</v>
      </c>
      <c r="J40" s="18">
        <v>230152.73</v>
      </c>
      <c r="K40" s="18">
        <v>2470.5</v>
      </c>
      <c r="L40" s="18">
        <v>25210</v>
      </c>
      <c r="M40" s="19">
        <f>SUM(I40:L40)</f>
        <v>821170.02</v>
      </c>
      <c r="N40" s="20">
        <f>(H40-M40)/H40</f>
        <v>0.35871920773409749</v>
      </c>
    </row>
    <row r="41" spans="1:14" ht="15.6" customHeight="1">
      <c r="A41" s="17" t="s">
        <v>73</v>
      </c>
      <c r="B41" s="34" t="s">
        <v>32</v>
      </c>
      <c r="C41" s="18">
        <v>2670013.94</v>
      </c>
      <c r="D41" s="18">
        <v>107096.1</v>
      </c>
      <c r="E41" s="18">
        <v>1174827.9099999999</v>
      </c>
      <c r="F41" s="18">
        <v>4430895.37</v>
      </c>
      <c r="G41" s="18">
        <v>25106.83</v>
      </c>
      <c r="H41" s="19">
        <f>SUM(C41:G41)</f>
        <v>8407940.1500000004</v>
      </c>
      <c r="I41" s="18">
        <v>3278560.85</v>
      </c>
      <c r="J41" s="18">
        <v>1897766.86</v>
      </c>
      <c r="K41" s="18">
        <v>47433.86</v>
      </c>
      <c r="L41" s="18">
        <v>197163.21</v>
      </c>
      <c r="M41" s="19">
        <f>SUM(I41:L41)</f>
        <v>5420924.7800000003</v>
      </c>
      <c r="N41" s="20">
        <f>(H41-M41)/H41</f>
        <v>0.35526125504116485</v>
      </c>
    </row>
    <row r="42" spans="1:14" ht="15.6" customHeight="1">
      <c r="A42" s="17" t="s">
        <v>215</v>
      </c>
      <c r="B42" s="34" t="s">
        <v>37</v>
      </c>
      <c r="C42" s="18">
        <v>1416385.73</v>
      </c>
      <c r="D42" s="18">
        <v>18231.28</v>
      </c>
      <c r="E42" s="18">
        <v>534521.12</v>
      </c>
      <c r="F42" s="18">
        <v>1957907.66</v>
      </c>
      <c r="G42" s="18">
        <v>8960.44</v>
      </c>
      <c r="H42" s="19">
        <f>SUM(C42:G42)</f>
        <v>3936006.23</v>
      </c>
      <c r="I42" s="18">
        <v>1423870.16</v>
      </c>
      <c r="J42" s="18">
        <v>835028.39</v>
      </c>
      <c r="K42" s="18">
        <v>0</v>
      </c>
      <c r="L42" s="18">
        <v>280084.24</v>
      </c>
      <c r="M42" s="19">
        <f>SUM(I42:L42)</f>
        <v>2538982.79</v>
      </c>
      <c r="N42" s="20">
        <f>(H42-M42)/H42</f>
        <v>0.35493425527428596</v>
      </c>
    </row>
    <row r="43" spans="1:14" ht="15.6" customHeight="1">
      <c r="A43" s="17" t="s">
        <v>522</v>
      </c>
      <c r="B43" s="34" t="s">
        <v>76</v>
      </c>
      <c r="C43" s="18">
        <v>2649666.81</v>
      </c>
      <c r="D43" s="18">
        <v>376586.71</v>
      </c>
      <c r="E43" s="18">
        <v>943464.92</v>
      </c>
      <c r="F43" s="18">
        <v>2954213.01</v>
      </c>
      <c r="G43" s="18">
        <v>158649.10999999999</v>
      </c>
      <c r="H43" s="19">
        <f>SUM(C43:G43)</f>
        <v>7082580.5599999996</v>
      </c>
      <c r="I43" s="18">
        <v>2777372.63</v>
      </c>
      <c r="J43" s="18">
        <v>1558187.73</v>
      </c>
      <c r="K43" s="18">
        <v>14684.11</v>
      </c>
      <c r="L43" s="18">
        <v>228196.2</v>
      </c>
      <c r="M43" s="19">
        <f>SUM(I43:L43)</f>
        <v>4578440.67</v>
      </c>
      <c r="N43" s="20">
        <f>(H43-M43)/H43</f>
        <v>0.35356320606397729</v>
      </c>
    </row>
    <row r="44" spans="1:14" ht="15.6" customHeight="1">
      <c r="A44" s="17" t="s">
        <v>615</v>
      </c>
      <c r="B44" s="34" t="s">
        <v>37</v>
      </c>
      <c r="C44" s="18">
        <v>174394.13</v>
      </c>
      <c r="D44" s="18">
        <v>1338.49</v>
      </c>
      <c r="E44" s="18">
        <v>113177.5</v>
      </c>
      <c r="F44" s="18">
        <v>658170.06000000006</v>
      </c>
      <c r="G44" s="18">
        <v>227</v>
      </c>
      <c r="H44" s="19">
        <f>SUM(C44:G44)</f>
        <v>947307.18</v>
      </c>
      <c r="I44" s="18">
        <v>413431.14</v>
      </c>
      <c r="J44" s="18">
        <v>159275.93</v>
      </c>
      <c r="K44" s="18">
        <v>198.13</v>
      </c>
      <c r="L44" s="18">
        <v>42247.27</v>
      </c>
      <c r="M44" s="19">
        <f>SUM(I44:L44)</f>
        <v>615152.47000000009</v>
      </c>
      <c r="N44" s="20">
        <f>(H44-M44)/H44</f>
        <v>0.35063041536326151</v>
      </c>
    </row>
    <row r="45" spans="1:14" ht="15.6" customHeight="1">
      <c r="A45" s="17" t="s">
        <v>672</v>
      </c>
      <c r="B45" s="34" t="s">
        <v>29</v>
      </c>
      <c r="C45" s="18">
        <v>835879.79</v>
      </c>
      <c r="D45" s="18">
        <v>34863.81</v>
      </c>
      <c r="E45" s="18">
        <v>240083.36</v>
      </c>
      <c r="F45" s="18">
        <v>1340982.1000000001</v>
      </c>
      <c r="G45" s="18">
        <v>66113.56</v>
      </c>
      <c r="H45" s="19">
        <f>SUM(C45:G45)</f>
        <v>2517922.62</v>
      </c>
      <c r="I45" s="18">
        <v>724094.64</v>
      </c>
      <c r="J45" s="18">
        <v>866160.33</v>
      </c>
      <c r="K45" s="18">
        <v>0</v>
      </c>
      <c r="L45" s="18">
        <v>48124.44</v>
      </c>
      <c r="M45" s="19">
        <f>SUM(I45:L45)</f>
        <v>1638379.41</v>
      </c>
      <c r="N45" s="20">
        <f>(H45-M45)/H45</f>
        <v>0.34931304203462782</v>
      </c>
    </row>
    <row r="46" spans="1:14" ht="15.6" customHeight="1">
      <c r="A46" s="17" t="s">
        <v>593</v>
      </c>
      <c r="B46" s="34" t="s">
        <v>26</v>
      </c>
      <c r="C46" s="18">
        <v>1101507.3400000001</v>
      </c>
      <c r="D46" s="18">
        <v>733641.92</v>
      </c>
      <c r="E46" s="18">
        <v>887838.61</v>
      </c>
      <c r="F46" s="18">
        <v>1266709.24</v>
      </c>
      <c r="G46" s="18">
        <v>10502.04</v>
      </c>
      <c r="H46" s="19">
        <f>SUM(C46:G46)</f>
        <v>4000199.1500000004</v>
      </c>
      <c r="I46" s="18">
        <v>1417539.98</v>
      </c>
      <c r="J46" s="18">
        <v>1138047.53</v>
      </c>
      <c r="K46" s="18">
        <v>1049.8800000000001</v>
      </c>
      <c r="L46" s="18">
        <v>73084.45</v>
      </c>
      <c r="M46" s="19">
        <f>SUM(I46:L46)</f>
        <v>2629721.84</v>
      </c>
      <c r="N46" s="20">
        <f>(H46-M46)/H46</f>
        <v>0.34260227018947303</v>
      </c>
    </row>
    <row r="47" spans="1:14" ht="15.6" customHeight="1">
      <c r="A47" s="17" t="s">
        <v>487</v>
      </c>
      <c r="B47" s="34" t="s">
        <v>76</v>
      </c>
      <c r="C47" s="18">
        <v>20373225.23</v>
      </c>
      <c r="D47" s="18">
        <v>1833772.8</v>
      </c>
      <c r="E47" s="18">
        <v>5390920.3499999996</v>
      </c>
      <c r="F47" s="18">
        <v>3754737.96</v>
      </c>
      <c r="G47" s="18">
        <v>95960.69</v>
      </c>
      <c r="H47" s="19">
        <f>SUM(C47:G47)</f>
        <v>31448617.030000005</v>
      </c>
      <c r="I47" s="18">
        <v>12026591.369999999</v>
      </c>
      <c r="J47" s="18">
        <v>7190372.8799999999</v>
      </c>
      <c r="K47" s="18">
        <v>58914.63</v>
      </c>
      <c r="L47" s="18">
        <v>1402661.61</v>
      </c>
      <c r="M47" s="19">
        <f>SUM(I47:L47)</f>
        <v>20678540.489999998</v>
      </c>
      <c r="N47" s="20">
        <f>(H47-M47)/H47</f>
        <v>0.34246582384611796</v>
      </c>
    </row>
    <row r="48" spans="1:14" ht="15.6" customHeight="1">
      <c r="A48" s="17" t="s">
        <v>559</v>
      </c>
      <c r="B48" s="34" t="s">
        <v>34</v>
      </c>
      <c r="C48" s="18">
        <v>217260.53</v>
      </c>
      <c r="D48" s="18">
        <v>4038.2</v>
      </c>
      <c r="E48" s="18">
        <v>141769.54</v>
      </c>
      <c r="F48" s="18">
        <v>871171.89</v>
      </c>
      <c r="G48" s="18">
        <v>29458.74</v>
      </c>
      <c r="H48" s="19">
        <f>SUM(C48:G48)</f>
        <v>1263698.9000000001</v>
      </c>
      <c r="I48" s="18">
        <v>637842.77</v>
      </c>
      <c r="J48" s="18">
        <v>184989.22</v>
      </c>
      <c r="K48" s="18">
        <v>3224.4</v>
      </c>
      <c r="L48" s="18">
        <v>8445.66</v>
      </c>
      <c r="M48" s="19">
        <f>SUM(I48:L48)</f>
        <v>834502.05</v>
      </c>
      <c r="N48" s="20">
        <f>(H48-M48)/H48</f>
        <v>0.33963537516729664</v>
      </c>
    </row>
    <row r="49" spans="1:14" ht="15.6" customHeight="1">
      <c r="A49" s="17" t="s">
        <v>315</v>
      </c>
      <c r="B49" s="34" t="s">
        <v>34</v>
      </c>
      <c r="C49" s="18">
        <v>230979.57</v>
      </c>
      <c r="D49" s="18">
        <v>576.79999999999995</v>
      </c>
      <c r="E49" s="18">
        <v>73181.509999999995</v>
      </c>
      <c r="F49" s="18">
        <v>652327.99</v>
      </c>
      <c r="G49" s="18">
        <v>5815.44</v>
      </c>
      <c r="H49" s="19">
        <f>SUM(C49:G49)</f>
        <v>962881.30999999994</v>
      </c>
      <c r="I49" s="18">
        <v>397261.03</v>
      </c>
      <c r="J49" s="18">
        <v>221096.14</v>
      </c>
      <c r="K49" s="18">
        <v>471</v>
      </c>
      <c r="L49" s="18">
        <v>19383.849999999999</v>
      </c>
      <c r="M49" s="19">
        <f>SUM(I49:L49)</f>
        <v>638212.02</v>
      </c>
      <c r="N49" s="20">
        <f>(H49-M49)/H49</f>
        <v>0.33718516148163674</v>
      </c>
    </row>
    <row r="50" spans="1:14" ht="15.6" customHeight="1">
      <c r="A50" s="17" t="s">
        <v>192</v>
      </c>
      <c r="B50" s="34" t="s">
        <v>37</v>
      </c>
      <c r="C50" s="18">
        <v>787360.96</v>
      </c>
      <c r="D50" s="18">
        <v>45877.82</v>
      </c>
      <c r="E50" s="18">
        <v>471830.79</v>
      </c>
      <c r="F50" s="18">
        <v>1332216.03</v>
      </c>
      <c r="G50" s="18">
        <v>3586.12</v>
      </c>
      <c r="H50" s="19">
        <f>SUM(C50:G50)</f>
        <v>2640871.7199999997</v>
      </c>
      <c r="I50" s="18">
        <v>790645.98</v>
      </c>
      <c r="J50" s="18">
        <v>808780.08</v>
      </c>
      <c r="K50" s="18">
        <v>29340.55</v>
      </c>
      <c r="L50" s="18">
        <v>121925.02</v>
      </c>
      <c r="M50" s="19">
        <f>SUM(I50:L50)</f>
        <v>1750691.6300000001</v>
      </c>
      <c r="N50" s="20">
        <f>(H50-M50)/H50</f>
        <v>0.33707812585459462</v>
      </c>
    </row>
    <row r="51" spans="1:14" ht="15.6" customHeight="1">
      <c r="A51" s="17" t="s">
        <v>377</v>
      </c>
      <c r="B51" s="34" t="s">
        <v>32</v>
      </c>
      <c r="C51" s="18">
        <v>196003.55</v>
      </c>
      <c r="D51" s="18">
        <v>39606.82</v>
      </c>
      <c r="E51" s="18">
        <v>110027.33</v>
      </c>
      <c r="F51" s="18">
        <v>1096369.8999999999</v>
      </c>
      <c r="G51" s="18">
        <v>7180.58</v>
      </c>
      <c r="H51" s="19">
        <f>SUM(C51:G51)</f>
        <v>1449188.18</v>
      </c>
      <c r="I51" s="18">
        <v>300721.82</v>
      </c>
      <c r="J51" s="18">
        <v>601619.73</v>
      </c>
      <c r="K51" s="18">
        <v>636.80999999999995</v>
      </c>
      <c r="L51" s="18">
        <v>62514.32</v>
      </c>
      <c r="M51" s="19">
        <f>SUM(I51:L51)</f>
        <v>965492.68</v>
      </c>
      <c r="N51" s="20">
        <f>(H51-M51)/H51</f>
        <v>0.33376997319975377</v>
      </c>
    </row>
    <row r="52" spans="1:14" ht="15.6" customHeight="1">
      <c r="A52" s="17" t="s">
        <v>436</v>
      </c>
      <c r="B52" s="34" t="s">
        <v>26</v>
      </c>
      <c r="C52" s="18">
        <v>3590691.22</v>
      </c>
      <c r="D52" s="18">
        <v>165563.59</v>
      </c>
      <c r="E52" s="18">
        <v>838702.72</v>
      </c>
      <c r="F52" s="18">
        <v>2707042.8</v>
      </c>
      <c r="G52" s="18">
        <v>19209.919999999998</v>
      </c>
      <c r="H52" s="19">
        <f>SUM(C52:G52)</f>
        <v>7321210.25</v>
      </c>
      <c r="I52" s="18">
        <v>3161581.29</v>
      </c>
      <c r="J52" s="18">
        <v>1313851.3700000001</v>
      </c>
      <c r="K52" s="18">
        <v>36767.839999999997</v>
      </c>
      <c r="L52" s="18">
        <v>371613.55</v>
      </c>
      <c r="M52" s="19">
        <f>SUM(I52:L52)</f>
        <v>4883814.05</v>
      </c>
      <c r="N52" s="20">
        <f>(H52-M52)/H52</f>
        <v>0.33292257929623048</v>
      </c>
    </row>
    <row r="53" spans="1:14" ht="15.6" customHeight="1">
      <c r="A53" s="17" t="s">
        <v>282</v>
      </c>
      <c r="B53" s="34" t="s">
        <v>76</v>
      </c>
      <c r="C53" s="18">
        <v>872732.59</v>
      </c>
      <c r="D53" s="18">
        <v>21119.96</v>
      </c>
      <c r="E53" s="18">
        <v>101768.64</v>
      </c>
      <c r="F53" s="18">
        <v>870975.86</v>
      </c>
      <c r="G53" s="18">
        <v>3114.05</v>
      </c>
      <c r="H53" s="19">
        <f>SUM(C53:G53)</f>
        <v>1869711.0999999999</v>
      </c>
      <c r="I53" s="18">
        <v>790841.49</v>
      </c>
      <c r="J53" s="18">
        <v>351610.23</v>
      </c>
      <c r="K53" s="18">
        <v>40995.94</v>
      </c>
      <c r="L53" s="18">
        <v>64327.94</v>
      </c>
      <c r="M53" s="19">
        <f>SUM(I53:L53)</f>
        <v>1247775.5999999999</v>
      </c>
      <c r="N53" s="20">
        <f>(H53-M53)/H53</f>
        <v>0.3326372186590752</v>
      </c>
    </row>
    <row r="54" spans="1:14" ht="15.6" customHeight="1">
      <c r="A54" s="17" t="s">
        <v>295</v>
      </c>
      <c r="B54" s="34" t="s">
        <v>26</v>
      </c>
      <c r="C54" s="18">
        <v>665272.56000000006</v>
      </c>
      <c r="D54" s="18">
        <v>4789.21</v>
      </c>
      <c r="E54" s="18">
        <v>204916.94</v>
      </c>
      <c r="F54" s="18">
        <v>771993.95</v>
      </c>
      <c r="G54" s="18">
        <v>25655.16</v>
      </c>
      <c r="H54" s="19">
        <f>SUM(C54:G54)</f>
        <v>1672627.8199999998</v>
      </c>
      <c r="I54" s="18">
        <v>543187.91</v>
      </c>
      <c r="J54" s="18">
        <v>495042.19</v>
      </c>
      <c r="K54" s="18">
        <v>158.11000000000001</v>
      </c>
      <c r="L54" s="18">
        <v>80757.67</v>
      </c>
      <c r="M54" s="19">
        <f>SUM(I54:L54)</f>
        <v>1119145.8800000001</v>
      </c>
      <c r="N54" s="20">
        <f>(H54-M54)/H54</f>
        <v>0.33090561652860695</v>
      </c>
    </row>
    <row r="55" spans="1:14" ht="15.6" customHeight="1">
      <c r="A55" s="17" t="s">
        <v>598</v>
      </c>
      <c r="B55" s="34" t="s">
        <v>37</v>
      </c>
      <c r="C55" s="18">
        <v>2088976.43</v>
      </c>
      <c r="D55" s="18">
        <v>21622.62</v>
      </c>
      <c r="E55" s="18">
        <v>821898.36</v>
      </c>
      <c r="F55" s="18">
        <v>1956896.57</v>
      </c>
      <c r="G55" s="18">
        <v>43969.95</v>
      </c>
      <c r="H55" s="19">
        <f>SUM(C55:G55)</f>
        <v>4933363.93</v>
      </c>
      <c r="I55" s="18">
        <v>2035327.15</v>
      </c>
      <c r="J55" s="18">
        <v>894917.53</v>
      </c>
      <c r="K55" s="18">
        <v>147.33000000000001</v>
      </c>
      <c r="L55" s="18">
        <v>372698.28</v>
      </c>
      <c r="M55" s="19">
        <f>SUM(I55:L55)</f>
        <v>3303090.29</v>
      </c>
      <c r="N55" s="20">
        <f>(H55-M55)/H55</f>
        <v>0.33045882345841854</v>
      </c>
    </row>
    <row r="56" spans="1:14" ht="15.6" customHeight="1">
      <c r="A56" s="17" t="s">
        <v>619</v>
      </c>
      <c r="B56" s="34" t="s">
        <v>32</v>
      </c>
      <c r="C56" s="18">
        <v>63334.77</v>
      </c>
      <c r="D56" s="18">
        <v>5592.32</v>
      </c>
      <c r="E56" s="18">
        <v>44851.199999999997</v>
      </c>
      <c r="F56" s="18">
        <v>409900.98</v>
      </c>
      <c r="G56" s="18">
        <v>0</v>
      </c>
      <c r="H56" s="19">
        <f>SUM(C56:G56)</f>
        <v>523679.26999999996</v>
      </c>
      <c r="I56" s="18">
        <v>179100.93</v>
      </c>
      <c r="J56" s="18">
        <v>153321.91</v>
      </c>
      <c r="K56" s="18">
        <v>499.06</v>
      </c>
      <c r="L56" s="18">
        <v>17759.060000000001</v>
      </c>
      <c r="M56" s="19">
        <f>SUM(I56:L56)</f>
        <v>350680.95999999996</v>
      </c>
      <c r="N56" s="20">
        <f>(H56-M56)/H56</f>
        <v>0.33035164825218311</v>
      </c>
    </row>
    <row r="57" spans="1:14" ht="15.6" customHeight="1">
      <c r="A57" s="17" t="s">
        <v>445</v>
      </c>
      <c r="B57" s="34" t="s">
        <v>34</v>
      </c>
      <c r="C57" s="18">
        <v>2651528.06</v>
      </c>
      <c r="D57" s="18">
        <v>40060.14</v>
      </c>
      <c r="E57" s="18">
        <v>1053407.3700000001</v>
      </c>
      <c r="F57" s="18">
        <v>4056704.31</v>
      </c>
      <c r="G57" s="18">
        <v>18391.21</v>
      </c>
      <c r="H57" s="19">
        <f>SUM(C57:G57)</f>
        <v>7820091.0900000008</v>
      </c>
      <c r="I57" s="18">
        <v>3375005.77</v>
      </c>
      <c r="J57" s="18">
        <v>1613074.59</v>
      </c>
      <c r="K57" s="18">
        <v>126245.19</v>
      </c>
      <c r="L57" s="18">
        <v>135078.48000000001</v>
      </c>
      <c r="M57" s="19">
        <f>SUM(I57:L57)</f>
        <v>5249404.0300000012</v>
      </c>
      <c r="N57" s="20">
        <f>(H57-M57)/H57</f>
        <v>0.32872853147289866</v>
      </c>
    </row>
    <row r="58" spans="1:14" ht="15.6" customHeight="1">
      <c r="A58" s="17" t="s">
        <v>207</v>
      </c>
      <c r="B58" s="34" t="s">
        <v>29</v>
      </c>
      <c r="C58" s="18">
        <v>711934.11</v>
      </c>
      <c r="D58" s="18">
        <v>39392.400000000001</v>
      </c>
      <c r="E58" s="18">
        <v>90672.85</v>
      </c>
      <c r="F58" s="18">
        <v>1060517.8999999999</v>
      </c>
      <c r="G58" s="18">
        <v>19903.09</v>
      </c>
      <c r="H58" s="19">
        <f>SUM(C58:G58)</f>
        <v>1922420.3499999999</v>
      </c>
      <c r="I58" s="18">
        <v>839833.17</v>
      </c>
      <c r="J58" s="18">
        <v>395821.27</v>
      </c>
      <c r="K58" s="18">
        <v>19845.37</v>
      </c>
      <c r="L58" s="18">
        <v>38171.519999999997</v>
      </c>
      <c r="M58" s="19">
        <f>SUM(I58:L58)</f>
        <v>1293671.33</v>
      </c>
      <c r="N58" s="20">
        <f>(H58-M58)/H58</f>
        <v>0.32706115496540589</v>
      </c>
    </row>
    <row r="59" spans="1:14" ht="15.6" customHeight="1">
      <c r="A59" s="17" t="s">
        <v>664</v>
      </c>
      <c r="B59" s="34" t="s">
        <v>34</v>
      </c>
      <c r="C59" s="18">
        <v>1599574.74</v>
      </c>
      <c r="D59" s="18">
        <v>9810.94</v>
      </c>
      <c r="E59" s="18">
        <v>370458.69</v>
      </c>
      <c r="F59" s="18">
        <v>2755729.31</v>
      </c>
      <c r="G59" s="18">
        <v>7894.11</v>
      </c>
      <c r="H59" s="19">
        <f>SUM(C59:G59)</f>
        <v>4743467.79</v>
      </c>
      <c r="I59" s="18">
        <v>1586384.29</v>
      </c>
      <c r="J59" s="18">
        <v>1351984.81</v>
      </c>
      <c r="K59" s="18">
        <v>136684.51999999999</v>
      </c>
      <c r="L59" s="18">
        <v>121204.11</v>
      </c>
      <c r="M59" s="19">
        <f>SUM(I59:L59)</f>
        <v>3196257.73</v>
      </c>
      <c r="N59" s="20">
        <f>(H59-M59)/H59</f>
        <v>0.32617699297163355</v>
      </c>
    </row>
    <row r="60" spans="1:14" ht="15.6" customHeight="1">
      <c r="A60" s="17" t="s">
        <v>560</v>
      </c>
      <c r="B60" s="34" t="s">
        <v>51</v>
      </c>
      <c r="C60" s="18">
        <v>39100767.990000002</v>
      </c>
      <c r="D60" s="18">
        <v>5798964.1799999997</v>
      </c>
      <c r="E60" s="18">
        <v>4923183.51</v>
      </c>
      <c r="F60" s="18">
        <v>13095698.43</v>
      </c>
      <c r="G60" s="18">
        <v>3504453.41</v>
      </c>
      <c r="H60" s="19">
        <f>SUM(C60:G60)</f>
        <v>66423067.519999996</v>
      </c>
      <c r="I60" s="18">
        <v>17606527.079999998</v>
      </c>
      <c r="J60" s="18">
        <v>12041750.689999999</v>
      </c>
      <c r="K60" s="18">
        <v>208844.5</v>
      </c>
      <c r="L60" s="18">
        <v>14908840.470000001</v>
      </c>
      <c r="M60" s="19">
        <f>SUM(I60:L60)</f>
        <v>44765962.739999995</v>
      </c>
      <c r="N60" s="20">
        <f>(H60-M60)/H60</f>
        <v>0.32604794672391552</v>
      </c>
    </row>
    <row r="61" spans="1:14" ht="15.6" customHeight="1">
      <c r="A61" s="17" t="s">
        <v>657</v>
      </c>
      <c r="B61" s="34" t="s">
        <v>37</v>
      </c>
      <c r="C61" s="18">
        <v>1102620.5900000001</v>
      </c>
      <c r="D61" s="18">
        <v>35634.54</v>
      </c>
      <c r="E61" s="18">
        <v>255255.4</v>
      </c>
      <c r="F61" s="18">
        <v>1522751.92</v>
      </c>
      <c r="G61" s="18">
        <v>5002.53</v>
      </c>
      <c r="H61" s="19">
        <f>SUM(C61:G61)</f>
        <v>2921264.98</v>
      </c>
      <c r="I61" s="18">
        <v>1131826.82</v>
      </c>
      <c r="J61" s="18">
        <v>694141.22</v>
      </c>
      <c r="K61" s="18">
        <v>21934.93</v>
      </c>
      <c r="L61" s="18">
        <v>134746.19</v>
      </c>
      <c r="M61" s="19">
        <f>SUM(I61:L61)</f>
        <v>1982649.16</v>
      </c>
      <c r="N61" s="20">
        <f>(H61-M61)/H61</f>
        <v>0.32130458086688185</v>
      </c>
    </row>
    <row r="62" spans="1:14" ht="15.6" customHeight="1">
      <c r="A62" s="17" t="s">
        <v>230</v>
      </c>
      <c r="B62" s="34" t="s">
        <v>34</v>
      </c>
      <c r="C62" s="18">
        <v>1684083.74</v>
      </c>
      <c r="D62" s="18">
        <v>67600.31</v>
      </c>
      <c r="E62" s="18">
        <v>677530.87</v>
      </c>
      <c r="F62" s="18">
        <v>3721238.99</v>
      </c>
      <c r="G62" s="18">
        <v>48396.160000000003</v>
      </c>
      <c r="H62" s="19">
        <f>SUM(C62:G62)</f>
        <v>6198850.0700000003</v>
      </c>
      <c r="I62" s="18">
        <v>2849955.32</v>
      </c>
      <c r="J62" s="18">
        <v>1291278.98</v>
      </c>
      <c r="K62" s="18">
        <v>20037.849999999999</v>
      </c>
      <c r="L62" s="18">
        <v>57862.9</v>
      </c>
      <c r="M62" s="19">
        <f>SUM(I62:L62)</f>
        <v>4219135.05</v>
      </c>
      <c r="N62" s="20">
        <f>(H62-M62)/H62</f>
        <v>0.3193681082207559</v>
      </c>
    </row>
    <row r="63" spans="1:14" ht="15.6" customHeight="1">
      <c r="A63" s="17" t="s">
        <v>424</v>
      </c>
      <c r="B63" s="34" t="s">
        <v>26</v>
      </c>
      <c r="C63" s="18">
        <v>317836.28000000003</v>
      </c>
      <c r="D63" s="18">
        <v>7871.25</v>
      </c>
      <c r="E63" s="18">
        <v>132417.94</v>
      </c>
      <c r="F63" s="18">
        <v>765003.06</v>
      </c>
      <c r="G63" s="18">
        <v>21352.65</v>
      </c>
      <c r="H63" s="19">
        <f>SUM(C63:G63)</f>
        <v>1244481.18</v>
      </c>
      <c r="I63" s="18">
        <v>422743.45</v>
      </c>
      <c r="J63" s="18">
        <v>403853.8</v>
      </c>
      <c r="K63" s="18">
        <v>6931.68</v>
      </c>
      <c r="L63" s="18">
        <v>15930.32</v>
      </c>
      <c r="M63" s="19">
        <f>SUM(I63:L63)</f>
        <v>849459.25</v>
      </c>
      <c r="N63" s="20">
        <f>(H63-M63)/H63</f>
        <v>0.31741896651261531</v>
      </c>
    </row>
    <row r="64" spans="1:14" ht="15.6" customHeight="1">
      <c r="A64" s="17" t="s">
        <v>281</v>
      </c>
      <c r="B64" s="34" t="s">
        <v>76</v>
      </c>
      <c r="C64" s="18">
        <v>337284.52</v>
      </c>
      <c r="D64" s="18">
        <v>15066.51</v>
      </c>
      <c r="E64" s="18">
        <v>67104.160000000003</v>
      </c>
      <c r="F64" s="18">
        <v>601671.43999999994</v>
      </c>
      <c r="G64" s="18">
        <v>128076.14</v>
      </c>
      <c r="H64" s="19">
        <f>SUM(C64:G64)</f>
        <v>1149202.77</v>
      </c>
      <c r="I64" s="18">
        <v>552081.41</v>
      </c>
      <c r="J64" s="18">
        <v>190349</v>
      </c>
      <c r="K64" s="18">
        <v>16223.42</v>
      </c>
      <c r="L64" s="18">
        <v>26301.88</v>
      </c>
      <c r="M64" s="19">
        <f>SUM(I64:L64)</f>
        <v>784955.71000000008</v>
      </c>
      <c r="N64" s="20">
        <f>(H64-M64)/H64</f>
        <v>0.31695630180216144</v>
      </c>
    </row>
    <row r="65" spans="1:14" ht="15.6" customHeight="1">
      <c r="A65" s="17" t="s">
        <v>489</v>
      </c>
      <c r="B65" s="34" t="s">
        <v>37</v>
      </c>
      <c r="C65" s="18">
        <v>69173.77</v>
      </c>
      <c r="D65" s="18">
        <v>564.28</v>
      </c>
      <c r="E65" s="18">
        <v>24383.14</v>
      </c>
      <c r="F65" s="18">
        <v>564000.1</v>
      </c>
      <c r="G65" s="18">
        <v>31357.21</v>
      </c>
      <c r="H65" s="19">
        <f>SUM(C65:G65)</f>
        <v>689478.5</v>
      </c>
      <c r="I65" s="18">
        <v>335110.78000000003</v>
      </c>
      <c r="J65" s="18">
        <v>133161.78</v>
      </c>
      <c r="K65" s="18">
        <v>0</v>
      </c>
      <c r="L65" s="18">
        <v>3909.08</v>
      </c>
      <c r="M65" s="19">
        <f>SUM(I65:L65)</f>
        <v>472181.64000000007</v>
      </c>
      <c r="N65" s="20">
        <f>(H65-M65)/H65</f>
        <v>0.31516118341616151</v>
      </c>
    </row>
    <row r="66" spans="1:14" ht="15.6" customHeight="1">
      <c r="A66" s="17" t="s">
        <v>476</v>
      </c>
      <c r="B66" s="34" t="s">
        <v>26</v>
      </c>
      <c r="C66" s="18">
        <v>792076.59</v>
      </c>
      <c r="D66" s="18">
        <v>25389.78</v>
      </c>
      <c r="E66" s="18">
        <v>343577.64</v>
      </c>
      <c r="F66" s="18">
        <v>836494.3</v>
      </c>
      <c r="G66" s="18">
        <v>6771.3</v>
      </c>
      <c r="H66" s="19">
        <f>SUM(C66:G66)</f>
        <v>2004309.61</v>
      </c>
      <c r="I66" s="18">
        <v>697994.76</v>
      </c>
      <c r="J66" s="18">
        <v>582310.73</v>
      </c>
      <c r="K66" s="18">
        <v>61378.22</v>
      </c>
      <c r="L66" s="18">
        <v>37329.15</v>
      </c>
      <c r="M66" s="19">
        <f>SUM(I66:L66)</f>
        <v>1379012.8599999999</v>
      </c>
      <c r="N66" s="20">
        <f>(H66-M66)/H66</f>
        <v>0.31197612728105423</v>
      </c>
    </row>
    <row r="67" spans="1:14" ht="15.6" customHeight="1">
      <c r="A67" s="17" t="s">
        <v>124</v>
      </c>
      <c r="B67" s="34" t="s">
        <v>26</v>
      </c>
      <c r="C67" s="18">
        <v>1307692.3700000001</v>
      </c>
      <c r="D67" s="18">
        <v>127724.27</v>
      </c>
      <c r="E67" s="18">
        <v>428402.04</v>
      </c>
      <c r="F67" s="18">
        <v>1095510.75</v>
      </c>
      <c r="G67" s="18">
        <v>35112.14</v>
      </c>
      <c r="H67" s="19">
        <f>SUM(C67:G67)</f>
        <v>2994441.5700000003</v>
      </c>
      <c r="I67" s="18">
        <v>942193.24</v>
      </c>
      <c r="J67" s="18">
        <v>843422.73</v>
      </c>
      <c r="K67" s="18">
        <v>45.25</v>
      </c>
      <c r="L67" s="18">
        <v>275215.28999999998</v>
      </c>
      <c r="M67" s="19">
        <f>SUM(I67:L67)</f>
        <v>2060876.51</v>
      </c>
      <c r="N67" s="20">
        <f>(H67-M67)/H67</f>
        <v>0.31176599648928871</v>
      </c>
    </row>
    <row r="68" spans="1:14" ht="15.6" customHeight="1">
      <c r="A68" s="17" t="s">
        <v>258</v>
      </c>
      <c r="B68" s="34" t="s">
        <v>26</v>
      </c>
      <c r="C68" s="18">
        <v>6159128.0899999999</v>
      </c>
      <c r="D68" s="18">
        <v>321456.28999999998</v>
      </c>
      <c r="E68" s="18">
        <v>657941.49</v>
      </c>
      <c r="F68" s="18">
        <v>5144197.49</v>
      </c>
      <c r="G68" s="18">
        <v>69418.95</v>
      </c>
      <c r="H68" s="19">
        <f>SUM(C68:G68)</f>
        <v>12352142.309999999</v>
      </c>
      <c r="I68" s="18">
        <v>5565071.1399999997</v>
      </c>
      <c r="J68" s="18">
        <v>2653508.02</v>
      </c>
      <c r="K68" s="18">
        <v>18258.55</v>
      </c>
      <c r="L68" s="18">
        <v>270187.42</v>
      </c>
      <c r="M68" s="19">
        <f>SUM(I68:L68)</f>
        <v>8507025.1300000008</v>
      </c>
      <c r="N68" s="20">
        <f>(H68-M68)/H68</f>
        <v>0.31129152202910448</v>
      </c>
    </row>
    <row r="69" spans="1:14" ht="15.6" customHeight="1">
      <c r="A69" s="17" t="s">
        <v>660</v>
      </c>
      <c r="B69" s="34" t="s">
        <v>76</v>
      </c>
      <c r="C69" s="18">
        <v>1122080</v>
      </c>
      <c r="D69" s="18">
        <v>27868.43</v>
      </c>
      <c r="E69" s="18">
        <v>147978.07</v>
      </c>
      <c r="F69" s="18">
        <v>1113159.3700000001</v>
      </c>
      <c r="G69" s="18">
        <v>18636.8</v>
      </c>
      <c r="H69" s="19">
        <f>SUM(C69:G69)</f>
        <v>2429722.67</v>
      </c>
      <c r="I69" s="18">
        <v>986200.93</v>
      </c>
      <c r="J69" s="18">
        <v>627531.31000000006</v>
      </c>
      <c r="K69" s="18">
        <v>9323.5499999999993</v>
      </c>
      <c r="L69" s="18">
        <v>52629.89</v>
      </c>
      <c r="M69" s="19">
        <f>SUM(I69:L69)</f>
        <v>1675685.6800000002</v>
      </c>
      <c r="N69" s="20">
        <f>(H69-M69)/H69</f>
        <v>0.31033870626889271</v>
      </c>
    </row>
    <row r="70" spans="1:14" ht="15.6" customHeight="1">
      <c r="A70" s="17" t="s">
        <v>290</v>
      </c>
      <c r="B70" s="34" t="s">
        <v>37</v>
      </c>
      <c r="C70" s="18">
        <v>59739200.509999998</v>
      </c>
      <c r="D70" s="18">
        <v>3745041.58</v>
      </c>
      <c r="E70" s="18">
        <v>22610641.609999999</v>
      </c>
      <c r="F70" s="18">
        <v>24575088.190000001</v>
      </c>
      <c r="G70" s="18">
        <v>679998.78</v>
      </c>
      <c r="H70" s="19">
        <f>SUM(C70:G70)</f>
        <v>111349970.66999999</v>
      </c>
      <c r="I70" s="18">
        <v>31180576.5</v>
      </c>
      <c r="J70" s="18">
        <v>37464703.579999998</v>
      </c>
      <c r="K70" s="18">
        <v>2308627.0699999998</v>
      </c>
      <c r="L70" s="18">
        <v>5853417.6600000001</v>
      </c>
      <c r="M70" s="19">
        <f>SUM(I70:L70)</f>
        <v>76807324.809999987</v>
      </c>
      <c r="N70" s="20">
        <f>(H70-M70)/H70</f>
        <v>0.31021692823226321</v>
      </c>
    </row>
    <row r="71" spans="1:14" ht="15.6" customHeight="1">
      <c r="A71" s="17" t="s">
        <v>620</v>
      </c>
      <c r="B71" s="34" t="s">
        <v>26</v>
      </c>
      <c r="C71" s="18">
        <v>1451104.69</v>
      </c>
      <c r="D71" s="18">
        <v>37539.919999999998</v>
      </c>
      <c r="E71" s="18">
        <v>139418.99</v>
      </c>
      <c r="F71" s="18">
        <v>1291230.6299999999</v>
      </c>
      <c r="G71" s="18">
        <v>2951.49</v>
      </c>
      <c r="H71" s="19">
        <f>SUM(C71:G71)</f>
        <v>2922245.7199999997</v>
      </c>
      <c r="I71" s="18">
        <v>1066685.96</v>
      </c>
      <c r="J71" s="18">
        <v>788369.78</v>
      </c>
      <c r="K71" s="18">
        <v>84723.43</v>
      </c>
      <c r="L71" s="18">
        <v>80995.7</v>
      </c>
      <c r="M71" s="19">
        <f>SUM(I71:L71)</f>
        <v>2020774.8699999999</v>
      </c>
      <c r="N71" s="20">
        <f>(H71-M71)/H71</f>
        <v>0.30848564302114878</v>
      </c>
    </row>
    <row r="72" spans="1:14" ht="15.6" customHeight="1">
      <c r="A72" s="17" t="s">
        <v>46</v>
      </c>
      <c r="B72" s="34" t="s">
        <v>26</v>
      </c>
      <c r="C72" s="18">
        <v>3658857.12</v>
      </c>
      <c r="D72" s="18">
        <v>202583.45</v>
      </c>
      <c r="E72" s="18">
        <v>1722374.08</v>
      </c>
      <c r="F72" s="18">
        <v>3732449.69</v>
      </c>
      <c r="G72" s="18">
        <v>0</v>
      </c>
      <c r="H72" s="19">
        <f>SUM(C72:G72)</f>
        <v>9316264.3399999999</v>
      </c>
      <c r="I72" s="18">
        <v>2972082.17</v>
      </c>
      <c r="J72" s="18">
        <v>2220219.09</v>
      </c>
      <c r="K72" s="18">
        <v>115910.15</v>
      </c>
      <c r="L72" s="18">
        <v>1153018.28</v>
      </c>
      <c r="M72" s="19">
        <f>SUM(I72:L72)</f>
        <v>6461229.6900000004</v>
      </c>
      <c r="N72" s="20">
        <f>(H72-M72)/H72</f>
        <v>0.30645702459747931</v>
      </c>
    </row>
    <row r="73" spans="1:14" ht="15.6" customHeight="1">
      <c r="A73" s="17" t="s">
        <v>118</v>
      </c>
      <c r="B73" s="34" t="s">
        <v>34</v>
      </c>
      <c r="C73" s="18">
        <v>1733072.47</v>
      </c>
      <c r="D73" s="18">
        <v>40752.19</v>
      </c>
      <c r="E73" s="18">
        <v>193920.63</v>
      </c>
      <c r="F73" s="18">
        <v>3292382.09</v>
      </c>
      <c r="G73" s="18">
        <v>133230.67000000001</v>
      </c>
      <c r="H73" s="19">
        <f>SUM(C73:G73)</f>
        <v>5393358.0499999998</v>
      </c>
      <c r="I73" s="18">
        <v>2660301.6</v>
      </c>
      <c r="J73" s="18">
        <v>856241.61</v>
      </c>
      <c r="K73" s="18">
        <v>16972.11</v>
      </c>
      <c r="L73" s="18">
        <v>209609.11</v>
      </c>
      <c r="M73" s="19">
        <f>SUM(I73:L73)</f>
        <v>3743124.4299999997</v>
      </c>
      <c r="N73" s="20">
        <f>(H73-M73)/H73</f>
        <v>0.30597516513853557</v>
      </c>
    </row>
    <row r="74" spans="1:14" ht="15.6" customHeight="1">
      <c r="A74" s="17" t="s">
        <v>380</v>
      </c>
      <c r="B74" s="34" t="s">
        <v>32</v>
      </c>
      <c r="C74" s="18">
        <v>196054.81</v>
      </c>
      <c r="D74" s="18">
        <v>0</v>
      </c>
      <c r="E74" s="18">
        <v>51754.91</v>
      </c>
      <c r="F74" s="18">
        <v>816900.38</v>
      </c>
      <c r="G74" s="18">
        <v>0</v>
      </c>
      <c r="H74" s="19">
        <f>SUM(C74:G74)</f>
        <v>1064710.1000000001</v>
      </c>
      <c r="I74" s="18">
        <v>523626.71</v>
      </c>
      <c r="J74" s="18">
        <v>212063</v>
      </c>
      <c r="K74" s="18">
        <v>3463.36</v>
      </c>
      <c r="L74" s="18">
        <v>0</v>
      </c>
      <c r="M74" s="19">
        <f>SUM(I74:L74)</f>
        <v>739153.07</v>
      </c>
      <c r="N74" s="20">
        <f>(H74-M74)/H74</f>
        <v>0.30577058487563902</v>
      </c>
    </row>
    <row r="75" spans="1:14" ht="15.6" customHeight="1">
      <c r="A75" s="17" t="s">
        <v>530</v>
      </c>
      <c r="B75" s="34" t="s">
        <v>32</v>
      </c>
      <c r="C75" s="18">
        <v>2043859.65</v>
      </c>
      <c r="D75" s="18">
        <v>222455.03</v>
      </c>
      <c r="E75" s="18">
        <v>1058626.08</v>
      </c>
      <c r="F75" s="18">
        <v>2057782.56</v>
      </c>
      <c r="G75" s="18">
        <v>125386.94</v>
      </c>
      <c r="H75" s="19">
        <f>SUM(C75:G75)</f>
        <v>5508110.2600000007</v>
      </c>
      <c r="I75" s="18">
        <v>1269503.1499999999</v>
      </c>
      <c r="J75" s="18">
        <v>2408375.88</v>
      </c>
      <c r="K75" s="18">
        <v>13298.18</v>
      </c>
      <c r="L75" s="18">
        <v>136212.57</v>
      </c>
      <c r="M75" s="19">
        <f>SUM(I75:L75)</f>
        <v>3827389.78</v>
      </c>
      <c r="N75" s="20">
        <f>(H75-M75)/H75</f>
        <v>0.3051355910947216</v>
      </c>
    </row>
    <row r="76" spans="1:14" ht="15.6" customHeight="1">
      <c r="A76" s="17" t="s">
        <v>551</v>
      </c>
      <c r="B76" s="34" t="s">
        <v>37</v>
      </c>
      <c r="C76" s="18">
        <v>82228.05</v>
      </c>
      <c r="D76" s="18">
        <v>3074.69</v>
      </c>
      <c r="E76" s="18">
        <v>25532.85</v>
      </c>
      <c r="F76" s="18">
        <v>422770.38</v>
      </c>
      <c r="G76" s="18">
        <v>75.05</v>
      </c>
      <c r="H76" s="19">
        <f>SUM(C76:G76)</f>
        <v>533681.02</v>
      </c>
      <c r="I76" s="18">
        <v>187268.69</v>
      </c>
      <c r="J76" s="18">
        <v>138947.10999999999</v>
      </c>
      <c r="K76" s="18">
        <v>0</v>
      </c>
      <c r="L76" s="18">
        <v>45612.35</v>
      </c>
      <c r="M76" s="19">
        <f>SUM(I76:L76)</f>
        <v>371828.14999999997</v>
      </c>
      <c r="N76" s="20">
        <f>(H76-M76)/H76</f>
        <v>0.30327642155982998</v>
      </c>
    </row>
    <row r="77" spans="1:14" ht="15.6" customHeight="1">
      <c r="A77" s="17" t="s">
        <v>372</v>
      </c>
      <c r="B77" s="34" t="s">
        <v>37</v>
      </c>
      <c r="C77" s="18">
        <v>233280.13</v>
      </c>
      <c r="D77" s="18">
        <v>5431.2</v>
      </c>
      <c r="E77" s="18">
        <v>119534.87</v>
      </c>
      <c r="F77" s="18">
        <v>716482.18</v>
      </c>
      <c r="G77" s="18">
        <v>4205.12</v>
      </c>
      <c r="H77" s="19">
        <f>SUM(C77:G77)</f>
        <v>1078933.5000000002</v>
      </c>
      <c r="I77" s="18">
        <v>323322.53999999998</v>
      </c>
      <c r="J77" s="18">
        <v>385041.41</v>
      </c>
      <c r="K77" s="18">
        <v>0</v>
      </c>
      <c r="L77" s="18">
        <v>44534.5</v>
      </c>
      <c r="M77" s="19">
        <f>SUM(I77:L77)</f>
        <v>752898.45</v>
      </c>
      <c r="N77" s="20">
        <f>(H77-M77)/H77</f>
        <v>0.30218271098265109</v>
      </c>
    </row>
    <row r="78" spans="1:14" ht="15.6" customHeight="1">
      <c r="A78" s="17" t="s">
        <v>275</v>
      </c>
      <c r="B78" s="34" t="s">
        <v>34</v>
      </c>
      <c r="C78" s="18">
        <v>47868543</v>
      </c>
      <c r="D78" s="18">
        <v>10461085.949999999</v>
      </c>
      <c r="E78" s="18">
        <v>13337306.029999999</v>
      </c>
      <c r="F78" s="18">
        <v>51027015.219999999</v>
      </c>
      <c r="G78" s="18">
        <v>647282.73</v>
      </c>
      <c r="H78" s="19">
        <f>SUM(C78:G78)</f>
        <v>123341232.93000001</v>
      </c>
      <c r="I78" s="18">
        <v>48682630.100000001</v>
      </c>
      <c r="J78" s="18">
        <v>31935276.079999998</v>
      </c>
      <c r="K78" s="18">
        <v>119723.56</v>
      </c>
      <c r="L78" s="18">
        <v>5476793.9000000004</v>
      </c>
      <c r="M78" s="19">
        <f>SUM(I78:L78)</f>
        <v>86214423.640000015</v>
      </c>
      <c r="N78" s="20">
        <f>(H78-M78)/H78</f>
        <v>0.30100890357623239</v>
      </c>
    </row>
    <row r="79" spans="1:14" ht="15.6" customHeight="1">
      <c r="A79" s="17" t="s">
        <v>52</v>
      </c>
      <c r="B79" s="34" t="s">
        <v>34</v>
      </c>
      <c r="C79" s="18">
        <v>3819654.24</v>
      </c>
      <c r="D79" s="18">
        <v>136691.98000000001</v>
      </c>
      <c r="E79" s="18">
        <v>560226.25</v>
      </c>
      <c r="F79" s="18">
        <v>6263830.1100000003</v>
      </c>
      <c r="G79" s="18">
        <v>0</v>
      </c>
      <c r="H79" s="19">
        <f>SUM(C79:G79)</f>
        <v>10780402.580000002</v>
      </c>
      <c r="I79" s="18">
        <v>5723995.3700000001</v>
      </c>
      <c r="J79" s="18">
        <v>1365686.35</v>
      </c>
      <c r="K79" s="18">
        <v>20094.099999999999</v>
      </c>
      <c r="L79" s="18">
        <v>446674.99</v>
      </c>
      <c r="M79" s="19">
        <f>SUM(I79:L79)</f>
        <v>7556450.8100000005</v>
      </c>
      <c r="N79" s="20">
        <f>(H79-M79)/H79</f>
        <v>0.29905671389129151</v>
      </c>
    </row>
    <row r="80" spans="1:14" ht="15.6" customHeight="1">
      <c r="A80" s="17" t="s">
        <v>265</v>
      </c>
      <c r="B80" s="34" t="s">
        <v>37</v>
      </c>
      <c r="C80" s="18">
        <v>186910.81</v>
      </c>
      <c r="D80" s="18">
        <v>2753.44</v>
      </c>
      <c r="E80" s="18">
        <v>108153.95</v>
      </c>
      <c r="F80" s="18">
        <v>517843.35</v>
      </c>
      <c r="G80" s="18">
        <v>853.31</v>
      </c>
      <c r="H80" s="19">
        <f>SUM(C80:G80)</f>
        <v>816514.8600000001</v>
      </c>
      <c r="I80" s="18">
        <v>303707.2</v>
      </c>
      <c r="J80" s="18">
        <v>232052.04</v>
      </c>
      <c r="K80" s="18">
        <v>3019.25</v>
      </c>
      <c r="L80" s="18">
        <v>35266.53</v>
      </c>
      <c r="M80" s="19">
        <f>SUM(I80:L80)</f>
        <v>574045.02</v>
      </c>
      <c r="N80" s="20">
        <f>(H80-M80)/H80</f>
        <v>0.29695704497037573</v>
      </c>
    </row>
    <row r="81" spans="1:14" ht="15.6" customHeight="1">
      <c r="A81" s="17" t="s">
        <v>397</v>
      </c>
      <c r="B81" s="34" t="s">
        <v>32</v>
      </c>
      <c r="C81" s="18">
        <v>82140.92</v>
      </c>
      <c r="D81" s="18">
        <v>152.06</v>
      </c>
      <c r="E81" s="18">
        <v>13292.29</v>
      </c>
      <c r="F81" s="18">
        <v>452670.83</v>
      </c>
      <c r="G81" s="18">
        <v>3729</v>
      </c>
      <c r="H81" s="19">
        <f>SUM(C81:G81)</f>
        <v>551985.1</v>
      </c>
      <c r="I81" s="18">
        <v>204243.28</v>
      </c>
      <c r="J81" s="18">
        <v>183350.63</v>
      </c>
      <c r="K81" s="18">
        <v>342.15</v>
      </c>
      <c r="L81" s="18">
        <v>594.99</v>
      </c>
      <c r="M81" s="19">
        <f>SUM(I81:L81)</f>
        <v>388531.05000000005</v>
      </c>
      <c r="N81" s="20">
        <f>(H81-M81)/H81</f>
        <v>0.29612040252535793</v>
      </c>
    </row>
    <row r="82" spans="1:14" ht="15.6" customHeight="1">
      <c r="A82" s="17" t="s">
        <v>486</v>
      </c>
      <c r="B82" s="34" t="s">
        <v>34</v>
      </c>
      <c r="C82" s="18">
        <v>3409561.09</v>
      </c>
      <c r="D82" s="18">
        <v>455362.16</v>
      </c>
      <c r="E82" s="18">
        <v>552637.63</v>
      </c>
      <c r="F82" s="18">
        <v>3276046.82</v>
      </c>
      <c r="G82" s="18">
        <v>83824.95</v>
      </c>
      <c r="H82" s="19">
        <f>SUM(C82:G82)</f>
        <v>7777432.6499999994</v>
      </c>
      <c r="I82" s="18">
        <v>3543077.17</v>
      </c>
      <c r="J82" s="18">
        <v>1824784.97</v>
      </c>
      <c r="K82" s="18">
        <v>60890.93</v>
      </c>
      <c r="L82" s="18">
        <v>58227.58</v>
      </c>
      <c r="M82" s="19">
        <f>SUM(I82:L82)</f>
        <v>5486980.6499999994</v>
      </c>
      <c r="N82" s="20">
        <f>(H82-M82)/H82</f>
        <v>0.29449975372014314</v>
      </c>
    </row>
    <row r="83" spans="1:14" ht="15.6" customHeight="1">
      <c r="A83" s="17" t="s">
        <v>41</v>
      </c>
      <c r="B83" s="34" t="s">
        <v>42</v>
      </c>
      <c r="C83" s="18">
        <v>277972.36</v>
      </c>
      <c r="D83" s="18">
        <v>11415.27</v>
      </c>
      <c r="E83" s="18">
        <v>171827.81</v>
      </c>
      <c r="F83" s="18">
        <v>636657.69999999995</v>
      </c>
      <c r="G83" s="18">
        <v>10365.93</v>
      </c>
      <c r="H83" s="19">
        <f>SUM(C83:G83)</f>
        <v>1108239.0699999998</v>
      </c>
      <c r="I83" s="18">
        <v>352097.77</v>
      </c>
      <c r="J83" s="18">
        <v>290851.15999999997</v>
      </c>
      <c r="K83" s="18">
        <v>30050.62</v>
      </c>
      <c r="L83" s="18">
        <v>109686.08</v>
      </c>
      <c r="M83" s="19">
        <f>SUM(I83:L83)</f>
        <v>782685.62999999989</v>
      </c>
      <c r="N83" s="20">
        <f>(H83-M83)/H83</f>
        <v>0.29375741102504171</v>
      </c>
    </row>
    <row r="84" spans="1:14" ht="15.6" customHeight="1">
      <c r="A84" s="17" t="s">
        <v>49</v>
      </c>
      <c r="B84" s="34" t="s">
        <v>34</v>
      </c>
      <c r="C84" s="18">
        <v>38497306.090000004</v>
      </c>
      <c r="D84" s="18">
        <v>6357729.0700000003</v>
      </c>
      <c r="E84" s="18">
        <v>10748681.859999999</v>
      </c>
      <c r="F84" s="18">
        <v>30079938.32</v>
      </c>
      <c r="G84" s="18">
        <v>398653.15</v>
      </c>
      <c r="H84" s="19">
        <f>SUM(C84:G84)</f>
        <v>86082308.49000001</v>
      </c>
      <c r="I84" s="18">
        <v>30224176.100000001</v>
      </c>
      <c r="J84" s="18">
        <v>21005635.469999999</v>
      </c>
      <c r="K84" s="18">
        <v>525733.07999999996</v>
      </c>
      <c r="L84" s="18">
        <v>9089741.6199999992</v>
      </c>
      <c r="M84" s="19">
        <f>SUM(I84:L84)</f>
        <v>60845286.269999996</v>
      </c>
      <c r="N84" s="20">
        <f>(H84-M84)/H84</f>
        <v>0.29317315790772203</v>
      </c>
    </row>
    <row r="85" spans="1:14" ht="15.6" customHeight="1">
      <c r="A85" s="17" t="s">
        <v>223</v>
      </c>
      <c r="B85" s="34" t="s">
        <v>34</v>
      </c>
      <c r="C85" s="18">
        <v>210828.51</v>
      </c>
      <c r="D85" s="18">
        <v>1867.5</v>
      </c>
      <c r="E85" s="18">
        <v>28079.53</v>
      </c>
      <c r="F85" s="18">
        <v>778862.54</v>
      </c>
      <c r="G85" s="18" t="s">
        <v>682</v>
      </c>
      <c r="H85" s="19">
        <f>SUM(C85:G85)</f>
        <v>1019638.0800000001</v>
      </c>
      <c r="I85" s="18">
        <v>525689.34</v>
      </c>
      <c r="J85" s="18">
        <v>171484.92</v>
      </c>
      <c r="K85" s="18">
        <v>2000</v>
      </c>
      <c r="L85" s="18">
        <v>22432.49</v>
      </c>
      <c r="M85" s="19">
        <f>SUM(I85:L85)</f>
        <v>721606.75</v>
      </c>
      <c r="N85" s="20">
        <f>(H85-M85)/H85</f>
        <v>0.29229129025859846</v>
      </c>
    </row>
    <row r="86" spans="1:14" ht="15.6" customHeight="1">
      <c r="A86" s="17" t="s">
        <v>194</v>
      </c>
      <c r="B86" s="34" t="s">
        <v>34</v>
      </c>
      <c r="C86" s="18">
        <v>3026531.21</v>
      </c>
      <c r="D86" s="18">
        <v>263112.96000000002</v>
      </c>
      <c r="E86" s="18">
        <v>540129.78</v>
      </c>
      <c r="F86" s="18">
        <v>5742874.5199999996</v>
      </c>
      <c r="G86" s="18">
        <v>0</v>
      </c>
      <c r="H86" s="19">
        <f>SUM(C86:G86)</f>
        <v>9572648.4699999988</v>
      </c>
      <c r="I86" s="18">
        <v>3480380.97</v>
      </c>
      <c r="J86" s="18">
        <v>3103517.26</v>
      </c>
      <c r="K86" s="18">
        <v>31014.04</v>
      </c>
      <c r="L86" s="18">
        <v>188855.36</v>
      </c>
      <c r="M86" s="19">
        <f>SUM(I86:L86)</f>
        <v>6803767.6300000008</v>
      </c>
      <c r="N86" s="20">
        <f>(H86-M86)/H86</f>
        <v>0.28924919249646264</v>
      </c>
    </row>
    <row r="87" spans="1:14" ht="15.6" customHeight="1">
      <c r="A87" s="17" t="s">
        <v>312</v>
      </c>
      <c r="B87" s="34" t="s">
        <v>76</v>
      </c>
      <c r="C87" s="18">
        <v>547662.06999999995</v>
      </c>
      <c r="D87" s="18">
        <v>12601.39</v>
      </c>
      <c r="E87" s="18">
        <v>99718.06</v>
      </c>
      <c r="F87" s="18">
        <v>733596.28</v>
      </c>
      <c r="G87" s="18">
        <v>12315.63</v>
      </c>
      <c r="H87" s="19">
        <f>SUM(C87:G87)</f>
        <v>1405893.43</v>
      </c>
      <c r="I87" s="18">
        <v>669271.04000000004</v>
      </c>
      <c r="J87" s="18">
        <v>284477.86</v>
      </c>
      <c r="K87" s="18">
        <v>9448.7999999999993</v>
      </c>
      <c r="L87" s="18">
        <v>37750.26</v>
      </c>
      <c r="M87" s="19">
        <f>SUM(I87:L87)</f>
        <v>1000947.9600000001</v>
      </c>
      <c r="N87" s="20">
        <f>(H87-M87)/H87</f>
        <v>0.28803425733343097</v>
      </c>
    </row>
    <row r="88" spans="1:14" ht="15.6" customHeight="1">
      <c r="A88" s="17" t="s">
        <v>590</v>
      </c>
      <c r="B88" s="34" t="s">
        <v>42</v>
      </c>
      <c r="C88" s="18">
        <v>374433.15</v>
      </c>
      <c r="D88" s="18">
        <v>697.77</v>
      </c>
      <c r="E88" s="18">
        <v>688372.29</v>
      </c>
      <c r="F88" s="18">
        <v>689133.59</v>
      </c>
      <c r="G88" s="18">
        <v>39933.14</v>
      </c>
      <c r="H88" s="19">
        <f>SUM(C88:G88)</f>
        <v>1792569.9399999997</v>
      </c>
      <c r="I88" s="18">
        <v>654170.43999999994</v>
      </c>
      <c r="J88" s="18">
        <v>589399.92000000004</v>
      </c>
      <c r="K88" s="18">
        <v>9968.81</v>
      </c>
      <c r="L88" s="18">
        <v>24352.15</v>
      </c>
      <c r="M88" s="19">
        <f>SUM(I88:L88)</f>
        <v>1277891.3199999998</v>
      </c>
      <c r="N88" s="20">
        <f>(H88-M88)/H88</f>
        <v>0.28711773444108962</v>
      </c>
    </row>
    <row r="89" spans="1:14" ht="15.6" customHeight="1">
      <c r="A89" s="17" t="s">
        <v>152</v>
      </c>
      <c r="B89" s="34" t="s">
        <v>37</v>
      </c>
      <c r="C89" s="18">
        <v>436206.23</v>
      </c>
      <c r="D89" s="18" t="s">
        <v>682</v>
      </c>
      <c r="E89" s="18">
        <v>197347.19</v>
      </c>
      <c r="F89" s="18">
        <v>1421746.37</v>
      </c>
      <c r="G89" s="18">
        <v>29650.66</v>
      </c>
      <c r="H89" s="19">
        <f>SUM(C89:G89)</f>
        <v>2084950.45</v>
      </c>
      <c r="I89" s="18">
        <v>1112249.6200000001</v>
      </c>
      <c r="J89" s="18">
        <v>368606.28</v>
      </c>
      <c r="K89" s="18">
        <v>2915.02</v>
      </c>
      <c r="L89" s="18">
        <v>5178.2700000000004</v>
      </c>
      <c r="M89" s="19">
        <f>SUM(I89:L89)</f>
        <v>1488949.1900000002</v>
      </c>
      <c r="N89" s="20">
        <f>(H89-M89)/H89</f>
        <v>0.28585871669036539</v>
      </c>
    </row>
    <row r="90" spans="1:14" ht="15.6" customHeight="1">
      <c r="A90" s="17" t="s">
        <v>38</v>
      </c>
      <c r="B90" s="34" t="s">
        <v>34</v>
      </c>
      <c r="C90" s="18">
        <v>540327.37</v>
      </c>
      <c r="D90" s="18">
        <v>13354.47</v>
      </c>
      <c r="E90" s="18">
        <v>269184.71999999997</v>
      </c>
      <c r="F90" s="18">
        <v>1690736.3</v>
      </c>
      <c r="G90" s="18">
        <v>13414.7</v>
      </c>
      <c r="H90" s="19">
        <f>SUM(C90:G90)</f>
        <v>2527017.56</v>
      </c>
      <c r="I90" s="18">
        <v>1174961.67</v>
      </c>
      <c r="J90" s="18">
        <v>588165.22</v>
      </c>
      <c r="K90" s="18">
        <v>29953.02</v>
      </c>
      <c r="L90" s="18">
        <v>13754.73</v>
      </c>
      <c r="M90" s="19">
        <f>SUM(I90:L90)</f>
        <v>1806834.64</v>
      </c>
      <c r="N90" s="20">
        <f>(H90-M90)/H90</f>
        <v>0.28499323922386993</v>
      </c>
    </row>
    <row r="91" spans="1:14" ht="15.6" customHeight="1">
      <c r="A91" s="17" t="s">
        <v>55</v>
      </c>
      <c r="B91" s="34" t="s">
        <v>37</v>
      </c>
      <c r="C91" s="18">
        <v>1058880.78</v>
      </c>
      <c r="D91" s="18">
        <v>6619.06</v>
      </c>
      <c r="E91" s="18">
        <v>512783.55</v>
      </c>
      <c r="F91" s="18">
        <v>866737.28</v>
      </c>
      <c r="G91" s="18">
        <v>10677.19</v>
      </c>
      <c r="H91" s="19">
        <f>SUM(C91:G91)</f>
        <v>2455697.86</v>
      </c>
      <c r="I91" s="18">
        <v>970303.36</v>
      </c>
      <c r="J91" s="18">
        <v>693668.18</v>
      </c>
      <c r="K91" s="18">
        <v>0</v>
      </c>
      <c r="L91" s="18">
        <v>96104.93</v>
      </c>
      <c r="M91" s="19">
        <f>SUM(I91:L91)</f>
        <v>1760076.47</v>
      </c>
      <c r="N91" s="20">
        <f>(H91-M91)/H91</f>
        <v>0.28326831298374788</v>
      </c>
    </row>
    <row r="92" spans="1:14" ht="15.6" customHeight="1">
      <c r="A92" s="17" t="s">
        <v>517</v>
      </c>
      <c r="B92" s="34" t="s">
        <v>51</v>
      </c>
      <c r="C92" s="18">
        <v>1998034.85</v>
      </c>
      <c r="D92" s="18">
        <v>57469.47</v>
      </c>
      <c r="E92" s="18">
        <v>602935.86</v>
      </c>
      <c r="F92" s="18">
        <v>2093638.67</v>
      </c>
      <c r="G92" s="18">
        <v>8785.3700000000008</v>
      </c>
      <c r="H92" s="19">
        <f>SUM(C92:G92)</f>
        <v>4760864.22</v>
      </c>
      <c r="I92" s="18">
        <v>2441983.39</v>
      </c>
      <c r="J92" s="18">
        <v>743191.73</v>
      </c>
      <c r="K92" s="18">
        <v>122336.45</v>
      </c>
      <c r="L92" s="18">
        <v>114665.18</v>
      </c>
      <c r="M92" s="19">
        <f>SUM(I92:L92)</f>
        <v>3422176.7500000005</v>
      </c>
      <c r="N92" s="20">
        <f>(H92-M92)/H92</f>
        <v>0.28118581168021617</v>
      </c>
    </row>
    <row r="93" spans="1:14" ht="15.6" customHeight="1">
      <c r="A93" s="17" t="s">
        <v>247</v>
      </c>
      <c r="B93" s="34" t="s">
        <v>37</v>
      </c>
      <c r="C93" s="18">
        <v>1318386.29</v>
      </c>
      <c r="D93" s="18">
        <v>43002.65</v>
      </c>
      <c r="E93" s="18">
        <v>930785.66</v>
      </c>
      <c r="F93" s="18">
        <v>1301165.3</v>
      </c>
      <c r="G93" s="18">
        <v>2635.92</v>
      </c>
      <c r="H93" s="19">
        <f>SUM(C93:G93)</f>
        <v>3595975.8200000003</v>
      </c>
      <c r="I93" s="18">
        <v>1609763.12</v>
      </c>
      <c r="J93" s="18">
        <v>788579.93</v>
      </c>
      <c r="K93" s="18">
        <v>1414.49</v>
      </c>
      <c r="L93" s="18">
        <v>185246.69</v>
      </c>
      <c r="M93" s="19">
        <f>SUM(I93:L93)</f>
        <v>2585004.2300000004</v>
      </c>
      <c r="N93" s="20">
        <f>(H93-M93)/H93</f>
        <v>0.28113970744108058</v>
      </c>
    </row>
    <row r="94" spans="1:14" ht="15.6" customHeight="1">
      <c r="A94" s="17" t="s">
        <v>133</v>
      </c>
      <c r="B94" s="34" t="s">
        <v>42</v>
      </c>
      <c r="C94" s="18">
        <v>1618453.51</v>
      </c>
      <c r="D94" s="18">
        <v>48530.15</v>
      </c>
      <c r="E94" s="18">
        <v>516349.93</v>
      </c>
      <c r="F94" s="18">
        <v>2243236.06</v>
      </c>
      <c r="G94" s="18">
        <v>43565.760000000002</v>
      </c>
      <c r="H94" s="19">
        <f>SUM(C94:G94)</f>
        <v>4470135.41</v>
      </c>
      <c r="I94" s="18">
        <v>1484846.8</v>
      </c>
      <c r="J94" s="18">
        <v>1540831.4</v>
      </c>
      <c r="K94" s="18">
        <v>29456.81</v>
      </c>
      <c r="L94" s="18">
        <v>160940.37</v>
      </c>
      <c r="M94" s="19">
        <f>SUM(I94:L94)</f>
        <v>3216075.3800000004</v>
      </c>
      <c r="N94" s="20">
        <f>(H94-M94)/H94</f>
        <v>0.2805418438096039</v>
      </c>
    </row>
    <row r="95" spans="1:14" ht="15.6" customHeight="1">
      <c r="A95" s="17" t="s">
        <v>665</v>
      </c>
      <c r="B95" s="34" t="s">
        <v>37</v>
      </c>
      <c r="C95" s="18">
        <v>1676212.9</v>
      </c>
      <c r="D95" s="18">
        <v>26942.44</v>
      </c>
      <c r="E95" s="18">
        <v>736680</v>
      </c>
      <c r="F95" s="18">
        <v>2950117.77</v>
      </c>
      <c r="G95" s="18">
        <v>120144.74</v>
      </c>
      <c r="H95" s="19">
        <f>SUM(C95:G95)</f>
        <v>5510097.8499999996</v>
      </c>
      <c r="I95" s="18">
        <v>1766191.91</v>
      </c>
      <c r="J95" s="18">
        <v>1647672.23</v>
      </c>
      <c r="K95" s="18">
        <v>2192.29</v>
      </c>
      <c r="L95" s="18">
        <v>550149.1</v>
      </c>
      <c r="M95" s="19">
        <f>SUM(I95:L95)</f>
        <v>3966205.53</v>
      </c>
      <c r="N95" s="20">
        <f>(H95-M95)/H95</f>
        <v>0.28019326734823774</v>
      </c>
    </row>
    <row r="96" spans="1:14" ht="15.6" customHeight="1">
      <c r="A96" s="17" t="s">
        <v>253</v>
      </c>
      <c r="B96" s="34" t="s">
        <v>37</v>
      </c>
      <c r="C96" s="18">
        <v>1305464.0900000001</v>
      </c>
      <c r="D96" s="18">
        <v>4144.54</v>
      </c>
      <c r="E96" s="18">
        <v>189653.15</v>
      </c>
      <c r="F96" s="18">
        <v>1166826.19</v>
      </c>
      <c r="G96" s="18">
        <v>2907868.18</v>
      </c>
      <c r="H96" s="19">
        <f>SUM(C96:G96)</f>
        <v>5573956.1500000004</v>
      </c>
      <c r="I96" s="18">
        <v>2232234</v>
      </c>
      <c r="J96" s="18">
        <v>1628500.2</v>
      </c>
      <c r="K96" s="18">
        <v>41645.25</v>
      </c>
      <c r="L96" s="18">
        <v>121096.41</v>
      </c>
      <c r="M96" s="19">
        <f>SUM(I96:L96)</f>
        <v>4023475.8600000003</v>
      </c>
      <c r="N96" s="20">
        <f>(H96-M96)/H96</f>
        <v>0.27816513949432486</v>
      </c>
    </row>
    <row r="97" spans="1:14" ht="15.6" customHeight="1">
      <c r="A97" s="17" t="s">
        <v>649</v>
      </c>
      <c r="B97" s="34" t="s">
        <v>42</v>
      </c>
      <c r="C97" s="18">
        <v>3403647.29</v>
      </c>
      <c r="D97" s="18">
        <v>268913.33</v>
      </c>
      <c r="E97" s="18">
        <v>2772856.45</v>
      </c>
      <c r="F97" s="18">
        <v>5360006.5599999996</v>
      </c>
      <c r="G97" s="18">
        <v>81116.33</v>
      </c>
      <c r="H97" s="19">
        <f>SUM(C97:G97)</f>
        <v>11886539.959999999</v>
      </c>
      <c r="I97" s="18">
        <v>4836982.41</v>
      </c>
      <c r="J97" s="18">
        <v>3435051.21</v>
      </c>
      <c r="K97" s="18">
        <v>102533.33</v>
      </c>
      <c r="L97" s="18">
        <v>208213.4</v>
      </c>
      <c r="M97" s="19">
        <f>SUM(I97:L97)</f>
        <v>8582780.3499999996</v>
      </c>
      <c r="N97" s="20">
        <f>(H97-M97)/H97</f>
        <v>0.27794123614757948</v>
      </c>
    </row>
    <row r="98" spans="1:14" ht="15.6" customHeight="1">
      <c r="A98" s="17" t="s">
        <v>355</v>
      </c>
      <c r="B98" s="34" t="s">
        <v>42</v>
      </c>
      <c r="C98" s="18">
        <v>622741.82999999996</v>
      </c>
      <c r="D98" s="18">
        <v>21187.35</v>
      </c>
      <c r="E98" s="18">
        <v>385148.77</v>
      </c>
      <c r="F98" s="18">
        <v>964997.75</v>
      </c>
      <c r="G98" s="18">
        <v>71324.13</v>
      </c>
      <c r="H98" s="19">
        <f>SUM(C98:G98)</f>
        <v>2065399.83</v>
      </c>
      <c r="I98" s="18">
        <v>689002.35</v>
      </c>
      <c r="J98" s="18">
        <v>739079.87</v>
      </c>
      <c r="K98" s="18">
        <v>29707.46</v>
      </c>
      <c r="L98" s="18">
        <v>33691.919999999998</v>
      </c>
      <c r="M98" s="19">
        <f>SUM(I98:L98)</f>
        <v>1491481.5999999999</v>
      </c>
      <c r="N98" s="20">
        <f>(H98-M98)/H98</f>
        <v>0.27787270128709179</v>
      </c>
    </row>
    <row r="99" spans="1:14" ht="15.6" customHeight="1">
      <c r="A99" s="17" t="s">
        <v>433</v>
      </c>
      <c r="B99" s="34" t="s">
        <v>37</v>
      </c>
      <c r="C99" s="18">
        <v>555441.05000000005</v>
      </c>
      <c r="D99" s="18">
        <v>15289.97</v>
      </c>
      <c r="E99" s="18">
        <v>318163.61</v>
      </c>
      <c r="F99" s="18">
        <v>1046022.95</v>
      </c>
      <c r="G99" s="18">
        <v>10751.69</v>
      </c>
      <c r="H99" s="19">
        <f>SUM(C99:G99)</f>
        <v>1945669.27</v>
      </c>
      <c r="I99" s="18">
        <v>835508.34</v>
      </c>
      <c r="J99" s="18">
        <v>390467.2</v>
      </c>
      <c r="K99" s="18">
        <v>11819.39</v>
      </c>
      <c r="L99" s="18">
        <v>167940.19</v>
      </c>
      <c r="M99" s="19">
        <f>SUM(I99:L99)</f>
        <v>1405735.1199999999</v>
      </c>
      <c r="N99" s="20">
        <f>(H99-M99)/H99</f>
        <v>0.27750561635791271</v>
      </c>
    </row>
    <row r="100" spans="1:14" ht="15.6" customHeight="1">
      <c r="A100" s="17" t="s">
        <v>361</v>
      </c>
      <c r="B100" s="34" t="s">
        <v>37</v>
      </c>
      <c r="C100" s="18">
        <v>898459.15</v>
      </c>
      <c r="D100" s="18">
        <v>67830.490000000005</v>
      </c>
      <c r="E100" s="18">
        <v>412272.31</v>
      </c>
      <c r="F100" s="18">
        <v>1473146.19</v>
      </c>
      <c r="G100" s="18">
        <v>39021.07</v>
      </c>
      <c r="H100" s="19">
        <f>SUM(C100:G100)</f>
        <v>2890729.2099999995</v>
      </c>
      <c r="I100" s="18">
        <v>1285137.05</v>
      </c>
      <c r="J100" s="18">
        <v>658614.09</v>
      </c>
      <c r="K100" s="18">
        <v>4149.71</v>
      </c>
      <c r="L100" s="18">
        <v>145464.79999999999</v>
      </c>
      <c r="M100" s="19">
        <f>SUM(I100:L100)</f>
        <v>2093365.6500000001</v>
      </c>
      <c r="N100" s="20">
        <f>(H100-M100)/H100</f>
        <v>0.27583474690111132</v>
      </c>
    </row>
    <row r="101" spans="1:14" ht="15.6" customHeight="1">
      <c r="A101" s="17" t="s">
        <v>83</v>
      </c>
      <c r="B101" s="34" t="s">
        <v>34</v>
      </c>
      <c r="C101" s="18">
        <v>1506589.47</v>
      </c>
      <c r="D101" s="18">
        <v>69828.539999999994</v>
      </c>
      <c r="E101" s="18">
        <v>376873.3</v>
      </c>
      <c r="F101" s="18">
        <v>2933086.42</v>
      </c>
      <c r="G101" s="18">
        <v>44279.51</v>
      </c>
      <c r="H101" s="19">
        <f>SUM(C101:G101)</f>
        <v>4930657.24</v>
      </c>
      <c r="I101" s="18">
        <v>2734991.77</v>
      </c>
      <c r="J101" s="18">
        <v>709907.48</v>
      </c>
      <c r="K101" s="18">
        <v>84034.08</v>
      </c>
      <c r="L101" s="18">
        <v>42922.09</v>
      </c>
      <c r="M101" s="19">
        <f>SUM(I101:L101)</f>
        <v>3571855.42</v>
      </c>
      <c r="N101" s="20">
        <f>(H101-M101)/H101</f>
        <v>0.27558229133769602</v>
      </c>
    </row>
    <row r="102" spans="1:14" ht="15.6" customHeight="1">
      <c r="A102" s="17" t="s">
        <v>229</v>
      </c>
      <c r="B102" s="34" t="s">
        <v>42</v>
      </c>
      <c r="C102" s="18">
        <v>271218.56</v>
      </c>
      <c r="D102" s="18">
        <v>8256.0300000000007</v>
      </c>
      <c r="E102" s="18">
        <v>123619.78</v>
      </c>
      <c r="F102" s="18">
        <v>446739.05</v>
      </c>
      <c r="G102" s="18">
        <v>31712.2</v>
      </c>
      <c r="H102" s="19">
        <f>SUM(C102:G102)</f>
        <v>881545.61999999988</v>
      </c>
      <c r="I102" s="18">
        <v>290571.53999999998</v>
      </c>
      <c r="J102" s="18">
        <v>275934.40999999997</v>
      </c>
      <c r="K102" s="18">
        <v>1857.66</v>
      </c>
      <c r="L102" s="18">
        <v>71073.8</v>
      </c>
      <c r="M102" s="19">
        <f>SUM(I102:L102)</f>
        <v>639437.41</v>
      </c>
      <c r="N102" s="20">
        <f>(H102-M102)/H102</f>
        <v>0.27464059092029736</v>
      </c>
    </row>
    <row r="103" spans="1:14" ht="15.6" customHeight="1">
      <c r="A103" s="17" t="s">
        <v>444</v>
      </c>
      <c r="B103" s="34" t="s">
        <v>32</v>
      </c>
      <c r="C103" s="18">
        <v>449578.47</v>
      </c>
      <c r="D103" s="18">
        <v>13370.1</v>
      </c>
      <c r="E103" s="18">
        <v>287950.18</v>
      </c>
      <c r="F103" s="18">
        <v>1375279.19</v>
      </c>
      <c r="G103" s="18">
        <v>9600</v>
      </c>
      <c r="H103" s="19">
        <f>SUM(C103:G103)</f>
        <v>2135777.94</v>
      </c>
      <c r="I103" s="18">
        <v>568880.64000000001</v>
      </c>
      <c r="J103" s="18">
        <v>785351.23</v>
      </c>
      <c r="K103" s="18">
        <v>4393.8599999999997</v>
      </c>
      <c r="L103" s="18">
        <v>191921.4</v>
      </c>
      <c r="M103" s="19">
        <f>SUM(I103:L103)</f>
        <v>1550547.1300000001</v>
      </c>
      <c r="N103" s="20">
        <f>(H103-M103)/H103</f>
        <v>0.27401294818130756</v>
      </c>
    </row>
    <row r="104" spans="1:14" ht="15.6" customHeight="1">
      <c r="A104" s="17" t="s">
        <v>470</v>
      </c>
      <c r="B104" s="34" t="s">
        <v>37</v>
      </c>
      <c r="C104" s="18">
        <v>2531464.84</v>
      </c>
      <c r="D104" s="18">
        <v>101267.47</v>
      </c>
      <c r="E104" s="18">
        <v>1665060.6</v>
      </c>
      <c r="F104" s="18">
        <v>1835196</v>
      </c>
      <c r="G104" s="18">
        <v>8652</v>
      </c>
      <c r="H104" s="19">
        <f>SUM(C104:G104)</f>
        <v>6141640.9100000001</v>
      </c>
      <c r="I104" s="18">
        <v>2880975.27</v>
      </c>
      <c r="J104" s="18">
        <v>1538682.14</v>
      </c>
      <c r="K104" s="18">
        <v>0</v>
      </c>
      <c r="L104" s="18">
        <v>67072.97</v>
      </c>
      <c r="M104" s="19">
        <f>SUM(I104:L104)</f>
        <v>4486730.38</v>
      </c>
      <c r="N104" s="20">
        <f>(H104-M104)/H104</f>
        <v>0.26945739001207747</v>
      </c>
    </row>
    <row r="105" spans="1:14" ht="15.6" customHeight="1">
      <c r="A105" s="17" t="s">
        <v>138</v>
      </c>
      <c r="B105" s="34" t="s">
        <v>29</v>
      </c>
      <c r="C105" s="18">
        <v>1091746.3600000001</v>
      </c>
      <c r="D105" s="18">
        <v>922.79</v>
      </c>
      <c r="E105" s="18">
        <v>175457.96</v>
      </c>
      <c r="F105" s="18">
        <v>1771423.9</v>
      </c>
      <c r="G105" s="18">
        <v>44560.62</v>
      </c>
      <c r="H105" s="19">
        <f>SUM(C105:G105)</f>
        <v>3084111.63</v>
      </c>
      <c r="I105" s="18">
        <v>1010224.82</v>
      </c>
      <c r="J105" s="18">
        <v>424379.79</v>
      </c>
      <c r="K105" s="18">
        <v>13537.89</v>
      </c>
      <c r="L105" s="18">
        <v>808349.11</v>
      </c>
      <c r="M105" s="19">
        <f>SUM(I105:L105)</f>
        <v>2256491.61</v>
      </c>
      <c r="N105" s="20">
        <f>(H105-M105)/H105</f>
        <v>0.26834956684106798</v>
      </c>
    </row>
    <row r="106" spans="1:14" ht="15.6" customHeight="1">
      <c r="A106" s="17" t="s">
        <v>63</v>
      </c>
      <c r="B106" s="34" t="s">
        <v>37</v>
      </c>
      <c r="C106" s="18">
        <v>297284.09000000003</v>
      </c>
      <c r="D106" s="18">
        <v>10836.38</v>
      </c>
      <c r="E106" s="18">
        <v>95336.98</v>
      </c>
      <c r="F106" s="18">
        <v>808751.49</v>
      </c>
      <c r="G106" s="18">
        <v>20151.599999999999</v>
      </c>
      <c r="H106" s="19">
        <f>SUM(C106:G106)</f>
        <v>1232360.54</v>
      </c>
      <c r="I106" s="18">
        <v>477551.02</v>
      </c>
      <c r="J106" s="18">
        <v>359625.63</v>
      </c>
      <c r="K106" s="18">
        <v>3010.85</v>
      </c>
      <c r="L106" s="18">
        <v>61899.12</v>
      </c>
      <c r="M106" s="19">
        <f>SUM(I106:L106)</f>
        <v>902086.62</v>
      </c>
      <c r="N106" s="20">
        <f>(H106-M106)/H106</f>
        <v>0.26800105105604893</v>
      </c>
    </row>
    <row r="107" spans="1:14" ht="15.6" customHeight="1">
      <c r="A107" s="17" t="s">
        <v>580</v>
      </c>
      <c r="B107" s="34" t="s">
        <v>42</v>
      </c>
      <c r="C107" s="18">
        <v>759779.54</v>
      </c>
      <c r="D107" s="18">
        <v>23135.45</v>
      </c>
      <c r="E107" s="18">
        <v>389359.07</v>
      </c>
      <c r="F107" s="18">
        <v>1132865.71</v>
      </c>
      <c r="G107" s="18">
        <v>48582.43</v>
      </c>
      <c r="H107" s="19">
        <f>SUM(C107:G107)</f>
        <v>2353722.2000000002</v>
      </c>
      <c r="I107" s="18">
        <v>723837.25</v>
      </c>
      <c r="J107" s="18">
        <v>859845.95</v>
      </c>
      <c r="K107" s="18">
        <v>95836.29</v>
      </c>
      <c r="L107" s="18">
        <v>44883.23</v>
      </c>
      <c r="M107" s="19">
        <f>SUM(I107:L107)</f>
        <v>1724402.72</v>
      </c>
      <c r="N107" s="20">
        <f>(H107-M107)/H107</f>
        <v>0.26737202886559858</v>
      </c>
    </row>
    <row r="108" spans="1:14" ht="15.6" customHeight="1">
      <c r="A108" s="17" t="s">
        <v>186</v>
      </c>
      <c r="B108" s="34" t="s">
        <v>42</v>
      </c>
      <c r="C108" s="18">
        <v>633486.19999999995</v>
      </c>
      <c r="D108" s="18">
        <v>20494.98</v>
      </c>
      <c r="E108" s="18">
        <v>380207.52</v>
      </c>
      <c r="F108" s="18">
        <v>876030.59</v>
      </c>
      <c r="G108" s="18">
        <v>48243.97</v>
      </c>
      <c r="H108" s="19">
        <f>SUM(C108:G108)</f>
        <v>1958463.26</v>
      </c>
      <c r="I108" s="18">
        <v>595491.68000000005</v>
      </c>
      <c r="J108" s="18">
        <v>768312.01</v>
      </c>
      <c r="K108" s="18">
        <v>42839.35</v>
      </c>
      <c r="L108" s="18">
        <v>28997.58</v>
      </c>
      <c r="M108" s="19">
        <f>SUM(I108:L108)</f>
        <v>1435640.62</v>
      </c>
      <c r="N108" s="20">
        <f>(H108-M108)/H108</f>
        <v>0.2669555516706501</v>
      </c>
    </row>
    <row r="109" spans="1:14" ht="15.6" customHeight="1">
      <c r="A109" s="17" t="s">
        <v>181</v>
      </c>
      <c r="B109" s="34" t="s">
        <v>32</v>
      </c>
      <c r="C109" s="18">
        <v>154692.28</v>
      </c>
      <c r="D109" s="18">
        <v>11237.2</v>
      </c>
      <c r="E109" s="18">
        <v>69569.02</v>
      </c>
      <c r="F109" s="18">
        <v>500722.89</v>
      </c>
      <c r="G109" s="18">
        <v>0</v>
      </c>
      <c r="H109" s="19">
        <f>SUM(C109:G109)</f>
        <v>736221.39</v>
      </c>
      <c r="I109" s="18">
        <v>238943.69</v>
      </c>
      <c r="J109" s="18">
        <v>189014.45</v>
      </c>
      <c r="K109" s="18">
        <v>3985.55</v>
      </c>
      <c r="L109" s="18">
        <v>108472.61</v>
      </c>
      <c r="M109" s="19">
        <f>SUM(I109:L109)</f>
        <v>540416.30000000005</v>
      </c>
      <c r="N109" s="20">
        <f>(H109-M109)/H109</f>
        <v>0.26595952339825385</v>
      </c>
    </row>
    <row r="110" spans="1:14" ht="15.6" customHeight="1">
      <c r="A110" s="17" t="s">
        <v>632</v>
      </c>
      <c r="B110" s="34" t="s">
        <v>37</v>
      </c>
      <c r="C110" s="18">
        <v>741061.38</v>
      </c>
      <c r="D110" s="18">
        <v>1359.31</v>
      </c>
      <c r="E110" s="18">
        <v>199872.64000000001</v>
      </c>
      <c r="F110" s="18">
        <v>1378666.21</v>
      </c>
      <c r="G110" s="18">
        <v>22338.78</v>
      </c>
      <c r="H110" s="19">
        <f>SUM(C110:G110)</f>
        <v>2343298.3199999998</v>
      </c>
      <c r="I110" s="18">
        <v>943281.92</v>
      </c>
      <c r="J110" s="18">
        <v>685690.57</v>
      </c>
      <c r="K110" s="18">
        <v>24218.63</v>
      </c>
      <c r="L110" s="18">
        <v>69593.62</v>
      </c>
      <c r="M110" s="19">
        <f>SUM(I110:L110)</f>
        <v>1722784.7399999998</v>
      </c>
      <c r="N110" s="20">
        <f>(H110-M110)/H110</f>
        <v>0.26480349288177707</v>
      </c>
    </row>
    <row r="111" spans="1:14" ht="15.6" customHeight="1">
      <c r="A111" s="17" t="s">
        <v>80</v>
      </c>
      <c r="B111" s="34" t="s">
        <v>29</v>
      </c>
      <c r="C111" s="18">
        <v>614589.91</v>
      </c>
      <c r="D111" s="18">
        <v>23649.5</v>
      </c>
      <c r="E111" s="18">
        <v>195316</v>
      </c>
      <c r="F111" s="18">
        <v>2037294.21</v>
      </c>
      <c r="G111" s="18">
        <v>370852.69</v>
      </c>
      <c r="H111" s="19">
        <f>SUM(C111:G111)</f>
        <v>3241702.31</v>
      </c>
      <c r="I111" s="18">
        <v>799259.11</v>
      </c>
      <c r="J111" s="18">
        <v>1165773.57</v>
      </c>
      <c r="K111" s="18">
        <v>3245.5</v>
      </c>
      <c r="L111" s="18">
        <v>416012.91</v>
      </c>
      <c r="M111" s="19">
        <f>SUM(I111:L111)</f>
        <v>2384291.0900000003</v>
      </c>
      <c r="N111" s="20">
        <f>(H111-M111)/H111</f>
        <v>0.26449412623579238</v>
      </c>
    </row>
    <row r="112" spans="1:14" ht="15.6" customHeight="1">
      <c r="A112" s="17" t="s">
        <v>550</v>
      </c>
      <c r="B112" s="34" t="s">
        <v>32</v>
      </c>
      <c r="C112" s="18">
        <v>709976.55</v>
      </c>
      <c r="D112" s="18">
        <v>100363.08</v>
      </c>
      <c r="E112" s="18">
        <v>904008.72</v>
      </c>
      <c r="F112" s="18">
        <v>1426038.41</v>
      </c>
      <c r="G112" s="18">
        <v>17307.990000000002</v>
      </c>
      <c r="H112" s="19">
        <f>SUM(C112:G112)</f>
        <v>3157694.75</v>
      </c>
      <c r="I112" s="18">
        <v>1512025.44</v>
      </c>
      <c r="J112" s="18">
        <v>642377.31999999995</v>
      </c>
      <c r="K112" s="18">
        <v>4614.79</v>
      </c>
      <c r="L112" s="18">
        <v>163629.76999999999</v>
      </c>
      <c r="M112" s="19">
        <f>SUM(I112:L112)</f>
        <v>2322647.3199999998</v>
      </c>
      <c r="N112" s="20">
        <f>(H112-M112)/H112</f>
        <v>0.26444843346558439</v>
      </c>
    </row>
    <row r="113" spans="1:14" ht="15.6" customHeight="1">
      <c r="A113" s="17" t="s">
        <v>150</v>
      </c>
      <c r="B113" s="34" t="s">
        <v>37</v>
      </c>
      <c r="C113" s="18">
        <v>888802.88</v>
      </c>
      <c r="D113" s="18">
        <v>2306.1</v>
      </c>
      <c r="E113" s="18">
        <v>155584.29</v>
      </c>
      <c r="F113" s="18">
        <v>1488850.62</v>
      </c>
      <c r="G113" s="18">
        <v>35814.89</v>
      </c>
      <c r="H113" s="19">
        <f>SUM(C113:G113)</f>
        <v>2571358.7800000003</v>
      </c>
      <c r="I113" s="18">
        <v>1165501.75</v>
      </c>
      <c r="J113" s="18">
        <v>606059.42000000004</v>
      </c>
      <c r="K113" s="18">
        <v>18445.41</v>
      </c>
      <c r="L113" s="18">
        <v>102076.98</v>
      </c>
      <c r="M113" s="19">
        <f>SUM(I113:L113)</f>
        <v>1892083.5599999998</v>
      </c>
      <c r="N113" s="20">
        <f>(H113-M113)/H113</f>
        <v>0.26416975541623966</v>
      </c>
    </row>
    <row r="114" spans="1:14" ht="15.6" customHeight="1">
      <c r="A114" s="17" t="s">
        <v>339</v>
      </c>
      <c r="B114" s="34" t="s">
        <v>32</v>
      </c>
      <c r="C114" s="18">
        <v>1888745.43</v>
      </c>
      <c r="D114" s="18">
        <v>23519.07</v>
      </c>
      <c r="E114" s="18">
        <v>462987.49</v>
      </c>
      <c r="F114" s="18">
        <v>1399523.03</v>
      </c>
      <c r="G114" s="18">
        <v>72829.350000000006</v>
      </c>
      <c r="H114" s="19">
        <f>SUM(C114:G114)</f>
        <v>3847604.3700000006</v>
      </c>
      <c r="I114" s="18">
        <v>1461957.98</v>
      </c>
      <c r="J114" s="18">
        <v>1221750.45</v>
      </c>
      <c r="K114" s="18">
        <v>1175.24</v>
      </c>
      <c r="L114" s="18">
        <v>147754.46</v>
      </c>
      <c r="M114" s="19">
        <f>SUM(I114:L114)</f>
        <v>2832638.13</v>
      </c>
      <c r="N114" s="20">
        <f>(H114-M114)/H114</f>
        <v>0.26379173698672159</v>
      </c>
    </row>
    <row r="115" spans="1:14" ht="15.6" customHeight="1">
      <c r="A115" s="17" t="s">
        <v>440</v>
      </c>
      <c r="B115" s="34" t="s">
        <v>37</v>
      </c>
      <c r="C115" s="18">
        <v>875730.78</v>
      </c>
      <c r="D115" s="18">
        <v>40611.620000000003</v>
      </c>
      <c r="E115" s="18">
        <v>393798</v>
      </c>
      <c r="F115" s="18">
        <v>1437675.05</v>
      </c>
      <c r="G115" s="18">
        <v>1491.15</v>
      </c>
      <c r="H115" s="19">
        <f>SUM(C115:G115)</f>
        <v>2749306.6</v>
      </c>
      <c r="I115" s="18">
        <v>1144772.47</v>
      </c>
      <c r="J115" s="18">
        <v>749490.16</v>
      </c>
      <c r="K115" s="18">
        <v>3914.46</v>
      </c>
      <c r="L115" s="18">
        <v>127185</v>
      </c>
      <c r="M115" s="19">
        <f>SUM(I115:L115)</f>
        <v>2025362.0899999999</v>
      </c>
      <c r="N115" s="20">
        <f>(H115-M115)/H115</f>
        <v>0.26331894376567538</v>
      </c>
    </row>
    <row r="116" spans="1:14" ht="15.6" customHeight="1">
      <c r="A116" s="17" t="s">
        <v>404</v>
      </c>
      <c r="B116" s="34" t="s">
        <v>34</v>
      </c>
      <c r="C116" s="18">
        <v>403238.35</v>
      </c>
      <c r="D116" s="18">
        <v>30769.08</v>
      </c>
      <c r="E116" s="18">
        <v>221514.76</v>
      </c>
      <c r="F116" s="18">
        <v>699899.08</v>
      </c>
      <c r="G116" s="18">
        <v>6724.5</v>
      </c>
      <c r="H116" s="19">
        <f>SUM(C116:G116)</f>
        <v>1362145.77</v>
      </c>
      <c r="I116" s="18">
        <v>602456.13</v>
      </c>
      <c r="J116" s="18">
        <v>368338.4</v>
      </c>
      <c r="K116" s="18">
        <v>6659.71</v>
      </c>
      <c r="L116" s="18">
        <v>26503.81</v>
      </c>
      <c r="M116" s="19">
        <f>SUM(I116:L116)</f>
        <v>1003958.05</v>
      </c>
      <c r="N116" s="20">
        <f>(H116-M116)/H116</f>
        <v>0.26295843505794536</v>
      </c>
    </row>
    <row r="117" spans="1:14" ht="15.6" customHeight="1">
      <c r="A117" s="17" t="s">
        <v>375</v>
      </c>
      <c r="B117" s="34" t="s">
        <v>76</v>
      </c>
      <c r="C117" s="18">
        <v>1618906.15</v>
      </c>
      <c r="D117" s="18">
        <v>157240.32999999999</v>
      </c>
      <c r="E117" s="18">
        <v>280479.06</v>
      </c>
      <c r="F117" s="18">
        <v>898076.46</v>
      </c>
      <c r="G117" s="18">
        <v>22822.71</v>
      </c>
      <c r="H117" s="19">
        <f>SUM(C117:G117)</f>
        <v>2977524.71</v>
      </c>
      <c r="I117" s="18">
        <v>1313209.08</v>
      </c>
      <c r="J117" s="18">
        <v>827302.25</v>
      </c>
      <c r="K117" s="18">
        <v>234</v>
      </c>
      <c r="L117" s="18">
        <v>60410.6</v>
      </c>
      <c r="M117" s="19">
        <f>SUM(I117:L117)</f>
        <v>2201155.9300000002</v>
      </c>
      <c r="N117" s="20">
        <f>(H117-M117)/H117</f>
        <v>0.26074301831738611</v>
      </c>
    </row>
    <row r="118" spans="1:14" ht="15.6" customHeight="1">
      <c r="A118" s="17" t="s">
        <v>225</v>
      </c>
      <c r="B118" s="34" t="s">
        <v>42</v>
      </c>
      <c r="C118" s="18">
        <v>1361156.26</v>
      </c>
      <c r="D118" s="18">
        <v>19633.560000000001</v>
      </c>
      <c r="E118" s="18">
        <v>688856.77</v>
      </c>
      <c r="F118" s="18">
        <v>2077041.17</v>
      </c>
      <c r="G118" s="18">
        <v>16343.02</v>
      </c>
      <c r="H118" s="19">
        <f>SUM(C118:G118)</f>
        <v>4163030.78</v>
      </c>
      <c r="I118" s="18">
        <v>1666023.04</v>
      </c>
      <c r="J118" s="18">
        <v>1275788.51</v>
      </c>
      <c r="K118" s="18">
        <v>9833.6299999999992</v>
      </c>
      <c r="L118" s="18">
        <v>127842.35</v>
      </c>
      <c r="M118" s="19">
        <f>SUM(I118:L118)</f>
        <v>3079487.53</v>
      </c>
      <c r="N118" s="20">
        <f>(H118-M118)/H118</f>
        <v>0.26027750147934292</v>
      </c>
    </row>
    <row r="119" spans="1:14" ht="15.6" customHeight="1">
      <c r="A119" s="17" t="s">
        <v>330</v>
      </c>
      <c r="B119" s="34" t="s">
        <v>29</v>
      </c>
      <c r="C119" s="18">
        <v>208167.38</v>
      </c>
      <c r="D119" s="18">
        <v>766.71</v>
      </c>
      <c r="E119" s="18">
        <v>24010.49</v>
      </c>
      <c r="F119" s="18">
        <v>519442.58</v>
      </c>
      <c r="G119" s="18">
        <v>55041.73</v>
      </c>
      <c r="H119" s="19">
        <f>SUM(C119:G119)</f>
        <v>807428.89</v>
      </c>
      <c r="I119" s="18">
        <v>384701.12</v>
      </c>
      <c r="J119" s="18">
        <v>135574.53</v>
      </c>
      <c r="K119" s="18">
        <v>8754.27</v>
      </c>
      <c r="L119" s="18">
        <v>69023.02</v>
      </c>
      <c r="M119" s="19">
        <f>SUM(I119:L119)</f>
        <v>598052.94000000006</v>
      </c>
      <c r="N119" s="20">
        <f>(H119-M119)/H119</f>
        <v>0.25931193767416466</v>
      </c>
    </row>
    <row r="120" spans="1:14" ht="15.6" customHeight="1">
      <c r="A120" s="17" t="s">
        <v>251</v>
      </c>
      <c r="B120" s="34" t="s">
        <v>34</v>
      </c>
      <c r="C120" s="18">
        <v>1178263.69</v>
      </c>
      <c r="D120" s="18">
        <v>22737.33</v>
      </c>
      <c r="E120" s="18">
        <v>258315.25</v>
      </c>
      <c r="F120" s="18">
        <v>1759764.23</v>
      </c>
      <c r="G120" s="18">
        <v>43259.18</v>
      </c>
      <c r="H120" s="19">
        <f>SUM(C120:G120)</f>
        <v>3262339.68</v>
      </c>
      <c r="I120" s="18">
        <v>1309548.8799999999</v>
      </c>
      <c r="J120" s="18">
        <v>738674.35</v>
      </c>
      <c r="K120" s="18">
        <v>10076.44</v>
      </c>
      <c r="L120" s="18">
        <v>358845.08</v>
      </c>
      <c r="M120" s="19">
        <f>SUM(I120:L120)</f>
        <v>2417144.75</v>
      </c>
      <c r="N120" s="20">
        <f>(H120-M120)/H120</f>
        <v>0.2590763111461159</v>
      </c>
    </row>
    <row r="121" spans="1:14" ht="15.6" customHeight="1">
      <c r="A121" s="17" t="s">
        <v>134</v>
      </c>
      <c r="B121" s="34" t="s">
        <v>26</v>
      </c>
      <c r="C121" s="18">
        <v>493384.69</v>
      </c>
      <c r="D121" s="18">
        <v>15617.84</v>
      </c>
      <c r="E121" s="18">
        <v>35815.1</v>
      </c>
      <c r="F121" s="18">
        <v>497880.91</v>
      </c>
      <c r="G121" s="18">
        <v>610</v>
      </c>
      <c r="H121" s="19">
        <f>SUM(C121:G121)</f>
        <v>1043308.54</v>
      </c>
      <c r="I121" s="18">
        <v>452049.21</v>
      </c>
      <c r="J121" s="18">
        <v>290700.25</v>
      </c>
      <c r="K121" s="18">
        <v>125.34</v>
      </c>
      <c r="L121" s="18">
        <v>31919.14</v>
      </c>
      <c r="M121" s="19">
        <f>SUM(I121:L121)</f>
        <v>774793.94</v>
      </c>
      <c r="N121" s="20">
        <f>(H121-M121)/H121</f>
        <v>0.2573683524147134</v>
      </c>
    </row>
    <row r="122" spans="1:14" ht="15.6" customHeight="1">
      <c r="A122" s="17" t="s">
        <v>577</v>
      </c>
      <c r="B122" s="34" t="s">
        <v>42</v>
      </c>
      <c r="C122" s="18">
        <v>1542378.92</v>
      </c>
      <c r="D122" s="18">
        <v>37794.79</v>
      </c>
      <c r="E122" s="18">
        <v>1052299.42</v>
      </c>
      <c r="F122" s="18">
        <v>1880512.56</v>
      </c>
      <c r="G122" s="18">
        <v>74845.72</v>
      </c>
      <c r="H122" s="19">
        <f>SUM(C122:G122)</f>
        <v>4587831.4099999992</v>
      </c>
      <c r="I122" s="18">
        <v>1608159.74</v>
      </c>
      <c r="J122" s="18">
        <v>1620338.81</v>
      </c>
      <c r="K122" s="18">
        <v>32639.86</v>
      </c>
      <c r="L122" s="18">
        <v>150151.35999999999</v>
      </c>
      <c r="M122" s="19">
        <f>SUM(I122:L122)</f>
        <v>3411289.7699999996</v>
      </c>
      <c r="N122" s="20">
        <f>(H122-M122)/H122</f>
        <v>0.25644831617733743</v>
      </c>
    </row>
    <row r="123" spans="1:14" ht="15.6" customHeight="1">
      <c r="A123" s="17" t="s">
        <v>329</v>
      </c>
      <c r="B123" s="34" t="s">
        <v>76</v>
      </c>
      <c r="C123" s="18">
        <v>326460.93</v>
      </c>
      <c r="D123" s="18">
        <v>1600.35</v>
      </c>
      <c r="E123" s="18">
        <v>218440.21</v>
      </c>
      <c r="F123" s="18">
        <v>412928.46</v>
      </c>
      <c r="G123" s="18">
        <v>19686.8</v>
      </c>
      <c r="H123" s="19">
        <f>SUM(C123:G123)</f>
        <v>979116.75</v>
      </c>
      <c r="I123" s="18">
        <v>438432.02</v>
      </c>
      <c r="J123" s="18">
        <v>251745.01</v>
      </c>
      <c r="K123" s="18">
        <v>5187.33</v>
      </c>
      <c r="L123" s="18">
        <v>32973.49</v>
      </c>
      <c r="M123" s="19">
        <f>SUM(I123:L123)</f>
        <v>728337.85</v>
      </c>
      <c r="N123" s="20">
        <f>(H123-M123)/H123</f>
        <v>0.25612767833866595</v>
      </c>
    </row>
    <row r="124" spans="1:14" ht="15.6" customHeight="1">
      <c r="A124" s="17" t="s">
        <v>196</v>
      </c>
      <c r="B124" s="34" t="s">
        <v>34</v>
      </c>
      <c r="C124" s="18">
        <v>917022.04</v>
      </c>
      <c r="D124" s="18">
        <v>61460.43</v>
      </c>
      <c r="E124" s="18">
        <v>272861.34000000003</v>
      </c>
      <c r="F124" s="18">
        <v>1613551.36</v>
      </c>
      <c r="G124" s="18">
        <v>5489.97</v>
      </c>
      <c r="H124" s="19">
        <f>SUM(C124:G124)</f>
        <v>2870385.14</v>
      </c>
      <c r="I124" s="18">
        <v>1307322.7</v>
      </c>
      <c r="J124" s="18">
        <v>736563.88</v>
      </c>
      <c r="K124" s="18">
        <v>4935.8900000000003</v>
      </c>
      <c r="L124" s="18">
        <v>89601.279999999999</v>
      </c>
      <c r="M124" s="19">
        <f>SUM(I124:L124)</f>
        <v>2138423.75</v>
      </c>
      <c r="N124" s="20">
        <f>(H124-M124)/H124</f>
        <v>0.25500459147443888</v>
      </c>
    </row>
    <row r="125" spans="1:14" ht="15.6" customHeight="1">
      <c r="A125" s="17" t="s">
        <v>651</v>
      </c>
      <c r="B125" s="34" t="s">
        <v>51</v>
      </c>
      <c r="C125" s="18">
        <v>152971.04</v>
      </c>
      <c r="D125" s="18">
        <v>15835.7</v>
      </c>
      <c r="E125" s="18">
        <v>66141.17</v>
      </c>
      <c r="F125" s="18">
        <v>474767.74</v>
      </c>
      <c r="G125" s="18">
        <v>130244.17</v>
      </c>
      <c r="H125" s="19">
        <f>SUM(C125:G125)</f>
        <v>839959.82000000007</v>
      </c>
      <c r="I125" s="18">
        <v>215200.16</v>
      </c>
      <c r="J125" s="18">
        <v>370371.4</v>
      </c>
      <c r="K125" s="18">
        <v>8295.51</v>
      </c>
      <c r="L125" s="18">
        <v>31998.81</v>
      </c>
      <c r="M125" s="19">
        <f>SUM(I125:L125)</f>
        <v>625865.88000000012</v>
      </c>
      <c r="N125" s="20">
        <f>(H125-M125)/H125</f>
        <v>0.25488593013889632</v>
      </c>
    </row>
    <row r="126" spans="1:14" ht="15.6" customHeight="1">
      <c r="A126" s="17" t="s">
        <v>576</v>
      </c>
      <c r="B126" s="34" t="s">
        <v>34</v>
      </c>
      <c r="C126" s="18">
        <v>2452901.5099999998</v>
      </c>
      <c r="D126" s="18">
        <v>139274.76999999999</v>
      </c>
      <c r="E126" s="18">
        <v>488260</v>
      </c>
      <c r="F126" s="18">
        <v>4252124.91</v>
      </c>
      <c r="G126" s="18">
        <v>36573.31</v>
      </c>
      <c r="H126" s="19">
        <f>SUM(C126:G126)</f>
        <v>7369134.4999999991</v>
      </c>
      <c r="I126" s="18">
        <v>3393926.55</v>
      </c>
      <c r="J126" s="18">
        <v>1814243.71</v>
      </c>
      <c r="K126" s="18">
        <v>115454.11</v>
      </c>
      <c r="L126" s="18">
        <v>176344.43</v>
      </c>
      <c r="M126" s="19">
        <f>SUM(I126:L126)</f>
        <v>5499968.7999999998</v>
      </c>
      <c r="N126" s="20">
        <f>(H126-M126)/H126</f>
        <v>0.25364792839647582</v>
      </c>
    </row>
    <row r="127" spans="1:14" ht="15.6" customHeight="1">
      <c r="A127" s="17" t="s">
        <v>640</v>
      </c>
      <c r="B127" s="34" t="s">
        <v>26</v>
      </c>
      <c r="C127" s="18">
        <v>684818.61</v>
      </c>
      <c r="D127" s="18">
        <v>29267.49</v>
      </c>
      <c r="E127" s="18">
        <v>124838.46</v>
      </c>
      <c r="F127" s="18">
        <v>749473.17</v>
      </c>
      <c r="G127" s="18">
        <v>29822.23</v>
      </c>
      <c r="H127" s="19">
        <f>SUM(C127:G127)</f>
        <v>1618219.96</v>
      </c>
      <c r="I127" s="18">
        <v>558673.17000000004</v>
      </c>
      <c r="J127" s="18">
        <v>574196.21</v>
      </c>
      <c r="K127" s="18">
        <v>1265.8900000000001</v>
      </c>
      <c r="L127" s="18">
        <v>76114.36</v>
      </c>
      <c r="M127" s="19">
        <f>SUM(I127:L127)</f>
        <v>1210249.6299999999</v>
      </c>
      <c r="N127" s="20">
        <f>(H127-M127)/H127</f>
        <v>0.2521105536233777</v>
      </c>
    </row>
    <row r="128" spans="1:14" ht="15.6" customHeight="1">
      <c r="A128" s="17" t="s">
        <v>95</v>
      </c>
      <c r="B128" s="34" t="s">
        <v>32</v>
      </c>
      <c r="C128" s="18">
        <v>149962.43</v>
      </c>
      <c r="D128" s="18">
        <v>3631.89</v>
      </c>
      <c r="E128" s="18">
        <v>66086.97</v>
      </c>
      <c r="F128" s="18">
        <v>635224.32999999996</v>
      </c>
      <c r="G128" s="18">
        <v>37823.089999999997</v>
      </c>
      <c r="H128" s="19">
        <f>SUM(C128:G128)</f>
        <v>892728.71</v>
      </c>
      <c r="I128" s="18">
        <v>366458.11</v>
      </c>
      <c r="J128" s="18">
        <v>266395.55</v>
      </c>
      <c r="K128" s="18">
        <v>743.28</v>
      </c>
      <c r="L128" s="18">
        <v>35718.959999999999</v>
      </c>
      <c r="M128" s="19">
        <f>SUM(I128:L128)</f>
        <v>669315.89999999991</v>
      </c>
      <c r="N128" s="20">
        <f>(H128-M128)/H128</f>
        <v>0.25025834556166571</v>
      </c>
    </row>
    <row r="129" spans="1:14" ht="15.6" customHeight="1">
      <c r="A129" s="17" t="s">
        <v>371</v>
      </c>
      <c r="B129" s="34" t="s">
        <v>32</v>
      </c>
      <c r="C129" s="18">
        <v>1242466.0900000001</v>
      </c>
      <c r="D129" s="18">
        <v>104752.43</v>
      </c>
      <c r="E129" s="18">
        <v>941742.63</v>
      </c>
      <c r="F129" s="18">
        <v>2314672.88</v>
      </c>
      <c r="G129" s="18">
        <v>8296.06</v>
      </c>
      <c r="H129" s="19">
        <f>SUM(C129:G129)</f>
        <v>4611930.0899999989</v>
      </c>
      <c r="I129" s="18">
        <v>1747128.3</v>
      </c>
      <c r="J129" s="18">
        <v>1405278.62</v>
      </c>
      <c r="K129" s="18">
        <v>98954.85</v>
      </c>
      <c r="L129" s="18">
        <v>207345.42</v>
      </c>
      <c r="M129" s="19">
        <f>SUM(I129:L129)</f>
        <v>3458707.19</v>
      </c>
      <c r="N129" s="20">
        <f>(H129-M129)/H129</f>
        <v>0.25005212080307126</v>
      </c>
    </row>
    <row r="130" spans="1:14" ht="15.6" customHeight="1">
      <c r="A130" s="17" t="s">
        <v>493</v>
      </c>
      <c r="B130" s="34" t="s">
        <v>26</v>
      </c>
      <c r="C130" s="18">
        <v>257221</v>
      </c>
      <c r="D130" s="18">
        <v>1702.65</v>
      </c>
      <c r="E130" s="18">
        <v>61680.9</v>
      </c>
      <c r="F130" s="18">
        <v>256213.26</v>
      </c>
      <c r="G130" s="18">
        <v>8522.2099999999991</v>
      </c>
      <c r="H130" s="19">
        <f>SUM(C130:G130)</f>
        <v>585340.02</v>
      </c>
      <c r="I130" s="18">
        <v>262712.2</v>
      </c>
      <c r="J130" s="18">
        <v>169528.93</v>
      </c>
      <c r="K130" s="18">
        <v>671.65</v>
      </c>
      <c r="L130" s="18">
        <v>6854.75</v>
      </c>
      <c r="M130" s="19">
        <f>SUM(I130:L130)</f>
        <v>439767.53</v>
      </c>
      <c r="N130" s="20">
        <f>(H130-M130)/H130</f>
        <v>0.24869731271748682</v>
      </c>
    </row>
    <row r="131" spans="1:14" ht="15.6" customHeight="1">
      <c r="A131" s="17" t="s">
        <v>610</v>
      </c>
      <c r="B131" s="34" t="s">
        <v>32</v>
      </c>
      <c r="C131" s="18">
        <v>2211088.39</v>
      </c>
      <c r="D131" s="18">
        <v>33786.17</v>
      </c>
      <c r="E131" s="18">
        <v>976643.12</v>
      </c>
      <c r="F131" s="18">
        <v>1237565.55</v>
      </c>
      <c r="G131" s="18">
        <v>6256.8</v>
      </c>
      <c r="H131" s="19">
        <f>SUM(C131:G131)</f>
        <v>4465340.03</v>
      </c>
      <c r="I131" s="18">
        <v>1896886.46</v>
      </c>
      <c r="J131" s="18">
        <v>1159245.97</v>
      </c>
      <c r="K131" s="18">
        <v>8485.73</v>
      </c>
      <c r="L131" s="18">
        <v>293330.17</v>
      </c>
      <c r="M131" s="19">
        <f>SUM(I131:L131)</f>
        <v>3357948.3299999996</v>
      </c>
      <c r="N131" s="20">
        <f>(H131-M131)/H131</f>
        <v>0.24799717212129097</v>
      </c>
    </row>
    <row r="132" spans="1:14" ht="15.6" customHeight="1">
      <c r="A132" s="17" t="s">
        <v>171</v>
      </c>
      <c r="B132" s="34" t="s">
        <v>37</v>
      </c>
      <c r="C132" s="18">
        <v>477683.71</v>
      </c>
      <c r="D132" s="18">
        <v>8629.0300000000007</v>
      </c>
      <c r="E132" s="18">
        <v>275241.09000000003</v>
      </c>
      <c r="F132" s="18">
        <v>935005.01</v>
      </c>
      <c r="G132" s="18">
        <v>5558.78</v>
      </c>
      <c r="H132" s="19">
        <f>SUM(C132:G132)</f>
        <v>1702117.62</v>
      </c>
      <c r="I132" s="18">
        <v>745963.15</v>
      </c>
      <c r="J132" s="18">
        <v>376784.98</v>
      </c>
      <c r="K132" s="18">
        <v>2054.64</v>
      </c>
      <c r="L132" s="18">
        <v>156539.18</v>
      </c>
      <c r="M132" s="19">
        <f>SUM(I132:L132)</f>
        <v>1281341.9499999997</v>
      </c>
      <c r="N132" s="20">
        <f>(H132-M132)/H132</f>
        <v>0.24720716421465655</v>
      </c>
    </row>
    <row r="133" spans="1:14" ht="15.6" customHeight="1">
      <c r="A133" s="17" t="s">
        <v>324</v>
      </c>
      <c r="B133" s="34" t="s">
        <v>34</v>
      </c>
      <c r="C133" s="18">
        <v>1360190.12</v>
      </c>
      <c r="D133" s="18">
        <v>37760.720000000001</v>
      </c>
      <c r="E133" s="18">
        <v>825852.38</v>
      </c>
      <c r="F133" s="18">
        <v>2335519.88</v>
      </c>
      <c r="G133" s="18">
        <v>19540.169999999998</v>
      </c>
      <c r="H133" s="19">
        <f>SUM(C133:G133)</f>
        <v>4578863.2699999996</v>
      </c>
      <c r="I133" s="18">
        <v>1721214.64</v>
      </c>
      <c r="J133" s="18">
        <v>1442716.61</v>
      </c>
      <c r="K133" s="18">
        <v>896.57</v>
      </c>
      <c r="L133" s="18">
        <v>284657.03000000003</v>
      </c>
      <c r="M133" s="19">
        <f>SUM(I133:L133)</f>
        <v>3449484.8499999996</v>
      </c>
      <c r="N133" s="20">
        <f>(H133-M133)/H133</f>
        <v>0.24665039189955984</v>
      </c>
    </row>
    <row r="134" spans="1:14" ht="15.6" customHeight="1">
      <c r="A134" s="17" t="s">
        <v>655</v>
      </c>
      <c r="B134" s="34" t="s">
        <v>37</v>
      </c>
      <c r="C134" s="18">
        <v>1491556.37</v>
      </c>
      <c r="D134" s="18">
        <v>111.31</v>
      </c>
      <c r="E134" s="18">
        <v>268667.34000000003</v>
      </c>
      <c r="F134" s="18">
        <v>1643473.82</v>
      </c>
      <c r="G134" s="18">
        <v>130700.25</v>
      </c>
      <c r="H134" s="19">
        <f>SUM(C134:G134)</f>
        <v>3534509.0900000003</v>
      </c>
      <c r="I134" s="18">
        <v>1559514.13</v>
      </c>
      <c r="J134" s="18">
        <v>850946</v>
      </c>
      <c r="K134" s="18">
        <v>14692.04</v>
      </c>
      <c r="L134" s="18">
        <v>241494.11</v>
      </c>
      <c r="M134" s="19">
        <f>SUM(I134:L134)</f>
        <v>2666646.2799999998</v>
      </c>
      <c r="N134" s="20">
        <f>(H134-M134)/H134</f>
        <v>0.24553984383726693</v>
      </c>
    </row>
    <row r="135" spans="1:14" ht="15.6" customHeight="1">
      <c r="A135" s="17" t="s">
        <v>524</v>
      </c>
      <c r="B135" s="34" t="s">
        <v>34</v>
      </c>
      <c r="C135" s="18">
        <v>3616381.89</v>
      </c>
      <c r="D135" s="18">
        <v>98989.52</v>
      </c>
      <c r="E135" s="18">
        <v>650583.69999999995</v>
      </c>
      <c r="F135" s="18">
        <v>5183666.88</v>
      </c>
      <c r="G135" s="18">
        <v>107289.60000000001</v>
      </c>
      <c r="H135" s="19">
        <f>SUM(C135:G135)</f>
        <v>9656911.5899999999</v>
      </c>
      <c r="I135" s="18">
        <v>4880304.88</v>
      </c>
      <c r="J135" s="18">
        <v>1585545.93</v>
      </c>
      <c r="K135" s="18">
        <v>26329.19</v>
      </c>
      <c r="L135" s="18">
        <v>800690.77</v>
      </c>
      <c r="M135" s="19">
        <f>SUM(I135:L135)</f>
        <v>7292870.7699999996</v>
      </c>
      <c r="N135" s="20">
        <f>(H135-M135)/H135</f>
        <v>0.24480298881974133</v>
      </c>
    </row>
    <row r="136" spans="1:14" ht="15.6" customHeight="1">
      <c r="A136" s="17" t="s">
        <v>589</v>
      </c>
      <c r="B136" s="34" t="s">
        <v>26</v>
      </c>
      <c r="C136" s="18">
        <v>828911.21</v>
      </c>
      <c r="D136" s="18">
        <v>80904.62</v>
      </c>
      <c r="E136" s="18">
        <v>395192.82</v>
      </c>
      <c r="F136" s="18">
        <v>1150650.5900000001</v>
      </c>
      <c r="G136" s="18">
        <v>12816.68</v>
      </c>
      <c r="H136" s="19">
        <f>SUM(C136:G136)</f>
        <v>2468475.9200000004</v>
      </c>
      <c r="I136" s="18">
        <v>993338.59</v>
      </c>
      <c r="J136" s="18">
        <v>744566.87</v>
      </c>
      <c r="K136" s="18">
        <v>17112.57</v>
      </c>
      <c r="L136" s="18">
        <v>109342.57</v>
      </c>
      <c r="M136" s="19">
        <f>SUM(I136:L136)</f>
        <v>1864360.6</v>
      </c>
      <c r="N136" s="20">
        <f>(H136-M136)/H136</f>
        <v>0.24473210984371288</v>
      </c>
    </row>
    <row r="137" spans="1:14" ht="15.6" customHeight="1">
      <c r="A137" s="17" t="s">
        <v>219</v>
      </c>
      <c r="B137" s="34" t="s">
        <v>42</v>
      </c>
      <c r="C137" s="18">
        <v>1300109.6200000001</v>
      </c>
      <c r="D137" s="18">
        <v>79803.16</v>
      </c>
      <c r="E137" s="18">
        <v>873314.3</v>
      </c>
      <c r="F137" s="18">
        <v>1504976.79</v>
      </c>
      <c r="G137" s="18">
        <v>0</v>
      </c>
      <c r="H137" s="19">
        <f>SUM(C137:G137)</f>
        <v>3758203.87</v>
      </c>
      <c r="I137" s="18">
        <v>1230555.71</v>
      </c>
      <c r="J137" s="18">
        <v>1542299.27</v>
      </c>
      <c r="K137" s="18">
        <v>7735.12</v>
      </c>
      <c r="L137" s="18">
        <v>63357.599999999999</v>
      </c>
      <c r="M137" s="19">
        <f>SUM(I137:L137)</f>
        <v>2843947.7</v>
      </c>
      <c r="N137" s="20">
        <f>(H137-M137)/H137</f>
        <v>0.24326944509266335</v>
      </c>
    </row>
    <row r="138" spans="1:14" ht="15.6" customHeight="1">
      <c r="A138" s="17" t="s">
        <v>644</v>
      </c>
      <c r="B138" s="34" t="s">
        <v>26</v>
      </c>
      <c r="C138" s="18">
        <v>9441275.2799999993</v>
      </c>
      <c r="D138" s="18">
        <v>819895.71</v>
      </c>
      <c r="E138" s="18">
        <v>6271495.04</v>
      </c>
      <c r="F138" s="18">
        <v>10259485.33</v>
      </c>
      <c r="G138" s="18">
        <v>0</v>
      </c>
      <c r="H138" s="19">
        <f>SUM(C138:G138)</f>
        <v>26792151.359999999</v>
      </c>
      <c r="I138" s="18">
        <v>9965097.3000000007</v>
      </c>
      <c r="J138" s="18">
        <v>8866716.2200000007</v>
      </c>
      <c r="K138" s="18">
        <v>179684.56</v>
      </c>
      <c r="L138" s="18">
        <v>1268124.3899999999</v>
      </c>
      <c r="M138" s="19">
        <f>SUM(I138:L138)</f>
        <v>20279622.470000003</v>
      </c>
      <c r="N138" s="20">
        <f>(H138-M138)/H138</f>
        <v>0.2430759964921308</v>
      </c>
    </row>
    <row r="139" spans="1:14" ht="15.6" customHeight="1">
      <c r="A139" s="17" t="s">
        <v>386</v>
      </c>
      <c r="B139" s="34" t="s">
        <v>32</v>
      </c>
      <c r="C139" s="18">
        <v>972199.41</v>
      </c>
      <c r="D139" s="18">
        <v>28823.02</v>
      </c>
      <c r="E139" s="18">
        <v>252575.41</v>
      </c>
      <c r="F139" s="18">
        <v>1415847.2</v>
      </c>
      <c r="G139" s="18">
        <v>23466.14</v>
      </c>
      <c r="H139" s="19">
        <f>SUM(C139:G139)</f>
        <v>2692911.18</v>
      </c>
      <c r="I139" s="18">
        <v>1003625.31</v>
      </c>
      <c r="J139" s="18">
        <v>874076.09</v>
      </c>
      <c r="K139" s="18">
        <v>20792.310000000001</v>
      </c>
      <c r="L139" s="18">
        <v>141136.24</v>
      </c>
      <c r="M139" s="19">
        <f>SUM(I139:L139)</f>
        <v>2039629.95</v>
      </c>
      <c r="N139" s="20">
        <f>(H139-M139)/H139</f>
        <v>0.24259293616954725</v>
      </c>
    </row>
    <row r="140" spans="1:14" ht="15.6" customHeight="1">
      <c r="A140" s="17" t="s">
        <v>481</v>
      </c>
      <c r="B140" s="34" t="s">
        <v>26</v>
      </c>
      <c r="C140" s="18">
        <v>166469.31</v>
      </c>
      <c r="D140" s="18">
        <v>9794.69</v>
      </c>
      <c r="E140" s="18">
        <v>103442.96</v>
      </c>
      <c r="F140" s="18">
        <v>390617.7</v>
      </c>
      <c r="G140" s="18">
        <v>24459.63</v>
      </c>
      <c r="H140" s="19">
        <f>SUM(C140:G140)</f>
        <v>694784.29</v>
      </c>
      <c r="I140" s="18">
        <v>249758.39</v>
      </c>
      <c r="J140" s="18">
        <v>162490.88</v>
      </c>
      <c r="K140" s="18">
        <v>1600</v>
      </c>
      <c r="L140" s="18">
        <v>112689.07</v>
      </c>
      <c r="M140" s="19">
        <f>SUM(I140:L140)</f>
        <v>526538.34000000008</v>
      </c>
      <c r="N140" s="20">
        <f>(H140-M140)/H140</f>
        <v>0.24215566244308712</v>
      </c>
    </row>
    <row r="141" spans="1:14" ht="15.6" customHeight="1">
      <c r="A141" s="17" t="s">
        <v>127</v>
      </c>
      <c r="B141" s="34" t="s">
        <v>26</v>
      </c>
      <c r="C141" s="18">
        <v>87079.16</v>
      </c>
      <c r="D141" s="18">
        <v>353.45</v>
      </c>
      <c r="E141" s="18">
        <v>44637.13</v>
      </c>
      <c r="F141" s="18">
        <v>285814.65000000002</v>
      </c>
      <c r="G141" s="18">
        <v>1600.76</v>
      </c>
      <c r="H141" s="19">
        <f>SUM(C141:G141)</f>
        <v>419485.15</v>
      </c>
      <c r="I141" s="18">
        <v>130570.32</v>
      </c>
      <c r="J141" s="18">
        <v>172198.7</v>
      </c>
      <c r="K141" s="18">
        <v>722.67</v>
      </c>
      <c r="L141" s="18">
        <v>14732.99</v>
      </c>
      <c r="M141" s="19">
        <f>SUM(I141:L141)</f>
        <v>318224.68</v>
      </c>
      <c r="N141" s="20">
        <f>(H141-M141)/H141</f>
        <v>0.24139226382626422</v>
      </c>
    </row>
    <row r="142" spans="1:14" ht="15.6" customHeight="1">
      <c r="A142" s="17" t="s">
        <v>407</v>
      </c>
      <c r="B142" s="34" t="s">
        <v>26</v>
      </c>
      <c r="C142" s="18">
        <v>351730.74</v>
      </c>
      <c r="D142" s="18">
        <v>9508.8799999999992</v>
      </c>
      <c r="E142" s="18">
        <v>13085.02</v>
      </c>
      <c r="F142" s="18">
        <v>385145.1</v>
      </c>
      <c r="G142" s="18">
        <v>31951.119999999999</v>
      </c>
      <c r="H142" s="19">
        <f>SUM(C142:G142)</f>
        <v>791420.86</v>
      </c>
      <c r="I142" s="18">
        <v>262325.92</v>
      </c>
      <c r="J142" s="18">
        <v>313316.28000000003</v>
      </c>
      <c r="K142" s="18">
        <v>8002.5</v>
      </c>
      <c r="L142" s="18">
        <v>18021.349999999999</v>
      </c>
      <c r="M142" s="19">
        <f>SUM(I142:L142)</f>
        <v>601666.04999999993</v>
      </c>
      <c r="N142" s="20">
        <f>(H142-M142)/H142</f>
        <v>0.23976473149823224</v>
      </c>
    </row>
    <row r="143" spans="1:14" ht="15.6" customHeight="1">
      <c r="A143" s="17" t="s">
        <v>146</v>
      </c>
      <c r="B143" s="34" t="s">
        <v>37</v>
      </c>
      <c r="C143" s="18">
        <v>52693738.969999999</v>
      </c>
      <c r="D143" s="18">
        <v>1634165.75</v>
      </c>
      <c r="E143" s="18">
        <v>17770702.079999998</v>
      </c>
      <c r="F143" s="18">
        <v>24681284.93</v>
      </c>
      <c r="G143" s="18">
        <v>1667262.22</v>
      </c>
      <c r="H143" s="19">
        <f>SUM(C143:G143)</f>
        <v>98447153.949999988</v>
      </c>
      <c r="I143" s="18">
        <v>38054610.119999997</v>
      </c>
      <c r="J143" s="18">
        <v>23724745.050000001</v>
      </c>
      <c r="K143" s="18">
        <v>3431208.79</v>
      </c>
      <c r="L143" s="18">
        <v>9763311.3100000005</v>
      </c>
      <c r="M143" s="19">
        <f>SUM(I143:L143)</f>
        <v>74973875.269999996</v>
      </c>
      <c r="N143" s="20">
        <f>(H143-M143)/H143</f>
        <v>0.23843532025234332</v>
      </c>
    </row>
    <row r="144" spans="1:14" ht="15.6" customHeight="1">
      <c r="A144" s="17" t="s">
        <v>648</v>
      </c>
      <c r="B144" s="34" t="s">
        <v>76</v>
      </c>
      <c r="C144" s="18">
        <v>673644.5</v>
      </c>
      <c r="D144" s="18">
        <v>33782.97</v>
      </c>
      <c r="E144" s="18">
        <v>183201.04</v>
      </c>
      <c r="F144" s="18">
        <v>1094826.8600000001</v>
      </c>
      <c r="G144" s="18">
        <v>39607.69</v>
      </c>
      <c r="H144" s="19">
        <f>SUM(C144:G144)</f>
        <v>2025063.06</v>
      </c>
      <c r="I144" s="18">
        <v>933795.82</v>
      </c>
      <c r="J144" s="18">
        <v>502691.67</v>
      </c>
      <c r="K144" s="18">
        <v>10352.1</v>
      </c>
      <c r="L144" s="18">
        <v>95492.59</v>
      </c>
      <c r="M144" s="19">
        <f>SUM(I144:L144)</f>
        <v>1542332.1800000002</v>
      </c>
      <c r="N144" s="20">
        <f>(H144-M144)/H144</f>
        <v>0.23837819647947153</v>
      </c>
    </row>
    <row r="145" spans="1:14" ht="15.6" customHeight="1">
      <c r="A145" s="17" t="s">
        <v>587</v>
      </c>
      <c r="B145" s="34" t="s">
        <v>42</v>
      </c>
      <c r="C145" s="18">
        <v>776864.87</v>
      </c>
      <c r="D145" s="18">
        <v>21240.05</v>
      </c>
      <c r="E145" s="18">
        <v>382436.12</v>
      </c>
      <c r="F145" s="18">
        <v>1098261.67</v>
      </c>
      <c r="G145" s="18">
        <v>35358.199999999997</v>
      </c>
      <c r="H145" s="19">
        <f>SUM(C145:G145)</f>
        <v>2314160.91</v>
      </c>
      <c r="I145" s="18">
        <v>810293.04</v>
      </c>
      <c r="J145" s="18">
        <v>781011.66</v>
      </c>
      <c r="K145" s="18">
        <v>15732.63</v>
      </c>
      <c r="L145" s="18">
        <v>155488.4</v>
      </c>
      <c r="M145" s="19">
        <f>SUM(I145:L145)</f>
        <v>1762525.73</v>
      </c>
      <c r="N145" s="20">
        <f>(H145-M145)/H145</f>
        <v>0.23837373521273425</v>
      </c>
    </row>
    <row r="146" spans="1:14" ht="15.6" customHeight="1">
      <c r="A146" s="17" t="s">
        <v>142</v>
      </c>
      <c r="B146" s="34" t="s">
        <v>37</v>
      </c>
      <c r="C146" s="18">
        <v>99449.8</v>
      </c>
      <c r="D146" s="18">
        <v>6259.9</v>
      </c>
      <c r="E146" s="18">
        <v>25658.57</v>
      </c>
      <c r="F146" s="18">
        <v>412249.63</v>
      </c>
      <c r="G146" s="18">
        <v>4618.07</v>
      </c>
      <c r="H146" s="19">
        <f>SUM(C146:G146)</f>
        <v>548235.97</v>
      </c>
      <c r="I146" s="18">
        <v>233275.2</v>
      </c>
      <c r="J146" s="18">
        <v>172834.96</v>
      </c>
      <c r="K146" s="18">
        <v>8.85</v>
      </c>
      <c r="L146" s="18">
        <v>11466.55</v>
      </c>
      <c r="M146" s="19">
        <f>SUM(I146:L146)</f>
        <v>417585.56</v>
      </c>
      <c r="N146" s="20">
        <f>(H146-M146)/H146</f>
        <v>0.23831053989398029</v>
      </c>
    </row>
    <row r="147" spans="1:14" ht="15.6" customHeight="1">
      <c r="A147" s="17" t="s">
        <v>246</v>
      </c>
      <c r="B147" s="34" t="s">
        <v>32</v>
      </c>
      <c r="C147" s="18">
        <v>568537.05000000005</v>
      </c>
      <c r="D147" s="18">
        <v>10411.09</v>
      </c>
      <c r="E147" s="18">
        <v>8749.2900000000009</v>
      </c>
      <c r="F147" s="18">
        <v>916944.62</v>
      </c>
      <c r="G147" s="18">
        <v>4271.01</v>
      </c>
      <c r="H147" s="19">
        <f>SUM(C147:G147)</f>
        <v>1508913.06</v>
      </c>
      <c r="I147" s="18">
        <v>764346.42</v>
      </c>
      <c r="J147" s="18">
        <v>339866.9</v>
      </c>
      <c r="K147" s="18">
        <v>6027.06</v>
      </c>
      <c r="L147" s="18">
        <v>39193.769999999997</v>
      </c>
      <c r="M147" s="19">
        <f>SUM(I147:L147)</f>
        <v>1149434.1500000001</v>
      </c>
      <c r="N147" s="20">
        <f>(H147-M147)/H147</f>
        <v>0.23823699292522521</v>
      </c>
    </row>
    <row r="148" spans="1:14" ht="15.6" customHeight="1">
      <c r="A148" s="17" t="s">
        <v>374</v>
      </c>
      <c r="B148" s="34" t="s">
        <v>42</v>
      </c>
      <c r="C148" s="18">
        <v>662427.09</v>
      </c>
      <c r="D148" s="18">
        <v>89800.34</v>
      </c>
      <c r="E148" s="18">
        <v>215876.42</v>
      </c>
      <c r="F148" s="18">
        <v>733243.9</v>
      </c>
      <c r="G148" s="18">
        <v>49435.63</v>
      </c>
      <c r="H148" s="19">
        <f>SUM(C148:G148)</f>
        <v>1750783.38</v>
      </c>
      <c r="I148" s="18">
        <v>753253.82</v>
      </c>
      <c r="J148" s="18">
        <v>539536.75</v>
      </c>
      <c r="K148" s="18">
        <v>2112.11</v>
      </c>
      <c r="L148" s="18">
        <v>39820.089999999997</v>
      </c>
      <c r="M148" s="19">
        <f>SUM(I148:L148)</f>
        <v>1334722.77</v>
      </c>
      <c r="N148" s="20">
        <f>(H148-M148)/H148</f>
        <v>0.23764254033528687</v>
      </c>
    </row>
    <row r="149" spans="1:14" ht="15.6" customHeight="1">
      <c r="A149" s="17" t="s">
        <v>337</v>
      </c>
      <c r="B149" s="34" t="s">
        <v>37</v>
      </c>
      <c r="C149" s="18">
        <v>880590.79</v>
      </c>
      <c r="D149" s="18">
        <v>9637.2000000000007</v>
      </c>
      <c r="E149" s="18">
        <v>426408.71</v>
      </c>
      <c r="F149" s="18">
        <v>568523.43999999994</v>
      </c>
      <c r="G149" s="18" t="s">
        <v>682</v>
      </c>
      <c r="H149" s="19">
        <f>SUM(C149:G149)</f>
        <v>1885160.14</v>
      </c>
      <c r="I149" s="18">
        <v>724525.23</v>
      </c>
      <c r="J149" s="18">
        <v>533771.52000000002</v>
      </c>
      <c r="K149" s="18">
        <v>67344.55</v>
      </c>
      <c r="L149" s="18">
        <v>112526.55</v>
      </c>
      <c r="M149" s="19">
        <f>SUM(I149:L149)</f>
        <v>1438167.85</v>
      </c>
      <c r="N149" s="20">
        <f>(H149-M149)/H149</f>
        <v>0.23711104458213286</v>
      </c>
    </row>
    <row r="150" spans="1:14" ht="15.6" customHeight="1">
      <c r="A150" s="17" t="s">
        <v>213</v>
      </c>
      <c r="B150" s="34" t="s">
        <v>37</v>
      </c>
      <c r="C150" s="18">
        <v>6570919.0999999996</v>
      </c>
      <c r="D150" s="18">
        <v>662084.79</v>
      </c>
      <c r="E150" s="18">
        <v>4469604.28</v>
      </c>
      <c r="F150" s="18">
        <v>10745077.439999999</v>
      </c>
      <c r="G150" s="18">
        <v>98706.37</v>
      </c>
      <c r="H150" s="19">
        <f>SUM(C150:G150)</f>
        <v>22546391.98</v>
      </c>
      <c r="I150" s="18">
        <v>8367238.7800000003</v>
      </c>
      <c r="J150" s="18">
        <v>6675813.75</v>
      </c>
      <c r="K150" s="18">
        <v>212164.85</v>
      </c>
      <c r="L150" s="18">
        <v>1957051.51</v>
      </c>
      <c r="M150" s="19">
        <f>SUM(I150:L150)</f>
        <v>17212268.890000001</v>
      </c>
      <c r="N150" s="20">
        <f>(H150-M150)/H150</f>
        <v>0.2365843321952216</v>
      </c>
    </row>
    <row r="151" spans="1:14" ht="15.6" customHeight="1">
      <c r="A151" s="17" t="s">
        <v>423</v>
      </c>
      <c r="B151" s="34" t="s">
        <v>34</v>
      </c>
      <c r="C151" s="18">
        <v>7502593.5099999998</v>
      </c>
      <c r="D151" s="18">
        <v>220413</v>
      </c>
      <c r="E151" s="18">
        <v>1391125.77</v>
      </c>
      <c r="F151" s="18">
        <v>8626141.1699999999</v>
      </c>
      <c r="G151" s="18">
        <v>376</v>
      </c>
      <c r="H151" s="19">
        <f>SUM(C151:G151)</f>
        <v>17740649.449999999</v>
      </c>
      <c r="I151" s="18">
        <v>9396981.7799999993</v>
      </c>
      <c r="J151" s="18">
        <v>3028638.84</v>
      </c>
      <c r="K151" s="18">
        <v>16354.95</v>
      </c>
      <c r="L151" s="18">
        <v>1111665.1200000001</v>
      </c>
      <c r="M151" s="19">
        <f>SUM(I151:L151)</f>
        <v>13553640.689999998</v>
      </c>
      <c r="N151" s="20">
        <f>(H151-M151)/H151</f>
        <v>0.23601214666918532</v>
      </c>
    </row>
    <row r="152" spans="1:14" ht="15.6" customHeight="1">
      <c r="A152" s="17" t="s">
        <v>430</v>
      </c>
      <c r="B152" s="34" t="s">
        <v>42</v>
      </c>
      <c r="C152" s="18">
        <v>2837463.38</v>
      </c>
      <c r="D152" s="18">
        <v>138342.75</v>
      </c>
      <c r="E152" s="18">
        <v>1006840.8</v>
      </c>
      <c r="F152" s="18">
        <v>3765284.01</v>
      </c>
      <c r="G152" s="18">
        <v>68321.88</v>
      </c>
      <c r="H152" s="19">
        <f>SUM(C152:G152)</f>
        <v>7816252.8199999994</v>
      </c>
      <c r="I152" s="18">
        <v>3384656.43</v>
      </c>
      <c r="J152" s="18">
        <v>2367672.69</v>
      </c>
      <c r="K152" s="18">
        <v>15449.03</v>
      </c>
      <c r="L152" s="18">
        <v>212732.66</v>
      </c>
      <c r="M152" s="19">
        <f>SUM(I152:L152)</f>
        <v>5980510.8100000005</v>
      </c>
      <c r="N152" s="20">
        <f>(H152-M152)/H152</f>
        <v>0.23486215866799445</v>
      </c>
    </row>
    <row r="153" spans="1:14" ht="15.6" customHeight="1">
      <c r="A153" s="17" t="s">
        <v>44</v>
      </c>
      <c r="B153" s="34" t="s">
        <v>32</v>
      </c>
      <c r="C153" s="18">
        <v>8050417.2999999998</v>
      </c>
      <c r="D153" s="18">
        <v>401447.78</v>
      </c>
      <c r="E153" s="18">
        <v>2164843.5099999998</v>
      </c>
      <c r="F153" s="18">
        <v>7263644.4500000002</v>
      </c>
      <c r="G153" s="18">
        <v>0</v>
      </c>
      <c r="H153" s="19">
        <f>SUM(C153:G153)</f>
        <v>17880353.039999999</v>
      </c>
      <c r="I153" s="18">
        <v>6944017.46</v>
      </c>
      <c r="J153" s="18">
        <v>5149422.21</v>
      </c>
      <c r="K153" s="18">
        <v>8452.09</v>
      </c>
      <c r="L153" s="18">
        <v>1631112.3</v>
      </c>
      <c r="M153" s="19">
        <f>SUM(I153:L153)</f>
        <v>13733004.060000001</v>
      </c>
      <c r="N153" s="20">
        <f>(H153-M153)/H153</f>
        <v>0.23195006109342453</v>
      </c>
    </row>
    <row r="154" spans="1:14" ht="15.6" customHeight="1">
      <c r="A154" s="17" t="s">
        <v>366</v>
      </c>
      <c r="B154" s="34" t="s">
        <v>26</v>
      </c>
      <c r="C154" s="18">
        <v>148995.59</v>
      </c>
      <c r="D154" s="18">
        <v>6730.24</v>
      </c>
      <c r="E154" s="18">
        <v>109059.58</v>
      </c>
      <c r="F154" s="18">
        <v>259532.52</v>
      </c>
      <c r="G154" s="18">
        <v>0</v>
      </c>
      <c r="H154" s="19">
        <f>SUM(C154:G154)</f>
        <v>524317.92999999993</v>
      </c>
      <c r="I154" s="18">
        <v>174608.73</v>
      </c>
      <c r="J154" s="18">
        <v>174005.23</v>
      </c>
      <c r="K154" s="18">
        <v>0</v>
      </c>
      <c r="L154" s="18">
        <v>54933.85</v>
      </c>
      <c r="M154" s="19">
        <f>SUM(I154:L154)</f>
        <v>403547.81</v>
      </c>
      <c r="N154" s="20">
        <f>(H154-M154)/H154</f>
        <v>0.23033757399827992</v>
      </c>
    </row>
    <row r="155" spans="1:14" ht="15.6" customHeight="1">
      <c r="A155" s="17" t="s">
        <v>153</v>
      </c>
      <c r="B155" s="34" t="s">
        <v>37</v>
      </c>
      <c r="C155" s="18">
        <v>108385.64</v>
      </c>
      <c r="D155" s="18">
        <v>4678.58</v>
      </c>
      <c r="E155" s="18">
        <v>58976.46</v>
      </c>
      <c r="F155" s="18">
        <v>578135.85</v>
      </c>
      <c r="G155" s="18">
        <v>55523.42</v>
      </c>
      <c r="H155" s="19">
        <f>SUM(C155:G155)</f>
        <v>805699.95000000007</v>
      </c>
      <c r="I155" s="18">
        <v>378663.46</v>
      </c>
      <c r="J155" s="18">
        <v>224292.81</v>
      </c>
      <c r="K155" s="18">
        <v>763.82</v>
      </c>
      <c r="L155" s="18">
        <v>16485.13</v>
      </c>
      <c r="M155" s="19">
        <f>SUM(I155:L155)</f>
        <v>620205.22</v>
      </c>
      <c r="N155" s="20">
        <f>(H155-M155)/H155</f>
        <v>0.23022805201862068</v>
      </c>
    </row>
    <row r="156" spans="1:14" ht="15.6" customHeight="1">
      <c r="A156" s="17" t="s">
        <v>165</v>
      </c>
      <c r="B156" s="34" t="s">
        <v>37</v>
      </c>
      <c r="C156" s="18">
        <v>355028.29</v>
      </c>
      <c r="D156" s="18">
        <v>5575.52</v>
      </c>
      <c r="E156" s="18">
        <v>135867.92000000001</v>
      </c>
      <c r="F156" s="18">
        <v>580474.01</v>
      </c>
      <c r="G156" s="18">
        <v>9915.33</v>
      </c>
      <c r="H156" s="19">
        <f>SUM(C156:G156)</f>
        <v>1086861.07</v>
      </c>
      <c r="I156" s="18">
        <v>513737.4</v>
      </c>
      <c r="J156" s="18">
        <v>278644.36</v>
      </c>
      <c r="K156" s="18">
        <v>6393.83</v>
      </c>
      <c r="L156" s="18">
        <v>37884.800000000003</v>
      </c>
      <c r="M156" s="19">
        <f>SUM(I156:L156)</f>
        <v>836660.39</v>
      </c>
      <c r="N156" s="20">
        <f>(H156-M156)/H156</f>
        <v>0.23020484117625084</v>
      </c>
    </row>
    <row r="157" spans="1:14" ht="15.6" customHeight="1">
      <c r="A157" s="17" t="s">
        <v>183</v>
      </c>
      <c r="B157" s="34" t="s">
        <v>42</v>
      </c>
      <c r="C157" s="18">
        <v>861891.95</v>
      </c>
      <c r="D157" s="18">
        <v>26373.17</v>
      </c>
      <c r="E157" s="18">
        <v>435610.94</v>
      </c>
      <c r="F157" s="18">
        <v>1291511.8700000001</v>
      </c>
      <c r="G157" s="18">
        <v>19561.53</v>
      </c>
      <c r="H157" s="19">
        <f>SUM(C157:G157)</f>
        <v>2634949.46</v>
      </c>
      <c r="I157" s="18">
        <v>874963.67</v>
      </c>
      <c r="J157" s="18">
        <v>713782.27</v>
      </c>
      <c r="K157" s="18">
        <v>38417.81</v>
      </c>
      <c r="L157" s="18">
        <v>402549.77</v>
      </c>
      <c r="M157" s="19">
        <f>SUM(I157:L157)</f>
        <v>2029713.52</v>
      </c>
      <c r="N157" s="20">
        <f>(H157-M157)/H157</f>
        <v>0.2296954644435571</v>
      </c>
    </row>
    <row r="158" spans="1:14" ht="15.6" customHeight="1">
      <c r="A158" s="17" t="s">
        <v>101</v>
      </c>
      <c r="B158" s="34" t="s">
        <v>34</v>
      </c>
      <c r="C158" s="18">
        <v>5458859.6699999999</v>
      </c>
      <c r="D158" s="18">
        <v>172403.29</v>
      </c>
      <c r="E158" s="18">
        <v>2056857.06</v>
      </c>
      <c r="F158" s="18">
        <v>10189915.220000001</v>
      </c>
      <c r="G158" s="18">
        <v>37234.9</v>
      </c>
      <c r="H158" s="19">
        <f>SUM(C158:G158)</f>
        <v>17915270.140000001</v>
      </c>
      <c r="I158" s="18">
        <v>10492096.279999999</v>
      </c>
      <c r="J158" s="18">
        <v>2862927.09</v>
      </c>
      <c r="K158" s="18">
        <v>14290.49</v>
      </c>
      <c r="L158" s="18">
        <v>435335.79</v>
      </c>
      <c r="M158" s="19">
        <f>SUM(I158:L158)</f>
        <v>13804649.649999999</v>
      </c>
      <c r="N158" s="20">
        <f>(H158-M158)/H158</f>
        <v>0.22944786530581457</v>
      </c>
    </row>
    <row r="159" spans="1:14" ht="15.6" customHeight="1">
      <c r="A159" s="17" t="s">
        <v>114</v>
      </c>
      <c r="B159" s="34" t="s">
        <v>37</v>
      </c>
      <c r="C159" s="18">
        <v>62162.239999999998</v>
      </c>
      <c r="D159" s="18">
        <v>137.79</v>
      </c>
      <c r="E159" s="18">
        <v>20358.169999999998</v>
      </c>
      <c r="F159" s="18">
        <v>389470.38</v>
      </c>
      <c r="G159" s="18">
        <v>91.19</v>
      </c>
      <c r="H159" s="19">
        <f>SUM(C159:G159)</f>
        <v>472219.77</v>
      </c>
      <c r="I159" s="18">
        <v>199781.57</v>
      </c>
      <c r="J159" s="18">
        <v>153311.63</v>
      </c>
      <c r="K159" s="18">
        <v>897.07</v>
      </c>
      <c r="L159" s="18">
        <v>10001.049999999999</v>
      </c>
      <c r="M159" s="19">
        <f>SUM(I159:L159)</f>
        <v>363991.32</v>
      </c>
      <c r="N159" s="20">
        <f>(H159-M159)/H159</f>
        <v>0.22919084899812647</v>
      </c>
    </row>
    <row r="160" spans="1:14" ht="15.6" customHeight="1">
      <c r="A160" s="17" t="s">
        <v>308</v>
      </c>
      <c r="B160" s="34" t="s">
        <v>76</v>
      </c>
      <c r="C160" s="18">
        <v>253528.95999999999</v>
      </c>
      <c r="D160" s="18">
        <v>7323.37</v>
      </c>
      <c r="E160" s="18">
        <v>53904.7</v>
      </c>
      <c r="F160" s="18">
        <v>406522.47</v>
      </c>
      <c r="G160" s="18">
        <v>31243.13</v>
      </c>
      <c r="H160" s="19">
        <f>SUM(C160:G160)</f>
        <v>752522.63</v>
      </c>
      <c r="I160" s="18">
        <v>368431.79</v>
      </c>
      <c r="J160" s="18">
        <v>169982.54</v>
      </c>
      <c r="K160" s="18">
        <v>32423.919999999998</v>
      </c>
      <c r="L160" s="18">
        <v>9292.7199999999993</v>
      </c>
      <c r="M160" s="19">
        <f>SUM(I160:L160)</f>
        <v>580130.97</v>
      </c>
      <c r="N160" s="20">
        <f>(H160-M160)/H160</f>
        <v>0.22908501768245831</v>
      </c>
    </row>
    <row r="161" spans="1:14" ht="15.6" customHeight="1">
      <c r="A161" s="17" t="s">
        <v>184</v>
      </c>
      <c r="B161" s="34" t="s">
        <v>34</v>
      </c>
      <c r="C161" s="18">
        <v>1605212.31</v>
      </c>
      <c r="D161" s="18">
        <v>52423.47</v>
      </c>
      <c r="E161" s="18">
        <v>422530.94</v>
      </c>
      <c r="F161" s="18">
        <v>3139523.71</v>
      </c>
      <c r="G161" s="18">
        <v>95449.81</v>
      </c>
      <c r="H161" s="19">
        <f>SUM(C161:G161)</f>
        <v>5315140.2399999993</v>
      </c>
      <c r="I161" s="18">
        <v>2903309.26</v>
      </c>
      <c r="J161" s="18">
        <v>1110414.71</v>
      </c>
      <c r="K161" s="18">
        <v>7508.45</v>
      </c>
      <c r="L161" s="18">
        <v>77130.77</v>
      </c>
      <c r="M161" s="19">
        <f>SUM(I161:L161)</f>
        <v>4098363.19</v>
      </c>
      <c r="N161" s="20">
        <f>(H161-M161)/H161</f>
        <v>0.22892661248012516</v>
      </c>
    </row>
    <row r="162" spans="1:14" ht="15.6" customHeight="1">
      <c r="A162" s="17" t="s">
        <v>8</v>
      </c>
      <c r="B162" s="34" t="s">
        <v>51</v>
      </c>
      <c r="C162" s="18">
        <v>57249708.020000003</v>
      </c>
      <c r="D162" s="18">
        <v>3683989.4</v>
      </c>
      <c r="E162" s="18">
        <v>19259162.359999999</v>
      </c>
      <c r="F162" s="18">
        <v>82633525.659999996</v>
      </c>
      <c r="G162" s="18">
        <v>9236531.5</v>
      </c>
      <c r="H162" s="19">
        <f>SUM(C162:G162)</f>
        <v>172062916.94</v>
      </c>
      <c r="I162" s="18">
        <v>51473152.759999998</v>
      </c>
      <c r="J162" s="18">
        <v>52217083.240000002</v>
      </c>
      <c r="K162" s="18">
        <v>653191.93000000005</v>
      </c>
      <c r="L162" s="18">
        <v>28506188.870000001</v>
      </c>
      <c r="M162" s="19">
        <f>SUM(I162:L162)</f>
        <v>132849616.80000001</v>
      </c>
      <c r="N162" s="20">
        <f>(H162-M162)/H162</f>
        <v>0.22790093785097251</v>
      </c>
    </row>
    <row r="163" spans="1:14" ht="15.6" customHeight="1">
      <c r="A163" s="17" t="s">
        <v>280</v>
      </c>
      <c r="B163" s="34" t="s">
        <v>26</v>
      </c>
      <c r="C163" s="18">
        <v>40659346.369999997</v>
      </c>
      <c r="D163" s="18">
        <v>3607726.71</v>
      </c>
      <c r="E163" s="18">
        <v>16234518.369999999</v>
      </c>
      <c r="F163" s="18">
        <v>27951922.539999999</v>
      </c>
      <c r="G163" s="18">
        <v>1926389.94</v>
      </c>
      <c r="H163" s="19">
        <f>SUM(C163:G163)</f>
        <v>90379903.929999992</v>
      </c>
      <c r="I163" s="18">
        <v>25078703.940000001</v>
      </c>
      <c r="J163" s="18">
        <v>25074755.890000001</v>
      </c>
      <c r="K163" s="18">
        <v>2072430.57</v>
      </c>
      <c r="L163" s="18">
        <v>17627645.579999998</v>
      </c>
      <c r="M163" s="19">
        <f>SUM(I163:L163)</f>
        <v>69853535.979999989</v>
      </c>
      <c r="N163" s="20">
        <f>(H163-M163)/H163</f>
        <v>0.22711207975943248</v>
      </c>
    </row>
    <row r="164" spans="1:14" ht="15.6" customHeight="1">
      <c r="A164" s="17" t="s">
        <v>405</v>
      </c>
      <c r="B164" s="34" t="s">
        <v>34</v>
      </c>
      <c r="C164" s="18">
        <v>6067716.96</v>
      </c>
      <c r="D164" s="18">
        <v>244594.88</v>
      </c>
      <c r="E164" s="18">
        <v>1135504.2</v>
      </c>
      <c r="F164" s="18">
        <v>9505761.8800000008</v>
      </c>
      <c r="G164" s="18">
        <v>30584.81</v>
      </c>
      <c r="H164" s="19">
        <f>SUM(C164:G164)</f>
        <v>16984162.73</v>
      </c>
      <c r="I164" s="18">
        <v>7449438.8499999996</v>
      </c>
      <c r="J164" s="18">
        <v>5105473.92</v>
      </c>
      <c r="K164" s="18">
        <v>27301.45</v>
      </c>
      <c r="L164" s="18">
        <v>552069.88</v>
      </c>
      <c r="M164" s="19">
        <f>SUM(I164:L164)</f>
        <v>13134284.1</v>
      </c>
      <c r="N164" s="20">
        <f>(H164-M164)/H164</f>
        <v>0.22667461983273171</v>
      </c>
    </row>
    <row r="165" spans="1:14" ht="15.6" customHeight="1">
      <c r="A165" s="17" t="s">
        <v>435</v>
      </c>
      <c r="B165" s="34" t="s">
        <v>26</v>
      </c>
      <c r="C165" s="18">
        <v>7301750.7400000002</v>
      </c>
      <c r="D165" s="18">
        <v>155312.68</v>
      </c>
      <c r="E165" s="18">
        <v>1030198.33</v>
      </c>
      <c r="F165" s="18">
        <v>2286976.61</v>
      </c>
      <c r="G165" s="18">
        <v>47075.96</v>
      </c>
      <c r="H165" s="19">
        <f>SUM(C165:G165)</f>
        <v>10821314.32</v>
      </c>
      <c r="I165" s="18">
        <v>4915677.16</v>
      </c>
      <c r="J165" s="18">
        <v>3248916.46</v>
      </c>
      <c r="K165" s="18">
        <v>14991.82</v>
      </c>
      <c r="L165" s="18">
        <v>193036.44</v>
      </c>
      <c r="M165" s="19">
        <f>SUM(I165:L165)</f>
        <v>8372621.8800000008</v>
      </c>
      <c r="N165" s="20">
        <f>(H165-M165)/H165</f>
        <v>0.2262841987201421</v>
      </c>
    </row>
    <row r="166" spans="1:14" ht="15.6" customHeight="1">
      <c r="A166" s="17" t="s">
        <v>272</v>
      </c>
      <c r="B166" s="34" t="s">
        <v>32</v>
      </c>
      <c r="C166" s="18">
        <v>489970.27</v>
      </c>
      <c r="D166" s="18">
        <v>30709.11</v>
      </c>
      <c r="E166" s="18">
        <v>94228.9</v>
      </c>
      <c r="F166" s="18">
        <v>700222.52</v>
      </c>
      <c r="G166" s="18">
        <v>36434.550000000003</v>
      </c>
      <c r="H166" s="19">
        <f>SUM(C166:G166)</f>
        <v>1351565.35</v>
      </c>
      <c r="I166" s="18">
        <v>621776.14</v>
      </c>
      <c r="J166" s="18">
        <v>364345.11</v>
      </c>
      <c r="K166" s="18">
        <v>2958.34</v>
      </c>
      <c r="L166" s="18">
        <v>57535.17</v>
      </c>
      <c r="M166" s="19">
        <f>SUM(I166:L166)</f>
        <v>1046614.76</v>
      </c>
      <c r="N166" s="20">
        <f>(H166-M166)/H166</f>
        <v>0.22562770642203875</v>
      </c>
    </row>
    <row r="167" spans="1:14" ht="15.6" customHeight="1">
      <c r="A167" s="17" t="s">
        <v>373</v>
      </c>
      <c r="B167" s="34" t="s">
        <v>42</v>
      </c>
      <c r="C167" s="18">
        <v>408577.26</v>
      </c>
      <c r="D167" s="18">
        <v>18282.47</v>
      </c>
      <c r="E167" s="18">
        <v>135689.95000000001</v>
      </c>
      <c r="F167" s="18">
        <v>559522.26</v>
      </c>
      <c r="G167" s="18">
        <v>26646.31</v>
      </c>
      <c r="H167" s="19">
        <f>SUM(C167:G167)</f>
        <v>1148718.25</v>
      </c>
      <c r="I167" s="18">
        <v>404855.97</v>
      </c>
      <c r="J167" s="18">
        <v>468151.28</v>
      </c>
      <c r="K167" s="18">
        <v>5744.55</v>
      </c>
      <c r="L167" s="18">
        <v>10917.28</v>
      </c>
      <c r="M167" s="19">
        <f>SUM(I167:L167)</f>
        <v>889669.08000000007</v>
      </c>
      <c r="N167" s="20">
        <f>(H167-M167)/H167</f>
        <v>0.2255114950946413</v>
      </c>
    </row>
    <row r="168" spans="1:14" ht="15.6" customHeight="1">
      <c r="A168" s="17" t="s">
        <v>521</v>
      </c>
      <c r="B168" s="34" t="s">
        <v>32</v>
      </c>
      <c r="C168" s="18">
        <v>951114.9</v>
      </c>
      <c r="D168" s="18">
        <v>106901.53</v>
      </c>
      <c r="E168" s="18">
        <v>635800.67000000004</v>
      </c>
      <c r="F168" s="18">
        <v>1199201.75</v>
      </c>
      <c r="G168" s="18">
        <v>32258.63</v>
      </c>
      <c r="H168" s="19">
        <f>SUM(C168:G168)</f>
        <v>2925277.48</v>
      </c>
      <c r="I168" s="18">
        <v>828952.83</v>
      </c>
      <c r="J168" s="18">
        <v>1313554.54</v>
      </c>
      <c r="K168" s="18">
        <v>4496.72</v>
      </c>
      <c r="L168" s="18">
        <v>118802.75</v>
      </c>
      <c r="M168" s="19">
        <f>SUM(I168:L168)</f>
        <v>2265806.8400000003</v>
      </c>
      <c r="N168" s="20">
        <f>(H168-M168)/H168</f>
        <v>0.22543866163424595</v>
      </c>
    </row>
    <row r="169" spans="1:14" ht="15.6" customHeight="1">
      <c r="A169" s="17" t="s">
        <v>87</v>
      </c>
      <c r="B169" s="34" t="s">
        <v>76</v>
      </c>
      <c r="C169" s="18">
        <v>1010766.4</v>
      </c>
      <c r="D169" s="18">
        <v>213068.59</v>
      </c>
      <c r="E169" s="18">
        <v>569291.62</v>
      </c>
      <c r="F169" s="18">
        <v>913622.22</v>
      </c>
      <c r="G169" s="18">
        <v>25456.37</v>
      </c>
      <c r="H169" s="19">
        <f>SUM(C169:G169)</f>
        <v>2732205.2</v>
      </c>
      <c r="I169" s="18">
        <v>1198533.6499999999</v>
      </c>
      <c r="J169" s="18">
        <v>850323.2</v>
      </c>
      <c r="K169" s="18">
        <v>28409.360000000001</v>
      </c>
      <c r="L169" s="18">
        <v>40969.75</v>
      </c>
      <c r="M169" s="19">
        <f>SUM(I169:L169)</f>
        <v>2118235.96</v>
      </c>
      <c r="N169" s="20">
        <f>(H169-M169)/H169</f>
        <v>0.22471563995266541</v>
      </c>
    </row>
    <row r="170" spans="1:14" ht="15.6" customHeight="1">
      <c r="A170" s="17" t="s">
        <v>250</v>
      </c>
      <c r="B170" s="34" t="s">
        <v>34</v>
      </c>
      <c r="C170" s="18">
        <v>351481.35</v>
      </c>
      <c r="D170" s="18">
        <v>14567.63</v>
      </c>
      <c r="E170" s="18">
        <v>212918.63</v>
      </c>
      <c r="F170" s="18">
        <v>840971.6</v>
      </c>
      <c r="G170" s="18">
        <v>513.41999999999996</v>
      </c>
      <c r="H170" s="19">
        <f>SUM(C170:G170)</f>
        <v>1420452.63</v>
      </c>
      <c r="I170" s="18">
        <v>837051.62</v>
      </c>
      <c r="J170" s="18">
        <v>246942.43</v>
      </c>
      <c r="K170" s="18">
        <v>7873.86</v>
      </c>
      <c r="L170" s="18">
        <v>9408.9699999999993</v>
      </c>
      <c r="M170" s="19">
        <f>SUM(I170:L170)</f>
        <v>1101276.8800000001</v>
      </c>
      <c r="N170" s="20">
        <f>(H170-M170)/H170</f>
        <v>0.22470003100349767</v>
      </c>
    </row>
    <row r="171" spans="1:14" ht="15.6" customHeight="1">
      <c r="A171" s="17" t="s">
        <v>166</v>
      </c>
      <c r="B171" s="34" t="s">
        <v>34</v>
      </c>
      <c r="C171" s="18">
        <v>7978155.2999999998</v>
      </c>
      <c r="D171" s="18">
        <v>381238.82</v>
      </c>
      <c r="E171" s="18">
        <v>1491432.64</v>
      </c>
      <c r="F171" s="18">
        <v>9005157.5899999999</v>
      </c>
      <c r="G171" s="18">
        <v>21467.77</v>
      </c>
      <c r="H171" s="19">
        <f>SUM(C171:G171)</f>
        <v>18877452.120000001</v>
      </c>
      <c r="I171" s="18">
        <v>8188909.9000000004</v>
      </c>
      <c r="J171" s="18">
        <v>5043887.38</v>
      </c>
      <c r="K171" s="18">
        <v>49167.95</v>
      </c>
      <c r="L171" s="18">
        <v>1356182.98</v>
      </c>
      <c r="M171" s="19">
        <f>SUM(I171:L171)</f>
        <v>14638148.210000001</v>
      </c>
      <c r="N171" s="20">
        <f>(H171-M171)/H171</f>
        <v>0.22456970798027376</v>
      </c>
    </row>
    <row r="172" spans="1:14" ht="15.6" customHeight="1">
      <c r="A172" s="17" t="s">
        <v>392</v>
      </c>
      <c r="B172" s="34" t="s">
        <v>34</v>
      </c>
      <c r="C172" s="18">
        <v>816591.68</v>
      </c>
      <c r="D172" s="18">
        <v>9845.41</v>
      </c>
      <c r="E172" s="18">
        <v>192877.69</v>
      </c>
      <c r="F172" s="18">
        <v>2039729.09</v>
      </c>
      <c r="G172" s="18">
        <v>2658.66</v>
      </c>
      <c r="H172" s="19">
        <f>SUM(C172:G172)</f>
        <v>3061702.5300000003</v>
      </c>
      <c r="I172" s="18">
        <v>1712192.3</v>
      </c>
      <c r="J172" s="18">
        <v>585451.71</v>
      </c>
      <c r="K172" s="18">
        <v>4731.59</v>
      </c>
      <c r="L172" s="18">
        <v>72808.98</v>
      </c>
      <c r="M172" s="19">
        <f>SUM(I172:L172)</f>
        <v>2375184.5799999996</v>
      </c>
      <c r="N172" s="20">
        <f>(H172-M172)/H172</f>
        <v>0.22422751500943516</v>
      </c>
    </row>
    <row r="173" spans="1:14" ht="15.6" customHeight="1">
      <c r="A173" s="17" t="s">
        <v>566</v>
      </c>
      <c r="B173" s="34" t="s">
        <v>76</v>
      </c>
      <c r="C173" s="18">
        <v>259971.35</v>
      </c>
      <c r="D173" s="18">
        <v>5844.51</v>
      </c>
      <c r="E173" s="18">
        <v>47955.39</v>
      </c>
      <c r="F173" s="18">
        <v>551260.84</v>
      </c>
      <c r="G173" s="18">
        <v>38470.82</v>
      </c>
      <c r="H173" s="19">
        <f>SUM(C173:G173)</f>
        <v>903502.90999999992</v>
      </c>
      <c r="I173" s="18">
        <v>387094.55</v>
      </c>
      <c r="J173" s="18">
        <v>270270.58</v>
      </c>
      <c r="K173" s="18">
        <v>1871.75</v>
      </c>
      <c r="L173" s="18">
        <v>42040.53</v>
      </c>
      <c r="M173" s="19">
        <f>SUM(I173:L173)</f>
        <v>701277.41</v>
      </c>
      <c r="N173" s="20">
        <f>(H173-M173)/H173</f>
        <v>0.22382385021870035</v>
      </c>
    </row>
    <row r="174" spans="1:14" ht="15.6" customHeight="1">
      <c r="A174" s="17" t="s">
        <v>471</v>
      </c>
      <c r="B174" s="34" t="s">
        <v>34</v>
      </c>
      <c r="C174" s="18">
        <v>2702610.52</v>
      </c>
      <c r="D174" s="18">
        <v>47930.9</v>
      </c>
      <c r="E174" s="18">
        <v>362936.81</v>
      </c>
      <c r="F174" s="18">
        <v>4813966.9400000004</v>
      </c>
      <c r="G174" s="18">
        <v>39750</v>
      </c>
      <c r="H174" s="19">
        <f>SUM(C174:G174)</f>
        <v>7967195.1699999999</v>
      </c>
      <c r="I174" s="18">
        <v>3538680.71</v>
      </c>
      <c r="J174" s="18">
        <v>2366736.2200000002</v>
      </c>
      <c r="K174" s="18">
        <v>12936.12</v>
      </c>
      <c r="L174" s="18">
        <v>266239.24</v>
      </c>
      <c r="M174" s="19">
        <f>SUM(I174:L174)</f>
        <v>6184592.29</v>
      </c>
      <c r="N174" s="20">
        <f>(H174-M174)/H174</f>
        <v>0.22374284073174022</v>
      </c>
    </row>
    <row r="175" spans="1:14" ht="15.6" customHeight="1">
      <c r="A175" s="17" t="s">
        <v>79</v>
      </c>
      <c r="B175" s="34" t="s">
        <v>37</v>
      </c>
      <c r="C175" s="18">
        <v>1071975.9099999999</v>
      </c>
      <c r="D175" s="18">
        <v>22171.95</v>
      </c>
      <c r="E175" s="18">
        <v>314583.07</v>
      </c>
      <c r="F175" s="18">
        <v>1023524.11</v>
      </c>
      <c r="G175" s="18">
        <v>4801.71</v>
      </c>
      <c r="H175" s="19">
        <f>SUM(C175:G175)</f>
        <v>2437056.75</v>
      </c>
      <c r="I175" s="18">
        <v>1292848.29</v>
      </c>
      <c r="J175" s="18">
        <v>550402.48</v>
      </c>
      <c r="K175" s="18">
        <v>14674.84</v>
      </c>
      <c r="L175" s="18">
        <v>37063.879999999997</v>
      </c>
      <c r="M175" s="19">
        <f>SUM(I175:L175)</f>
        <v>1894989.49</v>
      </c>
      <c r="N175" s="20">
        <f>(H175-M175)/H175</f>
        <v>0.22242701570244516</v>
      </c>
    </row>
    <row r="176" spans="1:14" ht="15.6" customHeight="1">
      <c r="A176" s="17" t="s">
        <v>597</v>
      </c>
      <c r="B176" s="34" t="s">
        <v>51</v>
      </c>
      <c r="C176" s="18">
        <v>14246273.470000001</v>
      </c>
      <c r="D176" s="18">
        <v>1107615.74</v>
      </c>
      <c r="E176" s="18">
        <v>3232064.73</v>
      </c>
      <c r="F176" s="18">
        <v>5835153.2400000002</v>
      </c>
      <c r="G176" s="18">
        <v>2553160.5299999998</v>
      </c>
      <c r="H176" s="19">
        <f>SUM(C176:G176)</f>
        <v>26974267.710000001</v>
      </c>
      <c r="I176" s="18">
        <v>12266367.77</v>
      </c>
      <c r="J176" s="18">
        <v>7161008.4199999999</v>
      </c>
      <c r="K176" s="18">
        <v>80313.86</v>
      </c>
      <c r="L176" s="18">
        <v>1474973.9</v>
      </c>
      <c r="M176" s="19">
        <f>SUM(I176:L176)</f>
        <v>20982663.949999996</v>
      </c>
      <c r="N176" s="20">
        <f>(H176-M176)/H176</f>
        <v>0.22212294414868491</v>
      </c>
    </row>
    <row r="177" spans="1:14" ht="15.6" customHeight="1">
      <c r="A177" s="17" t="s">
        <v>109</v>
      </c>
      <c r="B177" s="34" t="s">
        <v>32</v>
      </c>
      <c r="C177" s="18">
        <v>7959283.8499999996</v>
      </c>
      <c r="D177" s="18">
        <v>788982.48</v>
      </c>
      <c r="E177" s="18">
        <v>4003560.37</v>
      </c>
      <c r="F177" s="18">
        <v>8158740.0800000001</v>
      </c>
      <c r="G177" s="18">
        <v>86771.07</v>
      </c>
      <c r="H177" s="19">
        <f>SUM(C177:G177)</f>
        <v>20997337.850000001</v>
      </c>
      <c r="I177" s="18">
        <v>8211537.0599999996</v>
      </c>
      <c r="J177" s="18">
        <v>7039187.5499999998</v>
      </c>
      <c r="K177" s="18">
        <v>82893.179999999993</v>
      </c>
      <c r="L177" s="18">
        <v>1014868.04</v>
      </c>
      <c r="M177" s="19">
        <f>SUM(I177:L177)</f>
        <v>16348485.829999998</v>
      </c>
      <c r="N177" s="20">
        <f>(H177-M177)/H177</f>
        <v>0.22140197263149733</v>
      </c>
    </row>
    <row r="178" spans="1:14" ht="15.6" customHeight="1">
      <c r="A178" s="17" t="s">
        <v>642</v>
      </c>
      <c r="B178" s="34" t="s">
        <v>26</v>
      </c>
      <c r="C178" s="18">
        <v>11721482.720000001</v>
      </c>
      <c r="D178" s="18">
        <v>231493.89</v>
      </c>
      <c r="E178" s="18">
        <v>1867568.37</v>
      </c>
      <c r="F178" s="18">
        <v>5195324.3899999997</v>
      </c>
      <c r="G178" s="18">
        <v>514537.79</v>
      </c>
      <c r="H178" s="19">
        <f>SUM(C178:G178)</f>
        <v>19530407.16</v>
      </c>
      <c r="I178" s="18">
        <v>7179456.9000000004</v>
      </c>
      <c r="J178" s="18">
        <v>6847193.6100000003</v>
      </c>
      <c r="K178" s="18">
        <v>131014.78</v>
      </c>
      <c r="L178" s="18">
        <v>1061864.57</v>
      </c>
      <c r="M178" s="19">
        <f>SUM(I178:L178)</f>
        <v>15219529.860000001</v>
      </c>
      <c r="N178" s="20">
        <f>(H178-M178)/H178</f>
        <v>0.220726442858245</v>
      </c>
    </row>
    <row r="179" spans="1:14" ht="15.6" customHeight="1">
      <c r="A179" s="17" t="s">
        <v>477</v>
      </c>
      <c r="B179" s="34" t="s">
        <v>34</v>
      </c>
      <c r="C179" s="18">
        <v>7057204.8099999996</v>
      </c>
      <c r="D179" s="18">
        <v>244395.43</v>
      </c>
      <c r="E179" s="18">
        <v>7670328.8799999999</v>
      </c>
      <c r="F179" s="18">
        <v>8767959.9600000009</v>
      </c>
      <c r="G179" s="18">
        <v>298762.90999999997</v>
      </c>
      <c r="H179" s="19">
        <f>SUM(C179:G179)</f>
        <v>24038651.989999998</v>
      </c>
      <c r="I179" s="18">
        <v>11639343.51</v>
      </c>
      <c r="J179" s="18">
        <v>4480870.07</v>
      </c>
      <c r="K179" s="18">
        <v>25381.08</v>
      </c>
      <c r="L179" s="18">
        <v>2600965.94</v>
      </c>
      <c r="M179" s="19">
        <f>SUM(I179:L179)</f>
        <v>18746560.600000001</v>
      </c>
      <c r="N179" s="20">
        <f>(H179-M179)/H179</f>
        <v>0.22014925762898394</v>
      </c>
    </row>
    <row r="180" spans="1:14" ht="15.6" customHeight="1">
      <c r="A180" s="17" t="s">
        <v>98</v>
      </c>
      <c r="B180" s="34" t="s">
        <v>26</v>
      </c>
      <c r="C180" s="18">
        <v>1563958.61</v>
      </c>
      <c r="D180" s="18">
        <v>75375.17</v>
      </c>
      <c r="E180" s="18">
        <v>236317.69</v>
      </c>
      <c r="F180" s="18">
        <v>1192100</v>
      </c>
      <c r="G180" s="18">
        <v>112013.55</v>
      </c>
      <c r="H180" s="19">
        <f>SUM(C180:G180)</f>
        <v>3179765.0199999996</v>
      </c>
      <c r="I180" s="18">
        <v>1318938.3999999999</v>
      </c>
      <c r="J180" s="18">
        <v>808047.15</v>
      </c>
      <c r="K180" s="18">
        <v>8951.11</v>
      </c>
      <c r="L180" s="18">
        <v>344109.22</v>
      </c>
      <c r="M180" s="19">
        <f>SUM(I180:L180)</f>
        <v>2480045.88</v>
      </c>
      <c r="N180" s="20">
        <f>(H180-M180)/H180</f>
        <v>0.2200537258567615</v>
      </c>
    </row>
    <row r="181" spans="1:14" ht="15.6" customHeight="1">
      <c r="A181" s="17" t="s">
        <v>298</v>
      </c>
      <c r="B181" s="34" t="s">
        <v>32</v>
      </c>
      <c r="C181" s="18">
        <v>120623.37</v>
      </c>
      <c r="D181" s="18">
        <v>4204.05</v>
      </c>
      <c r="E181" s="18">
        <v>71333.69</v>
      </c>
      <c r="F181" s="18">
        <v>453675.92</v>
      </c>
      <c r="G181" s="18">
        <v>5853.46</v>
      </c>
      <c r="H181" s="19">
        <f>SUM(C181:G181)</f>
        <v>655690.49</v>
      </c>
      <c r="I181" s="18">
        <v>355917.85</v>
      </c>
      <c r="J181" s="18">
        <v>122862.46</v>
      </c>
      <c r="K181" s="18">
        <v>1458.62</v>
      </c>
      <c r="L181" s="18">
        <v>31390.6</v>
      </c>
      <c r="M181" s="19">
        <f>SUM(I181:L181)</f>
        <v>511629.52999999997</v>
      </c>
      <c r="N181" s="20">
        <f>(H181-M181)/H181</f>
        <v>0.21970878363662102</v>
      </c>
    </row>
    <row r="182" spans="1:14" ht="15.6" customHeight="1">
      <c r="A182" s="17" t="s">
        <v>278</v>
      </c>
      <c r="B182" s="34" t="s">
        <v>32</v>
      </c>
      <c r="C182" s="18">
        <v>1724336.68</v>
      </c>
      <c r="D182" s="18">
        <v>54262.46</v>
      </c>
      <c r="E182" s="18">
        <v>962887.05</v>
      </c>
      <c r="F182" s="18">
        <v>2703570.23</v>
      </c>
      <c r="G182" s="18">
        <v>20625.05</v>
      </c>
      <c r="H182" s="19">
        <f>SUM(C182:G182)</f>
        <v>5465681.4699999997</v>
      </c>
      <c r="I182" s="18">
        <v>2538838.59</v>
      </c>
      <c r="J182" s="18">
        <v>1554101.26</v>
      </c>
      <c r="K182" s="18">
        <v>51011.75</v>
      </c>
      <c r="L182" s="18">
        <v>124312.45</v>
      </c>
      <c r="M182" s="19">
        <f>SUM(I182:L182)</f>
        <v>4268264.05</v>
      </c>
      <c r="N182" s="20">
        <f>(H182-M182)/H182</f>
        <v>0.21907925417395391</v>
      </c>
    </row>
    <row r="183" spans="1:14" ht="15.6" customHeight="1">
      <c r="A183" s="17" t="s">
        <v>575</v>
      </c>
      <c r="B183" s="34" t="s">
        <v>42</v>
      </c>
      <c r="C183" s="18">
        <v>1143050.93</v>
      </c>
      <c r="D183" s="18">
        <v>44935.86</v>
      </c>
      <c r="E183" s="18">
        <v>493719.37</v>
      </c>
      <c r="F183" s="18">
        <v>1869397.69</v>
      </c>
      <c r="G183" s="18">
        <v>35107.31</v>
      </c>
      <c r="H183" s="19">
        <f>SUM(C183:G183)</f>
        <v>3586211.16</v>
      </c>
      <c r="I183" s="18">
        <v>1526382.62</v>
      </c>
      <c r="J183" s="18">
        <v>1203728.04</v>
      </c>
      <c r="K183" s="18">
        <v>6596.9</v>
      </c>
      <c r="L183" s="18">
        <v>63895.74</v>
      </c>
      <c r="M183" s="19">
        <f>SUM(I183:L183)</f>
        <v>2800603.3000000003</v>
      </c>
      <c r="N183" s="20">
        <f>(H183-M183)/H183</f>
        <v>0.21906346975954419</v>
      </c>
    </row>
    <row r="184" spans="1:14" ht="15.6" customHeight="1">
      <c r="A184" s="17" t="s">
        <v>100</v>
      </c>
      <c r="B184" s="34" t="s">
        <v>76</v>
      </c>
      <c r="C184" s="18">
        <v>3743005.25</v>
      </c>
      <c r="D184" s="18">
        <v>105125.87</v>
      </c>
      <c r="E184" s="18">
        <v>2008913</v>
      </c>
      <c r="F184" s="18">
        <v>2711301.97</v>
      </c>
      <c r="G184" s="18">
        <v>199681.9</v>
      </c>
      <c r="H184" s="19">
        <f>SUM(C184:G184)</f>
        <v>8768027.9900000002</v>
      </c>
      <c r="I184" s="18">
        <v>5114488.29</v>
      </c>
      <c r="J184" s="18">
        <v>1355350.02</v>
      </c>
      <c r="K184" s="18">
        <v>33258.519999999997</v>
      </c>
      <c r="L184" s="18">
        <v>357497.92</v>
      </c>
      <c r="M184" s="19">
        <f>SUM(I184:L184)</f>
        <v>6860594.75</v>
      </c>
      <c r="N184" s="20">
        <f>(H184-M184)/H184</f>
        <v>0.21754415498849247</v>
      </c>
    </row>
    <row r="185" spans="1:14" ht="15.6" customHeight="1">
      <c r="A185" s="17" t="s">
        <v>415</v>
      </c>
      <c r="B185" s="34" t="s">
        <v>34</v>
      </c>
      <c r="C185" s="18">
        <v>15597039.08</v>
      </c>
      <c r="D185" s="18">
        <v>981667.09</v>
      </c>
      <c r="E185" s="18">
        <v>5145924.59</v>
      </c>
      <c r="F185" s="18">
        <v>17198165.609999999</v>
      </c>
      <c r="G185" s="18">
        <v>1054654.9099999999</v>
      </c>
      <c r="H185" s="19">
        <f>SUM(C185:G185)</f>
        <v>39977451.279999994</v>
      </c>
      <c r="I185" s="18">
        <v>18076654.670000002</v>
      </c>
      <c r="J185" s="18">
        <v>11643475.720000001</v>
      </c>
      <c r="K185" s="18">
        <v>81267.570000000007</v>
      </c>
      <c r="L185" s="18">
        <v>1520719.98</v>
      </c>
      <c r="M185" s="19">
        <f>SUM(I185:L185)</f>
        <v>31322117.940000001</v>
      </c>
      <c r="N185" s="20">
        <f>(H185-M185)/H185</f>
        <v>0.21650538148063733</v>
      </c>
    </row>
    <row r="186" spans="1:14" ht="15.6" customHeight="1">
      <c r="A186" s="17" t="s">
        <v>140</v>
      </c>
      <c r="B186" s="34" t="s">
        <v>42</v>
      </c>
      <c r="C186" s="18">
        <v>329845.74</v>
      </c>
      <c r="D186" s="18">
        <v>12885.22</v>
      </c>
      <c r="E186" s="18">
        <v>270834.40000000002</v>
      </c>
      <c r="F186" s="18">
        <v>1089774.6299999999</v>
      </c>
      <c r="G186" s="18">
        <v>35525.01</v>
      </c>
      <c r="H186" s="19">
        <f>SUM(C186:G186)</f>
        <v>1738864.9999999998</v>
      </c>
      <c r="I186" s="18">
        <v>825878.65</v>
      </c>
      <c r="J186" s="18">
        <v>434876.26</v>
      </c>
      <c r="K186" s="18">
        <v>2523.27</v>
      </c>
      <c r="L186" s="18">
        <v>99335.03</v>
      </c>
      <c r="M186" s="19">
        <f>SUM(I186:L186)</f>
        <v>1362613.2100000002</v>
      </c>
      <c r="N186" s="20">
        <f>(H186-M186)/H186</f>
        <v>0.21637780391232189</v>
      </c>
    </row>
    <row r="187" spans="1:14" ht="15.6" customHeight="1">
      <c r="A187" s="17" t="s">
        <v>450</v>
      </c>
      <c r="B187" s="34" t="s">
        <v>29</v>
      </c>
      <c r="C187" s="18">
        <v>3937820.67</v>
      </c>
      <c r="D187" s="18">
        <v>146248.13</v>
      </c>
      <c r="E187" s="18">
        <v>306479.8</v>
      </c>
      <c r="F187" s="18">
        <v>4891709.7</v>
      </c>
      <c r="G187" s="18">
        <v>85343.33</v>
      </c>
      <c r="H187" s="19">
        <f>SUM(C187:G187)</f>
        <v>9367601.6300000008</v>
      </c>
      <c r="I187" s="18">
        <v>3388335.47</v>
      </c>
      <c r="J187" s="18">
        <v>3446443.03</v>
      </c>
      <c r="K187" s="18">
        <v>45363.47</v>
      </c>
      <c r="L187" s="18">
        <v>461984.74</v>
      </c>
      <c r="M187" s="19">
        <f>SUM(I187:L187)</f>
        <v>7342126.71</v>
      </c>
      <c r="N187" s="20">
        <f>(H187-M187)/H187</f>
        <v>0.21622129121218839</v>
      </c>
    </row>
    <row r="188" spans="1:14" ht="15.6" customHeight="1">
      <c r="A188" s="17" t="s">
        <v>341</v>
      </c>
      <c r="B188" s="34" t="s">
        <v>34</v>
      </c>
      <c r="C188" s="18">
        <v>5794274.9699999997</v>
      </c>
      <c r="D188" s="18">
        <v>457278.28</v>
      </c>
      <c r="E188" s="18">
        <v>883088.18</v>
      </c>
      <c r="F188" s="18">
        <v>6233509.7999999998</v>
      </c>
      <c r="G188" s="18">
        <v>86482.8</v>
      </c>
      <c r="H188" s="19">
        <f>SUM(C188:G188)</f>
        <v>13454634.030000001</v>
      </c>
      <c r="I188" s="18">
        <v>4834734.42</v>
      </c>
      <c r="J188" s="18">
        <v>3749630.62</v>
      </c>
      <c r="K188" s="18">
        <v>34210.79</v>
      </c>
      <c r="L188" s="18">
        <v>1929043.85</v>
      </c>
      <c r="M188" s="19">
        <f>SUM(I188:L188)</f>
        <v>10547619.679999998</v>
      </c>
      <c r="N188" s="20">
        <f>(H188-M188)/H188</f>
        <v>0.21606045497173609</v>
      </c>
    </row>
    <row r="189" spans="1:14" ht="15.6" customHeight="1">
      <c r="A189" s="17" t="s">
        <v>191</v>
      </c>
      <c r="B189" s="34" t="s">
        <v>32</v>
      </c>
      <c r="C189" s="18">
        <v>1190164.44</v>
      </c>
      <c r="D189" s="18">
        <v>43060.67</v>
      </c>
      <c r="E189" s="18">
        <v>691573.76000000001</v>
      </c>
      <c r="F189" s="18">
        <v>2711033.81</v>
      </c>
      <c r="G189" s="18">
        <v>18472.310000000001</v>
      </c>
      <c r="H189" s="19">
        <f>SUM(C189:G189)</f>
        <v>4654304.9899999993</v>
      </c>
      <c r="I189" s="18">
        <v>1355446.38</v>
      </c>
      <c r="J189" s="18">
        <v>2172250.15</v>
      </c>
      <c r="K189" s="18">
        <v>2901.88</v>
      </c>
      <c r="L189" s="18">
        <v>118218.66</v>
      </c>
      <c r="M189" s="19">
        <f>SUM(I189:L189)</f>
        <v>3648817.07</v>
      </c>
      <c r="N189" s="20">
        <f>(H189-M189)/H189</f>
        <v>0.21603395612456408</v>
      </c>
    </row>
    <row r="190" spans="1:14" ht="15.6" customHeight="1">
      <c r="A190" s="17" t="s">
        <v>641</v>
      </c>
      <c r="B190" s="34" t="s">
        <v>26</v>
      </c>
      <c r="C190" s="18">
        <v>2522354.19</v>
      </c>
      <c r="D190" s="18">
        <v>130015.96</v>
      </c>
      <c r="E190" s="18">
        <v>1191411.3400000001</v>
      </c>
      <c r="F190" s="18">
        <v>2840478.31</v>
      </c>
      <c r="G190" s="18">
        <v>85982.91</v>
      </c>
      <c r="H190" s="19">
        <f>SUM(C190:G190)</f>
        <v>6770242.7100000009</v>
      </c>
      <c r="I190" s="18">
        <v>3400846.48</v>
      </c>
      <c r="J190" s="18">
        <v>1199937.8799999999</v>
      </c>
      <c r="K190" s="18">
        <v>79158.31</v>
      </c>
      <c r="L190" s="18">
        <v>629253.12</v>
      </c>
      <c r="M190" s="19">
        <f>SUM(I190:L190)</f>
        <v>5309195.7899999991</v>
      </c>
      <c r="N190" s="20">
        <f>(H190-M190)/H190</f>
        <v>0.21580421597618049</v>
      </c>
    </row>
    <row r="191" spans="1:14" ht="15.6" customHeight="1">
      <c r="A191" s="17" t="s">
        <v>326</v>
      </c>
      <c r="B191" s="34" t="s">
        <v>32</v>
      </c>
      <c r="C191" s="18">
        <v>1643095.6</v>
      </c>
      <c r="D191" s="18">
        <v>26150.880000000001</v>
      </c>
      <c r="E191" s="18">
        <v>381949.66</v>
      </c>
      <c r="F191" s="18">
        <v>1801940.85</v>
      </c>
      <c r="G191" s="18">
        <v>3004.3</v>
      </c>
      <c r="H191" s="19">
        <f>SUM(C191:G191)</f>
        <v>3856141.29</v>
      </c>
      <c r="I191" s="18">
        <v>1810297.01</v>
      </c>
      <c r="J191" s="18">
        <v>1000336.97</v>
      </c>
      <c r="K191" s="18">
        <v>17609.46</v>
      </c>
      <c r="L191" s="18">
        <v>196346.83</v>
      </c>
      <c r="M191" s="19">
        <f>SUM(I191:L191)</f>
        <v>3024590.27</v>
      </c>
      <c r="N191" s="20">
        <f>(H191-M191)/H191</f>
        <v>0.2156432966178996</v>
      </c>
    </row>
    <row r="192" spans="1:14" ht="15.6" customHeight="1">
      <c r="A192" s="17" t="s">
        <v>542</v>
      </c>
      <c r="B192" s="34" t="s">
        <v>76</v>
      </c>
      <c r="C192" s="18">
        <v>1696740.73</v>
      </c>
      <c r="D192" s="18">
        <v>82469.86</v>
      </c>
      <c r="E192" s="18">
        <v>312221.96999999997</v>
      </c>
      <c r="F192" s="18">
        <v>2791560.91</v>
      </c>
      <c r="G192" s="18">
        <v>159500.63</v>
      </c>
      <c r="H192" s="19">
        <f>SUM(C192:G192)</f>
        <v>5042494.1000000006</v>
      </c>
      <c r="I192" s="18">
        <v>2673567.79</v>
      </c>
      <c r="J192" s="18">
        <v>1063791.3999999999</v>
      </c>
      <c r="K192" s="18">
        <v>5961.08</v>
      </c>
      <c r="L192" s="18">
        <v>215470.54</v>
      </c>
      <c r="M192" s="19">
        <f>SUM(I192:L192)</f>
        <v>3958790.81</v>
      </c>
      <c r="N192" s="20">
        <f>(H192-M192)/H192</f>
        <v>0.214914141396814</v>
      </c>
    </row>
    <row r="193" spans="1:14" ht="15.6" customHeight="1">
      <c r="A193" s="17" t="s">
        <v>557</v>
      </c>
      <c r="B193" s="34" t="s">
        <v>76</v>
      </c>
      <c r="C193" s="18">
        <v>3632828.48</v>
      </c>
      <c r="D193" s="18">
        <v>746890.16</v>
      </c>
      <c r="E193" s="18">
        <v>1637660.32</v>
      </c>
      <c r="F193" s="18">
        <v>3756755.65</v>
      </c>
      <c r="G193" s="18">
        <v>266285.34000000003</v>
      </c>
      <c r="H193" s="19">
        <f>SUM(C193:G193)</f>
        <v>10040419.949999999</v>
      </c>
      <c r="I193" s="18">
        <v>4860376.6399999997</v>
      </c>
      <c r="J193" s="18">
        <v>2458430.98</v>
      </c>
      <c r="K193" s="18">
        <v>32345.34</v>
      </c>
      <c r="L193" s="18">
        <v>533398.67000000004</v>
      </c>
      <c r="M193" s="19">
        <f>SUM(I193:L193)</f>
        <v>7884551.629999999</v>
      </c>
      <c r="N193" s="20">
        <f>(H193-M193)/H193</f>
        <v>0.21471893912166498</v>
      </c>
    </row>
    <row r="194" spans="1:14" ht="15.6" customHeight="1">
      <c r="A194" s="17" t="s">
        <v>611</v>
      </c>
      <c r="B194" s="34" t="s">
        <v>42</v>
      </c>
      <c r="C194" s="18">
        <v>2359558.2000000002</v>
      </c>
      <c r="D194" s="18">
        <v>48997.760000000002</v>
      </c>
      <c r="E194" s="18">
        <v>1252117.7</v>
      </c>
      <c r="F194" s="18">
        <v>2984227.9</v>
      </c>
      <c r="G194" s="18">
        <v>39694.28</v>
      </c>
      <c r="H194" s="19">
        <f>SUM(C194:G194)</f>
        <v>6684595.8400000008</v>
      </c>
      <c r="I194" s="18">
        <v>2592946.39</v>
      </c>
      <c r="J194" s="18">
        <v>2378308.7200000002</v>
      </c>
      <c r="K194" s="18">
        <v>20886.45</v>
      </c>
      <c r="L194" s="18">
        <v>257652.7</v>
      </c>
      <c r="M194" s="19">
        <f>SUM(I194:L194)</f>
        <v>5249794.2600000007</v>
      </c>
      <c r="N194" s="20">
        <f>(H194-M194)/H194</f>
        <v>0.21464298131747631</v>
      </c>
    </row>
    <row r="195" spans="1:14" ht="15.6" customHeight="1">
      <c r="A195" s="17" t="s">
        <v>376</v>
      </c>
      <c r="B195" s="34" t="s">
        <v>32</v>
      </c>
      <c r="C195" s="18">
        <v>91655.58</v>
      </c>
      <c r="D195" s="18">
        <v>4275.07</v>
      </c>
      <c r="E195" s="18">
        <v>100680.23</v>
      </c>
      <c r="F195" s="18">
        <v>493651.17</v>
      </c>
      <c r="G195" s="18">
        <v>4801.91</v>
      </c>
      <c r="H195" s="19">
        <f>SUM(C195:G195)</f>
        <v>695063.96000000008</v>
      </c>
      <c r="I195" s="18">
        <v>268813.13</v>
      </c>
      <c r="J195" s="18">
        <v>243972.56</v>
      </c>
      <c r="K195" s="18">
        <v>0</v>
      </c>
      <c r="L195" s="18">
        <v>33293.71</v>
      </c>
      <c r="M195" s="19">
        <f>SUM(I195:L195)</f>
        <v>546079.4</v>
      </c>
      <c r="N195" s="20">
        <f>(H195-M195)/H195</f>
        <v>0.21434654733069464</v>
      </c>
    </row>
    <row r="196" spans="1:14" ht="15.6" customHeight="1">
      <c r="A196" s="17" t="s">
        <v>416</v>
      </c>
      <c r="B196" s="34" t="s">
        <v>32</v>
      </c>
      <c r="C196" s="18">
        <v>295012.64</v>
      </c>
      <c r="D196" s="18">
        <v>22275.48</v>
      </c>
      <c r="E196" s="18">
        <v>247800.13</v>
      </c>
      <c r="F196" s="18">
        <v>1186530.3400000001</v>
      </c>
      <c r="G196" s="18">
        <v>3203</v>
      </c>
      <c r="H196" s="19">
        <f>SUM(C196:G196)</f>
        <v>1754821.59</v>
      </c>
      <c r="I196" s="18">
        <v>863095.39</v>
      </c>
      <c r="J196" s="18">
        <v>430956.23</v>
      </c>
      <c r="K196" s="18">
        <v>1610.4</v>
      </c>
      <c r="L196" s="18">
        <v>83211.070000000007</v>
      </c>
      <c r="M196" s="19">
        <f>SUM(I196:L196)</f>
        <v>1378873.09</v>
      </c>
      <c r="N196" s="20">
        <f>(H196-M196)/H196</f>
        <v>0.21423744849184354</v>
      </c>
    </row>
    <row r="197" spans="1:14" ht="15.6" customHeight="1">
      <c r="A197" s="17" t="s">
        <v>164</v>
      </c>
      <c r="B197" s="34" t="s">
        <v>76</v>
      </c>
      <c r="C197" s="18">
        <v>1780685.22</v>
      </c>
      <c r="D197" s="18">
        <v>113479.09</v>
      </c>
      <c r="E197" s="18">
        <v>353573.33</v>
      </c>
      <c r="F197" s="18">
        <v>2061080.11</v>
      </c>
      <c r="G197" s="18">
        <v>41442.6</v>
      </c>
      <c r="H197" s="19">
        <f>SUM(C197:G197)</f>
        <v>4350260.3499999996</v>
      </c>
      <c r="I197" s="18">
        <v>1862017.38</v>
      </c>
      <c r="J197" s="18">
        <v>1139450.8700000001</v>
      </c>
      <c r="K197" s="18">
        <v>3000</v>
      </c>
      <c r="L197" s="18">
        <v>413943.11</v>
      </c>
      <c r="M197" s="19">
        <f>SUM(I197:L197)</f>
        <v>3418411.36</v>
      </c>
      <c r="N197" s="20">
        <f>(H197-M197)/H197</f>
        <v>0.21420533830808536</v>
      </c>
    </row>
    <row r="198" spans="1:14" ht="15.6" customHeight="1">
      <c r="A198" s="17" t="s">
        <v>314</v>
      </c>
      <c r="B198" s="34" t="s">
        <v>26</v>
      </c>
      <c r="C198" s="18">
        <v>771500.76</v>
      </c>
      <c r="D198" s="18">
        <v>131900.6</v>
      </c>
      <c r="E198" s="18">
        <v>76838.13</v>
      </c>
      <c r="F198" s="18">
        <v>1115506.47</v>
      </c>
      <c r="G198" s="18">
        <v>2453.0500000000002</v>
      </c>
      <c r="H198" s="19">
        <f>SUM(C198:G198)</f>
        <v>2098199.0099999998</v>
      </c>
      <c r="I198" s="18">
        <v>819210.67</v>
      </c>
      <c r="J198" s="18">
        <v>766660.33</v>
      </c>
      <c r="K198" s="18">
        <v>520.67999999999995</v>
      </c>
      <c r="L198" s="18">
        <v>63616.26</v>
      </c>
      <c r="M198" s="19">
        <f>SUM(I198:L198)</f>
        <v>1650007.94</v>
      </c>
      <c r="N198" s="20">
        <f>(H198-M198)/H198</f>
        <v>0.21360751190136149</v>
      </c>
    </row>
    <row r="199" spans="1:14" ht="15.6" customHeight="1">
      <c r="A199" s="17" t="s">
        <v>394</v>
      </c>
      <c r="B199" s="34" t="s">
        <v>42</v>
      </c>
      <c r="C199" s="18">
        <v>95846.41</v>
      </c>
      <c r="D199" s="18">
        <v>1392.18</v>
      </c>
      <c r="E199" s="18">
        <v>51290.5</v>
      </c>
      <c r="F199" s="18">
        <v>462541.08</v>
      </c>
      <c r="G199" s="18">
        <v>17318.310000000001</v>
      </c>
      <c r="H199" s="19">
        <f>SUM(C199:G199)</f>
        <v>628388.4800000001</v>
      </c>
      <c r="I199" s="18">
        <v>190165.28</v>
      </c>
      <c r="J199" s="18">
        <v>297907.38</v>
      </c>
      <c r="K199" s="18">
        <v>1667.8</v>
      </c>
      <c r="L199" s="18">
        <v>4476</v>
      </c>
      <c r="M199" s="19">
        <f>SUM(I199:L199)</f>
        <v>494216.46</v>
      </c>
      <c r="N199" s="20">
        <f>(H199-M199)/H199</f>
        <v>0.21351763164086021</v>
      </c>
    </row>
    <row r="200" spans="1:14" ht="15.6" customHeight="1">
      <c r="A200" s="17" t="s">
        <v>311</v>
      </c>
      <c r="B200" s="34" t="s">
        <v>26</v>
      </c>
      <c r="C200" s="18">
        <v>861525.8</v>
      </c>
      <c r="D200" s="18">
        <v>-6551.22</v>
      </c>
      <c r="E200" s="18">
        <v>73419.839999999997</v>
      </c>
      <c r="F200" s="18">
        <v>1518089.9</v>
      </c>
      <c r="G200" s="18">
        <v>27835.97</v>
      </c>
      <c r="H200" s="19">
        <f>SUM(C200:G200)</f>
        <v>2474320.29</v>
      </c>
      <c r="I200" s="18">
        <v>857283.73</v>
      </c>
      <c r="J200" s="18">
        <v>984488.65</v>
      </c>
      <c r="K200" s="18">
        <v>0</v>
      </c>
      <c r="L200" s="18">
        <v>104497.62</v>
      </c>
      <c r="M200" s="19">
        <f>SUM(I200:L200)</f>
        <v>1946270</v>
      </c>
      <c r="N200" s="20">
        <f>(H200-M200)/H200</f>
        <v>0.21341226199943583</v>
      </c>
    </row>
    <row r="201" spans="1:14" ht="15.6" customHeight="1">
      <c r="A201" s="17" t="s">
        <v>291</v>
      </c>
      <c r="B201" s="34" t="s">
        <v>37</v>
      </c>
      <c r="C201" s="18">
        <v>61124.49</v>
      </c>
      <c r="D201" s="18">
        <v>310.51</v>
      </c>
      <c r="E201" s="18">
        <v>29600.05</v>
      </c>
      <c r="F201" s="18">
        <v>494204.55</v>
      </c>
      <c r="G201" s="18">
        <v>1160</v>
      </c>
      <c r="H201" s="19">
        <f>SUM(C201:G201)</f>
        <v>586399.6</v>
      </c>
      <c r="I201" s="18">
        <v>263972.05</v>
      </c>
      <c r="J201" s="18">
        <v>196986.67</v>
      </c>
      <c r="K201" s="18">
        <v>0</v>
      </c>
      <c r="L201" s="18">
        <v>674.34</v>
      </c>
      <c r="M201" s="19">
        <f>SUM(I201:L201)</f>
        <v>461633.06</v>
      </c>
      <c r="N201" s="20">
        <f>(H201-M201)/H201</f>
        <v>0.21276709602121144</v>
      </c>
    </row>
    <row r="202" spans="1:14" ht="15.6" customHeight="1">
      <c r="A202" s="17" t="s">
        <v>679</v>
      </c>
      <c r="B202" s="34" t="s">
        <v>76</v>
      </c>
      <c r="C202" s="18">
        <v>552352.89</v>
      </c>
      <c r="D202" s="18">
        <v>13817.56</v>
      </c>
      <c r="E202" s="18">
        <v>58039.42</v>
      </c>
      <c r="F202" s="18">
        <v>398145.83</v>
      </c>
      <c r="G202" s="18">
        <v>38887.51</v>
      </c>
      <c r="H202" s="19">
        <f>SUM(C202:G202)</f>
        <v>1061243.2100000002</v>
      </c>
      <c r="I202" s="18">
        <v>551117.04</v>
      </c>
      <c r="J202" s="18">
        <v>276558.64</v>
      </c>
      <c r="K202" s="18">
        <v>0</v>
      </c>
      <c r="L202" s="18">
        <v>8352.86</v>
      </c>
      <c r="M202" s="19">
        <f>SUM(I202:L202)</f>
        <v>836028.54</v>
      </c>
      <c r="N202" s="20">
        <f>(H202-M202)/H202</f>
        <v>0.21221777239922235</v>
      </c>
    </row>
    <row r="203" spans="1:14" ht="15.6" customHeight="1">
      <c r="A203" s="17" t="s">
        <v>395</v>
      </c>
      <c r="B203" s="34" t="s">
        <v>26</v>
      </c>
      <c r="C203" s="18">
        <v>591485.13</v>
      </c>
      <c r="D203" s="18">
        <v>22733.119999999999</v>
      </c>
      <c r="E203" s="18">
        <v>238653.62</v>
      </c>
      <c r="F203" s="18">
        <v>721545.98</v>
      </c>
      <c r="G203" s="18">
        <v>22561.23</v>
      </c>
      <c r="H203" s="19">
        <f>SUM(C203:G203)</f>
        <v>1596979.08</v>
      </c>
      <c r="I203" s="18">
        <v>612823.72</v>
      </c>
      <c r="J203" s="18">
        <v>592220.99</v>
      </c>
      <c r="K203" s="18">
        <v>422.22</v>
      </c>
      <c r="L203" s="18">
        <v>52914.98</v>
      </c>
      <c r="M203" s="19">
        <f>SUM(I203:L203)</f>
        <v>1258381.9099999999</v>
      </c>
      <c r="N203" s="20">
        <f>(H203-M203)/H203</f>
        <v>0.2120235476096532</v>
      </c>
    </row>
    <row r="204" spans="1:14" ht="15.6" customHeight="1">
      <c r="A204" s="17" t="s">
        <v>485</v>
      </c>
      <c r="B204" s="34" t="s">
        <v>34</v>
      </c>
      <c r="C204" s="18">
        <v>435932.73</v>
      </c>
      <c r="D204" s="18">
        <v>61048.800000000003</v>
      </c>
      <c r="E204" s="18">
        <v>162112.74</v>
      </c>
      <c r="F204" s="18">
        <v>1418359.93</v>
      </c>
      <c r="G204" s="18">
        <v>3429.58</v>
      </c>
      <c r="H204" s="19">
        <f>SUM(C204:G204)</f>
        <v>2080883.78</v>
      </c>
      <c r="I204" s="18">
        <v>799165.87</v>
      </c>
      <c r="J204" s="18">
        <v>768952.47</v>
      </c>
      <c r="K204" s="18">
        <v>0</v>
      </c>
      <c r="L204" s="18">
        <v>72351.86</v>
      </c>
      <c r="M204" s="19">
        <f>SUM(I204:L204)</f>
        <v>1640470.2</v>
      </c>
      <c r="N204" s="20">
        <f>(H204-M204)/H204</f>
        <v>0.21164737033031228</v>
      </c>
    </row>
    <row r="205" spans="1:14" ht="15.6" customHeight="1">
      <c r="A205" s="17" t="s">
        <v>466</v>
      </c>
      <c r="B205" s="34" t="s">
        <v>42</v>
      </c>
      <c r="C205" s="18">
        <v>439485.91</v>
      </c>
      <c r="D205" s="18">
        <v>15909.87</v>
      </c>
      <c r="E205" s="18">
        <v>402968.03</v>
      </c>
      <c r="F205" s="18">
        <v>793121.2</v>
      </c>
      <c r="G205" s="18">
        <v>64605.1</v>
      </c>
      <c r="H205" s="19">
        <f>SUM(C205:G205)</f>
        <v>1716090.11</v>
      </c>
      <c r="I205" s="18">
        <v>607540.64</v>
      </c>
      <c r="J205" s="18">
        <v>624223.61</v>
      </c>
      <c r="K205" s="18">
        <v>100514.33</v>
      </c>
      <c r="L205" s="18">
        <v>21820.67</v>
      </c>
      <c r="M205" s="19">
        <f>SUM(I205:L205)</f>
        <v>1354099.25</v>
      </c>
      <c r="N205" s="20">
        <f>(H205-M205)/H205</f>
        <v>0.21093930784322279</v>
      </c>
    </row>
    <row r="206" spans="1:14" ht="15.6" customHeight="1">
      <c r="A206" s="17" t="s">
        <v>438</v>
      </c>
      <c r="B206" s="34" t="s">
        <v>32</v>
      </c>
      <c r="C206" s="18">
        <v>515594.89</v>
      </c>
      <c r="D206" s="18">
        <v>2559.9299999999998</v>
      </c>
      <c r="E206" s="18">
        <v>172141.01</v>
      </c>
      <c r="F206" s="18">
        <v>1204342.25</v>
      </c>
      <c r="G206" s="18">
        <v>0</v>
      </c>
      <c r="H206" s="19">
        <f>SUM(C206:G206)</f>
        <v>1894638.08</v>
      </c>
      <c r="I206" s="18">
        <v>890005.82</v>
      </c>
      <c r="J206" s="18">
        <v>561941.05000000005</v>
      </c>
      <c r="K206" s="18">
        <v>3527.61</v>
      </c>
      <c r="L206" s="18">
        <v>40515.910000000003</v>
      </c>
      <c r="M206" s="19">
        <f>SUM(I206:L206)</f>
        <v>1495990.3900000001</v>
      </c>
      <c r="N206" s="20">
        <f>(H206-M206)/H206</f>
        <v>0.21040835936328267</v>
      </c>
    </row>
    <row r="207" spans="1:14" ht="15.6" customHeight="1">
      <c r="A207" s="17" t="s">
        <v>233</v>
      </c>
      <c r="B207" s="34" t="s">
        <v>32</v>
      </c>
      <c r="C207" s="18">
        <v>1848012.07</v>
      </c>
      <c r="D207" s="18">
        <v>33062.65</v>
      </c>
      <c r="E207" s="18">
        <v>553537.43000000005</v>
      </c>
      <c r="F207" s="18">
        <v>2338925.3199999998</v>
      </c>
      <c r="G207" s="18">
        <v>4972.3599999999997</v>
      </c>
      <c r="H207" s="19">
        <f>SUM(C207:G207)</f>
        <v>4778509.83</v>
      </c>
      <c r="I207" s="18">
        <v>2465640.17</v>
      </c>
      <c r="J207" s="18">
        <v>1171676.56</v>
      </c>
      <c r="K207" s="18">
        <v>8821.83</v>
      </c>
      <c r="L207" s="18">
        <v>131152.04999999999</v>
      </c>
      <c r="M207" s="19">
        <f>SUM(I207:L207)</f>
        <v>3777290.61</v>
      </c>
      <c r="N207" s="20">
        <f>(H207-M207)/H207</f>
        <v>0.20952540763110666</v>
      </c>
    </row>
    <row r="208" spans="1:14" ht="15.6" customHeight="1">
      <c r="A208" s="17" t="s">
        <v>179</v>
      </c>
      <c r="B208" s="34" t="s">
        <v>32</v>
      </c>
      <c r="C208" s="18">
        <v>465395.9</v>
      </c>
      <c r="D208" s="18">
        <v>4363.26</v>
      </c>
      <c r="E208" s="18">
        <v>81122.720000000001</v>
      </c>
      <c r="F208" s="18">
        <v>510252.89</v>
      </c>
      <c r="G208" s="18">
        <v>18401.28</v>
      </c>
      <c r="H208" s="19">
        <f>SUM(C208:G208)</f>
        <v>1079536.05</v>
      </c>
      <c r="I208" s="18">
        <v>379616.31</v>
      </c>
      <c r="J208" s="18">
        <v>436066.12</v>
      </c>
      <c r="K208" s="18">
        <v>2636.47</v>
      </c>
      <c r="L208" s="18">
        <v>35042.58</v>
      </c>
      <c r="M208" s="19">
        <f>SUM(I208:L208)</f>
        <v>853361.47999999986</v>
      </c>
      <c r="N208" s="20">
        <f>(H208-M208)/H208</f>
        <v>0.2095109005391716</v>
      </c>
    </row>
    <row r="209" spans="1:14" ht="15.6" customHeight="1">
      <c r="A209" s="17" t="s">
        <v>104</v>
      </c>
      <c r="B209" s="34" t="s">
        <v>37</v>
      </c>
      <c r="C209" s="18">
        <v>3049330.15</v>
      </c>
      <c r="D209" s="18">
        <v>257066.82</v>
      </c>
      <c r="E209" s="18">
        <v>1133498.3899999999</v>
      </c>
      <c r="F209" s="18">
        <v>2692637.3</v>
      </c>
      <c r="G209" s="18">
        <v>209512.06</v>
      </c>
      <c r="H209" s="19">
        <f>SUM(C209:G209)</f>
        <v>7342044.7199999988</v>
      </c>
      <c r="I209" s="18">
        <v>3422346.02</v>
      </c>
      <c r="J209" s="18">
        <v>1695599.07</v>
      </c>
      <c r="K209" s="18">
        <v>8706.35</v>
      </c>
      <c r="L209" s="18">
        <v>680737.49</v>
      </c>
      <c r="M209" s="19">
        <f>SUM(I209:L209)</f>
        <v>5807388.9299999997</v>
      </c>
      <c r="N209" s="20">
        <f>(H209-M209)/H209</f>
        <v>0.2090229423173548</v>
      </c>
    </row>
    <row r="210" spans="1:14" ht="15.6" customHeight="1">
      <c r="A210" s="17" t="s">
        <v>652</v>
      </c>
      <c r="B210" s="34" t="s">
        <v>34</v>
      </c>
      <c r="C210" s="18">
        <v>1359053.06</v>
      </c>
      <c r="D210" s="18">
        <v>26567.07</v>
      </c>
      <c r="E210" s="18">
        <v>265505.09000000003</v>
      </c>
      <c r="F210" s="18">
        <v>2042233.25</v>
      </c>
      <c r="G210" s="18">
        <v>14620.56</v>
      </c>
      <c r="H210" s="19">
        <f>SUM(C210:G210)</f>
        <v>3707979.0300000003</v>
      </c>
      <c r="I210" s="18">
        <v>1716749.74</v>
      </c>
      <c r="J210" s="18">
        <v>854217.03</v>
      </c>
      <c r="K210" s="18">
        <v>3925.63</v>
      </c>
      <c r="L210" s="18">
        <v>360832.64</v>
      </c>
      <c r="M210" s="19">
        <f>SUM(I210:L210)</f>
        <v>2935725.04</v>
      </c>
      <c r="N210" s="20">
        <f>(H210-M210)/H210</f>
        <v>0.20826816542163676</v>
      </c>
    </row>
    <row r="211" spans="1:14" ht="15.6" customHeight="1">
      <c r="A211" s="17" t="s">
        <v>232</v>
      </c>
      <c r="B211" s="34" t="s">
        <v>32</v>
      </c>
      <c r="C211" s="18">
        <v>1385188.57</v>
      </c>
      <c r="D211" s="18">
        <v>27829.09</v>
      </c>
      <c r="E211" s="18">
        <v>501058.02</v>
      </c>
      <c r="F211" s="18">
        <v>2874257.51</v>
      </c>
      <c r="G211" s="18">
        <v>6010.12</v>
      </c>
      <c r="H211" s="19">
        <f>SUM(C211:G211)</f>
        <v>4794343.3099999996</v>
      </c>
      <c r="I211" s="18">
        <v>2181693.94</v>
      </c>
      <c r="J211" s="18">
        <v>1380594.98</v>
      </c>
      <c r="K211" s="18">
        <v>7588.53</v>
      </c>
      <c r="L211" s="18">
        <v>229820.29</v>
      </c>
      <c r="M211" s="19">
        <f>SUM(I211:L211)</f>
        <v>3799697.7399999998</v>
      </c>
      <c r="N211" s="20">
        <f>(H211-M211)/H211</f>
        <v>0.20746231666918319</v>
      </c>
    </row>
    <row r="212" spans="1:14" ht="15.6" customHeight="1">
      <c r="A212" s="17" t="s">
        <v>218</v>
      </c>
      <c r="B212" s="34" t="s">
        <v>76</v>
      </c>
      <c r="C212" s="18">
        <v>64817.07</v>
      </c>
      <c r="D212" s="18">
        <v>3219.09</v>
      </c>
      <c r="E212" s="18">
        <v>16848.560000000001</v>
      </c>
      <c r="F212" s="18">
        <v>284086.01</v>
      </c>
      <c r="G212" s="18">
        <v>80918.600000000006</v>
      </c>
      <c r="H212" s="19">
        <f>SUM(C212:G212)</f>
        <v>449889.32999999996</v>
      </c>
      <c r="I212" s="18">
        <v>201416.83</v>
      </c>
      <c r="J212" s="18">
        <v>143167.37</v>
      </c>
      <c r="K212" s="18">
        <v>1682.25</v>
      </c>
      <c r="L212" s="18">
        <v>10392.31</v>
      </c>
      <c r="M212" s="19">
        <f>SUM(I212:L212)</f>
        <v>356658.75999999995</v>
      </c>
      <c r="N212" s="20">
        <f>(H212-M212)/H212</f>
        <v>0.20723000921137652</v>
      </c>
    </row>
    <row r="213" spans="1:14" ht="15.6" customHeight="1">
      <c r="A213" s="17" t="s">
        <v>123</v>
      </c>
      <c r="B213" s="34" t="s">
        <v>42</v>
      </c>
      <c r="C213" s="18">
        <v>5330544.9400000004</v>
      </c>
      <c r="D213" s="18">
        <v>165623.12</v>
      </c>
      <c r="E213" s="18">
        <v>1395216.59</v>
      </c>
      <c r="F213" s="18">
        <v>5375065.6299999999</v>
      </c>
      <c r="G213" s="18">
        <v>54903.96</v>
      </c>
      <c r="H213" s="19">
        <f>SUM(C213:G213)</f>
        <v>12321354.240000002</v>
      </c>
      <c r="I213" s="18">
        <v>6223237.7300000004</v>
      </c>
      <c r="J213" s="18">
        <v>3321487.22</v>
      </c>
      <c r="K213" s="18">
        <v>141793.13</v>
      </c>
      <c r="L213" s="18">
        <v>84843.7</v>
      </c>
      <c r="M213" s="19">
        <f>SUM(I213:L213)</f>
        <v>9771361.7800000012</v>
      </c>
      <c r="N213" s="20">
        <f>(H213-M213)/H213</f>
        <v>0.2069571583066506</v>
      </c>
    </row>
    <row r="214" spans="1:14" ht="15.6" customHeight="1">
      <c r="A214" s="17" t="s">
        <v>189</v>
      </c>
      <c r="B214" s="34" t="s">
        <v>32</v>
      </c>
      <c r="C214" s="18">
        <v>350459.23</v>
      </c>
      <c r="D214" s="18">
        <v>19107.990000000002</v>
      </c>
      <c r="E214" s="18">
        <v>147692.54999999999</v>
      </c>
      <c r="F214" s="18">
        <v>963541.98</v>
      </c>
      <c r="G214" s="18">
        <v>29515.1</v>
      </c>
      <c r="H214" s="19">
        <f>SUM(C214:G214)</f>
        <v>1510316.85</v>
      </c>
      <c r="I214" s="18">
        <v>719000.56</v>
      </c>
      <c r="J214" s="18">
        <v>431683.42</v>
      </c>
      <c r="K214" s="18">
        <v>199.33</v>
      </c>
      <c r="L214" s="18">
        <v>46994.09</v>
      </c>
      <c r="M214" s="19">
        <f>SUM(I214:L214)</f>
        <v>1197877.4000000001</v>
      </c>
      <c r="N214" s="20">
        <f>(H214-M214)/H214</f>
        <v>0.20687013456812053</v>
      </c>
    </row>
    <row r="215" spans="1:14" ht="15.6" customHeight="1">
      <c r="A215" s="17" t="s">
        <v>112</v>
      </c>
      <c r="B215" s="34" t="s">
        <v>37</v>
      </c>
      <c r="C215" s="18">
        <v>1279990.25</v>
      </c>
      <c r="D215" s="18">
        <v>58436.43</v>
      </c>
      <c r="E215" s="18">
        <v>613264.32999999996</v>
      </c>
      <c r="F215" s="18">
        <v>1532186.43</v>
      </c>
      <c r="G215" s="18">
        <v>4082.9</v>
      </c>
      <c r="H215" s="19">
        <f>SUM(C215:G215)</f>
        <v>3487960.3399999994</v>
      </c>
      <c r="I215" s="18">
        <v>1628952.48</v>
      </c>
      <c r="J215" s="18">
        <v>904977.68</v>
      </c>
      <c r="K215" s="18">
        <v>21979.15</v>
      </c>
      <c r="L215" s="18">
        <v>212040.45</v>
      </c>
      <c r="M215" s="19">
        <f>SUM(I215:L215)</f>
        <v>2767949.7600000002</v>
      </c>
      <c r="N215" s="20">
        <f>(H215-M215)/H215</f>
        <v>0.20642739877025071</v>
      </c>
    </row>
    <row r="216" spans="1:14" ht="15.6" customHeight="1">
      <c r="A216" s="17" t="s">
        <v>255</v>
      </c>
      <c r="B216" s="34" t="s">
        <v>34</v>
      </c>
      <c r="C216" s="18">
        <v>2048508.1</v>
      </c>
      <c r="D216" s="18">
        <v>53947.08</v>
      </c>
      <c r="E216" s="18">
        <v>791487.81</v>
      </c>
      <c r="F216" s="18">
        <v>4263085.82</v>
      </c>
      <c r="G216" s="18">
        <v>48211.09</v>
      </c>
      <c r="H216" s="19">
        <f>SUM(C216:G216)</f>
        <v>7205239.9000000004</v>
      </c>
      <c r="I216" s="18">
        <v>3980013.17</v>
      </c>
      <c r="J216" s="18">
        <v>1571515.08</v>
      </c>
      <c r="K216" s="18">
        <v>4867.93</v>
      </c>
      <c r="L216" s="18">
        <v>164339.21</v>
      </c>
      <c r="M216" s="19">
        <f>SUM(I216:L216)</f>
        <v>5720735.3899999997</v>
      </c>
      <c r="N216" s="20">
        <f>(H216-M216)/H216</f>
        <v>0.20603123984810007</v>
      </c>
    </row>
    <row r="217" spans="1:14" ht="15.6" customHeight="1">
      <c r="A217" s="17" t="s">
        <v>406</v>
      </c>
      <c r="B217" s="34" t="s">
        <v>26</v>
      </c>
      <c r="C217" s="18">
        <v>585241.18999999994</v>
      </c>
      <c r="D217" s="18">
        <v>20341.310000000001</v>
      </c>
      <c r="E217" s="18">
        <v>410655.33</v>
      </c>
      <c r="F217" s="18">
        <v>603462.28</v>
      </c>
      <c r="G217" s="18">
        <v>24608</v>
      </c>
      <c r="H217" s="19">
        <f>SUM(C217:G217)</f>
        <v>1644308.11</v>
      </c>
      <c r="I217" s="18">
        <v>635667.68999999994</v>
      </c>
      <c r="J217" s="18">
        <v>603878.77</v>
      </c>
      <c r="K217" s="18">
        <v>7427.61</v>
      </c>
      <c r="L217" s="18">
        <v>59266.06</v>
      </c>
      <c r="M217" s="19">
        <f>SUM(I217:L217)</f>
        <v>1306240.1300000001</v>
      </c>
      <c r="N217" s="20">
        <f>(H217-M217)/H217</f>
        <v>0.20559892513088679</v>
      </c>
    </row>
    <row r="218" spans="1:14" ht="15.6" customHeight="1">
      <c r="A218" s="17" t="s">
        <v>348</v>
      </c>
      <c r="B218" s="34" t="s">
        <v>29</v>
      </c>
      <c r="C218" s="18">
        <v>3687600.4</v>
      </c>
      <c r="D218" s="18">
        <v>68805.34</v>
      </c>
      <c r="E218" s="18">
        <v>460763.84</v>
      </c>
      <c r="F218" s="18">
        <v>3643693.77</v>
      </c>
      <c r="G218" s="18">
        <v>320.83999999999997</v>
      </c>
      <c r="H218" s="19">
        <f>SUM(C218:G218)</f>
        <v>7861184.1899999995</v>
      </c>
      <c r="I218" s="18">
        <v>3456472.8</v>
      </c>
      <c r="J218" s="18">
        <v>2506553.84</v>
      </c>
      <c r="K218" s="18">
        <v>6891.87</v>
      </c>
      <c r="L218" s="18">
        <v>276403.56</v>
      </c>
      <c r="M218" s="19">
        <f>SUM(I218:L218)</f>
        <v>6246322.0699999994</v>
      </c>
      <c r="N218" s="20">
        <f>(H218-M218)/H218</f>
        <v>0.20542224695030334</v>
      </c>
    </row>
    <row r="219" spans="1:14" ht="15.6" customHeight="1">
      <c r="A219" s="17" t="s">
        <v>673</v>
      </c>
      <c r="B219" s="34" t="s">
        <v>34</v>
      </c>
      <c r="C219" s="18">
        <v>4681922.13</v>
      </c>
      <c r="D219" s="18">
        <v>211446.39</v>
      </c>
      <c r="E219" s="18">
        <v>1923773.65</v>
      </c>
      <c r="F219" s="18">
        <v>9582074.7400000002</v>
      </c>
      <c r="G219" s="18">
        <v>46567.47</v>
      </c>
      <c r="H219" s="19">
        <f>SUM(C219:G219)</f>
        <v>16445784.380000001</v>
      </c>
      <c r="I219" s="18">
        <v>9701998.4399999995</v>
      </c>
      <c r="J219" s="18">
        <v>2867506.23</v>
      </c>
      <c r="K219" s="18">
        <v>75486.7</v>
      </c>
      <c r="L219" s="18">
        <v>471427.78</v>
      </c>
      <c r="M219" s="19">
        <f>SUM(I219:L219)</f>
        <v>13116419.149999999</v>
      </c>
      <c r="N219" s="20">
        <f>(H219-M219)/H219</f>
        <v>0.20244490339110247</v>
      </c>
    </row>
    <row r="220" spans="1:14" ht="15.6" customHeight="1">
      <c r="A220" s="17" t="s">
        <v>417</v>
      </c>
      <c r="B220" s="34" t="s">
        <v>42</v>
      </c>
      <c r="C220" s="18">
        <v>2955968.8</v>
      </c>
      <c r="D220" s="18">
        <v>249724.66</v>
      </c>
      <c r="E220" s="18">
        <v>1864474.5</v>
      </c>
      <c r="F220" s="18">
        <v>3150854.94</v>
      </c>
      <c r="G220" s="18">
        <v>1514.84</v>
      </c>
      <c r="H220" s="19">
        <f>SUM(C220:G220)</f>
        <v>8222537.7400000002</v>
      </c>
      <c r="I220" s="18">
        <v>3651069.68</v>
      </c>
      <c r="J220" s="18">
        <v>2720809.53</v>
      </c>
      <c r="K220" s="18">
        <v>2640.76</v>
      </c>
      <c r="L220" s="18">
        <v>189828.09</v>
      </c>
      <c r="M220" s="19">
        <f>SUM(I220:L220)</f>
        <v>6564348.0599999996</v>
      </c>
      <c r="N220" s="20">
        <f>(H220-M220)/H220</f>
        <v>0.20166397922790205</v>
      </c>
    </row>
    <row r="221" spans="1:14" ht="15.6" customHeight="1">
      <c r="A221" s="17" t="s">
        <v>117</v>
      </c>
      <c r="B221" s="34" t="s">
        <v>34</v>
      </c>
      <c r="C221" s="18">
        <v>2433714.4300000002</v>
      </c>
      <c r="D221" s="18">
        <v>42516.639999999999</v>
      </c>
      <c r="E221" s="18">
        <v>413266.74</v>
      </c>
      <c r="F221" s="18">
        <v>2752324.22</v>
      </c>
      <c r="G221" s="18">
        <v>74446.36</v>
      </c>
      <c r="H221" s="19">
        <f>SUM(C221:G221)</f>
        <v>5716268.3900000015</v>
      </c>
      <c r="I221" s="18">
        <v>3055261.2</v>
      </c>
      <c r="J221" s="18">
        <v>1279688.99</v>
      </c>
      <c r="K221" s="18">
        <v>6913.23</v>
      </c>
      <c r="L221" s="18">
        <v>223601.14</v>
      </c>
      <c r="M221" s="19">
        <f>SUM(I221:L221)</f>
        <v>4565464.5600000005</v>
      </c>
      <c r="N221" s="20">
        <f>(H221-M221)/H221</f>
        <v>0.20132081831797977</v>
      </c>
    </row>
    <row r="222" spans="1:14" ht="15.6" customHeight="1">
      <c r="A222" s="17" t="s">
        <v>239</v>
      </c>
      <c r="B222" s="34" t="s">
        <v>76</v>
      </c>
      <c r="C222" s="18">
        <v>651338.49</v>
      </c>
      <c r="D222" s="18">
        <v>73568.39</v>
      </c>
      <c r="E222" s="18">
        <v>146457.01999999999</v>
      </c>
      <c r="F222" s="18">
        <v>950264.31999999995</v>
      </c>
      <c r="G222" s="18">
        <v>1234.52</v>
      </c>
      <c r="H222" s="19">
        <f>SUM(C222:G222)</f>
        <v>1822862.74</v>
      </c>
      <c r="I222" s="18">
        <v>955009.72</v>
      </c>
      <c r="J222" s="18">
        <v>413968.97</v>
      </c>
      <c r="K222" s="18">
        <v>8756.49</v>
      </c>
      <c r="L222" s="18">
        <v>78792.39</v>
      </c>
      <c r="M222" s="19">
        <f>SUM(I222:L222)</f>
        <v>1456527.5699999998</v>
      </c>
      <c r="N222" s="20">
        <f>(H222-M222)/H222</f>
        <v>0.20096695267357331</v>
      </c>
    </row>
    <row r="223" spans="1:14" ht="15.6" customHeight="1">
      <c r="A223" s="17" t="s">
        <v>662</v>
      </c>
      <c r="B223" s="34" t="s">
        <v>34</v>
      </c>
      <c r="C223" s="18">
        <v>1465323.12</v>
      </c>
      <c r="D223" s="18">
        <v>37374.18</v>
      </c>
      <c r="E223" s="18">
        <v>380238.65</v>
      </c>
      <c r="F223" s="18">
        <v>3310774.06</v>
      </c>
      <c r="G223" s="18">
        <v>72086.33</v>
      </c>
      <c r="H223" s="19">
        <f>SUM(C223:G223)</f>
        <v>5265796.34</v>
      </c>
      <c r="I223" s="18">
        <v>2679829.4500000002</v>
      </c>
      <c r="J223" s="18">
        <v>893643.61</v>
      </c>
      <c r="K223" s="18">
        <v>9417.36</v>
      </c>
      <c r="L223" s="18">
        <v>625175.68999999994</v>
      </c>
      <c r="M223" s="19">
        <f>SUM(I223:L223)</f>
        <v>4208066.1099999994</v>
      </c>
      <c r="N223" s="20">
        <f>(H223-M223)/H223</f>
        <v>0.20086804762373328</v>
      </c>
    </row>
    <row r="224" spans="1:14" ht="15.6" customHeight="1">
      <c r="A224" s="17" t="s">
        <v>465</v>
      </c>
      <c r="B224" s="34" t="s">
        <v>32</v>
      </c>
      <c r="C224" s="18">
        <v>275296.37</v>
      </c>
      <c r="D224" s="18">
        <v>11569.42</v>
      </c>
      <c r="E224" s="18">
        <v>93906.94</v>
      </c>
      <c r="F224" s="18">
        <v>468822.17</v>
      </c>
      <c r="G224" s="18">
        <v>2024.9</v>
      </c>
      <c r="H224" s="19">
        <f>SUM(C224:G224)</f>
        <v>851619.79999999993</v>
      </c>
      <c r="I224" s="18">
        <v>215855.4</v>
      </c>
      <c r="J224" s="18">
        <v>308746.28000000003</v>
      </c>
      <c r="K224" s="18">
        <v>1145.02</v>
      </c>
      <c r="L224" s="18">
        <v>154848.17000000001</v>
      </c>
      <c r="M224" s="19">
        <f>SUM(I224:L224)</f>
        <v>680594.87000000011</v>
      </c>
      <c r="N224" s="20">
        <f>(H224-M224)/H224</f>
        <v>0.20082310204624157</v>
      </c>
    </row>
    <row r="225" spans="1:14" ht="15.6" customHeight="1">
      <c r="A225" s="17" t="s">
        <v>313</v>
      </c>
      <c r="B225" s="34" t="s">
        <v>32</v>
      </c>
      <c r="C225" s="18">
        <v>361798.69</v>
      </c>
      <c r="D225" s="18">
        <v>8844.7900000000009</v>
      </c>
      <c r="E225" s="18">
        <v>366225.32</v>
      </c>
      <c r="F225" s="18">
        <v>742223.66</v>
      </c>
      <c r="G225" s="18">
        <v>37163.599999999999</v>
      </c>
      <c r="H225" s="19">
        <f>SUM(C225:G225)</f>
        <v>1516256.06</v>
      </c>
      <c r="I225" s="18">
        <v>547671.75</v>
      </c>
      <c r="J225" s="18">
        <v>614502.31000000006</v>
      </c>
      <c r="K225" s="18">
        <v>9597.66</v>
      </c>
      <c r="L225" s="18">
        <v>40577.120000000003</v>
      </c>
      <c r="M225" s="19">
        <f>SUM(I225:L225)</f>
        <v>1212348.8400000001</v>
      </c>
      <c r="N225" s="20">
        <f>(H225-M225)/H225</f>
        <v>0.20043264987841167</v>
      </c>
    </row>
    <row r="226" spans="1:14" ht="15.6" customHeight="1">
      <c r="A226" s="17" t="s">
        <v>554</v>
      </c>
      <c r="B226" s="34" t="s">
        <v>76</v>
      </c>
      <c r="C226" s="18">
        <v>1024621.74</v>
      </c>
      <c r="D226" s="18">
        <v>26795.43</v>
      </c>
      <c r="E226" s="18">
        <v>192907.2</v>
      </c>
      <c r="F226" s="18">
        <v>1362312.59</v>
      </c>
      <c r="G226" s="18">
        <v>25978.71</v>
      </c>
      <c r="H226" s="19">
        <f>SUM(C226:G226)</f>
        <v>2632615.67</v>
      </c>
      <c r="I226" s="18">
        <v>1397881.2</v>
      </c>
      <c r="J226" s="18">
        <v>627702.78</v>
      </c>
      <c r="K226" s="18">
        <v>3000</v>
      </c>
      <c r="L226" s="18">
        <v>76478.44</v>
      </c>
      <c r="M226" s="19">
        <f>SUM(I226:L226)</f>
        <v>2105062.42</v>
      </c>
      <c r="N226" s="20">
        <f>(H226-M226)/H226</f>
        <v>0.20039128992953234</v>
      </c>
    </row>
    <row r="227" spans="1:14" ht="15.6" customHeight="1">
      <c r="A227" s="17" t="s">
        <v>336</v>
      </c>
      <c r="B227" s="34" t="s">
        <v>42</v>
      </c>
      <c r="C227" s="18">
        <v>1747836.73</v>
      </c>
      <c r="D227" s="18">
        <v>142792.4</v>
      </c>
      <c r="E227" s="18">
        <v>481872.53</v>
      </c>
      <c r="F227" s="18">
        <v>1396842.4</v>
      </c>
      <c r="G227" s="18">
        <v>77201.62</v>
      </c>
      <c r="H227" s="19">
        <f>SUM(C227:G227)</f>
        <v>3846545.68</v>
      </c>
      <c r="I227" s="18">
        <v>912454.07</v>
      </c>
      <c r="J227" s="18">
        <v>2042035.77</v>
      </c>
      <c r="K227" s="18">
        <v>23762.25</v>
      </c>
      <c r="L227" s="18">
        <v>100608.01</v>
      </c>
      <c r="M227" s="19">
        <f>SUM(I227:L227)</f>
        <v>3078860.0999999996</v>
      </c>
      <c r="N227" s="20">
        <f>(H227-M227)/H227</f>
        <v>0.19957791844031877</v>
      </c>
    </row>
    <row r="228" spans="1:14" ht="15.6" customHeight="1">
      <c r="A228" s="17" t="s">
        <v>507</v>
      </c>
      <c r="B228" s="34" t="s">
        <v>34</v>
      </c>
      <c r="C228" s="18">
        <v>4333457.4000000004</v>
      </c>
      <c r="D228" s="18">
        <v>414196.17</v>
      </c>
      <c r="E228" s="18">
        <v>784182.74</v>
      </c>
      <c r="F228" s="18">
        <v>6961165.9199999999</v>
      </c>
      <c r="G228" s="18">
        <v>176056.53</v>
      </c>
      <c r="H228" s="19">
        <f>SUM(C228:G228)</f>
        <v>12669058.76</v>
      </c>
      <c r="I228" s="18">
        <v>5493586.0800000001</v>
      </c>
      <c r="J228" s="18">
        <v>4174361.71</v>
      </c>
      <c r="K228" s="18">
        <v>129000.6</v>
      </c>
      <c r="L228" s="18">
        <v>346346.78</v>
      </c>
      <c r="M228" s="19">
        <f>SUM(I228:L228)</f>
        <v>10143295.169999998</v>
      </c>
      <c r="N228" s="20">
        <f>(H228-M228)/H228</f>
        <v>0.199364738758225</v>
      </c>
    </row>
    <row r="229" spans="1:14" ht="15.6" customHeight="1">
      <c r="A229" s="17" t="s">
        <v>368</v>
      </c>
      <c r="B229" s="34" t="s">
        <v>34</v>
      </c>
      <c r="C229" s="18">
        <v>2089331.27</v>
      </c>
      <c r="D229" s="18">
        <v>17966.849999999999</v>
      </c>
      <c r="E229" s="18">
        <v>234169.14</v>
      </c>
      <c r="F229" s="18">
        <v>2764571.08</v>
      </c>
      <c r="G229" s="18">
        <v>30497.5</v>
      </c>
      <c r="H229" s="19">
        <f>SUM(C229:G229)</f>
        <v>5136535.84</v>
      </c>
      <c r="I229" s="18">
        <v>3193605.98</v>
      </c>
      <c r="J229" s="18">
        <v>825260.88</v>
      </c>
      <c r="K229" s="18">
        <v>33801.31</v>
      </c>
      <c r="L229" s="18">
        <v>59851.76</v>
      </c>
      <c r="M229" s="19">
        <f>SUM(I229:L229)</f>
        <v>4112519.9299999997</v>
      </c>
      <c r="N229" s="20">
        <f>(H229-M229)/H229</f>
        <v>0.19935924558836529</v>
      </c>
    </row>
    <row r="230" spans="1:14" ht="15.6" customHeight="1">
      <c r="A230" s="17" t="s">
        <v>555</v>
      </c>
      <c r="B230" s="34" t="s">
        <v>51</v>
      </c>
      <c r="C230" s="18">
        <v>27378449.489999998</v>
      </c>
      <c r="D230" s="18">
        <v>3928293.6</v>
      </c>
      <c r="E230" s="18">
        <v>14002615.9</v>
      </c>
      <c r="F230" s="18">
        <v>28038730.050000001</v>
      </c>
      <c r="G230" s="18">
        <v>407013.75</v>
      </c>
      <c r="H230" s="19">
        <f>SUM(C230:G230)</f>
        <v>73755102.790000007</v>
      </c>
      <c r="I230" s="18">
        <v>20965324.899999999</v>
      </c>
      <c r="J230" s="18">
        <v>30416898.199999999</v>
      </c>
      <c r="K230" s="18">
        <v>325814.93</v>
      </c>
      <c r="L230" s="18">
        <v>7373868.8499999996</v>
      </c>
      <c r="M230" s="19">
        <f>SUM(I230:L230)</f>
        <v>59081906.879999995</v>
      </c>
      <c r="N230" s="20">
        <f>(H230-M230)/H230</f>
        <v>0.19894482354364582</v>
      </c>
    </row>
    <row r="231" spans="1:14" ht="15.6" customHeight="1">
      <c r="A231" s="17" t="s">
        <v>503</v>
      </c>
      <c r="B231" s="34" t="s">
        <v>34</v>
      </c>
      <c r="C231" s="18">
        <v>1194785.95</v>
      </c>
      <c r="D231" s="18">
        <v>21768.25</v>
      </c>
      <c r="E231" s="18">
        <v>414851.09</v>
      </c>
      <c r="F231" s="18">
        <v>1892708.68</v>
      </c>
      <c r="G231" s="18">
        <v>1570</v>
      </c>
      <c r="H231" s="19">
        <f>SUM(C231:G231)</f>
        <v>3525683.9699999997</v>
      </c>
      <c r="I231" s="18">
        <v>2067784.54</v>
      </c>
      <c r="J231" s="18">
        <v>692868.47</v>
      </c>
      <c r="K231" s="18">
        <v>7970.94</v>
      </c>
      <c r="L231" s="18">
        <v>57119.55</v>
      </c>
      <c r="M231" s="19">
        <f>SUM(I231:L231)</f>
        <v>2825743.4999999995</v>
      </c>
      <c r="N231" s="20">
        <f>(H231-M231)/H231</f>
        <v>0.19852615150869585</v>
      </c>
    </row>
    <row r="232" spans="1:14" ht="15.6" customHeight="1">
      <c r="A232" s="17" t="s">
        <v>480</v>
      </c>
      <c r="B232" s="34" t="s">
        <v>32</v>
      </c>
      <c r="C232" s="18">
        <v>2675250.39</v>
      </c>
      <c r="D232" s="18">
        <v>66637.31</v>
      </c>
      <c r="E232" s="18">
        <v>1173337.44</v>
      </c>
      <c r="F232" s="18">
        <v>3866314.57</v>
      </c>
      <c r="G232" s="18">
        <v>267518.8</v>
      </c>
      <c r="H232" s="19">
        <f>SUM(C232:G232)</f>
        <v>8049058.5099999998</v>
      </c>
      <c r="I232" s="18">
        <v>2598058.0699999998</v>
      </c>
      <c r="J232" s="18">
        <v>3576495.01</v>
      </c>
      <c r="K232" s="18">
        <v>20492</v>
      </c>
      <c r="L232" s="18">
        <v>257771.87</v>
      </c>
      <c r="M232" s="19">
        <f>SUM(I232:L232)</f>
        <v>6452816.9500000002</v>
      </c>
      <c r="N232" s="20">
        <f>(H232-M232)/H232</f>
        <v>0.19831407089622455</v>
      </c>
    </row>
    <row r="233" spans="1:14" ht="15.6" customHeight="1">
      <c r="A233" s="17" t="s">
        <v>300</v>
      </c>
      <c r="B233" s="34" t="s">
        <v>32</v>
      </c>
      <c r="C233" s="18">
        <v>347124.77</v>
      </c>
      <c r="D233" s="18">
        <v>8302.5400000000009</v>
      </c>
      <c r="E233" s="18">
        <v>308054.99</v>
      </c>
      <c r="F233" s="18">
        <v>616920.48</v>
      </c>
      <c r="G233" s="18">
        <v>38597</v>
      </c>
      <c r="H233" s="19">
        <f>SUM(C233:G233)</f>
        <v>1318999.78</v>
      </c>
      <c r="I233" s="18">
        <v>450980.18</v>
      </c>
      <c r="J233" s="18">
        <v>551506.19999999995</v>
      </c>
      <c r="K233" s="18">
        <v>6222.41</v>
      </c>
      <c r="L233" s="18">
        <v>49078.19</v>
      </c>
      <c r="M233" s="19">
        <f>SUM(I233:L233)</f>
        <v>1057786.98</v>
      </c>
      <c r="N233" s="20">
        <f>(H233-M233)/H233</f>
        <v>0.19803854705722546</v>
      </c>
    </row>
    <row r="234" spans="1:14" ht="15.6" customHeight="1">
      <c r="A234" s="17" t="s">
        <v>235</v>
      </c>
      <c r="B234" s="34" t="s">
        <v>51</v>
      </c>
      <c r="C234" s="18">
        <v>37005901.82</v>
      </c>
      <c r="D234" s="18">
        <v>3397592.74</v>
      </c>
      <c r="E234" s="18">
        <v>7187145.9199999999</v>
      </c>
      <c r="F234" s="18">
        <v>25172504.969999999</v>
      </c>
      <c r="G234" s="18">
        <v>8758176.3300000001</v>
      </c>
      <c r="H234" s="19">
        <f>SUM(C234:G234)</f>
        <v>81521321.780000001</v>
      </c>
      <c r="I234" s="18">
        <v>27056043.43</v>
      </c>
      <c r="J234" s="18">
        <v>13540878.74</v>
      </c>
      <c r="K234" s="18">
        <v>880466.68</v>
      </c>
      <c r="L234" s="18">
        <v>23915437.66</v>
      </c>
      <c r="M234" s="19">
        <f>SUM(I234:L234)</f>
        <v>65392826.510000005</v>
      </c>
      <c r="N234" s="20">
        <f>(H234-M234)/H234</f>
        <v>0.19784388817352166</v>
      </c>
    </row>
    <row r="235" spans="1:14" ht="15.6" customHeight="1">
      <c r="A235" s="17" t="s">
        <v>121</v>
      </c>
      <c r="B235" s="34" t="s">
        <v>29</v>
      </c>
      <c r="C235" s="18">
        <v>6206362.0499999998</v>
      </c>
      <c r="D235" s="18">
        <v>164340.67000000001</v>
      </c>
      <c r="E235" s="18">
        <v>1379572.45</v>
      </c>
      <c r="F235" s="18">
        <v>7660264.6399999997</v>
      </c>
      <c r="G235" s="18">
        <v>779461.8</v>
      </c>
      <c r="H235" s="19">
        <f>SUM(C235:G235)</f>
        <v>16190001.609999999</v>
      </c>
      <c r="I235" s="18">
        <v>6567335.7699999996</v>
      </c>
      <c r="J235" s="18">
        <v>5830856.3799999999</v>
      </c>
      <c r="K235" s="18">
        <v>30189.54</v>
      </c>
      <c r="L235" s="18">
        <v>559426.89</v>
      </c>
      <c r="M235" s="19">
        <f>SUM(I235:L235)</f>
        <v>12987808.579999998</v>
      </c>
      <c r="N235" s="20">
        <f>(H235-M235)/H235</f>
        <v>0.19778830831135422</v>
      </c>
    </row>
    <row r="236" spans="1:14" ht="15.6" customHeight="1">
      <c r="A236" s="17" t="s">
        <v>564</v>
      </c>
      <c r="B236" s="34" t="s">
        <v>76</v>
      </c>
      <c r="C236" s="18">
        <v>115289.12</v>
      </c>
      <c r="D236" s="18">
        <v>14290.14</v>
      </c>
      <c r="E236" s="18">
        <v>48726.95</v>
      </c>
      <c r="F236" s="18">
        <v>304420.49</v>
      </c>
      <c r="G236" s="18">
        <v>18039.400000000001</v>
      </c>
      <c r="H236" s="19">
        <f>SUM(C236:G236)</f>
        <v>500766.1</v>
      </c>
      <c r="I236" s="18">
        <v>204458.72</v>
      </c>
      <c r="J236" s="18">
        <v>170308.33</v>
      </c>
      <c r="K236" s="18">
        <v>1247.69</v>
      </c>
      <c r="L236" s="18">
        <v>25807.08</v>
      </c>
      <c r="M236" s="19">
        <f>SUM(I236:L236)</f>
        <v>401821.82</v>
      </c>
      <c r="N236" s="20">
        <f>(H236-M236)/H236</f>
        <v>0.19758581900811573</v>
      </c>
    </row>
    <row r="237" spans="1:14" ht="15.6" customHeight="1">
      <c r="A237" s="17" t="s">
        <v>167</v>
      </c>
      <c r="B237" s="34" t="s">
        <v>51</v>
      </c>
      <c r="C237" s="18">
        <v>843612.72</v>
      </c>
      <c r="D237" s="18">
        <v>11643.56</v>
      </c>
      <c r="E237" s="18">
        <v>368411.75</v>
      </c>
      <c r="F237" s="18">
        <v>1046754</v>
      </c>
      <c r="G237" s="18">
        <v>63249.9</v>
      </c>
      <c r="H237" s="19">
        <f>SUM(C237:G237)</f>
        <v>2333671.9300000002</v>
      </c>
      <c r="I237" s="18">
        <v>1086242.8</v>
      </c>
      <c r="J237" s="18">
        <v>632394.42000000004</v>
      </c>
      <c r="K237" s="18">
        <v>75476.81</v>
      </c>
      <c r="L237" s="18">
        <v>79590.13</v>
      </c>
      <c r="M237" s="19">
        <f>SUM(I237:L237)</f>
        <v>1873704.1600000001</v>
      </c>
      <c r="N237" s="20">
        <f>(H237-M237)/H237</f>
        <v>0.19710044247736228</v>
      </c>
    </row>
    <row r="238" spans="1:14" ht="15.6" customHeight="1">
      <c r="A238" s="17" t="s">
        <v>178</v>
      </c>
      <c r="B238" s="34" t="s">
        <v>32</v>
      </c>
      <c r="C238" s="18">
        <v>1648509.72</v>
      </c>
      <c r="D238" s="18">
        <v>31230.03</v>
      </c>
      <c r="E238" s="18">
        <v>516531.25</v>
      </c>
      <c r="F238" s="18">
        <v>1933672.43</v>
      </c>
      <c r="G238" s="18">
        <v>3000</v>
      </c>
      <c r="H238" s="19">
        <f>SUM(C238:G238)</f>
        <v>4132943.4299999997</v>
      </c>
      <c r="I238" s="18">
        <v>2181360.0299999998</v>
      </c>
      <c r="J238" s="18">
        <v>922073.97</v>
      </c>
      <c r="K238" s="18">
        <v>2801.68</v>
      </c>
      <c r="L238" s="18">
        <v>212230.53</v>
      </c>
      <c r="M238" s="19">
        <f>SUM(I238:L238)</f>
        <v>3318466.21</v>
      </c>
      <c r="N238" s="20">
        <f>(H238-M238)/H238</f>
        <v>0.1970695301774309</v>
      </c>
    </row>
    <row r="239" spans="1:14" ht="15.6" customHeight="1">
      <c r="A239" s="17" t="s">
        <v>231</v>
      </c>
      <c r="B239" s="34" t="s">
        <v>42</v>
      </c>
      <c r="C239" s="18">
        <v>2831793.92</v>
      </c>
      <c r="D239" s="18">
        <v>270395.78999999998</v>
      </c>
      <c r="E239" s="18">
        <v>1067993.7</v>
      </c>
      <c r="F239" s="18">
        <v>3343161.9</v>
      </c>
      <c r="G239" s="18">
        <v>40895.300000000003</v>
      </c>
      <c r="H239" s="19">
        <f>SUM(C239:G239)</f>
        <v>7554240.6100000003</v>
      </c>
      <c r="I239" s="18">
        <v>3612535.54</v>
      </c>
      <c r="J239" s="18">
        <v>1669320.68</v>
      </c>
      <c r="K239" s="18">
        <v>109422.71</v>
      </c>
      <c r="L239" s="18">
        <v>681599.69</v>
      </c>
      <c r="M239" s="19">
        <f>SUM(I239:L239)</f>
        <v>6072878.6199999992</v>
      </c>
      <c r="N239" s="20">
        <f>(H239-M239)/H239</f>
        <v>0.19609674439533123</v>
      </c>
    </row>
    <row r="240" spans="1:14" ht="15.6" customHeight="1">
      <c r="A240" s="17" t="s">
        <v>439</v>
      </c>
      <c r="B240" s="34" t="s">
        <v>32</v>
      </c>
      <c r="C240" s="18">
        <v>5555115.0700000003</v>
      </c>
      <c r="D240" s="18">
        <v>184557.39</v>
      </c>
      <c r="E240" s="18">
        <v>2806527.16</v>
      </c>
      <c r="F240" s="18">
        <v>2768881.84</v>
      </c>
      <c r="G240" s="18">
        <v>277697.37</v>
      </c>
      <c r="H240" s="19">
        <f>SUM(C240:G240)</f>
        <v>11592778.83</v>
      </c>
      <c r="I240" s="18">
        <v>4780780.25</v>
      </c>
      <c r="J240" s="18">
        <v>4268375.6399999997</v>
      </c>
      <c r="K240" s="18">
        <v>59141.46</v>
      </c>
      <c r="L240" s="18">
        <v>219356.48</v>
      </c>
      <c r="M240" s="19">
        <f>SUM(I240:L240)</f>
        <v>9327653.8300000019</v>
      </c>
      <c r="N240" s="20">
        <f>(H240-M240)/H240</f>
        <v>0.19539103033159463</v>
      </c>
    </row>
    <row r="241" spans="1:14" ht="15.6" customHeight="1">
      <c r="A241" s="17" t="s">
        <v>180</v>
      </c>
      <c r="B241" s="34" t="s">
        <v>76</v>
      </c>
      <c r="C241" s="18">
        <v>1071509.5</v>
      </c>
      <c r="D241" s="18">
        <v>136581.16</v>
      </c>
      <c r="E241" s="18">
        <v>700453.63</v>
      </c>
      <c r="F241" s="18">
        <v>988348.47</v>
      </c>
      <c r="G241" s="18">
        <v>53753.4</v>
      </c>
      <c r="H241" s="19">
        <f>SUM(C241:G241)</f>
        <v>2950646.1599999997</v>
      </c>
      <c r="I241" s="18">
        <v>1511788.98</v>
      </c>
      <c r="J241" s="18">
        <v>768236.97</v>
      </c>
      <c r="K241" s="18">
        <v>27036.44</v>
      </c>
      <c r="L241" s="18">
        <v>67399.070000000007</v>
      </c>
      <c r="M241" s="19">
        <f>SUM(I241:L241)</f>
        <v>2374461.46</v>
      </c>
      <c r="N241" s="20">
        <f>(H241-M241)/H241</f>
        <v>0.19527407515376219</v>
      </c>
    </row>
    <row r="242" spans="1:14" ht="15.6" customHeight="1">
      <c r="A242" s="17" t="s">
        <v>78</v>
      </c>
      <c r="B242" s="34" t="s">
        <v>34</v>
      </c>
      <c r="C242" s="18">
        <v>496476.54</v>
      </c>
      <c r="D242" s="18">
        <v>22566.52</v>
      </c>
      <c r="E242" s="18">
        <v>88282.87</v>
      </c>
      <c r="F242" s="18">
        <v>925260.5</v>
      </c>
      <c r="G242" s="18">
        <v>29367.21</v>
      </c>
      <c r="H242" s="19">
        <f>SUM(C242:G242)</f>
        <v>1561953.64</v>
      </c>
      <c r="I242" s="18">
        <v>793797.7</v>
      </c>
      <c r="J242" s="18">
        <v>334800.59000000003</v>
      </c>
      <c r="K242" s="18">
        <v>121391.65</v>
      </c>
      <c r="L242" s="18">
        <v>7589.66</v>
      </c>
      <c r="M242" s="19">
        <f>SUM(I242:L242)</f>
        <v>1257579.5999999999</v>
      </c>
      <c r="N242" s="20">
        <f>(H242-M242)/H242</f>
        <v>0.19486752500541568</v>
      </c>
    </row>
    <row r="243" spans="1:14" ht="15.6" customHeight="1">
      <c r="A243" s="17" t="s">
        <v>260</v>
      </c>
      <c r="B243" s="34" t="s">
        <v>32</v>
      </c>
      <c r="C243" s="18">
        <v>1107342.0900000001</v>
      </c>
      <c r="D243" s="18">
        <v>26521.61</v>
      </c>
      <c r="E243" s="18">
        <v>867885.97</v>
      </c>
      <c r="F243" s="18">
        <v>2603540.1</v>
      </c>
      <c r="G243" s="18">
        <v>119876.35</v>
      </c>
      <c r="H243" s="19">
        <f>SUM(C243:G243)</f>
        <v>4725166.12</v>
      </c>
      <c r="I243" s="18">
        <v>1608868.57</v>
      </c>
      <c r="J243" s="18">
        <v>806737.45</v>
      </c>
      <c r="K243" s="18">
        <v>18847.7</v>
      </c>
      <c r="L243" s="18">
        <v>1372690.78</v>
      </c>
      <c r="M243" s="19">
        <f>SUM(I243:L243)</f>
        <v>3807144.5</v>
      </c>
      <c r="N243" s="20">
        <f>(H243-M243)/H243</f>
        <v>0.19428345939295782</v>
      </c>
    </row>
    <row r="244" spans="1:14" ht="15.6" customHeight="1">
      <c r="A244" s="17" t="s">
        <v>473</v>
      </c>
      <c r="B244" s="34" t="s">
        <v>26</v>
      </c>
      <c r="C244" s="18">
        <v>1752001.76</v>
      </c>
      <c r="D244" s="18">
        <v>18429.560000000001</v>
      </c>
      <c r="E244" s="18">
        <v>306570.81</v>
      </c>
      <c r="F244" s="18">
        <v>1960467.91</v>
      </c>
      <c r="G244" s="18">
        <v>4150</v>
      </c>
      <c r="H244" s="19">
        <f>SUM(C244:G244)</f>
        <v>4041620.04</v>
      </c>
      <c r="I244" s="18">
        <v>2143984.81</v>
      </c>
      <c r="J244" s="18">
        <v>848631.17</v>
      </c>
      <c r="K244" s="18">
        <v>12364.85</v>
      </c>
      <c r="L244" s="18">
        <v>251933.98</v>
      </c>
      <c r="M244" s="19">
        <f>SUM(I244:L244)</f>
        <v>3256914.81</v>
      </c>
      <c r="N244" s="20">
        <f>(H244-M244)/H244</f>
        <v>0.19415611122118248</v>
      </c>
    </row>
    <row r="245" spans="1:14" ht="15.6" customHeight="1">
      <c r="A245" s="17" t="s">
        <v>545</v>
      </c>
      <c r="B245" s="34" t="s">
        <v>26</v>
      </c>
      <c r="C245" s="18">
        <v>44072700.43</v>
      </c>
      <c r="D245" s="18">
        <v>3083371.49</v>
      </c>
      <c r="E245" s="18">
        <v>16913476.93</v>
      </c>
      <c r="F245" s="18">
        <v>26498359.710000001</v>
      </c>
      <c r="G245" s="18">
        <v>337392.24</v>
      </c>
      <c r="H245" s="19">
        <f>SUM(C245:G245)</f>
        <v>90905300.799999997</v>
      </c>
      <c r="I245" s="18">
        <v>30169684.120000001</v>
      </c>
      <c r="J245" s="18">
        <v>35011285.960000001</v>
      </c>
      <c r="K245" s="18">
        <v>55239.01</v>
      </c>
      <c r="L245" s="18">
        <v>8035112.3200000003</v>
      </c>
      <c r="M245" s="19">
        <f>SUM(I245:L245)</f>
        <v>73271321.409999996</v>
      </c>
      <c r="N245" s="20">
        <f>(H245-M245)/H245</f>
        <v>0.19398186062654776</v>
      </c>
    </row>
    <row r="246" spans="1:14" ht="15.6" customHeight="1">
      <c r="A246" s="17" t="s">
        <v>400</v>
      </c>
      <c r="B246" s="34" t="s">
        <v>51</v>
      </c>
      <c r="C246" s="18">
        <v>22108086.440000001</v>
      </c>
      <c r="D246" s="18">
        <v>1429617.15</v>
      </c>
      <c r="E246" s="18">
        <v>9655653.5899999999</v>
      </c>
      <c r="F246" s="18">
        <v>27639033.890000001</v>
      </c>
      <c r="G246" s="18">
        <v>671271.55</v>
      </c>
      <c r="H246" s="19">
        <f>SUM(C246:G246)</f>
        <v>61503662.619999997</v>
      </c>
      <c r="I246" s="18">
        <v>27488854.100000001</v>
      </c>
      <c r="J246" s="18">
        <v>14136128.23</v>
      </c>
      <c r="K246" s="18">
        <v>4558799.87</v>
      </c>
      <c r="L246" s="18">
        <v>3405185.62</v>
      </c>
      <c r="M246" s="19">
        <f>SUM(I246:L246)</f>
        <v>49588967.819999993</v>
      </c>
      <c r="N246" s="20">
        <f>(H246-M246)/H246</f>
        <v>0.1937233376427494</v>
      </c>
    </row>
    <row r="247" spans="1:14" ht="15.6" customHeight="1">
      <c r="A247" s="17" t="s">
        <v>252</v>
      </c>
      <c r="B247" s="34" t="s">
        <v>76</v>
      </c>
      <c r="C247" s="18">
        <v>1552630.14</v>
      </c>
      <c r="D247" s="18">
        <v>147593.73000000001</v>
      </c>
      <c r="E247" s="18">
        <v>627896.63</v>
      </c>
      <c r="F247" s="18">
        <v>1689850.67</v>
      </c>
      <c r="G247" s="18">
        <v>19927.080000000002</v>
      </c>
      <c r="H247" s="19">
        <f>SUM(C247:G247)</f>
        <v>4037898.25</v>
      </c>
      <c r="I247" s="18">
        <v>1841801.29</v>
      </c>
      <c r="J247" s="18">
        <v>1254759.47</v>
      </c>
      <c r="K247" s="18">
        <v>42099.18</v>
      </c>
      <c r="L247" s="18">
        <v>117222.08</v>
      </c>
      <c r="M247" s="19">
        <f>SUM(I247:L247)</f>
        <v>3255882.02</v>
      </c>
      <c r="N247" s="20">
        <f>(H247-M247)/H247</f>
        <v>0.19366912724955365</v>
      </c>
    </row>
    <row r="248" spans="1:14" ht="15.6" customHeight="1">
      <c r="A248" s="17" t="s">
        <v>540</v>
      </c>
      <c r="B248" s="34" t="s">
        <v>34</v>
      </c>
      <c r="C248" s="18">
        <v>13177600.869999999</v>
      </c>
      <c r="D248" s="18">
        <v>1648121.69</v>
      </c>
      <c r="E248" s="18">
        <v>5317913.57</v>
      </c>
      <c r="F248" s="18">
        <v>18305782.670000002</v>
      </c>
      <c r="G248" s="18">
        <v>490089.41</v>
      </c>
      <c r="H248" s="19">
        <f>SUM(C248:G248)</f>
        <v>38939508.209999993</v>
      </c>
      <c r="I248" s="18">
        <v>16117446.710000001</v>
      </c>
      <c r="J248" s="18">
        <v>12729677.52</v>
      </c>
      <c r="K248" s="18">
        <v>74508.84</v>
      </c>
      <c r="L248" s="18">
        <v>2482543.71</v>
      </c>
      <c r="M248" s="19">
        <f>SUM(I248:L248)</f>
        <v>31404176.780000001</v>
      </c>
      <c r="N248" s="20">
        <f>(H248-M248)/H248</f>
        <v>0.1935137801269112</v>
      </c>
    </row>
    <row r="249" spans="1:14" ht="15.6" customHeight="1">
      <c r="A249" s="17" t="s">
        <v>271</v>
      </c>
      <c r="B249" s="34" t="s">
        <v>32</v>
      </c>
      <c r="C249" s="18">
        <v>603398.56000000006</v>
      </c>
      <c r="D249" s="18">
        <v>123140.75</v>
      </c>
      <c r="E249" s="18">
        <v>370997.16</v>
      </c>
      <c r="F249" s="18">
        <v>910402.43</v>
      </c>
      <c r="G249" s="18">
        <v>27033.77</v>
      </c>
      <c r="H249" s="19">
        <f>SUM(C249:G249)</f>
        <v>2034972.67</v>
      </c>
      <c r="I249" s="18">
        <v>749611.73</v>
      </c>
      <c r="J249" s="18">
        <v>842486.69</v>
      </c>
      <c r="K249" s="18">
        <v>4844.7</v>
      </c>
      <c r="L249" s="18">
        <v>44574.42</v>
      </c>
      <c r="M249" s="19">
        <f>SUM(I249:L249)</f>
        <v>1641517.5399999998</v>
      </c>
      <c r="N249" s="20">
        <f>(H249-M249)/H249</f>
        <v>0.1933466408666806</v>
      </c>
    </row>
    <row r="250" spans="1:14" ht="15.6" customHeight="1">
      <c r="A250" s="17" t="s">
        <v>318</v>
      </c>
      <c r="B250" s="34" t="s">
        <v>34</v>
      </c>
      <c r="C250" s="18">
        <v>3624498.85</v>
      </c>
      <c r="D250" s="18">
        <v>58109.83</v>
      </c>
      <c r="E250" s="18">
        <v>632438.01</v>
      </c>
      <c r="F250" s="18">
        <v>4355503.8</v>
      </c>
      <c r="G250" s="18">
        <v>9975.15</v>
      </c>
      <c r="H250" s="19">
        <f>SUM(C250:G250)</f>
        <v>8680525.6400000006</v>
      </c>
      <c r="I250" s="18">
        <v>4855349.96</v>
      </c>
      <c r="J250" s="18">
        <v>1913837.69</v>
      </c>
      <c r="K250" s="18">
        <v>36409.81</v>
      </c>
      <c r="L250" s="18">
        <v>196975.26</v>
      </c>
      <c r="M250" s="19">
        <f>SUM(I250:L250)</f>
        <v>7002572.7199999997</v>
      </c>
      <c r="N250" s="20">
        <f>(H250-M250)/H250</f>
        <v>0.19330084255128135</v>
      </c>
    </row>
    <row r="251" spans="1:14" ht="15.6" customHeight="1">
      <c r="A251" s="17" t="s">
        <v>249</v>
      </c>
      <c r="B251" s="34" t="s">
        <v>34</v>
      </c>
      <c r="C251" s="18">
        <v>1437528.48</v>
      </c>
      <c r="D251" s="18">
        <v>54409.46</v>
      </c>
      <c r="E251" s="18">
        <v>284653.78000000003</v>
      </c>
      <c r="F251" s="18">
        <v>3301077.63</v>
      </c>
      <c r="G251" s="18">
        <v>19224.900000000001</v>
      </c>
      <c r="H251" s="19">
        <f>SUM(C251:G251)</f>
        <v>5096894.25</v>
      </c>
      <c r="I251" s="18">
        <v>2799260.06</v>
      </c>
      <c r="J251" s="18">
        <v>1135170.98</v>
      </c>
      <c r="K251" s="18">
        <v>5874.44</v>
      </c>
      <c r="L251" s="18">
        <v>173406.19</v>
      </c>
      <c r="M251" s="19">
        <f>SUM(I251:L251)</f>
        <v>4113711.67</v>
      </c>
      <c r="N251" s="20">
        <f>(H251-M251)/H251</f>
        <v>0.19289836747152447</v>
      </c>
    </row>
    <row r="252" spans="1:14" ht="15.6" customHeight="1">
      <c r="A252" s="17" t="s">
        <v>236</v>
      </c>
      <c r="B252" s="34" t="s">
        <v>42</v>
      </c>
      <c r="C252" s="18">
        <v>509394.26</v>
      </c>
      <c r="D252" s="18">
        <v>12061.39</v>
      </c>
      <c r="E252" s="18">
        <v>325794.65999999997</v>
      </c>
      <c r="F252" s="18">
        <v>808504.34</v>
      </c>
      <c r="G252" s="18">
        <v>199.97</v>
      </c>
      <c r="H252" s="19">
        <f>SUM(C252:G252)</f>
        <v>1655954.6199999999</v>
      </c>
      <c r="I252" s="18">
        <v>531664.37</v>
      </c>
      <c r="J252" s="18">
        <v>765140.77</v>
      </c>
      <c r="K252" s="18">
        <v>788.57</v>
      </c>
      <c r="L252" s="18">
        <v>40428.019999999997</v>
      </c>
      <c r="M252" s="19">
        <f>SUM(I252:L252)</f>
        <v>1338021.7300000002</v>
      </c>
      <c r="N252" s="20">
        <f>(H252-M252)/H252</f>
        <v>0.19199372142214843</v>
      </c>
    </row>
    <row r="253" spans="1:14" ht="15.6" customHeight="1">
      <c r="A253" s="17" t="s">
        <v>241</v>
      </c>
      <c r="B253" s="34" t="s">
        <v>32</v>
      </c>
      <c r="C253" s="18">
        <v>861465</v>
      </c>
      <c r="D253" s="18">
        <v>20193.669999999998</v>
      </c>
      <c r="E253" s="18">
        <v>267980.11</v>
      </c>
      <c r="F253" s="18">
        <v>1541371.41</v>
      </c>
      <c r="G253" s="18">
        <v>8055.27</v>
      </c>
      <c r="H253" s="19">
        <f>SUM(C253:G253)</f>
        <v>2699065.46</v>
      </c>
      <c r="I253" s="18">
        <v>1460966.95</v>
      </c>
      <c r="J253" s="18">
        <v>571794.74</v>
      </c>
      <c r="K253" s="18">
        <v>11101.34</v>
      </c>
      <c r="L253" s="18">
        <v>137856.35</v>
      </c>
      <c r="M253" s="19">
        <f>SUM(I253:L253)</f>
        <v>2181719.38</v>
      </c>
      <c r="N253" s="20">
        <f>(H253-M253)/H253</f>
        <v>0.191676003293377</v>
      </c>
    </row>
    <row r="254" spans="1:14" ht="15.6" customHeight="1">
      <c r="A254" s="17" t="s">
        <v>552</v>
      </c>
      <c r="B254" s="34" t="s">
        <v>32</v>
      </c>
      <c r="C254" s="18">
        <v>7417333.79</v>
      </c>
      <c r="D254" s="18">
        <v>97867.21</v>
      </c>
      <c r="E254" s="18">
        <v>2331045.79</v>
      </c>
      <c r="F254" s="18">
        <v>5229371.51</v>
      </c>
      <c r="G254" s="18">
        <v>247977.04</v>
      </c>
      <c r="H254" s="19">
        <f>SUM(C254:G254)</f>
        <v>15323595.339999998</v>
      </c>
      <c r="I254" s="18">
        <v>5975978.4000000004</v>
      </c>
      <c r="J254" s="18">
        <v>5663863.0199999996</v>
      </c>
      <c r="K254" s="18">
        <v>144661.4</v>
      </c>
      <c r="L254" s="18">
        <v>605797.41</v>
      </c>
      <c r="M254" s="19">
        <f>SUM(I254:L254)</f>
        <v>12390300.23</v>
      </c>
      <c r="N254" s="20">
        <f>(H254-M254)/H254</f>
        <v>0.19142342543744031</v>
      </c>
    </row>
    <row r="255" spans="1:14" ht="15.6" customHeight="1">
      <c r="A255" s="17" t="s">
        <v>334</v>
      </c>
      <c r="B255" s="34" t="s">
        <v>32</v>
      </c>
      <c r="C255" s="18">
        <v>366241.63</v>
      </c>
      <c r="D255" s="18">
        <v>15675.37</v>
      </c>
      <c r="E255" s="18">
        <v>252456.65</v>
      </c>
      <c r="F255" s="18">
        <v>687275.46</v>
      </c>
      <c r="G255" s="18">
        <v>518</v>
      </c>
      <c r="H255" s="19">
        <f>SUM(C255:G255)</f>
        <v>1322167.1099999999</v>
      </c>
      <c r="I255" s="18">
        <v>601743.44999999995</v>
      </c>
      <c r="J255" s="18">
        <v>416858.09</v>
      </c>
      <c r="K255" s="18">
        <v>1321.1</v>
      </c>
      <c r="L255" s="18">
        <v>49573.23</v>
      </c>
      <c r="M255" s="19">
        <f>SUM(I255:L255)</f>
        <v>1069495.8700000001</v>
      </c>
      <c r="N255" s="20">
        <f>(H255-M255)/H255</f>
        <v>0.19110386129632265</v>
      </c>
    </row>
    <row r="256" spans="1:14" ht="15.6" customHeight="1">
      <c r="A256" s="17" t="s">
        <v>506</v>
      </c>
      <c r="B256" s="34" t="s">
        <v>32</v>
      </c>
      <c r="C256" s="18">
        <v>458982.62</v>
      </c>
      <c r="D256" s="18">
        <v>4281.76</v>
      </c>
      <c r="E256" s="18">
        <v>86019.12</v>
      </c>
      <c r="F256" s="18">
        <v>901408.48</v>
      </c>
      <c r="G256" s="18">
        <v>11981.02</v>
      </c>
      <c r="H256" s="19">
        <f>SUM(C256:G256)</f>
        <v>1462673</v>
      </c>
      <c r="I256" s="18">
        <v>382951.94</v>
      </c>
      <c r="J256" s="18">
        <v>745203.88</v>
      </c>
      <c r="K256" s="18">
        <v>0</v>
      </c>
      <c r="L256" s="18">
        <v>56841.39</v>
      </c>
      <c r="M256" s="19">
        <f>SUM(I256:L256)</f>
        <v>1184997.21</v>
      </c>
      <c r="N256" s="20">
        <f>(H256-M256)/H256</f>
        <v>0.18984133158949407</v>
      </c>
    </row>
    <row r="257" spans="1:14" ht="15.6" customHeight="1">
      <c r="A257" s="17" t="s">
        <v>286</v>
      </c>
      <c r="B257" s="34" t="s">
        <v>29</v>
      </c>
      <c r="C257" s="18">
        <v>1043057.36</v>
      </c>
      <c r="D257" s="18">
        <v>184674.84</v>
      </c>
      <c r="E257" s="18">
        <v>556723.75</v>
      </c>
      <c r="F257" s="18">
        <v>1870001.61</v>
      </c>
      <c r="G257" s="18">
        <v>15828.86</v>
      </c>
      <c r="H257" s="19">
        <f>SUM(C257:G257)</f>
        <v>3670286.42</v>
      </c>
      <c r="I257" s="18">
        <v>2060221.29</v>
      </c>
      <c r="J257" s="18">
        <v>754593.61</v>
      </c>
      <c r="K257" s="18">
        <v>23263.200000000001</v>
      </c>
      <c r="L257" s="18">
        <v>136700.54999999999</v>
      </c>
      <c r="M257" s="19">
        <f>SUM(I257:L257)</f>
        <v>2974778.65</v>
      </c>
      <c r="N257" s="20">
        <f>(H257-M257)/H257</f>
        <v>0.18949686493404513</v>
      </c>
    </row>
    <row r="258" spans="1:14" ht="15.6" customHeight="1">
      <c r="A258" s="17" t="s">
        <v>147</v>
      </c>
      <c r="B258" s="34" t="s">
        <v>32</v>
      </c>
      <c r="C258" s="18">
        <v>255261.12</v>
      </c>
      <c r="D258" s="18">
        <v>7877.34</v>
      </c>
      <c r="E258" s="18">
        <v>329671.87</v>
      </c>
      <c r="F258" s="18">
        <v>675717.34</v>
      </c>
      <c r="G258" s="18">
        <v>0</v>
      </c>
      <c r="H258" s="19">
        <f>SUM(C258:G258)</f>
        <v>1268527.67</v>
      </c>
      <c r="I258" s="18">
        <v>603197.16</v>
      </c>
      <c r="J258" s="18">
        <v>382330.36</v>
      </c>
      <c r="K258" s="18">
        <v>782.64</v>
      </c>
      <c r="L258" s="18">
        <v>42627.68</v>
      </c>
      <c r="M258" s="19">
        <f>SUM(I258:L258)</f>
        <v>1028937.8400000001</v>
      </c>
      <c r="N258" s="20">
        <f>(H258-M258)/H258</f>
        <v>0.18887237201534585</v>
      </c>
    </row>
    <row r="259" spans="1:14" ht="15.6" customHeight="1">
      <c r="A259" s="17" t="s">
        <v>426</v>
      </c>
      <c r="B259" s="34" t="s">
        <v>42</v>
      </c>
      <c r="C259" s="18">
        <v>2130009.5699999998</v>
      </c>
      <c r="D259" s="18">
        <v>114706.04</v>
      </c>
      <c r="E259" s="18">
        <v>1229992.71</v>
      </c>
      <c r="F259" s="18">
        <v>3617388.96</v>
      </c>
      <c r="G259" s="18">
        <v>53743.55</v>
      </c>
      <c r="H259" s="19">
        <f>SUM(C259:G259)</f>
        <v>7145840.8299999991</v>
      </c>
      <c r="I259" s="18">
        <v>2345384.81</v>
      </c>
      <c r="J259" s="18">
        <v>3349777.57</v>
      </c>
      <c r="K259" s="18">
        <v>13781.43</v>
      </c>
      <c r="L259" s="18">
        <v>88754.22</v>
      </c>
      <c r="M259" s="19">
        <f>SUM(I259:L259)</f>
        <v>5797698.0299999993</v>
      </c>
      <c r="N259" s="20">
        <f>(H259-M259)/H259</f>
        <v>0.18866118516664468</v>
      </c>
    </row>
    <row r="260" spans="1:14" ht="15.6" customHeight="1">
      <c r="A260" s="17" t="s">
        <v>244</v>
      </c>
      <c r="B260" s="34" t="s">
        <v>37</v>
      </c>
      <c r="C260" s="18">
        <v>8749818.3699999992</v>
      </c>
      <c r="D260" s="18">
        <v>251636.08</v>
      </c>
      <c r="E260" s="18">
        <v>5183305.55</v>
      </c>
      <c r="F260" s="18">
        <v>9206577.2899999991</v>
      </c>
      <c r="G260" s="18">
        <v>595042.93999999994</v>
      </c>
      <c r="H260" s="19">
        <f>SUM(C260:G260)</f>
        <v>23986380.23</v>
      </c>
      <c r="I260" s="18">
        <v>11749505.75</v>
      </c>
      <c r="J260" s="18">
        <v>5522347.0800000001</v>
      </c>
      <c r="K260" s="18">
        <v>186779.62</v>
      </c>
      <c r="L260" s="18">
        <v>2003563.21</v>
      </c>
      <c r="M260" s="19">
        <f>SUM(I260:L260)</f>
        <v>19462195.66</v>
      </c>
      <c r="N260" s="20">
        <f>(H260-M260)/H260</f>
        <v>0.18861472746694635</v>
      </c>
    </row>
    <row r="261" spans="1:14" ht="15.6" customHeight="1">
      <c r="A261" s="17" t="s">
        <v>468</v>
      </c>
      <c r="B261" s="34" t="s">
        <v>32</v>
      </c>
      <c r="C261" s="18">
        <v>4015414.15</v>
      </c>
      <c r="D261" s="18">
        <v>149276.9</v>
      </c>
      <c r="E261" s="18">
        <v>1736248.64</v>
      </c>
      <c r="F261" s="18">
        <v>4527593.92</v>
      </c>
      <c r="G261" s="18">
        <v>62516.31</v>
      </c>
      <c r="H261" s="19">
        <f>SUM(C261:G261)</f>
        <v>10491049.92</v>
      </c>
      <c r="I261" s="18">
        <v>4949056.13</v>
      </c>
      <c r="J261" s="18">
        <v>3118530.81</v>
      </c>
      <c r="K261" s="18">
        <v>27671.53</v>
      </c>
      <c r="L261" s="18">
        <v>421810.03</v>
      </c>
      <c r="M261" s="19">
        <f>SUM(I261:L261)</f>
        <v>8517068.5</v>
      </c>
      <c r="N261" s="20">
        <f>(H261-M261)/H261</f>
        <v>0.18815861472900131</v>
      </c>
    </row>
    <row r="262" spans="1:14" ht="15.6" customHeight="1">
      <c r="A262" s="17" t="s">
        <v>56</v>
      </c>
      <c r="B262" s="34" t="s">
        <v>42</v>
      </c>
      <c r="C262" s="18">
        <v>3382061.15</v>
      </c>
      <c r="D262" s="18">
        <v>76941.84</v>
      </c>
      <c r="E262" s="18">
        <v>3011046.11</v>
      </c>
      <c r="F262" s="18">
        <v>4030573.37</v>
      </c>
      <c r="G262" s="18">
        <v>188003.69</v>
      </c>
      <c r="H262" s="19">
        <f>SUM(C262:G262)</f>
        <v>10688626.159999998</v>
      </c>
      <c r="I262" s="18">
        <v>3702673.46</v>
      </c>
      <c r="J262" s="18">
        <v>4132363.53</v>
      </c>
      <c r="K262" s="18">
        <v>3283.17</v>
      </c>
      <c r="L262" s="18">
        <v>840833.98</v>
      </c>
      <c r="M262" s="19">
        <f>SUM(I262:L262)</f>
        <v>8679154.1400000006</v>
      </c>
      <c r="N262" s="20">
        <f>(H262-M262)/H262</f>
        <v>0.18800096382077958</v>
      </c>
    </row>
    <row r="263" spans="1:14" ht="15.6" customHeight="1">
      <c r="A263" s="17" t="s">
        <v>39</v>
      </c>
      <c r="B263" s="34" t="s">
        <v>34</v>
      </c>
      <c r="C263" s="18">
        <v>884985.78</v>
      </c>
      <c r="D263" s="18">
        <v>11115.17</v>
      </c>
      <c r="E263" s="18">
        <v>127410.85</v>
      </c>
      <c r="F263" s="18">
        <v>1763611.07</v>
      </c>
      <c r="G263" s="18">
        <v>4847.3999999999996</v>
      </c>
      <c r="H263" s="19">
        <f>SUM(C263:G263)</f>
        <v>2791970.27</v>
      </c>
      <c r="I263" s="18">
        <v>1445482.09</v>
      </c>
      <c r="J263" s="18">
        <v>715490.86</v>
      </c>
      <c r="K263" s="18">
        <v>9036.18</v>
      </c>
      <c r="L263" s="18">
        <v>98719.34</v>
      </c>
      <c r="M263" s="19">
        <f>SUM(I263:L263)</f>
        <v>2268728.4700000002</v>
      </c>
      <c r="N263" s="20">
        <f>(H263-M263)/H263</f>
        <v>0.18740951707913417</v>
      </c>
    </row>
    <row r="264" spans="1:14" ht="15.6" customHeight="1">
      <c r="A264" s="17" t="s">
        <v>276</v>
      </c>
      <c r="B264" s="34" t="s">
        <v>29</v>
      </c>
      <c r="C264" s="18">
        <v>730100.84</v>
      </c>
      <c r="D264" s="18">
        <v>23892.720000000001</v>
      </c>
      <c r="E264" s="18">
        <v>130017.37</v>
      </c>
      <c r="F264" s="18">
        <v>1552369.77</v>
      </c>
      <c r="G264" s="18">
        <v>24110.32</v>
      </c>
      <c r="H264" s="19">
        <f>SUM(C264:G264)</f>
        <v>2460491.02</v>
      </c>
      <c r="I264" s="18">
        <v>1095575.74</v>
      </c>
      <c r="J264" s="18">
        <v>858754.84</v>
      </c>
      <c r="K264" s="18">
        <v>4371.49</v>
      </c>
      <c r="L264" s="18">
        <v>41419.360000000001</v>
      </c>
      <c r="M264" s="19">
        <f>SUM(I264:L264)</f>
        <v>2000121.4300000002</v>
      </c>
      <c r="N264" s="20">
        <f>(H264-M264)/H264</f>
        <v>0.18710476334109924</v>
      </c>
    </row>
    <row r="265" spans="1:14" ht="15.6" customHeight="1">
      <c r="A265" s="17" t="s">
        <v>182</v>
      </c>
      <c r="B265" s="34" t="s">
        <v>34</v>
      </c>
      <c r="C265" s="18">
        <v>8870769.4900000002</v>
      </c>
      <c r="D265" s="18">
        <v>378452.26</v>
      </c>
      <c r="E265" s="18">
        <v>3084231.97</v>
      </c>
      <c r="F265" s="18">
        <v>10890089.630000001</v>
      </c>
      <c r="G265" s="18">
        <v>8210.61</v>
      </c>
      <c r="H265" s="19">
        <f>SUM(C265:G265)</f>
        <v>23231753.960000001</v>
      </c>
      <c r="I265" s="18">
        <v>13037777.609999999</v>
      </c>
      <c r="J265" s="18">
        <v>5162140.47</v>
      </c>
      <c r="K265" s="18">
        <v>108632.47</v>
      </c>
      <c r="L265" s="18">
        <v>581422.82999999996</v>
      </c>
      <c r="M265" s="19">
        <f>SUM(I265:L265)</f>
        <v>18889973.379999995</v>
      </c>
      <c r="N265" s="20">
        <f>(H265-M265)/H265</f>
        <v>0.18688991745847525</v>
      </c>
    </row>
    <row r="266" spans="1:14" ht="15.6" customHeight="1">
      <c r="A266" s="17" t="s">
        <v>54</v>
      </c>
      <c r="B266" s="34" t="s">
        <v>42</v>
      </c>
      <c r="C266" s="18">
        <v>6493633.6399999997</v>
      </c>
      <c r="D266" s="18">
        <v>457340.51</v>
      </c>
      <c r="E266" s="18">
        <v>3926703.57</v>
      </c>
      <c r="F266" s="18">
        <v>12302837.02</v>
      </c>
      <c r="G266" s="18">
        <v>291501.73</v>
      </c>
      <c r="H266" s="19">
        <f>SUM(C266:G266)</f>
        <v>23472016.469999999</v>
      </c>
      <c r="I266" s="18">
        <v>7452859.0599999996</v>
      </c>
      <c r="J266" s="18">
        <v>9325513.1799999997</v>
      </c>
      <c r="K266" s="18">
        <v>51886.49</v>
      </c>
      <c r="L266" s="18">
        <v>2264829.19</v>
      </c>
      <c r="M266" s="19">
        <f>SUM(I266:L266)</f>
        <v>19095087.919999998</v>
      </c>
      <c r="N266" s="20">
        <f>(H266-M266)/H266</f>
        <v>0.18647433021335133</v>
      </c>
    </row>
    <row r="267" spans="1:14" ht="15.6" customHeight="1">
      <c r="A267" s="17" t="s">
        <v>582</v>
      </c>
      <c r="B267" s="34" t="s">
        <v>26</v>
      </c>
      <c r="C267" s="18">
        <v>1264315.45</v>
      </c>
      <c r="D267" s="18">
        <v>22715.9</v>
      </c>
      <c r="E267" s="18">
        <v>350328.44</v>
      </c>
      <c r="F267" s="18">
        <v>4157071.66</v>
      </c>
      <c r="G267" s="18">
        <v>32345.69</v>
      </c>
      <c r="H267" s="19">
        <f>SUM(C267:G267)</f>
        <v>5826777.1400000006</v>
      </c>
      <c r="I267" s="18">
        <v>2319039.69</v>
      </c>
      <c r="J267" s="18">
        <v>2263044.64</v>
      </c>
      <c r="K267" s="18">
        <v>4156.3100000000004</v>
      </c>
      <c r="L267" s="18">
        <v>155718.25</v>
      </c>
      <c r="M267" s="19">
        <f>SUM(I267:L267)</f>
        <v>4741958.8899999997</v>
      </c>
      <c r="N267" s="20">
        <f>(H267-M267)/H267</f>
        <v>0.18617809192544488</v>
      </c>
    </row>
    <row r="268" spans="1:14" ht="15.6" customHeight="1">
      <c r="A268" s="17" t="s">
        <v>259</v>
      </c>
      <c r="B268" s="34" t="s">
        <v>37</v>
      </c>
      <c r="C268" s="18">
        <v>453946.2</v>
      </c>
      <c r="D268" s="18">
        <v>18354.41</v>
      </c>
      <c r="E268" s="18">
        <v>294257.46000000002</v>
      </c>
      <c r="F268" s="18">
        <v>919574.92</v>
      </c>
      <c r="G268" s="18">
        <v>12785.86</v>
      </c>
      <c r="H268" s="19">
        <f>SUM(C268:G268)</f>
        <v>1698918.8500000003</v>
      </c>
      <c r="I268" s="18">
        <v>613221.73</v>
      </c>
      <c r="J268" s="18">
        <v>574167.79</v>
      </c>
      <c r="K268" s="18">
        <v>3077.93</v>
      </c>
      <c r="L268" s="18">
        <v>192189.69</v>
      </c>
      <c r="M268" s="19">
        <f>SUM(I268:L268)</f>
        <v>1382657.14</v>
      </c>
      <c r="N268" s="20">
        <f>(H268-M268)/H268</f>
        <v>0.18615468890700718</v>
      </c>
    </row>
    <row r="269" spans="1:14" ht="15.6" customHeight="1">
      <c r="A269" s="17" t="s">
        <v>343</v>
      </c>
      <c r="B269" s="34" t="s">
        <v>42</v>
      </c>
      <c r="C269" s="18">
        <v>218930.12</v>
      </c>
      <c r="D269" s="18">
        <v>4947.96</v>
      </c>
      <c r="E269" s="18">
        <v>94909.33</v>
      </c>
      <c r="F269" s="18">
        <v>470863.53</v>
      </c>
      <c r="G269" s="18">
        <v>1213.21</v>
      </c>
      <c r="H269" s="19">
        <f>SUM(C269:G269)</f>
        <v>790864.14999999991</v>
      </c>
      <c r="I269" s="18">
        <v>347404.88</v>
      </c>
      <c r="J269" s="18">
        <v>251842.57</v>
      </c>
      <c r="K269" s="18">
        <v>1952.52</v>
      </c>
      <c r="L269" s="18">
        <v>42522.19</v>
      </c>
      <c r="M269" s="19">
        <f>SUM(I269:L269)</f>
        <v>643722.15999999992</v>
      </c>
      <c r="N269" s="20">
        <f>(H269-M269)/H269</f>
        <v>0.18605216837809629</v>
      </c>
    </row>
    <row r="270" spans="1:14" ht="15.6" customHeight="1">
      <c r="A270" s="17" t="s">
        <v>547</v>
      </c>
      <c r="B270" s="34" t="s">
        <v>34</v>
      </c>
      <c r="C270" s="18">
        <v>871736.19</v>
      </c>
      <c r="D270" s="18">
        <v>33951.29</v>
      </c>
      <c r="E270" s="18">
        <v>278726.21000000002</v>
      </c>
      <c r="F270" s="18">
        <v>1922775.55</v>
      </c>
      <c r="G270" s="18">
        <v>7718.09</v>
      </c>
      <c r="H270" s="19">
        <f>SUM(C270:G270)</f>
        <v>3114907.33</v>
      </c>
      <c r="I270" s="18">
        <v>1798692.88</v>
      </c>
      <c r="J270" s="18">
        <v>628414.63</v>
      </c>
      <c r="K270" s="18">
        <v>2517.48</v>
      </c>
      <c r="L270" s="18">
        <v>107019.08</v>
      </c>
      <c r="M270" s="19">
        <f>SUM(I270:L270)</f>
        <v>2536644.0699999998</v>
      </c>
      <c r="N270" s="20">
        <f>(H270-M270)/H270</f>
        <v>0.18564380854309404</v>
      </c>
    </row>
    <row r="271" spans="1:14" ht="15.6" customHeight="1">
      <c r="A271" s="17" t="s">
        <v>625</v>
      </c>
      <c r="B271" s="34" t="s">
        <v>34</v>
      </c>
      <c r="C271" s="18">
        <v>2940963.78</v>
      </c>
      <c r="D271" s="18">
        <v>122434.66</v>
      </c>
      <c r="E271" s="18">
        <v>316779.96999999997</v>
      </c>
      <c r="F271" s="18">
        <v>3651674.06</v>
      </c>
      <c r="G271" s="18">
        <v>77537.960000000006</v>
      </c>
      <c r="H271" s="19">
        <f>SUM(C271:G271)</f>
        <v>7109390.4300000006</v>
      </c>
      <c r="I271" s="18">
        <v>2875688.49</v>
      </c>
      <c r="J271" s="18">
        <v>2470179.71</v>
      </c>
      <c r="K271" s="18">
        <v>31029.5</v>
      </c>
      <c r="L271" s="18">
        <v>414829.51</v>
      </c>
      <c r="M271" s="19">
        <f>SUM(I271:L271)</f>
        <v>5791727.21</v>
      </c>
      <c r="N271" s="20">
        <f>(H271-M271)/H271</f>
        <v>0.18534123747653011</v>
      </c>
    </row>
    <row r="272" spans="1:14" ht="15.6" customHeight="1">
      <c r="A272" s="17" t="s">
        <v>622</v>
      </c>
      <c r="B272" s="34" t="s">
        <v>42</v>
      </c>
      <c r="C272" s="18">
        <v>15453319.48</v>
      </c>
      <c r="D272" s="18">
        <v>358151.1</v>
      </c>
      <c r="E272" s="18">
        <v>5148237.29</v>
      </c>
      <c r="F272" s="18">
        <v>15173564.060000001</v>
      </c>
      <c r="G272" s="18">
        <v>197778.74</v>
      </c>
      <c r="H272" s="19">
        <f>SUM(C272:G272)</f>
        <v>36331050.670000002</v>
      </c>
      <c r="I272" s="18">
        <v>18520035.199999999</v>
      </c>
      <c r="J272" s="18">
        <v>9410449.9000000004</v>
      </c>
      <c r="K272" s="18">
        <v>62433.3</v>
      </c>
      <c r="L272" s="18">
        <v>1626012.07</v>
      </c>
      <c r="M272" s="19">
        <f>SUM(I272:L272)</f>
        <v>29618930.470000003</v>
      </c>
      <c r="N272" s="20">
        <f>(H272-M272)/H272</f>
        <v>0.18474886016832057</v>
      </c>
    </row>
    <row r="273" spans="1:14" ht="15.6" customHeight="1">
      <c r="A273" s="17" t="s">
        <v>519</v>
      </c>
      <c r="B273" s="34" t="s">
        <v>34</v>
      </c>
      <c r="C273" s="18">
        <v>579330.15</v>
      </c>
      <c r="D273" s="18">
        <v>11938.01</v>
      </c>
      <c r="E273" s="18">
        <v>295766.95</v>
      </c>
      <c r="F273" s="18">
        <v>1813520.64</v>
      </c>
      <c r="G273" s="18">
        <v>25029.95</v>
      </c>
      <c r="H273" s="19">
        <f>SUM(C273:G273)</f>
        <v>2725585.7</v>
      </c>
      <c r="I273" s="18">
        <v>1709404.73</v>
      </c>
      <c r="J273" s="18">
        <v>446050.47</v>
      </c>
      <c r="K273" s="18">
        <v>2521.63</v>
      </c>
      <c r="L273" s="18">
        <v>67564</v>
      </c>
      <c r="M273" s="19">
        <f>SUM(I273:L273)</f>
        <v>2225540.83</v>
      </c>
      <c r="N273" s="20">
        <f>(H273-M273)/H273</f>
        <v>0.18346327176577132</v>
      </c>
    </row>
    <row r="274" spans="1:14" ht="15.6" customHeight="1">
      <c r="A274" s="17" t="s">
        <v>520</v>
      </c>
      <c r="B274" s="34" t="s">
        <v>34</v>
      </c>
      <c r="C274" s="18">
        <v>3371898.61</v>
      </c>
      <c r="D274" s="18">
        <v>116483.89</v>
      </c>
      <c r="E274" s="18">
        <v>1103286.25</v>
      </c>
      <c r="F274" s="18">
        <v>5694411.2300000004</v>
      </c>
      <c r="G274" s="18">
        <v>8762.99</v>
      </c>
      <c r="H274" s="19">
        <f>SUM(C274:G274)</f>
        <v>10294842.970000001</v>
      </c>
      <c r="I274" s="18">
        <v>6044030.2300000004</v>
      </c>
      <c r="J274" s="18">
        <v>1844642.97</v>
      </c>
      <c r="K274" s="18">
        <v>11029.3</v>
      </c>
      <c r="L274" s="18">
        <v>507229.64</v>
      </c>
      <c r="M274" s="19">
        <f>SUM(I274:L274)</f>
        <v>8406932.1400000006</v>
      </c>
      <c r="N274" s="20">
        <f>(H274-M274)/H274</f>
        <v>0.18338413082176425</v>
      </c>
    </row>
    <row r="275" spans="1:14" ht="15.6" customHeight="1">
      <c r="A275" s="17" t="s">
        <v>501</v>
      </c>
      <c r="B275" s="34" t="s">
        <v>42</v>
      </c>
      <c r="C275" s="18">
        <v>760508.73</v>
      </c>
      <c r="D275" s="18">
        <v>11533.73</v>
      </c>
      <c r="E275" s="18">
        <v>403771.19</v>
      </c>
      <c r="F275" s="18">
        <v>1204974.71</v>
      </c>
      <c r="G275" s="18">
        <v>12311.37</v>
      </c>
      <c r="H275" s="19">
        <f>SUM(C275:G275)</f>
        <v>2393099.73</v>
      </c>
      <c r="I275" s="18">
        <v>926399.87</v>
      </c>
      <c r="J275" s="18">
        <v>749324.55</v>
      </c>
      <c r="K275" s="18">
        <v>43523.040000000001</v>
      </c>
      <c r="L275" s="18">
        <v>236170.34</v>
      </c>
      <c r="M275" s="19">
        <f>SUM(I275:L275)</f>
        <v>1955417.8</v>
      </c>
      <c r="N275" s="20">
        <f>(H275-M275)/H275</f>
        <v>0.1828933096741438</v>
      </c>
    </row>
    <row r="276" spans="1:14" ht="15.6" customHeight="1">
      <c r="A276" s="17" t="s">
        <v>384</v>
      </c>
      <c r="B276" s="34" t="s">
        <v>42</v>
      </c>
      <c r="C276" s="18">
        <v>2852675.54</v>
      </c>
      <c r="D276" s="18">
        <v>117608.53</v>
      </c>
      <c r="E276" s="18">
        <v>879503.11</v>
      </c>
      <c r="F276" s="18">
        <v>3940148.47</v>
      </c>
      <c r="G276" s="18">
        <v>55056.32</v>
      </c>
      <c r="H276" s="19">
        <f>SUM(C276:G276)</f>
        <v>7844991.9700000007</v>
      </c>
      <c r="I276" s="18">
        <v>4560805.28</v>
      </c>
      <c r="J276" s="18">
        <v>1257776.44</v>
      </c>
      <c r="K276" s="18">
        <v>94823.86</v>
      </c>
      <c r="L276" s="18">
        <v>500705.92</v>
      </c>
      <c r="M276" s="19">
        <f>SUM(I276:L276)</f>
        <v>6414111.5000000009</v>
      </c>
      <c r="N276" s="20">
        <f>(H276-M276)/H276</f>
        <v>0.18239412805925403</v>
      </c>
    </row>
    <row r="277" spans="1:14" ht="15.6" customHeight="1">
      <c r="A277" s="17" t="s">
        <v>362</v>
      </c>
      <c r="B277" s="34" t="s">
        <v>42</v>
      </c>
      <c r="C277" s="18">
        <v>934634.31</v>
      </c>
      <c r="D277" s="18">
        <v>9874.74</v>
      </c>
      <c r="E277" s="18">
        <v>337201.42</v>
      </c>
      <c r="F277" s="18">
        <v>1080618.6200000001</v>
      </c>
      <c r="G277" s="18">
        <v>8921.7900000000009</v>
      </c>
      <c r="H277" s="19">
        <f>SUM(C277:G277)</f>
        <v>2371250.88</v>
      </c>
      <c r="I277" s="18">
        <v>991216.8</v>
      </c>
      <c r="J277" s="18">
        <v>665191.76</v>
      </c>
      <c r="K277" s="18">
        <v>1459.5</v>
      </c>
      <c r="L277" s="18">
        <v>282544.64000000001</v>
      </c>
      <c r="M277" s="19">
        <f>SUM(I277:L277)</f>
        <v>1940412.7000000002</v>
      </c>
      <c r="N277" s="20">
        <f>(H277-M277)/H277</f>
        <v>0.18169236483319712</v>
      </c>
    </row>
    <row r="278" spans="1:14" ht="15.6" customHeight="1">
      <c r="A278" s="17" t="s">
        <v>358</v>
      </c>
      <c r="B278" s="34" t="s">
        <v>32</v>
      </c>
      <c r="C278" s="18">
        <v>2600462.08</v>
      </c>
      <c r="D278" s="18">
        <v>78198.66</v>
      </c>
      <c r="E278" s="18">
        <v>1255660.1100000001</v>
      </c>
      <c r="F278" s="18">
        <v>6384161.9900000002</v>
      </c>
      <c r="G278" s="18">
        <v>99837</v>
      </c>
      <c r="H278" s="19">
        <f>SUM(C278:G278)</f>
        <v>10418319.84</v>
      </c>
      <c r="I278" s="18">
        <v>6098314.3099999996</v>
      </c>
      <c r="J278" s="18">
        <v>1760978.28</v>
      </c>
      <c r="K278" s="18">
        <v>4624.58</v>
      </c>
      <c r="L278" s="18">
        <v>667771.26</v>
      </c>
      <c r="M278" s="19">
        <f>SUM(I278:L278)</f>
        <v>8531688.4299999997</v>
      </c>
      <c r="N278" s="20">
        <f>(H278-M278)/H278</f>
        <v>0.18108787587385108</v>
      </c>
    </row>
    <row r="279" spans="1:14" ht="15.6" customHeight="1">
      <c r="A279" s="17" t="s">
        <v>367</v>
      </c>
      <c r="B279" s="34" t="s">
        <v>76</v>
      </c>
      <c r="C279" s="18">
        <v>10303913.58</v>
      </c>
      <c r="D279" s="18">
        <v>66366.350000000006</v>
      </c>
      <c r="E279" s="18">
        <v>1334664.21</v>
      </c>
      <c r="F279" s="18">
        <v>11358432.59</v>
      </c>
      <c r="G279" s="18">
        <v>462812.51</v>
      </c>
      <c r="H279" s="19">
        <f>SUM(C279:G279)</f>
        <v>23526189.240000002</v>
      </c>
      <c r="I279" s="18">
        <v>9885943.0899999999</v>
      </c>
      <c r="J279" s="18">
        <v>8319909.3799999999</v>
      </c>
      <c r="K279" s="18">
        <v>383318.47</v>
      </c>
      <c r="L279" s="18">
        <v>683352.72</v>
      </c>
      <c r="M279" s="19">
        <f>SUM(I279:L279)</f>
        <v>19272523.659999996</v>
      </c>
      <c r="N279" s="20">
        <f>(H279-M279)/H279</f>
        <v>0.18080554978992447</v>
      </c>
    </row>
    <row r="280" spans="1:14" ht="15.6" customHeight="1">
      <c r="A280" s="17" t="s">
        <v>342</v>
      </c>
      <c r="B280" s="34" t="s">
        <v>34</v>
      </c>
      <c r="C280" s="18">
        <v>2992587.69</v>
      </c>
      <c r="D280" s="18">
        <v>160510.19</v>
      </c>
      <c r="E280" s="18">
        <v>1084057.04</v>
      </c>
      <c r="F280" s="18">
        <v>3750818</v>
      </c>
      <c r="G280" s="18">
        <v>65985.8</v>
      </c>
      <c r="H280" s="19">
        <f>SUM(C280:G280)</f>
        <v>8053958.7199999997</v>
      </c>
      <c r="I280" s="18">
        <v>3766343.66</v>
      </c>
      <c r="J280" s="18">
        <v>2457016.15</v>
      </c>
      <c r="K280" s="18">
        <v>4707.96</v>
      </c>
      <c r="L280" s="18">
        <v>369848.88</v>
      </c>
      <c r="M280" s="19">
        <f>SUM(I280:L280)</f>
        <v>6597916.6500000004</v>
      </c>
      <c r="N280" s="20">
        <f>(H280-M280)/H280</f>
        <v>0.1807858868688117</v>
      </c>
    </row>
    <row r="281" spans="1:14" ht="15.6" customHeight="1">
      <c r="A281" s="17" t="s">
        <v>523</v>
      </c>
      <c r="B281" s="34" t="s">
        <v>34</v>
      </c>
      <c r="C281" s="18">
        <v>974248.04</v>
      </c>
      <c r="D281" s="18">
        <v>22588.15</v>
      </c>
      <c r="E281" s="18">
        <v>486842.6</v>
      </c>
      <c r="F281" s="18">
        <v>2163194.9500000002</v>
      </c>
      <c r="G281" s="18">
        <v>29487.38</v>
      </c>
      <c r="H281" s="19">
        <f>SUM(C281:G281)</f>
        <v>3676361.12</v>
      </c>
      <c r="I281" s="18">
        <v>2174155.91</v>
      </c>
      <c r="J281" s="18">
        <v>726618.29</v>
      </c>
      <c r="K281" s="18">
        <v>14870.37</v>
      </c>
      <c r="L281" s="18">
        <v>96346.05</v>
      </c>
      <c r="M281" s="19">
        <f>SUM(I281:L281)</f>
        <v>3011990.62</v>
      </c>
      <c r="N281" s="20">
        <f>(H281-M281)/H281</f>
        <v>0.18071415682907668</v>
      </c>
    </row>
    <row r="282" spans="1:14" ht="15.6" customHeight="1">
      <c r="A282" s="17" t="s">
        <v>89</v>
      </c>
      <c r="B282" s="34" t="s">
        <v>32</v>
      </c>
      <c r="C282" s="18">
        <v>20718447.789999999</v>
      </c>
      <c r="D282" s="18">
        <v>436957.37</v>
      </c>
      <c r="E282" s="18">
        <v>3457591.25</v>
      </c>
      <c r="F282" s="18">
        <v>11633137.560000001</v>
      </c>
      <c r="G282" s="18">
        <v>839121.88</v>
      </c>
      <c r="H282" s="19">
        <f>SUM(C282:G282)</f>
        <v>37085255.850000001</v>
      </c>
      <c r="I282" s="18">
        <v>11988030.48</v>
      </c>
      <c r="J282" s="18">
        <v>16839701.41</v>
      </c>
      <c r="K282" s="18">
        <v>491792.52</v>
      </c>
      <c r="L282" s="18">
        <v>1073650.2</v>
      </c>
      <c r="M282" s="19">
        <f>SUM(I282:L282)</f>
        <v>30393174.609999999</v>
      </c>
      <c r="N282" s="20">
        <f>(H282-M282)/H282</f>
        <v>0.18045126254670296</v>
      </c>
    </row>
    <row r="283" spans="1:14" ht="15.6" customHeight="1">
      <c r="A283" s="17" t="s">
        <v>413</v>
      </c>
      <c r="B283" s="34" t="s">
        <v>26</v>
      </c>
      <c r="C283" s="18">
        <v>1266020.32</v>
      </c>
      <c r="D283" s="18">
        <v>31256.560000000001</v>
      </c>
      <c r="E283" s="18">
        <v>246237.66</v>
      </c>
      <c r="F283" s="18">
        <v>1696283.04</v>
      </c>
      <c r="G283" s="18">
        <v>664804.56000000006</v>
      </c>
      <c r="H283" s="19">
        <f>SUM(C283:G283)</f>
        <v>3904602.14</v>
      </c>
      <c r="I283" s="18">
        <v>2077662.29</v>
      </c>
      <c r="J283" s="18">
        <v>777143.2</v>
      </c>
      <c r="K283" s="18">
        <v>110816.44</v>
      </c>
      <c r="L283" s="18">
        <v>234572.15</v>
      </c>
      <c r="M283" s="19">
        <f>SUM(I283:L283)</f>
        <v>3200194.08</v>
      </c>
      <c r="N283" s="20">
        <f>(H283-M283)/H283</f>
        <v>0.18040456741643851</v>
      </c>
    </row>
    <row r="284" spans="1:14" ht="15.6" customHeight="1">
      <c r="A284" s="17" t="s">
        <v>263</v>
      </c>
      <c r="B284" s="34" t="s">
        <v>76</v>
      </c>
      <c r="C284" s="18">
        <v>89689.52</v>
      </c>
      <c r="D284" s="18">
        <v>0</v>
      </c>
      <c r="E284" s="18">
        <v>16493.07</v>
      </c>
      <c r="F284" s="18">
        <v>314488.90999999997</v>
      </c>
      <c r="G284" s="18">
        <v>3000</v>
      </c>
      <c r="H284" s="19">
        <f>SUM(C284:G284)</f>
        <v>423671.5</v>
      </c>
      <c r="I284" s="18">
        <v>220163.58</v>
      </c>
      <c r="J284" s="18">
        <v>110243.96</v>
      </c>
      <c r="K284" s="18">
        <v>5092.5</v>
      </c>
      <c r="L284" s="18">
        <v>11846.92</v>
      </c>
      <c r="M284" s="19">
        <f>SUM(I284:L284)</f>
        <v>347346.95999999996</v>
      </c>
      <c r="N284" s="20">
        <f>(H284-M284)/H284</f>
        <v>0.18015028152707943</v>
      </c>
    </row>
    <row r="285" spans="1:14" ht="15.6" customHeight="1">
      <c r="A285" s="17" t="s">
        <v>72</v>
      </c>
      <c r="B285" s="34" t="s">
        <v>37</v>
      </c>
      <c r="C285" s="18">
        <v>7641427.04</v>
      </c>
      <c r="D285" s="18">
        <v>162348.96</v>
      </c>
      <c r="E285" s="18">
        <v>5466183.9299999997</v>
      </c>
      <c r="F285" s="18">
        <v>10334343.1</v>
      </c>
      <c r="G285" s="18">
        <v>288358.34999999998</v>
      </c>
      <c r="H285" s="19">
        <f>SUM(C285:G285)</f>
        <v>23892661.380000003</v>
      </c>
      <c r="I285" s="18">
        <v>11914774.199999999</v>
      </c>
      <c r="J285" s="18">
        <v>6621245.7999999998</v>
      </c>
      <c r="K285" s="18">
        <v>73199.98</v>
      </c>
      <c r="L285" s="18">
        <v>983403.95</v>
      </c>
      <c r="M285" s="19">
        <f>SUM(I285:L285)</f>
        <v>19592623.93</v>
      </c>
      <c r="N285" s="20">
        <f>(H285-M285)/H285</f>
        <v>0.17997314663319447</v>
      </c>
    </row>
    <row r="286" spans="1:14" ht="15.6" customHeight="1">
      <c r="A286" s="17" t="s">
        <v>613</v>
      </c>
      <c r="B286" s="34" t="s">
        <v>42</v>
      </c>
      <c r="C286" s="18">
        <v>213895.45</v>
      </c>
      <c r="D286" s="18">
        <v>6463.38</v>
      </c>
      <c r="E286" s="18">
        <v>156513.71</v>
      </c>
      <c r="F286" s="18">
        <v>591817.43999999994</v>
      </c>
      <c r="G286" s="18">
        <v>8388.93</v>
      </c>
      <c r="H286" s="19">
        <f>SUM(C286:G286)</f>
        <v>977078.91</v>
      </c>
      <c r="I286" s="18">
        <v>271490.90000000002</v>
      </c>
      <c r="J286" s="18">
        <v>457900.59</v>
      </c>
      <c r="K286" s="18">
        <v>55323.26</v>
      </c>
      <c r="L286" s="18">
        <v>16910.740000000002</v>
      </c>
      <c r="M286" s="19">
        <f>SUM(I286:L286)</f>
        <v>801625.49</v>
      </c>
      <c r="N286" s="20">
        <f>(H286-M286)/H286</f>
        <v>0.1795693451207539</v>
      </c>
    </row>
    <row r="287" spans="1:14" ht="15.6" customHeight="1">
      <c r="A287" s="17" t="s">
        <v>578</v>
      </c>
      <c r="B287" s="34" t="s">
        <v>42</v>
      </c>
      <c r="C287" s="18">
        <v>713076.11</v>
      </c>
      <c r="D287" s="18">
        <v>23468.49</v>
      </c>
      <c r="E287" s="18">
        <v>368478.17</v>
      </c>
      <c r="F287" s="18">
        <v>1013806.52</v>
      </c>
      <c r="G287" s="18">
        <v>4810.17</v>
      </c>
      <c r="H287" s="19">
        <f>SUM(C287:G287)</f>
        <v>2123639.46</v>
      </c>
      <c r="I287" s="18">
        <v>926451.88</v>
      </c>
      <c r="J287" s="18">
        <v>736775.9</v>
      </c>
      <c r="K287" s="18">
        <v>2901.14</v>
      </c>
      <c r="L287" s="18">
        <v>76416.36</v>
      </c>
      <c r="M287" s="19">
        <f>SUM(I287:L287)</f>
        <v>1742545.28</v>
      </c>
      <c r="N287" s="20">
        <f>(H287-M287)/H287</f>
        <v>0.17945333338268254</v>
      </c>
    </row>
    <row r="288" spans="1:14" ht="15.6" customHeight="1">
      <c r="A288" s="17" t="s">
        <v>65</v>
      </c>
      <c r="B288" s="34" t="s">
        <v>32</v>
      </c>
      <c r="C288" s="18">
        <v>659040.5</v>
      </c>
      <c r="D288" s="18">
        <v>310</v>
      </c>
      <c r="E288" s="18">
        <v>399836.92</v>
      </c>
      <c r="F288" s="18">
        <v>1705590.54</v>
      </c>
      <c r="G288" s="18">
        <v>45333.14</v>
      </c>
      <c r="H288" s="19">
        <f>SUM(C288:G288)</f>
        <v>2810111.1</v>
      </c>
      <c r="I288" s="18">
        <v>1016275.2</v>
      </c>
      <c r="J288" s="18">
        <v>1148619.28</v>
      </c>
      <c r="K288" s="18">
        <v>10566.5</v>
      </c>
      <c r="L288" s="18">
        <v>131586.17000000001</v>
      </c>
      <c r="M288" s="19">
        <f>SUM(I288:L288)</f>
        <v>2307047.15</v>
      </c>
      <c r="N288" s="20">
        <f>(H288-M288)/H288</f>
        <v>0.17901923877671605</v>
      </c>
    </row>
    <row r="289" spans="1:14" ht="15.6" customHeight="1">
      <c r="A289" s="17" t="s">
        <v>631</v>
      </c>
      <c r="B289" s="34" t="s">
        <v>32</v>
      </c>
      <c r="C289" s="18">
        <v>416477.13</v>
      </c>
      <c r="D289" s="18">
        <v>11047.47</v>
      </c>
      <c r="E289" s="18">
        <v>298738.28000000003</v>
      </c>
      <c r="F289" s="18">
        <v>622951.59</v>
      </c>
      <c r="G289" s="18">
        <v>3442.79</v>
      </c>
      <c r="H289" s="19">
        <f>SUM(C289:G289)</f>
        <v>1352657.26</v>
      </c>
      <c r="I289" s="18">
        <v>697723.35</v>
      </c>
      <c r="J289" s="18">
        <v>341260.65</v>
      </c>
      <c r="K289" s="18">
        <v>4307.41</v>
      </c>
      <c r="L289" s="18">
        <v>67252.08</v>
      </c>
      <c r="M289" s="19">
        <f>SUM(I289:L289)</f>
        <v>1110543.49</v>
      </c>
      <c r="N289" s="20">
        <f>(H289-M289)/H289</f>
        <v>0.17899121762744247</v>
      </c>
    </row>
    <row r="290" spans="1:14" ht="15.6" customHeight="1">
      <c r="A290" s="17" t="s">
        <v>425</v>
      </c>
      <c r="B290" s="34" t="s">
        <v>34</v>
      </c>
      <c r="C290" s="18">
        <v>590434.78</v>
      </c>
      <c r="D290" s="18">
        <v>8338.06</v>
      </c>
      <c r="E290" s="18">
        <v>125177.92</v>
      </c>
      <c r="F290" s="18">
        <v>1216933.06</v>
      </c>
      <c r="G290" s="18">
        <v>82349.59</v>
      </c>
      <c r="H290" s="19">
        <f>SUM(C290:G290)</f>
        <v>2023233.4100000004</v>
      </c>
      <c r="I290" s="18">
        <v>976862.84</v>
      </c>
      <c r="J290" s="18">
        <v>586897</v>
      </c>
      <c r="K290" s="18">
        <v>4681.63</v>
      </c>
      <c r="L290" s="18">
        <v>93299.67</v>
      </c>
      <c r="M290" s="19">
        <f>SUM(I290:L290)</f>
        <v>1661741.1399999997</v>
      </c>
      <c r="N290" s="20">
        <f>(H290-M290)/H290</f>
        <v>0.17867057167665132</v>
      </c>
    </row>
    <row r="291" spans="1:14" ht="15.6" customHeight="1">
      <c r="A291" s="17" t="s">
        <v>403</v>
      </c>
      <c r="B291" s="34" t="s">
        <v>42</v>
      </c>
      <c r="C291" s="18">
        <v>1048529.73</v>
      </c>
      <c r="D291" s="18">
        <v>59888.12</v>
      </c>
      <c r="E291" s="18">
        <v>500939.5</v>
      </c>
      <c r="F291" s="18">
        <v>1600653.88</v>
      </c>
      <c r="G291" s="18">
        <v>7783.34</v>
      </c>
      <c r="H291" s="19">
        <f>SUM(C291:G291)</f>
        <v>3217794.57</v>
      </c>
      <c r="I291" s="18">
        <v>1211270.45</v>
      </c>
      <c r="J291" s="18">
        <v>1324560.3700000001</v>
      </c>
      <c r="K291" s="18">
        <v>1820.87</v>
      </c>
      <c r="L291" s="18">
        <v>106738.58</v>
      </c>
      <c r="M291" s="19">
        <f>SUM(I291:L291)</f>
        <v>2644390.2700000005</v>
      </c>
      <c r="N291" s="20">
        <f>(H291-M291)/H291</f>
        <v>0.17819792019849154</v>
      </c>
    </row>
    <row r="292" spans="1:14" ht="15.6" customHeight="1">
      <c r="A292" s="17" t="s">
        <v>2</v>
      </c>
      <c r="B292" s="34" t="s">
        <v>26</v>
      </c>
      <c r="C292" s="18">
        <v>78194774.849999994</v>
      </c>
      <c r="D292" s="18">
        <v>8761551.7200000007</v>
      </c>
      <c r="E292" s="18">
        <v>29884086.75</v>
      </c>
      <c r="F292" s="18">
        <v>76173785.290000007</v>
      </c>
      <c r="G292" s="18">
        <v>3285765.67</v>
      </c>
      <c r="H292" s="19">
        <f>SUM(C292:G292)</f>
        <v>196299964.28</v>
      </c>
      <c r="I292" s="18">
        <v>61162197.859999999</v>
      </c>
      <c r="J292" s="18">
        <v>91956419.670000002</v>
      </c>
      <c r="K292" s="18">
        <v>496826.3</v>
      </c>
      <c r="L292" s="18">
        <v>7737211.5700000003</v>
      </c>
      <c r="M292" s="19">
        <f>SUM(I292:L292)</f>
        <v>161352655.40000001</v>
      </c>
      <c r="N292" s="20">
        <f>(H292-M292)/H292</f>
        <v>0.17803013366905945</v>
      </c>
    </row>
    <row r="293" spans="1:14" ht="15.6" customHeight="1">
      <c r="A293" s="17" t="s">
        <v>681</v>
      </c>
      <c r="B293" s="34" t="s">
        <v>26</v>
      </c>
      <c r="C293" s="18">
        <v>1002918.47</v>
      </c>
      <c r="D293" s="18">
        <v>26024.48</v>
      </c>
      <c r="E293" s="18">
        <v>98917.93</v>
      </c>
      <c r="F293" s="18">
        <v>918841.71</v>
      </c>
      <c r="G293" s="18">
        <v>17387.400000000001</v>
      </c>
      <c r="H293" s="19">
        <f>SUM(C293:G293)</f>
        <v>2064089.9899999998</v>
      </c>
      <c r="I293" s="18">
        <v>898704.16</v>
      </c>
      <c r="J293" s="18">
        <v>654323.59</v>
      </c>
      <c r="K293" s="18">
        <v>6468.24</v>
      </c>
      <c r="L293" s="18">
        <v>137268.82999999999</v>
      </c>
      <c r="M293" s="19">
        <f>SUM(I293:L293)</f>
        <v>1696764.82</v>
      </c>
      <c r="N293" s="20">
        <f>(H293-M293)/H293</f>
        <v>0.17795986210853129</v>
      </c>
    </row>
    <row r="294" spans="1:14" ht="15.6" customHeight="1">
      <c r="A294" s="17" t="s">
        <v>143</v>
      </c>
      <c r="B294" s="34" t="s">
        <v>26</v>
      </c>
      <c r="C294" s="18">
        <v>1219546.69</v>
      </c>
      <c r="D294" s="18">
        <v>21268.25</v>
      </c>
      <c r="E294" s="18">
        <v>190730.53</v>
      </c>
      <c r="F294" s="18">
        <v>1444217.7</v>
      </c>
      <c r="G294" s="18">
        <v>8955.3700000000008</v>
      </c>
      <c r="H294" s="19">
        <f>SUM(C294:G294)</f>
        <v>2884718.54</v>
      </c>
      <c r="I294" s="18">
        <v>955463.56</v>
      </c>
      <c r="J294" s="18">
        <v>1318477.29</v>
      </c>
      <c r="K294" s="18">
        <v>0</v>
      </c>
      <c r="L294" s="18">
        <v>99224.56</v>
      </c>
      <c r="M294" s="19">
        <f>SUM(I294:L294)</f>
        <v>2373165.41</v>
      </c>
      <c r="N294" s="20">
        <f>(H294-M294)/H294</f>
        <v>0.17733207691035255</v>
      </c>
    </row>
    <row r="295" spans="1:14" ht="15.6" customHeight="1">
      <c r="A295" s="17" t="s">
        <v>119</v>
      </c>
      <c r="B295" s="34" t="s">
        <v>26</v>
      </c>
      <c r="C295" s="18">
        <v>102560.55</v>
      </c>
      <c r="D295" s="18">
        <v>1892.74</v>
      </c>
      <c r="E295" s="18">
        <v>47606.1</v>
      </c>
      <c r="F295" s="18">
        <v>460650.69</v>
      </c>
      <c r="G295" s="18">
        <v>50361.47</v>
      </c>
      <c r="H295" s="19">
        <f>SUM(C295:G295)</f>
        <v>663071.55000000005</v>
      </c>
      <c r="I295" s="18">
        <v>164880.14000000001</v>
      </c>
      <c r="J295" s="18">
        <v>116413.41</v>
      </c>
      <c r="K295" s="18">
        <v>1386.23</v>
      </c>
      <c r="L295" s="18">
        <v>262932.59999999998</v>
      </c>
      <c r="M295" s="19">
        <f>SUM(I295:L295)</f>
        <v>545612.38</v>
      </c>
      <c r="N295" s="20">
        <f>(H295-M295)/H295</f>
        <v>0.17714403521007654</v>
      </c>
    </row>
    <row r="296" spans="1:14" ht="15.6" customHeight="1">
      <c r="A296" s="17" t="s">
        <v>427</v>
      </c>
      <c r="B296" s="34" t="s">
        <v>34</v>
      </c>
      <c r="C296" s="18">
        <v>724421.1</v>
      </c>
      <c r="D296" s="18">
        <v>8504.4</v>
      </c>
      <c r="E296" s="18">
        <v>88458.74</v>
      </c>
      <c r="F296" s="18">
        <v>1568629.38</v>
      </c>
      <c r="G296" s="18">
        <v>29800.74</v>
      </c>
      <c r="H296" s="19">
        <f>SUM(C296:G296)</f>
        <v>2419814.3600000003</v>
      </c>
      <c r="I296" s="18">
        <v>493366.12</v>
      </c>
      <c r="J296" s="18">
        <v>498196.84</v>
      </c>
      <c r="K296" s="18">
        <v>2718.55</v>
      </c>
      <c r="L296" s="18">
        <v>997719.39</v>
      </c>
      <c r="M296" s="19">
        <f>SUM(I296:L296)</f>
        <v>1992000.9</v>
      </c>
      <c r="N296" s="20">
        <f>(H296-M296)/H296</f>
        <v>0.17679598363900956</v>
      </c>
    </row>
    <row r="297" spans="1:14" ht="15.6" customHeight="1">
      <c r="A297" s="17" t="s">
        <v>61</v>
      </c>
      <c r="B297" s="34" t="s">
        <v>32</v>
      </c>
      <c r="C297" s="18">
        <v>558173.4</v>
      </c>
      <c r="D297" s="18">
        <v>76521.05</v>
      </c>
      <c r="E297" s="18">
        <v>55059.41</v>
      </c>
      <c r="F297" s="18">
        <v>661003.22</v>
      </c>
      <c r="G297" s="18">
        <v>10747.88</v>
      </c>
      <c r="H297" s="19">
        <f>SUM(C297:G297)</f>
        <v>1361504.96</v>
      </c>
      <c r="I297" s="18">
        <v>670556.43999999994</v>
      </c>
      <c r="J297" s="18">
        <v>343093.66</v>
      </c>
      <c r="K297" s="18">
        <v>3219.34</v>
      </c>
      <c r="L297" s="18">
        <v>104345.26</v>
      </c>
      <c r="M297" s="19">
        <f>SUM(I297:L297)</f>
        <v>1121214.6999999997</v>
      </c>
      <c r="N297" s="20">
        <f>(H297-M297)/H297</f>
        <v>0.17648871437089753</v>
      </c>
    </row>
    <row r="298" spans="1:14" ht="15.6" customHeight="1">
      <c r="A298" s="17" t="s">
        <v>422</v>
      </c>
      <c r="B298" s="34" t="s">
        <v>32</v>
      </c>
      <c r="C298" s="18">
        <v>58636.01</v>
      </c>
      <c r="D298" s="18">
        <v>4068.72</v>
      </c>
      <c r="E298" s="18">
        <v>28713.439999999999</v>
      </c>
      <c r="F298" s="18">
        <v>516081.99</v>
      </c>
      <c r="G298" s="18">
        <v>60183.66</v>
      </c>
      <c r="H298" s="19">
        <f>SUM(C298:G298)</f>
        <v>667683.82000000007</v>
      </c>
      <c r="I298" s="18">
        <v>218722.61</v>
      </c>
      <c r="J298" s="18">
        <v>315656.05</v>
      </c>
      <c r="K298" s="18">
        <v>342.34</v>
      </c>
      <c r="L298" s="18">
        <v>15194.63</v>
      </c>
      <c r="M298" s="19">
        <f>SUM(I298:L298)</f>
        <v>549915.62999999989</v>
      </c>
      <c r="N298" s="20">
        <f>(H298-M298)/H298</f>
        <v>0.17638317190313249</v>
      </c>
    </row>
    <row r="299" spans="1:14" ht="15.6" customHeight="1">
      <c r="A299" s="17" t="s">
        <v>553</v>
      </c>
      <c r="B299" s="34" t="s">
        <v>34</v>
      </c>
      <c r="C299" s="18">
        <v>2905504.74</v>
      </c>
      <c r="D299" s="18">
        <v>77726.59</v>
      </c>
      <c r="E299" s="18">
        <v>451922.89</v>
      </c>
      <c r="F299" s="18">
        <v>2602706.36</v>
      </c>
      <c r="G299" s="18">
        <v>1533.5</v>
      </c>
      <c r="H299" s="19">
        <f>SUM(C299:G299)</f>
        <v>6039394.0800000001</v>
      </c>
      <c r="I299" s="18">
        <v>2984504.18</v>
      </c>
      <c r="J299" s="18">
        <v>1807954.01</v>
      </c>
      <c r="K299" s="18">
        <v>28666.77</v>
      </c>
      <c r="L299" s="18">
        <v>154620.21</v>
      </c>
      <c r="M299" s="19">
        <f>SUM(I299:L299)</f>
        <v>4975745.17</v>
      </c>
      <c r="N299" s="20">
        <f>(H299-M299)/H299</f>
        <v>0.17611848074666459</v>
      </c>
    </row>
    <row r="300" spans="1:14" ht="15.6" customHeight="1">
      <c r="A300" s="17" t="s">
        <v>125</v>
      </c>
      <c r="B300" s="34" t="s">
        <v>42</v>
      </c>
      <c r="C300" s="18">
        <v>794629.05</v>
      </c>
      <c r="D300" s="18">
        <v>32999.730000000003</v>
      </c>
      <c r="E300" s="18">
        <v>306082.34999999998</v>
      </c>
      <c r="F300" s="18">
        <v>1042427.2</v>
      </c>
      <c r="G300" s="18">
        <v>15938.66</v>
      </c>
      <c r="H300" s="19">
        <f>SUM(C300:G300)</f>
        <v>2192076.9900000002</v>
      </c>
      <c r="I300" s="18">
        <v>956955.36</v>
      </c>
      <c r="J300" s="18">
        <v>776552.85</v>
      </c>
      <c r="K300" s="18">
        <v>722.96</v>
      </c>
      <c r="L300" s="18">
        <v>72133.52</v>
      </c>
      <c r="M300" s="19">
        <f>SUM(I300:L300)</f>
        <v>1806364.69</v>
      </c>
      <c r="N300" s="20">
        <f>(H300-M300)/H300</f>
        <v>0.17595746032624532</v>
      </c>
    </row>
    <row r="301" spans="1:14" ht="15.6" customHeight="1">
      <c r="A301" s="17" t="s">
        <v>199</v>
      </c>
      <c r="B301" s="34" t="s">
        <v>29</v>
      </c>
      <c r="C301" s="18">
        <v>933891.36</v>
      </c>
      <c r="D301" s="18">
        <v>176015.45</v>
      </c>
      <c r="E301" s="18">
        <v>558611.96</v>
      </c>
      <c r="F301" s="18">
        <v>2074543.8</v>
      </c>
      <c r="G301" s="18">
        <v>21035.360000000001</v>
      </c>
      <c r="H301" s="19">
        <f>SUM(C301:G301)</f>
        <v>3764097.93</v>
      </c>
      <c r="I301" s="18">
        <v>985998.53</v>
      </c>
      <c r="J301" s="18">
        <v>2025263.45</v>
      </c>
      <c r="K301" s="18">
        <v>25797.06</v>
      </c>
      <c r="L301" s="18">
        <v>67165.09</v>
      </c>
      <c r="M301" s="19">
        <f>SUM(I301:L301)</f>
        <v>3104224.13</v>
      </c>
      <c r="N301" s="20">
        <f>(H301-M301)/H301</f>
        <v>0.17530728803328458</v>
      </c>
    </row>
    <row r="302" spans="1:14" ht="15.6" customHeight="1">
      <c r="A302" s="17" t="s">
        <v>245</v>
      </c>
      <c r="B302" s="34" t="s">
        <v>37</v>
      </c>
      <c r="C302" s="18">
        <v>1437470.18</v>
      </c>
      <c r="D302" s="18">
        <v>36722.589999999997</v>
      </c>
      <c r="E302" s="18">
        <v>455246.78</v>
      </c>
      <c r="F302" s="18">
        <v>1138700.57</v>
      </c>
      <c r="G302" s="18">
        <v>227.06</v>
      </c>
      <c r="H302" s="19">
        <f>SUM(C302:G302)</f>
        <v>3068367.18</v>
      </c>
      <c r="I302" s="18">
        <v>1158561.83</v>
      </c>
      <c r="J302" s="18">
        <v>1148797.45</v>
      </c>
      <c r="K302" s="18">
        <v>28395.55</v>
      </c>
      <c r="L302" s="18">
        <v>197055.76</v>
      </c>
      <c r="M302" s="19">
        <f>SUM(I302:L302)</f>
        <v>2532810.59</v>
      </c>
      <c r="N302" s="20">
        <f>(H302-M302)/H302</f>
        <v>0.17454123270866179</v>
      </c>
    </row>
    <row r="303" spans="1:14" ht="15.6" customHeight="1">
      <c r="A303" s="17" t="s">
        <v>5</v>
      </c>
      <c r="B303" s="34" t="s">
        <v>37</v>
      </c>
      <c r="C303" s="18">
        <v>247714830.41999999</v>
      </c>
      <c r="D303" s="18">
        <v>22298146.960000001</v>
      </c>
      <c r="E303" s="18">
        <v>66712738.890000001</v>
      </c>
      <c r="F303" s="18">
        <v>341558069.93000001</v>
      </c>
      <c r="G303" s="18">
        <v>16779214.539999999</v>
      </c>
      <c r="H303" s="19">
        <f>SUM(C303:G303)</f>
        <v>695063000.74000001</v>
      </c>
      <c r="I303" s="18">
        <v>210074960.24000001</v>
      </c>
      <c r="J303" s="18">
        <v>152617491.66999999</v>
      </c>
      <c r="K303" s="18">
        <v>7998795.3700000001</v>
      </c>
      <c r="L303" s="18">
        <v>203265286.69</v>
      </c>
      <c r="M303" s="19">
        <f>SUM(I303:L303)</f>
        <v>573956533.97000003</v>
      </c>
      <c r="N303" s="20">
        <f>(H303-M303)/H303</f>
        <v>0.17423811458970451</v>
      </c>
    </row>
    <row r="304" spans="1:14" ht="15.6" customHeight="1">
      <c r="A304" s="17" t="s">
        <v>539</v>
      </c>
      <c r="B304" s="34" t="s">
        <v>37</v>
      </c>
      <c r="C304" s="18">
        <v>22793729</v>
      </c>
      <c r="D304" s="18">
        <v>685563.54</v>
      </c>
      <c r="E304" s="18">
        <v>7624001.7699999996</v>
      </c>
      <c r="F304" s="18">
        <v>16192982.220000001</v>
      </c>
      <c r="G304" s="18">
        <v>401524.95</v>
      </c>
      <c r="H304" s="19">
        <f>SUM(C304:G304)</f>
        <v>47697801.480000004</v>
      </c>
      <c r="I304" s="18">
        <v>14832140.300000001</v>
      </c>
      <c r="J304" s="18">
        <v>18805115.329999998</v>
      </c>
      <c r="K304" s="18">
        <v>545048.76</v>
      </c>
      <c r="L304" s="18">
        <v>5234864.32</v>
      </c>
      <c r="M304" s="19">
        <f>SUM(I304:L304)</f>
        <v>39417168.709999993</v>
      </c>
      <c r="N304" s="20">
        <f>(H304-M304)/H304</f>
        <v>0.17360617288560215</v>
      </c>
    </row>
    <row r="305" spans="1:14" ht="15.6" customHeight="1">
      <c r="A305" s="17" t="s">
        <v>500</v>
      </c>
      <c r="B305" s="34" t="s">
        <v>34</v>
      </c>
      <c r="C305" s="18">
        <v>951870.28</v>
      </c>
      <c r="D305" s="18">
        <v>20061.439999999999</v>
      </c>
      <c r="E305" s="18">
        <v>288192.03000000003</v>
      </c>
      <c r="F305" s="18">
        <v>1485786.13</v>
      </c>
      <c r="G305" s="18">
        <v>30838.77</v>
      </c>
      <c r="H305" s="19">
        <f>SUM(C305:G305)</f>
        <v>2776748.65</v>
      </c>
      <c r="I305" s="18">
        <v>1375309.4</v>
      </c>
      <c r="J305" s="18">
        <v>853907.37</v>
      </c>
      <c r="K305" s="18">
        <v>5491.96</v>
      </c>
      <c r="L305" s="18">
        <v>62100.34</v>
      </c>
      <c r="M305" s="19">
        <f>SUM(I305:L305)</f>
        <v>2296809.0699999998</v>
      </c>
      <c r="N305" s="20">
        <f>(H305-M305)/H305</f>
        <v>0.17284228444659552</v>
      </c>
    </row>
    <row r="306" spans="1:14" ht="15.6" customHeight="1">
      <c r="A306" s="17" t="s">
        <v>381</v>
      </c>
      <c r="B306" s="34" t="s">
        <v>42</v>
      </c>
      <c r="C306" s="18">
        <v>386319.49</v>
      </c>
      <c r="D306" s="18">
        <v>17933.18</v>
      </c>
      <c r="E306" s="18">
        <v>296205.40000000002</v>
      </c>
      <c r="F306" s="18">
        <v>1123556</v>
      </c>
      <c r="G306" s="18">
        <v>64107.44</v>
      </c>
      <c r="H306" s="19">
        <f>SUM(C306:G306)</f>
        <v>1888121.51</v>
      </c>
      <c r="I306" s="18">
        <v>476441.97</v>
      </c>
      <c r="J306" s="18">
        <v>942566.89</v>
      </c>
      <c r="K306" s="18">
        <v>10053.370000000001</v>
      </c>
      <c r="L306" s="18">
        <v>133060.49</v>
      </c>
      <c r="M306" s="19">
        <f>SUM(I306:L306)</f>
        <v>1562122.72</v>
      </c>
      <c r="N306" s="20">
        <f>(H306-M306)/H306</f>
        <v>0.17265773853717711</v>
      </c>
    </row>
    <row r="307" spans="1:14" ht="15.6" customHeight="1">
      <c r="A307" s="17" t="s">
        <v>454</v>
      </c>
      <c r="B307" s="34" t="s">
        <v>32</v>
      </c>
      <c r="C307" s="18">
        <v>21537615.559999999</v>
      </c>
      <c r="D307" s="18">
        <v>1094081.6000000001</v>
      </c>
      <c r="E307" s="18">
        <v>10561119.68</v>
      </c>
      <c r="F307" s="18">
        <v>23729872.75</v>
      </c>
      <c r="G307" s="18">
        <v>362323.06</v>
      </c>
      <c r="H307" s="19">
        <f>SUM(C307:G307)</f>
        <v>57285012.650000006</v>
      </c>
      <c r="I307" s="18">
        <v>32556961.809999999</v>
      </c>
      <c r="J307" s="18">
        <v>12900629.68</v>
      </c>
      <c r="K307" s="18">
        <v>312711.45</v>
      </c>
      <c r="L307" s="18">
        <v>1698872.19</v>
      </c>
      <c r="M307" s="19">
        <f>SUM(I307:L307)</f>
        <v>47469175.129999995</v>
      </c>
      <c r="N307" s="20">
        <f>(H307-M307)/H307</f>
        <v>0.171350883344878</v>
      </c>
    </row>
    <row r="308" spans="1:14" ht="15.6" customHeight="1">
      <c r="A308" s="17" t="s">
        <v>502</v>
      </c>
      <c r="B308" s="34" t="s">
        <v>32</v>
      </c>
      <c r="C308" s="18">
        <v>4914129.59</v>
      </c>
      <c r="D308" s="18">
        <v>187976.03</v>
      </c>
      <c r="E308" s="18">
        <v>1245962.6499999999</v>
      </c>
      <c r="F308" s="18">
        <v>4835669.9800000004</v>
      </c>
      <c r="G308" s="18">
        <v>48707.37</v>
      </c>
      <c r="H308" s="19">
        <f>SUM(C308:G308)</f>
        <v>11232445.619999999</v>
      </c>
      <c r="I308" s="18">
        <v>4488487.0999999996</v>
      </c>
      <c r="J308" s="18">
        <v>2336946.48</v>
      </c>
      <c r="K308" s="18">
        <v>24238.69</v>
      </c>
      <c r="L308" s="18">
        <v>2460664.7400000002</v>
      </c>
      <c r="M308" s="19">
        <f>SUM(I308:L308)</f>
        <v>9310337.0100000016</v>
      </c>
      <c r="N308" s="20">
        <f>(H308-M308)/H308</f>
        <v>0.17112111422801596</v>
      </c>
    </row>
    <row r="309" spans="1:14" ht="15.6" customHeight="1">
      <c r="A309" s="17" t="s">
        <v>62</v>
      </c>
      <c r="B309" s="34" t="s">
        <v>32</v>
      </c>
      <c r="C309" s="18">
        <v>1423520.7</v>
      </c>
      <c r="D309" s="18">
        <v>61763.67</v>
      </c>
      <c r="E309" s="18">
        <v>477547.8</v>
      </c>
      <c r="F309" s="18">
        <v>2130161.2999999998</v>
      </c>
      <c r="G309" s="18">
        <v>22992.87</v>
      </c>
      <c r="H309" s="19">
        <f>SUM(C309:G309)</f>
        <v>4115986.34</v>
      </c>
      <c r="I309" s="18">
        <v>1339840.1599999999</v>
      </c>
      <c r="J309" s="18">
        <v>1055940.8799999999</v>
      </c>
      <c r="K309" s="18">
        <v>27462.13</v>
      </c>
      <c r="L309" s="18">
        <v>988549.07</v>
      </c>
      <c r="M309" s="19">
        <f>SUM(I309:L309)</f>
        <v>3411792.2399999998</v>
      </c>
      <c r="N309" s="20">
        <f>(H309-M309)/H309</f>
        <v>0.17108756974154588</v>
      </c>
    </row>
    <row r="310" spans="1:14" ht="15.6" customHeight="1">
      <c r="A310" s="17" t="s">
        <v>496</v>
      </c>
      <c r="B310" s="34" t="s">
        <v>34</v>
      </c>
      <c r="C310" s="18">
        <v>1737421.25</v>
      </c>
      <c r="D310" s="18">
        <v>59946.02</v>
      </c>
      <c r="E310" s="18">
        <v>1637902.62</v>
      </c>
      <c r="F310" s="18">
        <v>2524396.7000000002</v>
      </c>
      <c r="G310" s="18">
        <v>62504.26</v>
      </c>
      <c r="H310" s="19">
        <f>SUM(C310:G310)</f>
        <v>6022170.8499999996</v>
      </c>
      <c r="I310" s="18">
        <v>3173979.77</v>
      </c>
      <c r="J310" s="18">
        <v>1175826.82</v>
      </c>
      <c r="K310" s="18">
        <v>85925.61</v>
      </c>
      <c r="L310" s="18">
        <v>556997.36</v>
      </c>
      <c r="M310" s="19">
        <f>SUM(I310:L310)</f>
        <v>4992729.5600000005</v>
      </c>
      <c r="N310" s="20">
        <f>(H310-M310)/H310</f>
        <v>0.17094189381890407</v>
      </c>
    </row>
    <row r="311" spans="1:14" ht="15.6" customHeight="1">
      <c r="A311" s="17" t="s">
        <v>350</v>
      </c>
      <c r="B311" s="34" t="s">
        <v>26</v>
      </c>
      <c r="C311" s="18">
        <v>134166.39000000001</v>
      </c>
      <c r="D311" s="18">
        <v>4957.2299999999996</v>
      </c>
      <c r="E311" s="18">
        <v>64545.51</v>
      </c>
      <c r="F311" s="18">
        <v>446581.45</v>
      </c>
      <c r="G311" s="18">
        <v>23396.15</v>
      </c>
      <c r="H311" s="19">
        <f>SUM(C311:G311)</f>
        <v>673646.7300000001</v>
      </c>
      <c r="I311" s="18">
        <v>319442.81</v>
      </c>
      <c r="J311" s="18">
        <v>210347.26</v>
      </c>
      <c r="K311" s="18">
        <v>1259.74</v>
      </c>
      <c r="L311" s="18">
        <v>27454.19</v>
      </c>
      <c r="M311" s="19">
        <f>SUM(I311:L311)</f>
        <v>558504</v>
      </c>
      <c r="N311" s="20">
        <f>(H311-M311)/H311</f>
        <v>0.17092449925497313</v>
      </c>
    </row>
    <row r="312" spans="1:14" ht="15.6" customHeight="1">
      <c r="A312" s="17" t="s">
        <v>511</v>
      </c>
      <c r="B312" s="34" t="s">
        <v>32</v>
      </c>
      <c r="C312" s="18">
        <v>283042.84000000003</v>
      </c>
      <c r="D312" s="18">
        <v>18858.75</v>
      </c>
      <c r="E312" s="18">
        <v>171411.21</v>
      </c>
      <c r="F312" s="18">
        <v>629260.32999999996</v>
      </c>
      <c r="G312" s="18">
        <v>2607.1</v>
      </c>
      <c r="H312" s="19">
        <f>SUM(C312:G312)</f>
        <v>1105180.23</v>
      </c>
      <c r="I312" s="18">
        <v>581812.06999999995</v>
      </c>
      <c r="J312" s="18">
        <v>316843.45</v>
      </c>
      <c r="K312" s="18">
        <v>3258.83</v>
      </c>
      <c r="L312" s="18">
        <v>15183.62</v>
      </c>
      <c r="M312" s="19">
        <f>SUM(I312:L312)</f>
        <v>917097.97</v>
      </c>
      <c r="N312" s="20">
        <f>(H312-M312)/H312</f>
        <v>0.17018243259744162</v>
      </c>
    </row>
    <row r="313" spans="1:14" ht="15.6" customHeight="1">
      <c r="A313" s="17" t="s">
        <v>614</v>
      </c>
      <c r="B313" s="34" t="s">
        <v>37</v>
      </c>
      <c r="C313" s="18">
        <v>12883691.470000001</v>
      </c>
      <c r="D313" s="18">
        <v>353946.77</v>
      </c>
      <c r="E313" s="18">
        <v>3514335.71</v>
      </c>
      <c r="F313" s="18">
        <v>5724800.7199999997</v>
      </c>
      <c r="G313" s="18">
        <v>1027676.31</v>
      </c>
      <c r="H313" s="19">
        <f>SUM(C313:G313)</f>
        <v>23504450.979999997</v>
      </c>
      <c r="I313" s="18">
        <v>9141949.4600000009</v>
      </c>
      <c r="J313" s="18">
        <v>9374760.3800000008</v>
      </c>
      <c r="K313" s="18">
        <v>92136.93</v>
      </c>
      <c r="L313" s="18">
        <v>901320.43</v>
      </c>
      <c r="M313" s="19">
        <f>SUM(I313:L313)</f>
        <v>19510167.200000003</v>
      </c>
      <c r="N313" s="20">
        <f>(H313-M313)/H313</f>
        <v>0.16993733584327245</v>
      </c>
    </row>
    <row r="314" spans="1:14" ht="15.6" customHeight="1">
      <c r="A314" s="17" t="s">
        <v>531</v>
      </c>
      <c r="B314" s="34" t="s">
        <v>26</v>
      </c>
      <c r="C314" s="18">
        <v>5481363.8300000001</v>
      </c>
      <c r="D314" s="18">
        <v>296166.84000000003</v>
      </c>
      <c r="E314" s="18">
        <v>1407254.88</v>
      </c>
      <c r="F314" s="18">
        <v>5736154.8300000001</v>
      </c>
      <c r="G314" s="18">
        <v>106915.34</v>
      </c>
      <c r="H314" s="19">
        <f>SUM(C314:G314)</f>
        <v>13027855.719999999</v>
      </c>
      <c r="I314" s="18">
        <v>3001882.39</v>
      </c>
      <c r="J314" s="18">
        <v>6993695.9100000001</v>
      </c>
      <c r="K314" s="18">
        <v>12763.62</v>
      </c>
      <c r="L314" s="18">
        <v>807982.07999999996</v>
      </c>
      <c r="M314" s="19">
        <f>SUM(I314:L314)</f>
        <v>10816324</v>
      </c>
      <c r="N314" s="20">
        <f>(H314-M314)/H314</f>
        <v>0.16975408444268517</v>
      </c>
    </row>
    <row r="315" spans="1:14" ht="15.6" customHeight="1">
      <c r="A315" s="17" t="s">
        <v>174</v>
      </c>
      <c r="B315" s="34" t="s">
        <v>29</v>
      </c>
      <c r="C315" s="18">
        <v>7454609.8200000003</v>
      </c>
      <c r="D315" s="18">
        <v>253063.67999999999</v>
      </c>
      <c r="E315" s="18">
        <v>3538233.04</v>
      </c>
      <c r="F315" s="18">
        <v>8828293.6500000004</v>
      </c>
      <c r="G315" s="18">
        <v>76983.53</v>
      </c>
      <c r="H315" s="19">
        <f>SUM(C315:G315)</f>
        <v>20151183.719999999</v>
      </c>
      <c r="I315" s="18">
        <v>6604227.5300000003</v>
      </c>
      <c r="J315" s="18">
        <v>9086377.4900000002</v>
      </c>
      <c r="K315" s="18">
        <v>18048.3</v>
      </c>
      <c r="L315" s="18">
        <v>1023447.35</v>
      </c>
      <c r="M315" s="19">
        <f>SUM(I315:L315)</f>
        <v>16732100.67</v>
      </c>
      <c r="N315" s="20">
        <f>(H315-M315)/H315</f>
        <v>0.16967157351687323</v>
      </c>
    </row>
    <row r="316" spans="1:14" ht="15.6" customHeight="1">
      <c r="A316" s="17" t="s">
        <v>77</v>
      </c>
      <c r="B316" s="34" t="s">
        <v>37</v>
      </c>
      <c r="C316" s="18">
        <v>443185.86</v>
      </c>
      <c r="D316" s="18">
        <v>7748.08</v>
      </c>
      <c r="E316" s="18">
        <v>274960.06</v>
      </c>
      <c r="F316" s="18">
        <v>1072220.6000000001</v>
      </c>
      <c r="G316" s="18">
        <v>20030.68</v>
      </c>
      <c r="H316" s="19">
        <f>SUM(C316:G316)</f>
        <v>1818145.28</v>
      </c>
      <c r="I316" s="18">
        <v>914986.67</v>
      </c>
      <c r="J316" s="18">
        <v>431868.99</v>
      </c>
      <c r="K316" s="18">
        <v>2312.88</v>
      </c>
      <c r="L316" s="18">
        <v>161118.18</v>
      </c>
      <c r="M316" s="19">
        <f>SUM(I316:L316)</f>
        <v>1510286.72</v>
      </c>
      <c r="N316" s="20">
        <f>(H316-M316)/H316</f>
        <v>0.16932561076747402</v>
      </c>
    </row>
    <row r="317" spans="1:14" ht="15.6" customHeight="1">
      <c r="A317" s="17" t="s">
        <v>289</v>
      </c>
      <c r="B317" s="34" t="s">
        <v>29</v>
      </c>
      <c r="C317" s="18">
        <v>1315432.6399999999</v>
      </c>
      <c r="D317" s="18">
        <v>24621.27</v>
      </c>
      <c r="E317" s="18">
        <v>216048.69</v>
      </c>
      <c r="F317" s="18">
        <v>1326113.3999999999</v>
      </c>
      <c r="G317" s="18">
        <v>8212.81</v>
      </c>
      <c r="H317" s="19">
        <f>SUM(C317:G317)</f>
        <v>2890428.81</v>
      </c>
      <c r="I317" s="18">
        <v>1594172.38</v>
      </c>
      <c r="J317" s="18">
        <v>657780.34</v>
      </c>
      <c r="K317" s="18">
        <v>16669.900000000001</v>
      </c>
      <c r="L317" s="18">
        <v>132447.09</v>
      </c>
      <c r="M317" s="19">
        <f>SUM(I317:L317)</f>
        <v>2401069.7099999995</v>
      </c>
      <c r="N317" s="20">
        <f>(H317-M317)/H317</f>
        <v>0.16930328756306595</v>
      </c>
    </row>
    <row r="318" spans="1:14" ht="15.6" customHeight="1">
      <c r="A318" s="17" t="s">
        <v>116</v>
      </c>
      <c r="B318" s="34" t="s">
        <v>76</v>
      </c>
      <c r="C318" s="18">
        <v>12321463.390000001</v>
      </c>
      <c r="D318" s="18">
        <v>557962.5</v>
      </c>
      <c r="E318" s="18">
        <v>2805673.73</v>
      </c>
      <c r="F318" s="18">
        <v>9564559.8100000005</v>
      </c>
      <c r="G318" s="18">
        <v>19664.7</v>
      </c>
      <c r="H318" s="19">
        <f>SUM(C318:G318)</f>
        <v>25269324.129999999</v>
      </c>
      <c r="I318" s="18">
        <v>11773386.890000001</v>
      </c>
      <c r="J318" s="18">
        <v>8350622.7800000003</v>
      </c>
      <c r="K318" s="18">
        <v>246311.27</v>
      </c>
      <c r="L318" s="18">
        <v>630975.03</v>
      </c>
      <c r="M318" s="19">
        <f>SUM(I318:L318)</f>
        <v>21001295.970000003</v>
      </c>
      <c r="N318" s="20">
        <f>(H318-M318)/H318</f>
        <v>0.16890155581695793</v>
      </c>
    </row>
    <row r="319" spans="1:14" ht="15.6" customHeight="1">
      <c r="A319" s="17" t="s">
        <v>50</v>
      </c>
      <c r="B319" s="34" t="s">
        <v>51</v>
      </c>
      <c r="C319" s="18">
        <v>2344943.39</v>
      </c>
      <c r="D319" s="18">
        <v>650098.36</v>
      </c>
      <c r="E319" s="18">
        <v>1677909.33</v>
      </c>
      <c r="F319" s="18">
        <v>2459599.9500000002</v>
      </c>
      <c r="G319" s="18">
        <v>373001.26</v>
      </c>
      <c r="H319" s="19">
        <f>SUM(C319:G319)</f>
        <v>7505552.29</v>
      </c>
      <c r="I319" s="18">
        <v>3599470.21</v>
      </c>
      <c r="J319" s="18">
        <v>2172195.75</v>
      </c>
      <c r="K319" s="18">
        <v>113417.69</v>
      </c>
      <c r="L319" s="18">
        <v>354738.28</v>
      </c>
      <c r="M319" s="19">
        <f>SUM(I319:L319)</f>
        <v>6239821.9300000006</v>
      </c>
      <c r="N319" s="20">
        <f>(H319-M319)/H319</f>
        <v>0.16863920349824107</v>
      </c>
    </row>
    <row r="320" spans="1:14" ht="15.6" customHeight="1">
      <c r="A320" s="17" t="s">
        <v>340</v>
      </c>
      <c r="B320" s="34" t="s">
        <v>32</v>
      </c>
      <c r="C320" s="18">
        <v>507884.76</v>
      </c>
      <c r="D320" s="18">
        <v>37843.839999999997</v>
      </c>
      <c r="E320" s="18">
        <v>198636.5</v>
      </c>
      <c r="F320" s="18">
        <v>1154832.27</v>
      </c>
      <c r="G320" s="18">
        <v>0</v>
      </c>
      <c r="H320" s="19">
        <f>SUM(C320:G320)</f>
        <v>1899197.37</v>
      </c>
      <c r="I320" s="18">
        <v>899328.93</v>
      </c>
      <c r="J320" s="18">
        <v>539893.30000000005</v>
      </c>
      <c r="K320" s="18">
        <v>5484.56</v>
      </c>
      <c r="L320" s="18">
        <v>134369.41</v>
      </c>
      <c r="M320" s="19">
        <f>SUM(I320:L320)</f>
        <v>1579076.2</v>
      </c>
      <c r="N320" s="20">
        <f>(H320-M320)/H320</f>
        <v>0.16855603059307109</v>
      </c>
    </row>
    <row r="321" spans="1:14" ht="15.6" customHeight="1">
      <c r="A321" s="17" t="s">
        <v>594</v>
      </c>
      <c r="B321" s="34" t="s">
        <v>26</v>
      </c>
      <c r="C321" s="18">
        <v>231276.67</v>
      </c>
      <c r="D321" s="18">
        <v>6398.39</v>
      </c>
      <c r="E321" s="18">
        <v>43256.45</v>
      </c>
      <c r="F321" s="18">
        <v>400413.25</v>
      </c>
      <c r="G321" s="18">
        <v>20074.439999999999</v>
      </c>
      <c r="H321" s="19">
        <f>SUM(C321:G321)</f>
        <v>701419.2</v>
      </c>
      <c r="I321" s="18">
        <v>338886.76</v>
      </c>
      <c r="J321" s="18">
        <v>219418.64</v>
      </c>
      <c r="K321" s="18">
        <v>488.94</v>
      </c>
      <c r="L321" s="18">
        <v>24500</v>
      </c>
      <c r="M321" s="19">
        <f>SUM(I321:L321)</f>
        <v>583294.34</v>
      </c>
      <c r="N321" s="20">
        <f>(H321-M321)/H321</f>
        <v>0.16840836407101487</v>
      </c>
    </row>
    <row r="322" spans="1:14" ht="15.6" customHeight="1">
      <c r="A322" s="17" t="s">
        <v>81</v>
      </c>
      <c r="B322" s="34" t="s">
        <v>32</v>
      </c>
      <c r="C322" s="18">
        <v>49137</v>
      </c>
      <c r="D322" s="18">
        <v>2870.94</v>
      </c>
      <c r="E322" s="18">
        <v>43496.11</v>
      </c>
      <c r="F322" s="18">
        <v>478602.7</v>
      </c>
      <c r="G322" s="18">
        <v>2075.56</v>
      </c>
      <c r="H322" s="19">
        <f>SUM(C322:G322)</f>
        <v>576182.31000000006</v>
      </c>
      <c r="I322" s="18">
        <v>304209.89</v>
      </c>
      <c r="J322" s="18">
        <v>126249.44</v>
      </c>
      <c r="K322" s="18">
        <v>101.53</v>
      </c>
      <c r="L322" s="18">
        <v>48679.839999999997</v>
      </c>
      <c r="M322" s="19">
        <f>SUM(I322:L322)</f>
        <v>479240.70000000007</v>
      </c>
      <c r="N322" s="20">
        <f>(H322-M322)/H322</f>
        <v>0.16824815395668774</v>
      </c>
    </row>
    <row r="323" spans="1:14" ht="15.6" customHeight="1">
      <c r="A323" s="17" t="s">
        <v>526</v>
      </c>
      <c r="B323" s="34" t="s">
        <v>42</v>
      </c>
      <c r="C323" s="18">
        <v>860337.57</v>
      </c>
      <c r="D323" s="18">
        <v>21824.1</v>
      </c>
      <c r="E323" s="18">
        <v>683610.39</v>
      </c>
      <c r="F323" s="18">
        <v>1592499.09</v>
      </c>
      <c r="G323" s="18">
        <v>41242.410000000003</v>
      </c>
      <c r="H323" s="19">
        <f>SUM(C323:G323)</f>
        <v>3199513.5600000005</v>
      </c>
      <c r="I323" s="18">
        <v>1729074.43</v>
      </c>
      <c r="J323" s="18">
        <v>583643.34</v>
      </c>
      <c r="K323" s="18">
        <v>124482.73</v>
      </c>
      <c r="L323" s="18">
        <v>224673.43</v>
      </c>
      <c r="M323" s="19">
        <f>SUM(I323:L323)</f>
        <v>2661873.9300000002</v>
      </c>
      <c r="N323" s="20">
        <f>(H323-M323)/H323</f>
        <v>0.16803792824056676</v>
      </c>
    </row>
    <row r="324" spans="1:14" ht="15.6" customHeight="1">
      <c r="A324" s="17" t="s">
        <v>563</v>
      </c>
      <c r="B324" s="34" t="s">
        <v>51</v>
      </c>
      <c r="C324" s="18">
        <v>26263241.309999999</v>
      </c>
      <c r="D324" s="18">
        <v>968571.27</v>
      </c>
      <c r="E324" s="18">
        <v>9751167.6799999997</v>
      </c>
      <c r="F324" s="18">
        <v>28946199.800000001</v>
      </c>
      <c r="G324" s="18">
        <v>991006.47</v>
      </c>
      <c r="H324" s="19">
        <f>SUM(C324:G324)</f>
        <v>66920186.530000001</v>
      </c>
      <c r="I324" s="18">
        <v>23215792.039999999</v>
      </c>
      <c r="J324" s="18">
        <v>10922591.01</v>
      </c>
      <c r="K324" s="18">
        <v>1863176.26</v>
      </c>
      <c r="L324" s="18">
        <v>19687211.440000001</v>
      </c>
      <c r="M324" s="19">
        <f>SUM(I324:L324)</f>
        <v>55688770.75</v>
      </c>
      <c r="N324" s="20">
        <f>(H324-M324)/H324</f>
        <v>0.16783300170517323</v>
      </c>
    </row>
    <row r="325" spans="1:14" ht="15.6" customHeight="1">
      <c r="A325" s="17" t="s">
        <v>214</v>
      </c>
      <c r="B325" s="34" t="s">
        <v>76</v>
      </c>
      <c r="C325" s="18">
        <v>9450816.9199999999</v>
      </c>
      <c r="D325" s="18">
        <v>452032.49</v>
      </c>
      <c r="E325" s="18">
        <v>3139780.58</v>
      </c>
      <c r="F325" s="18">
        <v>6651281.0099999998</v>
      </c>
      <c r="G325" s="18">
        <v>794540.89</v>
      </c>
      <c r="H325" s="19">
        <f>SUM(C325:G325)</f>
        <v>20488451.890000001</v>
      </c>
      <c r="I325" s="18">
        <v>9320560.6500000004</v>
      </c>
      <c r="J325" s="18">
        <v>6117985.6500000004</v>
      </c>
      <c r="K325" s="18">
        <v>187252.59</v>
      </c>
      <c r="L325" s="18">
        <v>1430402</v>
      </c>
      <c r="M325" s="19">
        <f>SUM(I325:L325)</f>
        <v>17056200.890000001</v>
      </c>
      <c r="N325" s="20">
        <f>(H325-M325)/H325</f>
        <v>0.1675212465259619</v>
      </c>
    </row>
    <row r="326" spans="1:14" ht="15.6" customHeight="1">
      <c r="A326" s="17" t="s">
        <v>159</v>
      </c>
      <c r="B326" s="34" t="s">
        <v>26</v>
      </c>
      <c r="C326" s="18">
        <v>4898640.05</v>
      </c>
      <c r="D326" s="18">
        <v>132149.39000000001</v>
      </c>
      <c r="E326" s="18">
        <v>1688798.16</v>
      </c>
      <c r="F326" s="18">
        <v>5988955.4000000004</v>
      </c>
      <c r="G326" s="18">
        <v>33152.129999999997</v>
      </c>
      <c r="H326" s="19">
        <f>SUM(C326:G326)</f>
        <v>12741695.130000001</v>
      </c>
      <c r="I326" s="18">
        <v>4283325.4000000004</v>
      </c>
      <c r="J326" s="18">
        <v>5724555.4699999997</v>
      </c>
      <c r="K326" s="18">
        <v>42472.98</v>
      </c>
      <c r="L326" s="18">
        <v>560640.99</v>
      </c>
      <c r="M326" s="19">
        <f>SUM(I326:L326)</f>
        <v>10610994.840000002</v>
      </c>
      <c r="N326" s="20">
        <f>(H326-M326)/H326</f>
        <v>0.16722267078760336</v>
      </c>
    </row>
    <row r="327" spans="1:14" ht="15.6" customHeight="1">
      <c r="A327" s="17" t="s">
        <v>509</v>
      </c>
      <c r="B327" s="34" t="s">
        <v>32</v>
      </c>
      <c r="C327" s="18">
        <v>580057.99</v>
      </c>
      <c r="D327" s="18">
        <v>7444.44</v>
      </c>
      <c r="E327" s="18">
        <v>171563.02</v>
      </c>
      <c r="F327" s="18">
        <v>669620.65</v>
      </c>
      <c r="G327" s="18">
        <v>0</v>
      </c>
      <c r="H327" s="19">
        <f>SUM(C327:G327)</f>
        <v>1428686.1</v>
      </c>
      <c r="I327" s="18">
        <v>777905.9</v>
      </c>
      <c r="J327" s="18">
        <v>361798.68</v>
      </c>
      <c r="K327" s="18">
        <v>3737.35</v>
      </c>
      <c r="L327" s="18">
        <v>46844.46</v>
      </c>
      <c r="M327" s="19">
        <f>SUM(I327:L327)</f>
        <v>1190286.3900000001</v>
      </c>
      <c r="N327" s="20">
        <f>(H327-M327)/H327</f>
        <v>0.16686640263386054</v>
      </c>
    </row>
    <row r="328" spans="1:14" ht="15.6" customHeight="1">
      <c r="A328" s="17" t="s">
        <v>352</v>
      </c>
      <c r="B328" s="34" t="s">
        <v>32</v>
      </c>
      <c r="C328" s="18">
        <v>546488.43000000005</v>
      </c>
      <c r="D328" s="18">
        <v>10465.06</v>
      </c>
      <c r="E328" s="18">
        <v>131946.92000000001</v>
      </c>
      <c r="F328" s="18">
        <v>735098.8</v>
      </c>
      <c r="G328" s="18">
        <v>5412.66</v>
      </c>
      <c r="H328" s="19">
        <f>SUM(C328:G328)</f>
        <v>1429411.87</v>
      </c>
      <c r="I328" s="18">
        <v>402730.78</v>
      </c>
      <c r="J328" s="18">
        <v>715095.02</v>
      </c>
      <c r="K328" s="18">
        <v>1297.26</v>
      </c>
      <c r="L328" s="18">
        <v>71931.37</v>
      </c>
      <c r="M328" s="19">
        <f>SUM(I328:L328)</f>
        <v>1191054.4300000002</v>
      </c>
      <c r="N328" s="20">
        <f>(H328-M328)/H328</f>
        <v>0.16675210623513287</v>
      </c>
    </row>
    <row r="329" spans="1:14" ht="15.6" customHeight="1">
      <c r="A329" s="17" t="s">
        <v>162</v>
      </c>
      <c r="B329" s="34" t="s">
        <v>34</v>
      </c>
      <c r="C329" s="18">
        <v>4520461.62</v>
      </c>
      <c r="D329" s="18">
        <v>376828.11</v>
      </c>
      <c r="E329" s="18">
        <v>599557.28</v>
      </c>
      <c r="F329" s="18">
        <v>2738614.67</v>
      </c>
      <c r="G329" s="18">
        <v>42119.83</v>
      </c>
      <c r="H329" s="19">
        <f>SUM(C329:G329)</f>
        <v>8277581.5100000007</v>
      </c>
      <c r="I329" s="18">
        <v>4383161.3099999996</v>
      </c>
      <c r="J329" s="18">
        <v>2326334.21</v>
      </c>
      <c r="K329" s="18">
        <v>7642.68</v>
      </c>
      <c r="L329" s="18">
        <v>180776.67</v>
      </c>
      <c r="M329" s="19">
        <f>SUM(I329:L329)</f>
        <v>6897914.8699999992</v>
      </c>
      <c r="N329" s="20">
        <f>(H329-M329)/H329</f>
        <v>0.16667508961805455</v>
      </c>
    </row>
    <row r="330" spans="1:14" ht="15.6" customHeight="1">
      <c r="A330" s="17" t="s">
        <v>120</v>
      </c>
      <c r="B330" s="34" t="s">
        <v>34</v>
      </c>
      <c r="C330" s="18">
        <v>886237.14</v>
      </c>
      <c r="D330" s="18">
        <v>38924.82</v>
      </c>
      <c r="E330" s="18">
        <v>450585.13</v>
      </c>
      <c r="F330" s="18">
        <v>1873656.64</v>
      </c>
      <c r="G330" s="18">
        <v>38381.21</v>
      </c>
      <c r="H330" s="19">
        <f>SUM(C330:G330)</f>
        <v>3287784.9399999995</v>
      </c>
      <c r="I330" s="18">
        <v>1623040.14</v>
      </c>
      <c r="J330" s="18">
        <v>958570.42</v>
      </c>
      <c r="K330" s="18">
        <v>2031.15</v>
      </c>
      <c r="L330" s="18">
        <v>157600.29</v>
      </c>
      <c r="M330" s="19">
        <f>SUM(I330:L330)</f>
        <v>2741242</v>
      </c>
      <c r="N330" s="20">
        <f>(H330-M330)/H330</f>
        <v>0.16623439488107139</v>
      </c>
    </row>
    <row r="331" spans="1:14" ht="15.6" customHeight="1">
      <c r="A331" s="17" t="s">
        <v>448</v>
      </c>
      <c r="B331" s="34" t="s">
        <v>32</v>
      </c>
      <c r="C331" s="18">
        <v>291703.5</v>
      </c>
      <c r="D331" s="18">
        <v>5885.6</v>
      </c>
      <c r="E331" s="18">
        <v>174489.91</v>
      </c>
      <c r="F331" s="18">
        <v>761871</v>
      </c>
      <c r="G331" s="18">
        <v>4350</v>
      </c>
      <c r="H331" s="19">
        <f>SUM(C331:G331)</f>
        <v>1238300.01</v>
      </c>
      <c r="I331" s="18">
        <v>536719.37</v>
      </c>
      <c r="J331" s="18">
        <v>453158.53</v>
      </c>
      <c r="K331" s="18">
        <v>3331.91</v>
      </c>
      <c r="L331" s="18">
        <v>39596.76</v>
      </c>
      <c r="M331" s="19">
        <f>SUM(I331:L331)</f>
        <v>1032806.5700000001</v>
      </c>
      <c r="N331" s="20">
        <f>(H331-M331)/H331</f>
        <v>0.16594802417872867</v>
      </c>
    </row>
    <row r="332" spans="1:14" ht="15.6" customHeight="1">
      <c r="A332" s="17" t="s">
        <v>391</v>
      </c>
      <c r="B332" s="34" t="s">
        <v>32</v>
      </c>
      <c r="C332" s="18">
        <v>125633.51</v>
      </c>
      <c r="D332" s="18">
        <v>800</v>
      </c>
      <c r="E332" s="18">
        <v>73630.13</v>
      </c>
      <c r="F332" s="18">
        <v>551254.07999999996</v>
      </c>
      <c r="G332" s="18">
        <v>6456.23</v>
      </c>
      <c r="H332" s="19">
        <f>SUM(C332:G332)</f>
        <v>757773.95</v>
      </c>
      <c r="I332" s="18">
        <v>436027.76</v>
      </c>
      <c r="J332" s="18">
        <v>155535.32999999999</v>
      </c>
      <c r="K332" s="18">
        <v>888.6</v>
      </c>
      <c r="L332" s="18">
        <v>39612.18</v>
      </c>
      <c r="M332" s="19">
        <f>SUM(I332:L332)</f>
        <v>632063.87</v>
      </c>
      <c r="N332" s="20">
        <f>(H332-M332)/H332</f>
        <v>0.16589390543182431</v>
      </c>
    </row>
    <row r="333" spans="1:14" ht="15.6" customHeight="1">
      <c r="A333" s="17" t="s">
        <v>148</v>
      </c>
      <c r="B333" s="34" t="s">
        <v>37</v>
      </c>
      <c r="C333" s="18">
        <v>426306.84</v>
      </c>
      <c r="D333" s="18">
        <v>628.16999999999996</v>
      </c>
      <c r="E333" s="18">
        <v>220137.38</v>
      </c>
      <c r="F333" s="18">
        <v>765012.31</v>
      </c>
      <c r="G333" s="18">
        <v>15878.77</v>
      </c>
      <c r="H333" s="19">
        <f>SUM(C333:G333)</f>
        <v>1427963.4700000002</v>
      </c>
      <c r="I333" s="18">
        <v>539378.15</v>
      </c>
      <c r="J333" s="18">
        <v>587079.96</v>
      </c>
      <c r="K333" s="18">
        <v>6194.7</v>
      </c>
      <c r="L333" s="18">
        <v>61162.16</v>
      </c>
      <c r="M333" s="19">
        <f>SUM(I333:L333)</f>
        <v>1193814.9699999997</v>
      </c>
      <c r="N333" s="20">
        <f>(H333-M333)/H333</f>
        <v>0.16397373246529928</v>
      </c>
    </row>
    <row r="334" spans="1:14" ht="15.6" customHeight="1">
      <c r="A334" s="17" t="s">
        <v>515</v>
      </c>
      <c r="B334" s="34" t="s">
        <v>42</v>
      </c>
      <c r="C334" s="18">
        <v>1226206.5</v>
      </c>
      <c r="D334" s="18">
        <v>71267.47</v>
      </c>
      <c r="E334" s="18">
        <v>700974.83</v>
      </c>
      <c r="F334" s="18">
        <v>1806534.94</v>
      </c>
      <c r="G334" s="18">
        <v>32312.19</v>
      </c>
      <c r="H334" s="19">
        <f>SUM(C334:G334)</f>
        <v>3837295.9299999997</v>
      </c>
      <c r="I334" s="18">
        <v>1412193.66</v>
      </c>
      <c r="J334" s="18">
        <v>1264475.08</v>
      </c>
      <c r="K334" s="18">
        <v>67497</v>
      </c>
      <c r="L334" s="18">
        <v>464583.78</v>
      </c>
      <c r="M334" s="19">
        <f>SUM(I334:L334)</f>
        <v>3208749.5200000005</v>
      </c>
      <c r="N334" s="20">
        <f>(H334-M334)/H334</f>
        <v>0.163799305934687</v>
      </c>
    </row>
    <row r="335" spans="1:14" ht="15.6" customHeight="1">
      <c r="A335" s="17" t="s">
        <v>396</v>
      </c>
      <c r="B335" s="34" t="s">
        <v>34</v>
      </c>
      <c r="C335" s="18">
        <v>8923850.9199999999</v>
      </c>
      <c r="D335" s="18">
        <v>560057.06000000006</v>
      </c>
      <c r="E335" s="18">
        <v>4392534.08</v>
      </c>
      <c r="F335" s="18">
        <v>13720726.869999999</v>
      </c>
      <c r="G335" s="18">
        <v>114528.41</v>
      </c>
      <c r="H335" s="19">
        <f>SUM(C335:G335)</f>
        <v>27711697.34</v>
      </c>
      <c r="I335" s="18">
        <v>13911974.68</v>
      </c>
      <c r="J335" s="18">
        <v>4782633.09</v>
      </c>
      <c r="K335" s="18">
        <v>220427.46</v>
      </c>
      <c r="L335" s="18">
        <v>4281553.8899999997</v>
      </c>
      <c r="M335" s="19">
        <f>SUM(I335:L335)</f>
        <v>23196589.120000001</v>
      </c>
      <c r="N335" s="20">
        <f>(H335-M335)/H335</f>
        <v>0.16293149295776765</v>
      </c>
    </row>
    <row r="336" spans="1:14" ht="15.6" customHeight="1">
      <c r="A336" s="17" t="s">
        <v>58</v>
      </c>
      <c r="B336" s="34" t="s">
        <v>34</v>
      </c>
      <c r="C336" s="18">
        <v>1085086.67</v>
      </c>
      <c r="D336" s="18">
        <v>13389.45</v>
      </c>
      <c r="E336" s="18">
        <v>183432.8</v>
      </c>
      <c r="F336" s="18">
        <v>2147356.9500000002</v>
      </c>
      <c r="G336" s="18">
        <v>30009.89</v>
      </c>
      <c r="H336" s="19">
        <f>SUM(C336:G336)</f>
        <v>3459275.7600000002</v>
      </c>
      <c r="I336" s="18">
        <v>2291600.8199999998</v>
      </c>
      <c r="J336" s="18">
        <v>536830.71999999997</v>
      </c>
      <c r="K336" s="18">
        <v>2714.5</v>
      </c>
      <c r="L336" s="18">
        <v>66510.960000000006</v>
      </c>
      <c r="M336" s="19">
        <f>SUM(I336:L336)</f>
        <v>2897657</v>
      </c>
      <c r="N336" s="20">
        <f>(H336-M336)/H336</f>
        <v>0.16235154378094455</v>
      </c>
    </row>
    <row r="337" spans="1:14" ht="15.6" customHeight="1">
      <c r="A337" s="17" t="s">
        <v>653</v>
      </c>
      <c r="B337" s="34" t="s">
        <v>51</v>
      </c>
      <c r="C337" s="18">
        <v>3702807.76</v>
      </c>
      <c r="D337" s="18">
        <v>211720.91</v>
      </c>
      <c r="E337" s="18">
        <v>1335526.2</v>
      </c>
      <c r="F337" s="18">
        <v>5854917.8799999999</v>
      </c>
      <c r="G337" s="18">
        <v>513496.97</v>
      </c>
      <c r="H337" s="19">
        <f>SUM(C337:G337)</f>
        <v>11618469.720000001</v>
      </c>
      <c r="I337" s="18">
        <v>7375549.4699999997</v>
      </c>
      <c r="J337" s="18">
        <v>1840257.59</v>
      </c>
      <c r="K337" s="18">
        <v>220839.74</v>
      </c>
      <c r="L337" s="18">
        <v>296084.34000000003</v>
      </c>
      <c r="M337" s="19">
        <f>SUM(I337:L337)</f>
        <v>9732731.1400000006</v>
      </c>
      <c r="N337" s="20">
        <f>(H337-M337)/H337</f>
        <v>0.16230524547943651</v>
      </c>
    </row>
    <row r="338" spans="1:14" ht="15.6" customHeight="1">
      <c r="A338" s="17" t="s">
        <v>536</v>
      </c>
      <c r="B338" s="34" t="s">
        <v>26</v>
      </c>
      <c r="C338" s="18">
        <v>57315.73</v>
      </c>
      <c r="D338" s="18">
        <v>1866.08</v>
      </c>
      <c r="E338" s="18">
        <v>19569.62</v>
      </c>
      <c r="F338" s="18">
        <v>239569.59</v>
      </c>
      <c r="G338" s="18">
        <v>5137.9799999999996</v>
      </c>
      <c r="H338" s="19">
        <f>SUM(C338:G338)</f>
        <v>323459</v>
      </c>
      <c r="I338" s="18">
        <v>145331.20000000001</v>
      </c>
      <c r="J338" s="18">
        <v>115924.11</v>
      </c>
      <c r="K338" s="18">
        <v>3298.92</v>
      </c>
      <c r="L338" s="18">
        <v>6575.41</v>
      </c>
      <c r="M338" s="19">
        <f>SUM(I338:L338)</f>
        <v>271129.63999999996</v>
      </c>
      <c r="N338" s="20">
        <f>(H338-M338)/H338</f>
        <v>0.16178050386602333</v>
      </c>
    </row>
    <row r="339" spans="1:14" ht="15.6" customHeight="1">
      <c r="A339" s="17" t="s">
        <v>238</v>
      </c>
      <c r="B339" s="34" t="s">
        <v>26</v>
      </c>
      <c r="C339" s="18">
        <v>501836.31</v>
      </c>
      <c r="D339" s="18">
        <v>13326.1</v>
      </c>
      <c r="E339" s="18">
        <v>130551.96</v>
      </c>
      <c r="F339" s="18">
        <v>553914.84</v>
      </c>
      <c r="G339" s="18">
        <v>2400</v>
      </c>
      <c r="H339" s="19">
        <f>SUM(C339:G339)</f>
        <v>1202029.21</v>
      </c>
      <c r="I339" s="18">
        <v>552694.67000000004</v>
      </c>
      <c r="J339" s="18">
        <v>400201.75</v>
      </c>
      <c r="K339" s="18">
        <v>15487.7</v>
      </c>
      <c r="L339" s="18">
        <v>39882.89</v>
      </c>
      <c r="M339" s="19">
        <f>SUM(I339:L339)</f>
        <v>1008267.01</v>
      </c>
      <c r="N339" s="20">
        <f>(H339-M339)/H339</f>
        <v>0.16119591636213229</v>
      </c>
    </row>
    <row r="340" spans="1:14" ht="15.6" customHeight="1">
      <c r="A340" s="17" t="s">
        <v>261</v>
      </c>
      <c r="B340" s="34" t="s">
        <v>32</v>
      </c>
      <c r="C340" s="18">
        <v>1970937.7</v>
      </c>
      <c r="D340" s="18">
        <v>175797.18</v>
      </c>
      <c r="E340" s="18">
        <v>637639.43999999994</v>
      </c>
      <c r="F340" s="18">
        <v>2986149.09</v>
      </c>
      <c r="G340" s="18">
        <v>63367.71</v>
      </c>
      <c r="H340" s="19">
        <f>SUM(C340:G340)</f>
        <v>5833891.1200000001</v>
      </c>
      <c r="I340" s="18">
        <v>2567287.2799999998</v>
      </c>
      <c r="J340" s="18">
        <v>1991360.96</v>
      </c>
      <c r="K340" s="18">
        <v>79138.23</v>
      </c>
      <c r="L340" s="18">
        <v>258600.21</v>
      </c>
      <c r="M340" s="19">
        <f>SUM(I340:L340)</f>
        <v>4896386.6800000006</v>
      </c>
      <c r="N340" s="20">
        <f>(H340-M340)/H340</f>
        <v>0.1606996806618495</v>
      </c>
    </row>
    <row r="341" spans="1:14" ht="15.6" customHeight="1">
      <c r="A341" s="17" t="s">
        <v>333</v>
      </c>
      <c r="B341" s="34" t="s">
        <v>32</v>
      </c>
      <c r="C341" s="18">
        <v>5090175.32</v>
      </c>
      <c r="D341" s="18">
        <v>193740.19</v>
      </c>
      <c r="E341" s="18">
        <v>1966531.46</v>
      </c>
      <c r="F341" s="18">
        <v>8329032.6399999997</v>
      </c>
      <c r="G341" s="18">
        <v>215479.6</v>
      </c>
      <c r="H341" s="19">
        <f>SUM(C341:G341)</f>
        <v>15794959.209999999</v>
      </c>
      <c r="I341" s="18">
        <v>5645265.7999999998</v>
      </c>
      <c r="J341" s="18">
        <v>7055446.8700000001</v>
      </c>
      <c r="K341" s="18">
        <v>12454.56</v>
      </c>
      <c r="L341" s="18">
        <v>544356.54</v>
      </c>
      <c r="M341" s="19">
        <f>SUM(I341:L341)</f>
        <v>13257523.77</v>
      </c>
      <c r="N341" s="20">
        <f>(H341-M341)/H341</f>
        <v>0.16064843259573061</v>
      </c>
    </row>
    <row r="342" spans="1:14" ht="15.6" customHeight="1">
      <c r="A342" s="17" t="s">
        <v>639</v>
      </c>
      <c r="B342" s="34" t="s">
        <v>32</v>
      </c>
      <c r="C342" s="18">
        <v>1078310.29</v>
      </c>
      <c r="D342" s="18">
        <v>93601.74</v>
      </c>
      <c r="E342" s="18">
        <v>532152.34</v>
      </c>
      <c r="F342" s="18">
        <v>1334988.8</v>
      </c>
      <c r="G342" s="18">
        <v>0</v>
      </c>
      <c r="H342" s="19">
        <f>SUM(C342:G342)</f>
        <v>3039053.17</v>
      </c>
      <c r="I342" s="18">
        <v>1642312.94</v>
      </c>
      <c r="J342" s="18">
        <v>852035.57</v>
      </c>
      <c r="K342" s="18">
        <v>14234.22</v>
      </c>
      <c r="L342" s="18">
        <v>42914.05</v>
      </c>
      <c r="M342" s="19">
        <f>SUM(I342:L342)</f>
        <v>2551496.7799999998</v>
      </c>
      <c r="N342" s="20">
        <f>(H342-M342)/H342</f>
        <v>0.16043035864357719</v>
      </c>
    </row>
    <row r="343" spans="1:14" ht="15.6" customHeight="1">
      <c r="A343" s="17" t="s">
        <v>601</v>
      </c>
      <c r="B343" s="34" t="s">
        <v>34</v>
      </c>
      <c r="C343" s="18">
        <v>2591072.7999999998</v>
      </c>
      <c r="D343" s="18">
        <v>71925.98</v>
      </c>
      <c r="E343" s="18">
        <v>347935.4</v>
      </c>
      <c r="F343" s="18">
        <v>4582198.1900000004</v>
      </c>
      <c r="G343" s="18">
        <v>26291.88</v>
      </c>
      <c r="H343" s="19">
        <f>SUM(C343:G343)</f>
        <v>7619424.25</v>
      </c>
      <c r="I343" s="18">
        <v>2539624.0499999998</v>
      </c>
      <c r="J343" s="18">
        <v>3621747.88</v>
      </c>
      <c r="K343" s="18">
        <v>8377.83</v>
      </c>
      <c r="L343" s="18">
        <v>228317.35</v>
      </c>
      <c r="M343" s="19">
        <f>SUM(I343:L343)</f>
        <v>6398067.1099999994</v>
      </c>
      <c r="N343" s="20">
        <f>(H343-M343)/H343</f>
        <v>0.16029520078239515</v>
      </c>
    </row>
    <row r="344" spans="1:14" ht="15.6" customHeight="1">
      <c r="A344" s="17" t="s">
        <v>452</v>
      </c>
      <c r="B344" s="34" t="s">
        <v>29</v>
      </c>
      <c r="C344" s="18">
        <v>847350.52</v>
      </c>
      <c r="D344" s="18">
        <v>29378.94</v>
      </c>
      <c r="E344" s="18">
        <v>140779.48000000001</v>
      </c>
      <c r="F344" s="18">
        <v>2387868.06</v>
      </c>
      <c r="G344" s="18">
        <v>84.5</v>
      </c>
      <c r="H344" s="19">
        <f>SUM(C344:G344)</f>
        <v>3405461.5</v>
      </c>
      <c r="I344" s="18">
        <v>1218207.18</v>
      </c>
      <c r="J344" s="18">
        <v>1513762.86</v>
      </c>
      <c r="K344" s="18">
        <v>3993.77</v>
      </c>
      <c r="L344" s="18">
        <v>125408.63</v>
      </c>
      <c r="M344" s="19">
        <f>SUM(I344:L344)</f>
        <v>2861372.44</v>
      </c>
      <c r="N344" s="20">
        <f>(H344-M344)/H344</f>
        <v>0.15976955252614075</v>
      </c>
    </row>
    <row r="345" spans="1:14" ht="15.6" customHeight="1">
      <c r="A345" s="17" t="s">
        <v>190</v>
      </c>
      <c r="B345" s="34" t="s">
        <v>42</v>
      </c>
      <c r="C345" s="18">
        <v>489211.47</v>
      </c>
      <c r="D345" s="18">
        <v>24986.37</v>
      </c>
      <c r="E345" s="18">
        <v>155927.79999999999</v>
      </c>
      <c r="F345" s="18">
        <v>735077.44</v>
      </c>
      <c r="G345" s="18">
        <v>50.03</v>
      </c>
      <c r="H345" s="19">
        <f>SUM(C345:G345)</f>
        <v>1405253.1099999999</v>
      </c>
      <c r="I345" s="18">
        <v>505574.68</v>
      </c>
      <c r="J345" s="18">
        <v>610767.85</v>
      </c>
      <c r="K345" s="18">
        <v>0</v>
      </c>
      <c r="L345" s="18">
        <v>64596.12</v>
      </c>
      <c r="M345" s="19">
        <f>SUM(I345:L345)</f>
        <v>1180938.6500000001</v>
      </c>
      <c r="N345" s="20">
        <f>(H345-M345)/H345</f>
        <v>0.15962566345076423</v>
      </c>
    </row>
    <row r="346" spans="1:14" ht="15.6" customHeight="1">
      <c r="A346" s="17" t="s">
        <v>92</v>
      </c>
      <c r="B346" s="34" t="s">
        <v>37</v>
      </c>
      <c r="C346" s="18">
        <v>1019365.09</v>
      </c>
      <c r="D346" s="18">
        <v>26665.89</v>
      </c>
      <c r="E346" s="18">
        <v>503684.73</v>
      </c>
      <c r="F346" s="18">
        <v>1100561.8600000001</v>
      </c>
      <c r="G346" s="18">
        <v>3147.77</v>
      </c>
      <c r="H346" s="19">
        <f>SUM(C346:G346)</f>
        <v>2653425.3400000003</v>
      </c>
      <c r="I346" s="18">
        <v>1500067.43</v>
      </c>
      <c r="J346" s="18">
        <v>597552.15</v>
      </c>
      <c r="K346" s="18">
        <v>50849.02</v>
      </c>
      <c r="L346" s="18">
        <v>84294.14</v>
      </c>
      <c r="M346" s="19">
        <f>SUM(I346:L346)</f>
        <v>2232762.7400000002</v>
      </c>
      <c r="N346" s="20">
        <f>(H346-M346)/H346</f>
        <v>0.15853568354028008</v>
      </c>
    </row>
    <row r="347" spans="1:14" ht="15.6" customHeight="1">
      <c r="A347" s="17" t="s">
        <v>636</v>
      </c>
      <c r="B347" s="34" t="s">
        <v>76</v>
      </c>
      <c r="C347" s="18">
        <v>4432182.41</v>
      </c>
      <c r="D347" s="18">
        <v>238103.27</v>
      </c>
      <c r="E347" s="18">
        <v>1554798.49</v>
      </c>
      <c r="F347" s="18">
        <v>4008303.69</v>
      </c>
      <c r="G347" s="18">
        <v>104036.85</v>
      </c>
      <c r="H347" s="19">
        <f>SUM(C347:G347)</f>
        <v>10337424.709999999</v>
      </c>
      <c r="I347" s="18">
        <v>4759708.4000000004</v>
      </c>
      <c r="J347" s="18">
        <v>2723760.73</v>
      </c>
      <c r="K347" s="18">
        <v>531738.80000000005</v>
      </c>
      <c r="L347" s="18">
        <v>694581.19</v>
      </c>
      <c r="M347" s="19">
        <f>SUM(I347:L347)</f>
        <v>8709789.120000001</v>
      </c>
      <c r="N347" s="20">
        <f>(H347-M347)/H347</f>
        <v>0.15745078060162221</v>
      </c>
    </row>
    <row r="348" spans="1:14" ht="15.6" customHeight="1">
      <c r="A348" s="17" t="s">
        <v>237</v>
      </c>
      <c r="B348" s="34" t="s">
        <v>32</v>
      </c>
      <c r="C348" s="18">
        <v>353484.52</v>
      </c>
      <c r="D348" s="18">
        <v>9267.44</v>
      </c>
      <c r="E348" s="18">
        <v>103617.39</v>
      </c>
      <c r="F348" s="18">
        <v>777123.58</v>
      </c>
      <c r="G348" s="18">
        <v>1115.5999999999999</v>
      </c>
      <c r="H348" s="19">
        <f>SUM(C348:G348)</f>
        <v>1244608.53</v>
      </c>
      <c r="I348" s="18">
        <v>641173.06000000006</v>
      </c>
      <c r="J348" s="18">
        <v>354831.24</v>
      </c>
      <c r="K348" s="18">
        <v>2040.78</v>
      </c>
      <c r="L348" s="18">
        <v>50708.34</v>
      </c>
      <c r="M348" s="19">
        <f>SUM(I348:L348)</f>
        <v>1048753.4200000002</v>
      </c>
      <c r="N348" s="20">
        <f>(H348-M348)/H348</f>
        <v>0.15736282154518086</v>
      </c>
    </row>
    <row r="349" spans="1:14" ht="15.6" customHeight="1">
      <c r="A349" s="17" t="s">
        <v>319</v>
      </c>
      <c r="B349" s="34" t="s">
        <v>37</v>
      </c>
      <c r="C349" s="18">
        <v>170667.37</v>
      </c>
      <c r="D349" s="18">
        <v>3065.26</v>
      </c>
      <c r="E349" s="18">
        <v>42661.35</v>
      </c>
      <c r="F349" s="18">
        <v>755794.23</v>
      </c>
      <c r="G349" s="18">
        <v>5949.31</v>
      </c>
      <c r="H349" s="19">
        <f>SUM(C349:G349)</f>
        <v>978137.52</v>
      </c>
      <c r="I349" s="18">
        <v>466535.76</v>
      </c>
      <c r="J349" s="18">
        <v>338291.89</v>
      </c>
      <c r="K349" s="18">
        <v>6343.35</v>
      </c>
      <c r="L349" s="18">
        <v>13764.63</v>
      </c>
      <c r="M349" s="19">
        <f>SUM(I349:L349)</f>
        <v>824935.63</v>
      </c>
      <c r="N349" s="20">
        <f>(H349-M349)/H349</f>
        <v>0.15662612553703084</v>
      </c>
    </row>
    <row r="350" spans="1:14" ht="15.6" customHeight="1">
      <c r="A350" s="17" t="s">
        <v>464</v>
      </c>
      <c r="B350" s="34" t="s">
        <v>26</v>
      </c>
      <c r="C350" s="18">
        <v>12249581.810000001</v>
      </c>
      <c r="D350" s="18">
        <v>457929.07</v>
      </c>
      <c r="E350" s="18">
        <v>5266853.04</v>
      </c>
      <c r="F350" s="18">
        <v>12607988.74</v>
      </c>
      <c r="G350" s="18">
        <v>72905.69</v>
      </c>
      <c r="H350" s="19">
        <f>SUM(C350:G350)</f>
        <v>30655258.350000005</v>
      </c>
      <c r="I350" s="18">
        <v>8967681.2300000004</v>
      </c>
      <c r="J350" s="18">
        <v>16398425.23</v>
      </c>
      <c r="K350" s="18">
        <v>63268.480000000003</v>
      </c>
      <c r="L350" s="18">
        <v>445319.08</v>
      </c>
      <c r="M350" s="19">
        <f>SUM(I350:L350)</f>
        <v>25874694.02</v>
      </c>
      <c r="N350" s="20">
        <f>(H350-M350)/H350</f>
        <v>0.15594598079777738</v>
      </c>
    </row>
    <row r="351" spans="1:14" ht="15.6" customHeight="1">
      <c r="A351" s="17" t="s">
        <v>432</v>
      </c>
      <c r="B351" s="34" t="s">
        <v>32</v>
      </c>
      <c r="C351" s="18">
        <v>1110448.1299999999</v>
      </c>
      <c r="D351" s="18">
        <v>38059.300000000003</v>
      </c>
      <c r="E351" s="18">
        <v>600846.93999999994</v>
      </c>
      <c r="F351" s="18">
        <v>2087312.03</v>
      </c>
      <c r="G351" s="18">
        <v>160</v>
      </c>
      <c r="H351" s="19">
        <f>SUM(C351:G351)</f>
        <v>3836826.4</v>
      </c>
      <c r="I351" s="18">
        <v>1766854.35</v>
      </c>
      <c r="J351" s="18">
        <v>1197683.19</v>
      </c>
      <c r="K351" s="18">
        <v>10144.92</v>
      </c>
      <c r="L351" s="18">
        <v>266142.3</v>
      </c>
      <c r="M351" s="19">
        <f>SUM(I351:L351)</f>
        <v>3240824.76</v>
      </c>
      <c r="N351" s="20">
        <f>(H351-M351)/H351</f>
        <v>0.15533714009057073</v>
      </c>
    </row>
    <row r="352" spans="1:14" ht="15.6" customHeight="1">
      <c r="A352" s="17" t="s">
        <v>573</v>
      </c>
      <c r="B352" s="34" t="s">
        <v>29</v>
      </c>
      <c r="C352" s="18">
        <v>1924939.11</v>
      </c>
      <c r="D352" s="18">
        <v>72068.75</v>
      </c>
      <c r="E352" s="18">
        <v>163780.25</v>
      </c>
      <c r="F352" s="18">
        <v>3400023.03</v>
      </c>
      <c r="G352" s="18">
        <v>12916.2</v>
      </c>
      <c r="H352" s="19">
        <f>SUM(C352:G352)</f>
        <v>5573727.3400000008</v>
      </c>
      <c r="I352" s="18">
        <v>2361823.31</v>
      </c>
      <c r="J352" s="18">
        <v>2123722.0099999998</v>
      </c>
      <c r="K352" s="18">
        <v>5099.83</v>
      </c>
      <c r="L352" s="18">
        <v>220020.14</v>
      </c>
      <c r="M352" s="19">
        <f>SUM(I352:L352)</f>
        <v>4710665.29</v>
      </c>
      <c r="N352" s="20">
        <f>(H352-M352)/H352</f>
        <v>0.15484468423961345</v>
      </c>
    </row>
    <row r="353" spans="1:14" ht="15.6" customHeight="1">
      <c r="A353" s="17" t="s">
        <v>533</v>
      </c>
      <c r="B353" s="34" t="s">
        <v>26</v>
      </c>
      <c r="C353" s="18">
        <v>703139.73</v>
      </c>
      <c r="D353" s="18">
        <v>10547.46</v>
      </c>
      <c r="E353" s="18">
        <v>65687.360000000001</v>
      </c>
      <c r="F353" s="18">
        <v>649794.41</v>
      </c>
      <c r="G353" s="18">
        <v>1943.92</v>
      </c>
      <c r="H353" s="19">
        <f>SUM(C353:G353)</f>
        <v>1431112.88</v>
      </c>
      <c r="I353" s="18">
        <v>571400.61</v>
      </c>
      <c r="J353" s="18">
        <v>507468.96</v>
      </c>
      <c r="K353" s="18">
        <v>4290.07</v>
      </c>
      <c r="L353" s="18">
        <v>126531.63</v>
      </c>
      <c r="M353" s="19">
        <f>SUM(I353:L353)</f>
        <v>1209691.27</v>
      </c>
      <c r="N353" s="20">
        <f>(H353-M353)/H353</f>
        <v>0.1547198778617658</v>
      </c>
    </row>
    <row r="354" spans="1:14" ht="15.6" customHeight="1">
      <c r="A354" s="17" t="s">
        <v>145</v>
      </c>
      <c r="B354" s="34" t="s">
        <v>37</v>
      </c>
      <c r="C354" s="18">
        <v>98052.84</v>
      </c>
      <c r="D354" s="18">
        <v>1363.45</v>
      </c>
      <c r="E354" s="18">
        <v>46118.65</v>
      </c>
      <c r="F354" s="18">
        <v>827258.31</v>
      </c>
      <c r="G354" s="18">
        <v>10935.62</v>
      </c>
      <c r="H354" s="19">
        <f>SUM(C354:G354)</f>
        <v>983728.87</v>
      </c>
      <c r="I354" s="18">
        <v>369991.18</v>
      </c>
      <c r="J354" s="18">
        <v>437774.21</v>
      </c>
      <c r="K354" s="18">
        <v>7528.92</v>
      </c>
      <c r="L354" s="18">
        <v>16800</v>
      </c>
      <c r="M354" s="19">
        <f>SUM(I354:L354)</f>
        <v>832094.31</v>
      </c>
      <c r="N354" s="20">
        <f>(H354-M354)/H354</f>
        <v>0.15414263485018992</v>
      </c>
    </row>
    <row r="355" spans="1:14" ht="15.6" customHeight="1">
      <c r="A355" s="17" t="s">
        <v>66</v>
      </c>
      <c r="B355" s="34" t="s">
        <v>37</v>
      </c>
      <c r="C355" s="18">
        <v>3117536.37</v>
      </c>
      <c r="D355" s="18">
        <v>63509.58</v>
      </c>
      <c r="E355" s="18">
        <v>610792.85</v>
      </c>
      <c r="F355" s="18">
        <v>2112449.86</v>
      </c>
      <c r="G355" s="18">
        <v>312212.28000000003</v>
      </c>
      <c r="H355" s="19">
        <f>SUM(C355:G355)</f>
        <v>6216500.9400000004</v>
      </c>
      <c r="I355" s="18">
        <v>2955757.54</v>
      </c>
      <c r="J355" s="18">
        <v>1897367.92</v>
      </c>
      <c r="K355" s="18">
        <v>136316.43</v>
      </c>
      <c r="L355" s="18">
        <v>268857</v>
      </c>
      <c r="M355" s="19">
        <f>SUM(I355:L355)</f>
        <v>5258298.8899999997</v>
      </c>
      <c r="N355" s="20">
        <f>(H355-M355)/H355</f>
        <v>0.15413848710847305</v>
      </c>
    </row>
    <row r="356" spans="1:14" ht="15.6" customHeight="1">
      <c r="A356" s="17" t="s">
        <v>64</v>
      </c>
      <c r="B356" s="34" t="s">
        <v>34</v>
      </c>
      <c r="C356" s="18">
        <v>4621507.42</v>
      </c>
      <c r="D356" s="18">
        <v>249012.15</v>
      </c>
      <c r="E356" s="18">
        <v>1640367.72</v>
      </c>
      <c r="F356" s="18">
        <v>7085372.9400000004</v>
      </c>
      <c r="G356" s="18">
        <v>72672.47</v>
      </c>
      <c r="H356" s="19">
        <f>SUM(C356:G356)</f>
        <v>13668932.700000001</v>
      </c>
      <c r="I356" s="18">
        <v>7875978.5800000001</v>
      </c>
      <c r="J356" s="18">
        <v>2926011.01</v>
      </c>
      <c r="K356" s="18">
        <v>297784.53000000003</v>
      </c>
      <c r="L356" s="18">
        <v>472470.52</v>
      </c>
      <c r="M356" s="19">
        <f>SUM(I356:L356)</f>
        <v>11572244.639999999</v>
      </c>
      <c r="N356" s="20">
        <f>(H356-M356)/H356</f>
        <v>0.15339076620078773</v>
      </c>
    </row>
    <row r="357" spans="1:14" ht="15.6" customHeight="1">
      <c r="A357" s="17" t="s">
        <v>204</v>
      </c>
      <c r="B357" s="34" t="s">
        <v>42</v>
      </c>
      <c r="C357" s="18">
        <v>233026.93</v>
      </c>
      <c r="D357" s="18">
        <v>7922.92</v>
      </c>
      <c r="E357" s="18">
        <v>62950.96</v>
      </c>
      <c r="F357" s="18">
        <v>364762.07</v>
      </c>
      <c r="G357" s="18">
        <v>7881.5</v>
      </c>
      <c r="H357" s="19">
        <f>SUM(C357:G357)</f>
        <v>676544.38</v>
      </c>
      <c r="I357" s="18">
        <v>296305</v>
      </c>
      <c r="J357" s="18">
        <v>240213.66</v>
      </c>
      <c r="K357" s="18">
        <v>355.57</v>
      </c>
      <c r="L357" s="18">
        <v>36040.120000000003</v>
      </c>
      <c r="M357" s="19">
        <f>SUM(I357:L357)</f>
        <v>572914.35</v>
      </c>
      <c r="N357" s="20">
        <f>(H357-M357)/H357</f>
        <v>0.15317550934352603</v>
      </c>
    </row>
    <row r="358" spans="1:14" ht="15.6" customHeight="1">
      <c r="A358" s="17" t="s">
        <v>84</v>
      </c>
      <c r="B358" s="34" t="s">
        <v>26</v>
      </c>
      <c r="C358" s="18">
        <v>36155.39</v>
      </c>
      <c r="D358" s="18">
        <v>1148.71</v>
      </c>
      <c r="E358" s="18">
        <v>70103.399999999994</v>
      </c>
      <c r="F358" s="18">
        <v>230116.65</v>
      </c>
      <c r="G358" s="18">
        <v>14799</v>
      </c>
      <c r="H358" s="19">
        <f>SUM(C358:G358)</f>
        <v>352323.15</v>
      </c>
      <c r="I358" s="18">
        <v>135628.93</v>
      </c>
      <c r="J358" s="18">
        <v>137529.62</v>
      </c>
      <c r="K358" s="18">
        <v>0</v>
      </c>
      <c r="L358" s="18">
        <v>25220.97</v>
      </c>
      <c r="M358" s="19">
        <f>SUM(I358:L358)</f>
        <v>298379.52000000002</v>
      </c>
      <c r="N358" s="20">
        <f>(H358-M358)/H358</f>
        <v>0.15310838927274578</v>
      </c>
    </row>
    <row r="359" spans="1:14" ht="15.6" customHeight="1">
      <c r="A359" s="17" t="s">
        <v>667</v>
      </c>
      <c r="B359" s="34" t="s">
        <v>76</v>
      </c>
      <c r="C359" s="18">
        <v>671581.06</v>
      </c>
      <c r="D359" s="18">
        <v>99511.55</v>
      </c>
      <c r="E359" s="18">
        <v>181540.32</v>
      </c>
      <c r="F359" s="18">
        <v>893156.27</v>
      </c>
      <c r="G359" s="18">
        <v>433745.07</v>
      </c>
      <c r="H359" s="19">
        <f>SUM(C359:G359)</f>
        <v>2279534.27</v>
      </c>
      <c r="I359" s="18">
        <v>1321022.02</v>
      </c>
      <c r="J359" s="18">
        <v>538304.53</v>
      </c>
      <c r="K359" s="18">
        <v>5632.05</v>
      </c>
      <c r="L359" s="18">
        <v>66306.55</v>
      </c>
      <c r="M359" s="19">
        <f>SUM(I359:L359)</f>
        <v>1931265.1500000001</v>
      </c>
      <c r="N359" s="20">
        <f>(H359-M359)/H359</f>
        <v>0.15278082219838698</v>
      </c>
    </row>
    <row r="360" spans="1:14" ht="15.6" customHeight="1">
      <c r="A360" s="17" t="s">
        <v>335</v>
      </c>
      <c r="B360" s="34" t="s">
        <v>32</v>
      </c>
      <c r="C360" s="18">
        <v>1925602.6</v>
      </c>
      <c r="D360" s="18">
        <v>31585.11</v>
      </c>
      <c r="E360" s="18">
        <v>514602.59</v>
      </c>
      <c r="F360" s="18">
        <v>2059651.37</v>
      </c>
      <c r="G360" s="18">
        <v>16408.8</v>
      </c>
      <c r="H360" s="19">
        <f>SUM(C360:G360)</f>
        <v>4547850.47</v>
      </c>
      <c r="I360" s="18">
        <v>1862395.73</v>
      </c>
      <c r="J360" s="18">
        <v>1874845.78</v>
      </c>
      <c r="K360" s="18">
        <v>2717.56</v>
      </c>
      <c r="L360" s="18">
        <v>113856.86</v>
      </c>
      <c r="M360" s="19">
        <f>SUM(I360:L360)</f>
        <v>3853815.9299999997</v>
      </c>
      <c r="N360" s="20">
        <f>(H360-M360)/H360</f>
        <v>0.15260715904760169</v>
      </c>
    </row>
    <row r="361" spans="1:14" ht="15.6" customHeight="1">
      <c r="A361" s="17" t="s">
        <v>33</v>
      </c>
      <c r="B361" s="34" t="s">
        <v>34</v>
      </c>
      <c r="C361" s="18">
        <v>639798.31000000006</v>
      </c>
      <c r="D361" s="18">
        <v>49879.24</v>
      </c>
      <c r="E361" s="18">
        <v>425687.23</v>
      </c>
      <c r="F361" s="18">
        <v>1528773.3</v>
      </c>
      <c r="G361" s="18">
        <v>28162.14</v>
      </c>
      <c r="H361" s="19">
        <f>SUM(C361:G361)</f>
        <v>2672300.2200000002</v>
      </c>
      <c r="I361" s="18">
        <v>1503916.43</v>
      </c>
      <c r="J361" s="18">
        <v>597272.85</v>
      </c>
      <c r="K361" s="18">
        <v>3780.27</v>
      </c>
      <c r="L361" s="18">
        <v>160353.70000000001</v>
      </c>
      <c r="M361" s="19">
        <f>SUM(I361:L361)</f>
        <v>2265323.25</v>
      </c>
      <c r="N361" s="20">
        <f>(H361-M361)/H361</f>
        <v>0.15229462878239039</v>
      </c>
    </row>
    <row r="362" spans="1:14" ht="15.6" customHeight="1">
      <c r="A362" s="17" t="s">
        <v>90</v>
      </c>
      <c r="B362" s="34" t="s">
        <v>37</v>
      </c>
      <c r="C362" s="18">
        <v>3134987.34</v>
      </c>
      <c r="D362" s="18">
        <v>42279.95</v>
      </c>
      <c r="E362" s="18">
        <v>2260182.56</v>
      </c>
      <c r="F362" s="18">
        <v>4780392.0199999996</v>
      </c>
      <c r="G362" s="18">
        <v>4365.2700000000004</v>
      </c>
      <c r="H362" s="19">
        <f>SUM(C362:G362)</f>
        <v>10222207.139999999</v>
      </c>
      <c r="I362" s="18">
        <v>5089608.96</v>
      </c>
      <c r="J362" s="18">
        <v>2866877.81</v>
      </c>
      <c r="K362" s="18">
        <v>1640.52</v>
      </c>
      <c r="L362" s="18">
        <v>722852.21</v>
      </c>
      <c r="M362" s="19">
        <f>SUM(I362:L362)</f>
        <v>8680979.5</v>
      </c>
      <c r="N362" s="20">
        <f>(H362-M362)/H362</f>
        <v>0.15077249158541303</v>
      </c>
    </row>
    <row r="363" spans="1:14" ht="15.6" customHeight="1">
      <c r="A363" s="17" t="s">
        <v>188</v>
      </c>
      <c r="B363" s="34" t="s">
        <v>76</v>
      </c>
      <c r="C363" s="18">
        <v>214012.57</v>
      </c>
      <c r="D363" s="18">
        <v>2053.9</v>
      </c>
      <c r="E363" s="18">
        <v>40156.959999999999</v>
      </c>
      <c r="F363" s="18">
        <v>442671.79</v>
      </c>
      <c r="G363" s="18">
        <v>29883.919999999998</v>
      </c>
      <c r="H363" s="19">
        <f>SUM(C363:G363)</f>
        <v>728779.14</v>
      </c>
      <c r="I363" s="18">
        <v>296563.74</v>
      </c>
      <c r="J363" s="18">
        <v>297591.92</v>
      </c>
      <c r="K363" s="18">
        <v>17377.560000000001</v>
      </c>
      <c r="L363" s="18">
        <v>7459.64</v>
      </c>
      <c r="M363" s="19">
        <f>SUM(I363:L363)</f>
        <v>618992.86</v>
      </c>
      <c r="N363" s="20">
        <f>(H363-M363)/H363</f>
        <v>0.15064410323270233</v>
      </c>
    </row>
    <row r="364" spans="1:14" ht="15.6" customHeight="1">
      <c r="A364" s="17" t="s">
        <v>6</v>
      </c>
      <c r="B364" s="34" t="s">
        <v>34</v>
      </c>
      <c r="C364" s="18">
        <v>294889243.23000002</v>
      </c>
      <c r="D364" s="18">
        <v>26545742.239999998</v>
      </c>
      <c r="E364" s="18">
        <v>105177820.18000001</v>
      </c>
      <c r="F364" s="18">
        <v>388874451.37</v>
      </c>
      <c r="G364" s="18">
        <v>20269459.710000001</v>
      </c>
      <c r="H364" s="19">
        <f>SUM(C364:G364)</f>
        <v>835756716.73000002</v>
      </c>
      <c r="I364" s="18">
        <v>334480547.48000002</v>
      </c>
      <c r="J364" s="18">
        <v>155599469.88999999</v>
      </c>
      <c r="K364" s="18">
        <v>10563372.109999999</v>
      </c>
      <c r="L364" s="18">
        <v>209396050.40000001</v>
      </c>
      <c r="M364" s="19">
        <f>SUM(I364:L364)</f>
        <v>710039439.88</v>
      </c>
      <c r="N364" s="20">
        <f>(H364-M364)/H364</f>
        <v>0.15042329224930934</v>
      </c>
    </row>
    <row r="365" spans="1:14" ht="15.6" customHeight="1">
      <c r="A365" s="17" t="s">
        <v>637</v>
      </c>
      <c r="B365" s="34" t="s">
        <v>32</v>
      </c>
      <c r="C365" s="18">
        <v>2090441.93</v>
      </c>
      <c r="D365" s="18">
        <v>96005.57</v>
      </c>
      <c r="E365" s="18">
        <v>1016859.29</v>
      </c>
      <c r="F365" s="18">
        <v>4192456.87</v>
      </c>
      <c r="G365" s="18">
        <v>8806.25</v>
      </c>
      <c r="H365" s="19">
        <f>SUM(C365:G365)</f>
        <v>7404569.9100000001</v>
      </c>
      <c r="I365" s="18">
        <v>4142353</v>
      </c>
      <c r="J365" s="18">
        <v>1666702.52</v>
      </c>
      <c r="K365" s="18">
        <v>61484.1</v>
      </c>
      <c r="L365" s="18">
        <v>422018.91</v>
      </c>
      <c r="M365" s="19">
        <f>SUM(I365:L365)</f>
        <v>6292558.5299999993</v>
      </c>
      <c r="N365" s="20">
        <f>(H365-M365)/H365</f>
        <v>0.15017906421522337</v>
      </c>
    </row>
    <row r="366" spans="1:14" ht="15.6" customHeight="1">
      <c r="A366" s="17" t="s">
        <v>110</v>
      </c>
      <c r="B366" s="34" t="s">
        <v>26</v>
      </c>
      <c r="C366" s="18">
        <v>109410.53</v>
      </c>
      <c r="D366" s="18">
        <v>2516.04</v>
      </c>
      <c r="E366" s="18">
        <v>45518.35</v>
      </c>
      <c r="F366" s="18">
        <v>315473.96999999997</v>
      </c>
      <c r="G366" s="18">
        <v>4093.73</v>
      </c>
      <c r="H366" s="19">
        <f>SUM(C366:G366)</f>
        <v>477012.61999999994</v>
      </c>
      <c r="I366" s="18">
        <v>250106.53</v>
      </c>
      <c r="J366" s="18">
        <v>87533.51</v>
      </c>
      <c r="K366" s="18">
        <v>536.79</v>
      </c>
      <c r="L366" s="18">
        <v>68008.73</v>
      </c>
      <c r="M366" s="19">
        <f>SUM(I366:L366)</f>
        <v>406185.55999999994</v>
      </c>
      <c r="N366" s="20">
        <f>(H366-M366)/H366</f>
        <v>0.14848047416439425</v>
      </c>
    </row>
    <row r="367" spans="1:14" ht="15.6" customHeight="1">
      <c r="A367" s="17" t="s">
        <v>411</v>
      </c>
      <c r="B367" s="34" t="s">
        <v>42</v>
      </c>
      <c r="C367" s="18">
        <v>217640.79</v>
      </c>
      <c r="D367" s="18">
        <v>19409.91</v>
      </c>
      <c r="E367" s="18">
        <v>96431.25</v>
      </c>
      <c r="F367" s="18">
        <v>411251.61</v>
      </c>
      <c r="G367" s="18">
        <v>0</v>
      </c>
      <c r="H367" s="19">
        <f>SUM(C367:G367)</f>
        <v>744733.56</v>
      </c>
      <c r="I367" s="18">
        <v>354036.92</v>
      </c>
      <c r="J367" s="18">
        <v>251278.79</v>
      </c>
      <c r="K367" s="18">
        <v>268.58</v>
      </c>
      <c r="L367" s="18">
        <v>29219.09</v>
      </c>
      <c r="M367" s="19">
        <f>SUM(I367:L367)</f>
        <v>634803.37999999989</v>
      </c>
      <c r="N367" s="20">
        <f>(H367-M367)/H367</f>
        <v>0.14761007950279581</v>
      </c>
    </row>
    <row r="368" spans="1:14" ht="15.6" customHeight="1">
      <c r="A368" s="17" t="s">
        <v>478</v>
      </c>
      <c r="B368" s="34" t="s">
        <v>32</v>
      </c>
      <c r="C368" s="18">
        <v>161797.35999999999</v>
      </c>
      <c r="D368" s="18">
        <v>2666.57</v>
      </c>
      <c r="E368" s="18">
        <v>27024.11</v>
      </c>
      <c r="F368" s="18">
        <v>875965.33</v>
      </c>
      <c r="G368" s="18">
        <v>0</v>
      </c>
      <c r="H368" s="19">
        <f>SUM(C368:G368)</f>
        <v>1067453.3699999999</v>
      </c>
      <c r="I368" s="18">
        <v>647162.27</v>
      </c>
      <c r="J368" s="18">
        <v>262611.07</v>
      </c>
      <c r="K368" s="18">
        <v>610.66</v>
      </c>
      <c r="L368" s="18">
        <v>0</v>
      </c>
      <c r="M368" s="19">
        <f>SUM(I368:L368)</f>
        <v>910384.00000000012</v>
      </c>
      <c r="N368" s="20">
        <f>(H368-M368)/H368</f>
        <v>0.14714401060910021</v>
      </c>
    </row>
    <row r="369" spans="1:14" ht="15.6" customHeight="1">
      <c r="A369" s="17" t="s">
        <v>562</v>
      </c>
      <c r="B369" s="34" t="s">
        <v>76</v>
      </c>
      <c r="C369" s="18">
        <v>373760.88</v>
      </c>
      <c r="D369" s="18">
        <v>12227.33</v>
      </c>
      <c r="E369" s="18">
        <v>141072.82</v>
      </c>
      <c r="F369" s="18">
        <v>468870.9</v>
      </c>
      <c r="G369" s="18">
        <v>19679.509999999998</v>
      </c>
      <c r="H369" s="19">
        <f>SUM(C369:G369)</f>
        <v>1015611.4400000001</v>
      </c>
      <c r="I369" s="18">
        <v>491435.18</v>
      </c>
      <c r="J369" s="18">
        <v>331435.92</v>
      </c>
      <c r="K369" s="18">
        <v>7484.38</v>
      </c>
      <c r="L369" s="18">
        <v>36135.29</v>
      </c>
      <c r="M369" s="19">
        <f>SUM(I369:L369)</f>
        <v>866490.77</v>
      </c>
      <c r="N369" s="20">
        <f>(H369-M369)/H369</f>
        <v>0.14682846620947873</v>
      </c>
    </row>
    <row r="370" spans="1:14" ht="15.6" customHeight="1">
      <c r="A370" s="17" t="s">
        <v>658</v>
      </c>
      <c r="B370" s="34" t="s">
        <v>42</v>
      </c>
      <c r="C370" s="18">
        <v>1040776.05</v>
      </c>
      <c r="D370" s="18">
        <v>24311.68</v>
      </c>
      <c r="E370" s="18">
        <v>283692.76</v>
      </c>
      <c r="F370" s="18">
        <v>1342912.61</v>
      </c>
      <c r="G370" s="18">
        <v>97345.29</v>
      </c>
      <c r="H370" s="19">
        <f>SUM(C370:G370)</f>
        <v>2789038.39</v>
      </c>
      <c r="I370" s="18">
        <v>705172.84</v>
      </c>
      <c r="J370" s="18">
        <v>1276483.04</v>
      </c>
      <c r="K370" s="18">
        <v>2744.88</v>
      </c>
      <c r="L370" s="18">
        <v>395169.53</v>
      </c>
      <c r="M370" s="19">
        <f>SUM(I370:L370)</f>
        <v>2379570.29</v>
      </c>
      <c r="N370" s="20">
        <f>(H370-M370)/H370</f>
        <v>0.14681336100217685</v>
      </c>
    </row>
    <row r="371" spans="1:14" ht="15.6" customHeight="1">
      <c r="A371" s="17" t="s">
        <v>431</v>
      </c>
      <c r="B371" s="34" t="s">
        <v>37</v>
      </c>
      <c r="C371" s="18">
        <v>61452839.240000002</v>
      </c>
      <c r="D371" s="18">
        <v>5202404.09</v>
      </c>
      <c r="E371" s="18">
        <v>18073638.030000001</v>
      </c>
      <c r="F371" s="18">
        <v>25386254.350000001</v>
      </c>
      <c r="G371" s="18">
        <v>288991.56</v>
      </c>
      <c r="H371" s="19">
        <f>SUM(C371:G371)</f>
        <v>110404127.27000001</v>
      </c>
      <c r="I371" s="18">
        <v>46394186.890000001</v>
      </c>
      <c r="J371" s="18">
        <v>31454046.030000001</v>
      </c>
      <c r="K371" s="18">
        <v>1295203</v>
      </c>
      <c r="L371" s="18">
        <v>15067093.310000001</v>
      </c>
      <c r="M371" s="19">
        <f>SUM(I371:L371)</f>
        <v>94210529.230000004</v>
      </c>
      <c r="N371" s="20">
        <f>(H371-M371)/H371</f>
        <v>0.14667565824235518</v>
      </c>
    </row>
    <row r="372" spans="1:14" ht="15.6" customHeight="1">
      <c r="A372" s="17" t="s">
        <v>365</v>
      </c>
      <c r="B372" s="34" t="s">
        <v>32</v>
      </c>
      <c r="C372" s="18">
        <v>3054054.42</v>
      </c>
      <c r="D372" s="18">
        <v>123890.89</v>
      </c>
      <c r="E372" s="18">
        <v>1009631.08</v>
      </c>
      <c r="F372" s="18">
        <v>5103814.2699999996</v>
      </c>
      <c r="G372" s="18">
        <v>3820.08</v>
      </c>
      <c r="H372" s="19">
        <f>SUM(C372:G372)</f>
        <v>9295210.7400000002</v>
      </c>
      <c r="I372" s="18">
        <v>5357166.28</v>
      </c>
      <c r="J372" s="18">
        <v>2205664.8199999998</v>
      </c>
      <c r="K372" s="18">
        <v>186663.28</v>
      </c>
      <c r="L372" s="18">
        <v>183566.92</v>
      </c>
      <c r="M372" s="19">
        <f>SUM(I372:L372)</f>
        <v>7933061.2999999998</v>
      </c>
      <c r="N372" s="20">
        <f>(H372-M372)/H372</f>
        <v>0.14654314765971627</v>
      </c>
    </row>
    <row r="373" spans="1:14" ht="15.6" customHeight="1">
      <c r="A373" s="17" t="s">
        <v>512</v>
      </c>
      <c r="B373" s="34" t="s">
        <v>32</v>
      </c>
      <c r="C373" s="18">
        <v>44489.74</v>
      </c>
      <c r="D373" s="18">
        <v>2924.76</v>
      </c>
      <c r="E373" s="18">
        <v>21501.48</v>
      </c>
      <c r="F373" s="18">
        <v>391703.21</v>
      </c>
      <c r="G373" s="18">
        <v>1815</v>
      </c>
      <c r="H373" s="19">
        <f>SUM(C373:G373)</f>
        <v>462434.19</v>
      </c>
      <c r="I373" s="18">
        <v>141589.29999999999</v>
      </c>
      <c r="J373" s="18">
        <v>238591.15</v>
      </c>
      <c r="K373" s="18">
        <v>0</v>
      </c>
      <c r="L373" s="18">
        <v>14611.75</v>
      </c>
      <c r="M373" s="19">
        <f>SUM(I373:L373)</f>
        <v>394792.19999999995</v>
      </c>
      <c r="N373" s="20">
        <f>(H373-M373)/H373</f>
        <v>0.14627376492209637</v>
      </c>
    </row>
    <row r="374" spans="1:14" ht="15.6" customHeight="1">
      <c r="A374" s="17" t="s">
        <v>504</v>
      </c>
      <c r="B374" s="34" t="s">
        <v>29</v>
      </c>
      <c r="C374" s="18">
        <v>3070381.16</v>
      </c>
      <c r="D374" s="18">
        <v>55214.36</v>
      </c>
      <c r="E374" s="18">
        <v>1584257.85</v>
      </c>
      <c r="F374" s="18">
        <v>5169370.95</v>
      </c>
      <c r="G374" s="18">
        <v>155242.71</v>
      </c>
      <c r="H374" s="19">
        <f>SUM(C374:G374)</f>
        <v>10034467.030000001</v>
      </c>
      <c r="I374" s="18">
        <v>3647720.07</v>
      </c>
      <c r="J374" s="18">
        <v>4572402.82</v>
      </c>
      <c r="K374" s="18">
        <v>90769.8</v>
      </c>
      <c r="L374" s="18">
        <v>261735.85</v>
      </c>
      <c r="M374" s="19">
        <f>SUM(I374:L374)</f>
        <v>8572628.540000001</v>
      </c>
      <c r="N374" s="20">
        <f>(H374-M374)/H374</f>
        <v>0.14568172735328624</v>
      </c>
    </row>
    <row r="375" spans="1:14" ht="15.6" customHeight="1">
      <c r="A375" s="17" t="s">
        <v>543</v>
      </c>
      <c r="B375" s="34" t="s">
        <v>34</v>
      </c>
      <c r="C375" s="18">
        <v>1546542.62</v>
      </c>
      <c r="D375" s="18">
        <v>51248.3</v>
      </c>
      <c r="E375" s="18">
        <v>413128.95</v>
      </c>
      <c r="F375" s="18">
        <v>2640486.7200000002</v>
      </c>
      <c r="G375" s="18">
        <v>32427.84</v>
      </c>
      <c r="H375" s="19">
        <f>SUM(C375:G375)</f>
        <v>4683834.43</v>
      </c>
      <c r="I375" s="18">
        <v>2786138.03</v>
      </c>
      <c r="J375" s="18">
        <v>1027048.93</v>
      </c>
      <c r="K375" s="18">
        <v>8323.14</v>
      </c>
      <c r="L375" s="18">
        <v>181083.66</v>
      </c>
      <c r="M375" s="19">
        <f>SUM(I375:L375)</f>
        <v>4002593.7600000002</v>
      </c>
      <c r="N375" s="20">
        <f>(H375-M375)/H375</f>
        <v>0.14544507927877362</v>
      </c>
    </row>
    <row r="376" spans="1:14" ht="15.6" customHeight="1">
      <c r="A376" s="17" t="s">
        <v>544</v>
      </c>
      <c r="B376" s="34" t="s">
        <v>37</v>
      </c>
      <c r="C376" s="18">
        <v>13556585.48</v>
      </c>
      <c r="D376" s="18">
        <v>800006.92</v>
      </c>
      <c r="E376" s="18">
        <v>6047083.4500000002</v>
      </c>
      <c r="F376" s="18">
        <v>11415570.01</v>
      </c>
      <c r="G376" s="18">
        <v>1748476.9</v>
      </c>
      <c r="H376" s="19">
        <f>SUM(C376:G376)</f>
        <v>33567722.759999998</v>
      </c>
      <c r="I376" s="18">
        <v>15892805.800000001</v>
      </c>
      <c r="J376" s="18">
        <v>7007478.8099999996</v>
      </c>
      <c r="K376" s="18">
        <v>46011.55</v>
      </c>
      <c r="L376" s="18">
        <v>5749743.75</v>
      </c>
      <c r="M376" s="19">
        <f>SUM(I376:L376)</f>
        <v>28696039.91</v>
      </c>
      <c r="N376" s="20">
        <f>(H376-M376)/H376</f>
        <v>0.14512997753321524</v>
      </c>
    </row>
    <row r="377" spans="1:14" ht="15.6" customHeight="1">
      <c r="A377" s="17" t="s">
        <v>528</v>
      </c>
      <c r="B377" s="34" t="s">
        <v>51</v>
      </c>
      <c r="C377" s="18">
        <v>1537474.21</v>
      </c>
      <c r="D377" s="18">
        <v>10539.09</v>
      </c>
      <c r="E377" s="18">
        <v>637973.23</v>
      </c>
      <c r="F377" s="18">
        <v>3645882.41</v>
      </c>
      <c r="G377" s="18">
        <v>10534.74</v>
      </c>
      <c r="H377" s="19">
        <f>SUM(C377:G377)</f>
        <v>5842403.6800000006</v>
      </c>
      <c r="I377" s="18">
        <v>3652858.33</v>
      </c>
      <c r="J377" s="18">
        <v>1304286.93</v>
      </c>
      <c r="K377" s="18">
        <v>23095.11</v>
      </c>
      <c r="L377" s="18">
        <v>18416.62</v>
      </c>
      <c r="M377" s="19">
        <f>SUM(I377:L377)</f>
        <v>4998656.99</v>
      </c>
      <c r="N377" s="20">
        <f>(H377-M377)/H377</f>
        <v>0.14441773218929649</v>
      </c>
    </row>
    <row r="378" spans="1:14" ht="15.6" customHeight="1">
      <c r="A378" s="17" t="s">
        <v>608</v>
      </c>
      <c r="B378" s="34" t="s">
        <v>32</v>
      </c>
      <c r="C378" s="18">
        <v>174113.33</v>
      </c>
      <c r="D378" s="18">
        <v>5947.43</v>
      </c>
      <c r="E378" s="18">
        <v>128280.09</v>
      </c>
      <c r="F378" s="18">
        <v>555942.09</v>
      </c>
      <c r="G378" s="18">
        <v>2820</v>
      </c>
      <c r="H378" s="19">
        <f>SUM(C378:G378)</f>
        <v>867102.94</v>
      </c>
      <c r="I378" s="18">
        <v>369521.06</v>
      </c>
      <c r="J378" s="18">
        <v>328942</v>
      </c>
      <c r="K378" s="18">
        <v>4783.29</v>
      </c>
      <c r="L378" s="18">
        <v>39535.050000000003</v>
      </c>
      <c r="M378" s="19">
        <f>SUM(I378:L378)</f>
        <v>742781.40000000014</v>
      </c>
      <c r="N378" s="20">
        <f>(H378-M378)/H378</f>
        <v>0.1433757565162907</v>
      </c>
    </row>
    <row r="379" spans="1:14" ht="15.6" customHeight="1">
      <c r="A379" s="17" t="s">
        <v>402</v>
      </c>
      <c r="B379" s="34" t="s">
        <v>32</v>
      </c>
      <c r="C379" s="18">
        <v>8237781.4699999997</v>
      </c>
      <c r="D379" s="18">
        <v>256737.12</v>
      </c>
      <c r="E379" s="18">
        <v>2614324.31</v>
      </c>
      <c r="F379" s="18">
        <v>11355774.220000001</v>
      </c>
      <c r="G379" s="18">
        <v>216901.06</v>
      </c>
      <c r="H379" s="19">
        <f>SUM(C379:G379)</f>
        <v>22681518.18</v>
      </c>
      <c r="I379" s="18">
        <v>8797363.3499999996</v>
      </c>
      <c r="J379" s="18">
        <v>9418211.1799999997</v>
      </c>
      <c r="K379" s="18">
        <v>233848.95999999999</v>
      </c>
      <c r="L379" s="18">
        <v>980671.68</v>
      </c>
      <c r="M379" s="19">
        <f>SUM(I379:L379)</f>
        <v>19430095.170000002</v>
      </c>
      <c r="N379" s="20">
        <f>(H379-M379)/H379</f>
        <v>0.14335120710160495</v>
      </c>
    </row>
    <row r="380" spans="1:14" ht="15.6" customHeight="1">
      <c r="A380" s="17" t="s">
        <v>217</v>
      </c>
      <c r="B380" s="34" t="s">
        <v>34</v>
      </c>
      <c r="C380" s="18">
        <v>1720685.88</v>
      </c>
      <c r="D380" s="18">
        <v>32317.18</v>
      </c>
      <c r="E380" s="18">
        <v>651178.5</v>
      </c>
      <c r="F380" s="18">
        <v>3078669.99</v>
      </c>
      <c r="G380" s="18">
        <v>16880.64</v>
      </c>
      <c r="H380" s="19">
        <f>SUM(C380:G380)</f>
        <v>5499732.1899999995</v>
      </c>
      <c r="I380" s="18">
        <v>3348475.05</v>
      </c>
      <c r="J380" s="18">
        <v>1070416.73</v>
      </c>
      <c r="K380" s="18">
        <v>15413.97</v>
      </c>
      <c r="L380" s="18">
        <v>277880.36</v>
      </c>
      <c r="M380" s="19">
        <f>SUM(I380:L380)</f>
        <v>4712186.1099999994</v>
      </c>
      <c r="N380" s="20">
        <f>(H380-M380)/H380</f>
        <v>0.14319716902433391</v>
      </c>
    </row>
    <row r="381" spans="1:14" ht="15.6" customHeight="1">
      <c r="A381" s="17" t="s">
        <v>170</v>
      </c>
      <c r="B381" s="34" t="s">
        <v>29</v>
      </c>
      <c r="C381" s="18">
        <v>2139132.86</v>
      </c>
      <c r="D381" s="18">
        <v>48312.22</v>
      </c>
      <c r="E381" s="18">
        <v>292419.19</v>
      </c>
      <c r="F381" s="18">
        <v>3543723.77</v>
      </c>
      <c r="G381" s="18">
        <v>27776.73</v>
      </c>
      <c r="H381" s="19">
        <f>SUM(C381:G381)</f>
        <v>6051364.7700000005</v>
      </c>
      <c r="I381" s="18">
        <v>2481444.89</v>
      </c>
      <c r="J381" s="18">
        <v>2462554.0099999998</v>
      </c>
      <c r="K381" s="18">
        <v>12873.6</v>
      </c>
      <c r="L381" s="18">
        <v>232654.29</v>
      </c>
      <c r="M381" s="19">
        <f>SUM(I381:L381)</f>
        <v>5189526.79</v>
      </c>
      <c r="N381" s="20">
        <f>(H381-M381)/H381</f>
        <v>0.14242043121786566</v>
      </c>
    </row>
    <row r="382" spans="1:14" ht="15.6" customHeight="1">
      <c r="A382" s="17" t="s">
        <v>635</v>
      </c>
      <c r="B382" s="34" t="s">
        <v>29</v>
      </c>
      <c r="C382" s="18">
        <v>264697.88</v>
      </c>
      <c r="D382" s="18">
        <v>1092.33</v>
      </c>
      <c r="E382" s="18">
        <v>24715.24</v>
      </c>
      <c r="F382" s="18">
        <v>513470.29</v>
      </c>
      <c r="G382" s="18">
        <v>31455.1</v>
      </c>
      <c r="H382" s="19">
        <f>SUM(C382:G382)</f>
        <v>835430.84</v>
      </c>
      <c r="I382" s="18">
        <v>378158.73</v>
      </c>
      <c r="J382" s="18">
        <v>233175.99</v>
      </c>
      <c r="K382" s="18">
        <v>5973.1</v>
      </c>
      <c r="L382" s="18">
        <v>99471.39</v>
      </c>
      <c r="M382" s="19">
        <f>SUM(I382:L382)</f>
        <v>716779.21</v>
      </c>
      <c r="N382" s="20">
        <f>(H382-M382)/H382</f>
        <v>0.1420244792495331</v>
      </c>
    </row>
    <row r="383" spans="1:14" ht="15.6" customHeight="1">
      <c r="A383" s="17" t="s">
        <v>279</v>
      </c>
      <c r="B383" s="34" t="s">
        <v>34</v>
      </c>
      <c r="C383" s="18">
        <v>14581176.810000001</v>
      </c>
      <c r="D383" s="18">
        <v>363654.69</v>
      </c>
      <c r="E383" s="18">
        <v>3567980.52</v>
      </c>
      <c r="F383" s="18">
        <v>20631303.510000002</v>
      </c>
      <c r="G383" s="18">
        <v>406020.05</v>
      </c>
      <c r="H383" s="19">
        <f>SUM(C383:G383)</f>
        <v>39550135.579999998</v>
      </c>
      <c r="I383" s="18">
        <v>17345477.710000001</v>
      </c>
      <c r="J383" s="18">
        <v>14345975.470000001</v>
      </c>
      <c r="K383" s="18">
        <v>1230866.8700000001</v>
      </c>
      <c r="L383" s="18">
        <v>1017487.94</v>
      </c>
      <c r="M383" s="19">
        <f>SUM(I383:L383)</f>
        <v>33939807.990000002</v>
      </c>
      <c r="N383" s="20">
        <f>(H383-M383)/H383</f>
        <v>0.1418535615042763</v>
      </c>
    </row>
    <row r="384" spans="1:14" ht="15.6" customHeight="1">
      <c r="A384" s="17" t="s">
        <v>505</v>
      </c>
      <c r="B384" s="34" t="s">
        <v>37</v>
      </c>
      <c r="C384" s="18">
        <v>1417215.85</v>
      </c>
      <c r="D384" s="18">
        <v>33706.58</v>
      </c>
      <c r="E384" s="18">
        <v>479562.32</v>
      </c>
      <c r="F384" s="18">
        <v>1444453.34</v>
      </c>
      <c r="G384" s="18">
        <v>3096.2</v>
      </c>
      <c r="H384" s="19">
        <f>SUM(C384:G384)</f>
        <v>3378034.2900000005</v>
      </c>
      <c r="I384" s="18">
        <v>1603848.37</v>
      </c>
      <c r="J384" s="18">
        <v>1036095.51</v>
      </c>
      <c r="K384" s="18">
        <v>5242.42</v>
      </c>
      <c r="L384" s="18">
        <v>254750.5</v>
      </c>
      <c r="M384" s="19">
        <f>SUM(I384:L384)</f>
        <v>2899936.8</v>
      </c>
      <c r="N384" s="20">
        <f>(H384-M384)/H384</f>
        <v>0.14153127202270069</v>
      </c>
    </row>
    <row r="385" spans="1:14" ht="15.6" customHeight="1">
      <c r="A385" s="17" t="s">
        <v>447</v>
      </c>
      <c r="B385" s="34" t="s">
        <v>29</v>
      </c>
      <c r="C385" s="18">
        <v>7824223.04</v>
      </c>
      <c r="D385" s="18">
        <v>133049.97</v>
      </c>
      <c r="E385" s="18">
        <v>2502684.75</v>
      </c>
      <c r="F385" s="18">
        <v>10136506.33</v>
      </c>
      <c r="G385" s="18">
        <v>314745.21000000002</v>
      </c>
      <c r="H385" s="19">
        <f>SUM(C385:G385)</f>
        <v>20911209.300000001</v>
      </c>
      <c r="I385" s="18">
        <v>8090017.7300000004</v>
      </c>
      <c r="J385" s="18">
        <v>8455995.1999999993</v>
      </c>
      <c r="K385" s="18">
        <v>84435.44</v>
      </c>
      <c r="L385" s="18">
        <v>1353188.95</v>
      </c>
      <c r="M385" s="19">
        <f>SUM(I385:L385)</f>
        <v>17983637.32</v>
      </c>
      <c r="N385" s="20">
        <f>(H385-M385)/H385</f>
        <v>0.14000012806528603</v>
      </c>
    </row>
    <row r="386" spans="1:14" ht="15.6" customHeight="1">
      <c r="A386" s="17" t="s">
        <v>129</v>
      </c>
      <c r="B386" s="34" t="s">
        <v>32</v>
      </c>
      <c r="C386" s="18">
        <v>6995121.9699999997</v>
      </c>
      <c r="D386" s="18">
        <v>261919.16</v>
      </c>
      <c r="E386" s="18">
        <v>3580969.92</v>
      </c>
      <c r="F386" s="18">
        <v>11333028.869999999</v>
      </c>
      <c r="G386" s="18">
        <v>124907.11</v>
      </c>
      <c r="H386" s="19">
        <f>SUM(C386:G386)</f>
        <v>22295947.030000001</v>
      </c>
      <c r="I386" s="18">
        <v>8051979.5599999996</v>
      </c>
      <c r="J386" s="18">
        <v>9674453.8900000006</v>
      </c>
      <c r="K386" s="18">
        <v>85666.31</v>
      </c>
      <c r="L386" s="18">
        <v>1372634.39</v>
      </c>
      <c r="M386" s="19">
        <f>SUM(I386:L386)</f>
        <v>19184734.149999999</v>
      </c>
      <c r="N386" s="20">
        <f>(H386-M386)/H386</f>
        <v>0.13954163399355737</v>
      </c>
    </row>
    <row r="387" spans="1:14" ht="15.6" customHeight="1">
      <c r="A387" s="17" t="s">
        <v>612</v>
      </c>
      <c r="B387" s="34" t="s">
        <v>42</v>
      </c>
      <c r="C387" s="18">
        <v>582846.97</v>
      </c>
      <c r="D387" s="18">
        <v>7933.11</v>
      </c>
      <c r="E387" s="18">
        <v>221569.81</v>
      </c>
      <c r="F387" s="18">
        <v>793976.46</v>
      </c>
      <c r="G387" s="18">
        <v>78814.649999999994</v>
      </c>
      <c r="H387" s="19">
        <f>SUM(C387:G387)</f>
        <v>1685140.9999999998</v>
      </c>
      <c r="I387" s="18">
        <v>632942.61</v>
      </c>
      <c r="J387" s="18">
        <v>574826.42000000004</v>
      </c>
      <c r="K387" s="18">
        <v>11482.48</v>
      </c>
      <c r="L387" s="18">
        <v>233828.27</v>
      </c>
      <c r="M387" s="19">
        <f>SUM(I387:L387)</f>
        <v>1453079.78</v>
      </c>
      <c r="N387" s="20">
        <f>(H387-M387)/H387</f>
        <v>0.13771026875495865</v>
      </c>
    </row>
    <row r="388" spans="1:14" ht="15.6" customHeight="1">
      <c r="A388" s="17" t="s">
        <v>344</v>
      </c>
      <c r="B388" s="34" t="s">
        <v>76</v>
      </c>
      <c r="C388" s="18">
        <v>572149.37</v>
      </c>
      <c r="D388" s="18">
        <v>8015.43</v>
      </c>
      <c r="E388" s="18">
        <v>75299.789999999994</v>
      </c>
      <c r="F388" s="18">
        <v>603330.32999999996</v>
      </c>
      <c r="G388" s="18">
        <v>33902</v>
      </c>
      <c r="H388" s="19">
        <f>SUM(C388:G388)</f>
        <v>1292696.92</v>
      </c>
      <c r="I388" s="18">
        <v>813362.8</v>
      </c>
      <c r="J388" s="18">
        <v>242612.54</v>
      </c>
      <c r="K388" s="18">
        <v>30334.45</v>
      </c>
      <c r="L388" s="18">
        <v>28540.73</v>
      </c>
      <c r="M388" s="19">
        <f>SUM(I388:L388)</f>
        <v>1114850.52</v>
      </c>
      <c r="N388" s="20">
        <f>(H388-M388)/H388</f>
        <v>0.13757780129931765</v>
      </c>
    </row>
    <row r="389" spans="1:14" ht="15.6" customHeight="1">
      <c r="A389" s="17" t="s">
        <v>71</v>
      </c>
      <c r="B389" s="34" t="s">
        <v>37</v>
      </c>
      <c r="C389" s="18">
        <v>18276472.199999999</v>
      </c>
      <c r="D389" s="18">
        <v>691922.37</v>
      </c>
      <c r="E389" s="18">
        <v>11069860.24</v>
      </c>
      <c r="F389" s="18">
        <v>12865813.57</v>
      </c>
      <c r="G389" s="18">
        <v>66290.98</v>
      </c>
      <c r="H389" s="19">
        <f>SUM(C389:G389)</f>
        <v>42970359.359999999</v>
      </c>
      <c r="I389" s="18">
        <v>14482711.9</v>
      </c>
      <c r="J389" s="18">
        <v>20253120.489999998</v>
      </c>
      <c r="K389" s="18">
        <v>1314.23</v>
      </c>
      <c r="L389" s="18">
        <v>2334477.71</v>
      </c>
      <c r="M389" s="19">
        <f>SUM(I389:L389)</f>
        <v>37071624.329999998</v>
      </c>
      <c r="N389" s="20">
        <f>(H389-M389)/H389</f>
        <v>0.13727451010081571</v>
      </c>
    </row>
    <row r="390" spans="1:14" ht="15.6" customHeight="1">
      <c r="A390" s="17" t="s">
        <v>463</v>
      </c>
      <c r="B390" s="34" t="s">
        <v>32</v>
      </c>
      <c r="C390" s="18">
        <v>284954.74</v>
      </c>
      <c r="D390" s="18">
        <v>31502.61</v>
      </c>
      <c r="E390" s="18">
        <v>119464.69</v>
      </c>
      <c r="F390" s="18">
        <v>719277.69</v>
      </c>
      <c r="G390" s="18">
        <v>315690.83</v>
      </c>
      <c r="H390" s="19">
        <f>SUM(C390:G390)</f>
        <v>1470890.56</v>
      </c>
      <c r="I390" s="18">
        <v>797960.49</v>
      </c>
      <c r="J390" s="18">
        <v>375200.8</v>
      </c>
      <c r="K390" s="18">
        <v>3525.69</v>
      </c>
      <c r="L390" s="18">
        <v>92787.63</v>
      </c>
      <c r="M390" s="19">
        <f>SUM(I390:L390)</f>
        <v>1269474.6099999999</v>
      </c>
      <c r="N390" s="20">
        <f>(H390-M390)/H390</f>
        <v>0.13693469485588389</v>
      </c>
    </row>
    <row r="391" spans="1:14" ht="15.6" customHeight="1">
      <c r="A391" s="17" t="s">
        <v>99</v>
      </c>
      <c r="B391" s="34" t="s">
        <v>37</v>
      </c>
      <c r="C391" s="18">
        <v>20316366.140000001</v>
      </c>
      <c r="D391" s="18">
        <v>293097.11</v>
      </c>
      <c r="E391" s="18">
        <v>2371040.88</v>
      </c>
      <c r="F391" s="18">
        <v>17362217.550000001</v>
      </c>
      <c r="G391" s="18">
        <v>527314.28</v>
      </c>
      <c r="H391" s="19">
        <f>SUM(C391:G391)</f>
        <v>40870035.960000001</v>
      </c>
      <c r="I391" s="18">
        <v>16040392.34</v>
      </c>
      <c r="J391" s="18">
        <v>13294524.140000001</v>
      </c>
      <c r="K391" s="18">
        <v>75712.02</v>
      </c>
      <c r="L391" s="18">
        <v>5879772.5099999998</v>
      </c>
      <c r="M391" s="19">
        <f>SUM(I391:L391)</f>
        <v>35290401.009999998</v>
      </c>
      <c r="N391" s="20">
        <f>(H391-M391)/H391</f>
        <v>0.136521410342307</v>
      </c>
    </row>
    <row r="392" spans="1:14" ht="15.6" customHeight="1">
      <c r="A392" s="17" t="s">
        <v>45</v>
      </c>
      <c r="B392" s="34" t="s">
        <v>32</v>
      </c>
      <c r="C392" s="18">
        <v>179947.25</v>
      </c>
      <c r="D392" s="18">
        <v>2625.25</v>
      </c>
      <c r="E392" s="18">
        <v>51478.58</v>
      </c>
      <c r="F392" s="18">
        <v>510313.68</v>
      </c>
      <c r="G392" s="18">
        <v>400</v>
      </c>
      <c r="H392" s="19">
        <f>SUM(C392:G392)</f>
        <v>744764.76</v>
      </c>
      <c r="I392" s="18">
        <v>413488.09</v>
      </c>
      <c r="J392" s="18">
        <v>216025.47</v>
      </c>
      <c r="K392" s="18">
        <v>1096.9100000000001</v>
      </c>
      <c r="L392" s="18">
        <v>13613.97</v>
      </c>
      <c r="M392" s="19">
        <f>SUM(I392:L392)</f>
        <v>644224.44000000006</v>
      </c>
      <c r="N392" s="20">
        <f>(H392-M392)/H392</f>
        <v>0.13499607580788323</v>
      </c>
    </row>
    <row r="393" spans="1:14" ht="15.6" customHeight="1">
      <c r="A393" s="17" t="s">
        <v>467</v>
      </c>
      <c r="B393" s="34" t="s">
        <v>29</v>
      </c>
      <c r="C393" s="18">
        <v>612834.06999999995</v>
      </c>
      <c r="D393" s="18">
        <v>7288.95</v>
      </c>
      <c r="E393" s="18">
        <v>83997.86</v>
      </c>
      <c r="F393" s="18">
        <v>1458350.19</v>
      </c>
      <c r="G393" s="18">
        <v>6787.92</v>
      </c>
      <c r="H393" s="19">
        <f>SUM(C393:G393)</f>
        <v>2169258.9899999998</v>
      </c>
      <c r="I393" s="18">
        <v>1241136.8600000001</v>
      </c>
      <c r="J393" s="18">
        <v>594338.57999999996</v>
      </c>
      <c r="K393" s="18">
        <v>2998.51</v>
      </c>
      <c r="L393" s="18">
        <v>38537.050000000003</v>
      </c>
      <c r="M393" s="19">
        <f>SUM(I393:L393)</f>
        <v>1877011</v>
      </c>
      <c r="N393" s="20">
        <f>(H393-M393)/H393</f>
        <v>0.13472249802684916</v>
      </c>
    </row>
    <row r="394" spans="1:14" ht="15.6" customHeight="1">
      <c r="A394" s="17" t="s">
        <v>676</v>
      </c>
      <c r="B394" s="34" t="s">
        <v>32</v>
      </c>
      <c r="C394" s="18">
        <v>701334.44</v>
      </c>
      <c r="D394" s="18">
        <v>23527.4</v>
      </c>
      <c r="E394" s="18">
        <v>390178.17</v>
      </c>
      <c r="F394" s="18">
        <v>1096970.73</v>
      </c>
      <c r="G394" s="18">
        <v>49035.97</v>
      </c>
      <c r="H394" s="19">
        <f>SUM(C394:G394)</f>
        <v>2261046.7100000004</v>
      </c>
      <c r="I394" s="18">
        <v>875090.66</v>
      </c>
      <c r="J394" s="18">
        <v>834229.99</v>
      </c>
      <c r="K394" s="18">
        <v>3883.84</v>
      </c>
      <c r="L394" s="18">
        <v>243833.61</v>
      </c>
      <c r="M394" s="19">
        <f>SUM(I394:L394)</f>
        <v>1957038.1</v>
      </c>
      <c r="N394" s="20">
        <f>(H394-M394)/H394</f>
        <v>0.13445481186012309</v>
      </c>
    </row>
    <row r="395" spans="1:14" ht="15.6" customHeight="1">
      <c r="A395" s="17" t="s">
        <v>678</v>
      </c>
      <c r="B395" s="34" t="s">
        <v>76</v>
      </c>
      <c r="C395" s="18">
        <v>1273340.8</v>
      </c>
      <c r="D395" s="18">
        <v>50360.49</v>
      </c>
      <c r="E395" s="18">
        <v>179447.9</v>
      </c>
      <c r="F395" s="18">
        <v>1144110.21</v>
      </c>
      <c r="G395" s="18">
        <v>439.78</v>
      </c>
      <c r="H395" s="19">
        <f>SUM(C395:G395)</f>
        <v>2647699.1799999997</v>
      </c>
      <c r="I395" s="18">
        <v>1449999.81</v>
      </c>
      <c r="J395" s="18">
        <v>699551.14</v>
      </c>
      <c r="K395" s="18">
        <v>12986.38</v>
      </c>
      <c r="L395" s="18">
        <v>129605.18</v>
      </c>
      <c r="M395" s="19">
        <f>SUM(I395:L395)</f>
        <v>2292142.5100000002</v>
      </c>
      <c r="N395" s="20">
        <f>(H395-M395)/H395</f>
        <v>0.13428892250516145</v>
      </c>
    </row>
    <row r="396" spans="1:14" ht="15.6" customHeight="1">
      <c r="A396" s="17" t="s">
        <v>48</v>
      </c>
      <c r="B396" s="34" t="s">
        <v>32</v>
      </c>
      <c r="C396" s="18">
        <v>312388.90999999997</v>
      </c>
      <c r="D396" s="18">
        <v>1620.92</v>
      </c>
      <c r="E396" s="18">
        <v>134906.39000000001</v>
      </c>
      <c r="F396" s="18">
        <v>508301.17</v>
      </c>
      <c r="G396" s="18">
        <v>184714.87</v>
      </c>
      <c r="H396" s="19">
        <f>SUM(C396:G396)</f>
        <v>1141932.2599999998</v>
      </c>
      <c r="I396" s="18">
        <v>614472.93999999994</v>
      </c>
      <c r="J396" s="18">
        <v>306319.07</v>
      </c>
      <c r="K396" s="18">
        <v>4996.8900000000003</v>
      </c>
      <c r="L396" s="18">
        <v>63112.2</v>
      </c>
      <c r="M396" s="19">
        <f>SUM(I396:L396)</f>
        <v>988901.1</v>
      </c>
      <c r="N396" s="20">
        <f>(H396-M396)/H396</f>
        <v>0.13401071618731555</v>
      </c>
    </row>
    <row r="397" spans="1:14" ht="15.6" customHeight="1">
      <c r="A397" s="17" t="s">
        <v>508</v>
      </c>
      <c r="B397" s="34" t="s">
        <v>32</v>
      </c>
      <c r="C397" s="18">
        <v>404161.09</v>
      </c>
      <c r="D397" s="18">
        <v>7388.61</v>
      </c>
      <c r="E397" s="18">
        <v>100907.94</v>
      </c>
      <c r="F397" s="18">
        <v>534513.88</v>
      </c>
      <c r="G397" s="18">
        <v>19465.580000000002</v>
      </c>
      <c r="H397" s="19">
        <f>SUM(C397:G397)</f>
        <v>1066437.1000000001</v>
      </c>
      <c r="I397" s="18">
        <v>508923.51</v>
      </c>
      <c r="J397" s="18">
        <v>315754.34999999998</v>
      </c>
      <c r="K397" s="18">
        <v>2914.99</v>
      </c>
      <c r="L397" s="18">
        <v>96729.24</v>
      </c>
      <c r="M397" s="19">
        <f>SUM(I397:L397)</f>
        <v>924322.09</v>
      </c>
      <c r="N397" s="20">
        <f>(H397-M397)/H397</f>
        <v>0.13326150224893724</v>
      </c>
    </row>
    <row r="398" spans="1:14" ht="15.6" customHeight="1">
      <c r="A398" s="17" t="s">
        <v>266</v>
      </c>
      <c r="B398" s="34" t="s">
        <v>26</v>
      </c>
      <c r="C398" s="18">
        <v>1263853.43</v>
      </c>
      <c r="D398" s="18">
        <v>26544.67</v>
      </c>
      <c r="E398" s="18">
        <v>736354.77</v>
      </c>
      <c r="F398" s="18">
        <v>1655219.42</v>
      </c>
      <c r="G398" s="18">
        <v>7160.46</v>
      </c>
      <c r="H398" s="19">
        <f>SUM(C398:G398)</f>
        <v>3689132.75</v>
      </c>
      <c r="I398" s="18">
        <v>1719093.32</v>
      </c>
      <c r="J398" s="18">
        <v>902394.8</v>
      </c>
      <c r="K398" s="18">
        <v>10404.379999999999</v>
      </c>
      <c r="L398" s="18">
        <v>567544.81999999995</v>
      </c>
      <c r="M398" s="19">
        <f>SUM(I398:L398)</f>
        <v>3199437.32</v>
      </c>
      <c r="N398" s="20">
        <f>(H398-M398)/H398</f>
        <v>0.13273998611191212</v>
      </c>
    </row>
    <row r="399" spans="1:14" ht="15.6" customHeight="1">
      <c r="A399" s="17" t="s">
        <v>30</v>
      </c>
      <c r="B399" s="34" t="s">
        <v>26</v>
      </c>
      <c r="C399" s="18">
        <v>8109967.2300000004</v>
      </c>
      <c r="D399" s="18">
        <v>324515.40000000002</v>
      </c>
      <c r="E399" s="18">
        <v>3542386.57</v>
      </c>
      <c r="F399" s="18">
        <v>10563551.380000001</v>
      </c>
      <c r="G399" s="18">
        <v>21028.69</v>
      </c>
      <c r="H399" s="19">
        <f>SUM(C399:G399)</f>
        <v>22561449.270000003</v>
      </c>
      <c r="I399" s="18">
        <v>11159383.220000001</v>
      </c>
      <c r="J399" s="18">
        <v>6919029.6799999997</v>
      </c>
      <c r="K399" s="18">
        <v>206819.34</v>
      </c>
      <c r="L399" s="18">
        <v>1301143.7</v>
      </c>
      <c r="M399" s="19">
        <f>SUM(I399:L399)</f>
        <v>19586375.939999998</v>
      </c>
      <c r="N399" s="20">
        <f>(H399-M399)/H399</f>
        <v>0.1318653466980938</v>
      </c>
    </row>
    <row r="400" spans="1:14" ht="15.6" customHeight="1">
      <c r="A400" s="17" t="s">
        <v>302</v>
      </c>
      <c r="B400" s="34" t="s">
        <v>37</v>
      </c>
      <c r="C400" s="18">
        <v>48655024.399999999</v>
      </c>
      <c r="D400" s="18">
        <v>4911248.45</v>
      </c>
      <c r="E400" s="18">
        <v>15652703.82</v>
      </c>
      <c r="F400" s="18">
        <v>20838953.440000001</v>
      </c>
      <c r="G400" s="18">
        <v>1270994</v>
      </c>
      <c r="H400" s="19">
        <f>SUM(C400:G400)</f>
        <v>91328924.109999999</v>
      </c>
      <c r="I400" s="18">
        <v>39124275.710000001</v>
      </c>
      <c r="J400" s="18">
        <v>23896670.309999999</v>
      </c>
      <c r="K400" s="18">
        <v>2164532.89</v>
      </c>
      <c r="L400" s="18">
        <v>14157960.99</v>
      </c>
      <c r="M400" s="19">
        <f>SUM(I400:L400)</f>
        <v>79343439.899999991</v>
      </c>
      <c r="N400" s="20">
        <f>(H400-M400)/H400</f>
        <v>0.13123426479396866</v>
      </c>
    </row>
    <row r="401" spans="1:14" ht="15.6" customHeight="1">
      <c r="A401" s="17" t="s">
        <v>254</v>
      </c>
      <c r="B401" s="34" t="s">
        <v>32</v>
      </c>
      <c r="C401" s="18">
        <v>142479.60999999999</v>
      </c>
      <c r="D401" s="18">
        <v>16335.92</v>
      </c>
      <c r="E401" s="18">
        <v>155451.92000000001</v>
      </c>
      <c r="F401" s="18">
        <v>886029.61</v>
      </c>
      <c r="G401" s="18">
        <v>1028.53</v>
      </c>
      <c r="H401" s="19">
        <f>SUM(C401:G401)</f>
        <v>1201325.5900000001</v>
      </c>
      <c r="I401" s="18">
        <v>347324.96</v>
      </c>
      <c r="J401" s="18">
        <v>617021.13</v>
      </c>
      <c r="K401" s="18">
        <v>8681.8799999999992</v>
      </c>
      <c r="L401" s="18">
        <v>71072.740000000005</v>
      </c>
      <c r="M401" s="19">
        <f>SUM(I401:L401)</f>
        <v>1044100.7100000001</v>
      </c>
      <c r="N401" s="20">
        <f>(H401-M401)/H401</f>
        <v>0.13087615989267323</v>
      </c>
    </row>
    <row r="402" spans="1:14" ht="15.6" customHeight="1">
      <c r="A402" s="17" t="s">
        <v>4</v>
      </c>
      <c r="B402" s="34" t="s">
        <v>29</v>
      </c>
      <c r="C402" s="18">
        <v>125287481.42</v>
      </c>
      <c r="D402" s="18">
        <v>11842155.09</v>
      </c>
      <c r="E402" s="18">
        <v>19265889.059999999</v>
      </c>
      <c r="F402" s="18">
        <v>125539872.84999999</v>
      </c>
      <c r="G402" s="18">
        <v>4471741.1399999997</v>
      </c>
      <c r="H402" s="19">
        <f>SUM(C402:G402)</f>
        <v>286407139.55999994</v>
      </c>
      <c r="I402" s="18">
        <v>112791336.55</v>
      </c>
      <c r="J402" s="18">
        <v>60843186.719999999</v>
      </c>
      <c r="K402" s="18">
        <v>4155993.46</v>
      </c>
      <c r="L402" s="18">
        <v>71162094.599999994</v>
      </c>
      <c r="M402" s="19">
        <f>SUM(I402:L402)</f>
        <v>248952611.32999998</v>
      </c>
      <c r="N402" s="20">
        <f>(H402-M402)/H402</f>
        <v>0.1307737240333478</v>
      </c>
    </row>
    <row r="403" spans="1:14" ht="15.6" customHeight="1">
      <c r="A403" s="17" t="s">
        <v>421</v>
      </c>
      <c r="B403" s="34" t="s">
        <v>37</v>
      </c>
      <c r="C403" s="18">
        <v>160481625.81999999</v>
      </c>
      <c r="D403" s="18">
        <v>16866353.32</v>
      </c>
      <c r="E403" s="18">
        <v>71355731.819999993</v>
      </c>
      <c r="F403" s="18">
        <v>44308523.82</v>
      </c>
      <c r="G403" s="18">
        <v>9188141.7699999996</v>
      </c>
      <c r="H403" s="19">
        <f>SUM(C403:G403)</f>
        <v>302200376.54999995</v>
      </c>
      <c r="I403" s="18">
        <v>173997921.00999999</v>
      </c>
      <c r="J403" s="18">
        <v>78940913.109999999</v>
      </c>
      <c r="K403" s="18">
        <v>2677852.9700000002</v>
      </c>
      <c r="L403" s="18">
        <v>7112767.9800000004</v>
      </c>
      <c r="M403" s="19">
        <f>SUM(I403:L403)</f>
        <v>262729455.06999999</v>
      </c>
      <c r="N403" s="20">
        <f>(H403-M403)/H403</f>
        <v>0.13061175479200429</v>
      </c>
    </row>
    <row r="404" spans="1:14" ht="15.6" customHeight="1">
      <c r="A404" s="17" t="s">
        <v>675</v>
      </c>
      <c r="B404" s="34" t="s">
        <v>37</v>
      </c>
      <c r="C404" s="18">
        <v>731237.27</v>
      </c>
      <c r="D404" s="18">
        <v>15202.47</v>
      </c>
      <c r="E404" s="18">
        <v>389351.96</v>
      </c>
      <c r="F404" s="18">
        <v>1471300.95</v>
      </c>
      <c r="G404" s="18">
        <v>2919.61</v>
      </c>
      <c r="H404" s="19">
        <f>SUM(C404:G404)</f>
        <v>2610012.2599999998</v>
      </c>
      <c r="I404" s="18">
        <v>1086541.25</v>
      </c>
      <c r="J404" s="18">
        <v>831832.61</v>
      </c>
      <c r="K404" s="18">
        <v>10848.44</v>
      </c>
      <c r="L404" s="18">
        <v>340850.44</v>
      </c>
      <c r="M404" s="19">
        <f>SUM(I404:L404)</f>
        <v>2270072.7399999998</v>
      </c>
      <c r="N404" s="20">
        <f>(H404-M404)/H404</f>
        <v>0.13024441502048731</v>
      </c>
    </row>
    <row r="405" spans="1:14" ht="15.6" customHeight="1">
      <c r="A405" s="17" t="s">
        <v>305</v>
      </c>
      <c r="B405" s="34" t="s">
        <v>29</v>
      </c>
      <c r="C405" s="18">
        <v>1324913.3700000001</v>
      </c>
      <c r="D405" s="18">
        <v>33515.480000000003</v>
      </c>
      <c r="E405" s="18">
        <v>275308.15000000002</v>
      </c>
      <c r="F405" s="18">
        <v>3548879.85</v>
      </c>
      <c r="G405" s="18">
        <v>42144.44</v>
      </c>
      <c r="H405" s="19">
        <f>SUM(C405:G405)</f>
        <v>5224761.29</v>
      </c>
      <c r="I405" s="18">
        <v>2139448.23</v>
      </c>
      <c r="J405" s="18">
        <v>2310035.5099999998</v>
      </c>
      <c r="K405" s="18">
        <v>6196.67</v>
      </c>
      <c r="L405" s="18">
        <v>92495.58</v>
      </c>
      <c r="M405" s="19">
        <f>SUM(I405:L405)</f>
        <v>4548175.99</v>
      </c>
      <c r="N405" s="20">
        <f>(H405-M405)/H405</f>
        <v>0.12949592573635069</v>
      </c>
    </row>
    <row r="406" spans="1:14" ht="15.6" customHeight="1">
      <c r="A406" s="17" t="s">
        <v>379</v>
      </c>
      <c r="B406" s="34" t="s">
        <v>32</v>
      </c>
      <c r="C406" s="18">
        <v>294721.99</v>
      </c>
      <c r="D406" s="18">
        <v>9344.09</v>
      </c>
      <c r="E406" s="18">
        <v>154718.42000000001</v>
      </c>
      <c r="F406" s="18">
        <v>777244.98</v>
      </c>
      <c r="G406" s="18">
        <v>14085.95</v>
      </c>
      <c r="H406" s="19">
        <f>SUM(C406:G406)</f>
        <v>1250115.43</v>
      </c>
      <c r="I406" s="18">
        <v>674642.21</v>
      </c>
      <c r="J406" s="18">
        <v>356122.03</v>
      </c>
      <c r="K406" s="18">
        <v>1264.77</v>
      </c>
      <c r="L406" s="18">
        <v>56467.11</v>
      </c>
      <c r="M406" s="19">
        <f>SUM(I406:L406)</f>
        <v>1088496.1200000001</v>
      </c>
      <c r="N406" s="20">
        <f>(H406-M406)/H406</f>
        <v>0.12928350944360381</v>
      </c>
    </row>
    <row r="407" spans="1:14" ht="15.6" customHeight="1">
      <c r="A407" s="17" t="s">
        <v>571</v>
      </c>
      <c r="B407" s="34" t="s">
        <v>26</v>
      </c>
      <c r="C407" s="18">
        <v>131732.25</v>
      </c>
      <c r="D407" s="18">
        <v>1434.01</v>
      </c>
      <c r="E407" s="18">
        <v>34495.599999999999</v>
      </c>
      <c r="F407" s="18">
        <v>285567.15000000002</v>
      </c>
      <c r="G407" s="18">
        <v>13564.16</v>
      </c>
      <c r="H407" s="19">
        <f>SUM(C407:G407)</f>
        <v>466793.17</v>
      </c>
      <c r="I407" s="18">
        <v>235827.99</v>
      </c>
      <c r="J407" s="18">
        <v>143412.51</v>
      </c>
      <c r="K407" s="18">
        <v>0</v>
      </c>
      <c r="L407" s="18">
        <v>27285.39</v>
      </c>
      <c r="M407" s="19">
        <f>SUM(I407:L407)</f>
        <v>406525.89</v>
      </c>
      <c r="N407" s="20">
        <f>(H407-M407)/H407</f>
        <v>0.12910917269847794</v>
      </c>
    </row>
    <row r="408" spans="1:14" ht="15.6" customHeight="1">
      <c r="A408" s="17" t="s">
        <v>303</v>
      </c>
      <c r="B408" s="34" t="s">
        <v>29</v>
      </c>
      <c r="C408" s="18">
        <v>274391.14</v>
      </c>
      <c r="D408" s="18">
        <v>16505.91</v>
      </c>
      <c r="E408" s="18">
        <v>19275.669999999998</v>
      </c>
      <c r="F408" s="18">
        <v>978575.65</v>
      </c>
      <c r="G408" s="18">
        <v>4065.85</v>
      </c>
      <c r="H408" s="19">
        <f>SUM(C408:G408)</f>
        <v>1292814.2200000002</v>
      </c>
      <c r="I408" s="18">
        <v>601946.66</v>
      </c>
      <c r="J408" s="18">
        <v>508189.64</v>
      </c>
      <c r="K408" s="18">
        <v>2333.13</v>
      </c>
      <c r="L408" s="18">
        <v>13788.73</v>
      </c>
      <c r="M408" s="19">
        <f>SUM(I408:L408)</f>
        <v>1126258.1599999999</v>
      </c>
      <c r="N408" s="20">
        <f>(H408-M408)/H408</f>
        <v>0.12883216894071622</v>
      </c>
    </row>
    <row r="409" spans="1:14" ht="15.6" customHeight="1">
      <c r="A409" s="17" t="s">
        <v>198</v>
      </c>
      <c r="B409" s="34" t="s">
        <v>76</v>
      </c>
      <c r="C409" s="18">
        <v>112644.07</v>
      </c>
      <c r="D409" s="18">
        <v>4678.26</v>
      </c>
      <c r="E409" s="18">
        <v>18588.22</v>
      </c>
      <c r="F409" s="18">
        <v>262716.19</v>
      </c>
      <c r="G409" s="18">
        <v>19566.240000000002</v>
      </c>
      <c r="H409" s="19">
        <f>SUM(C409:G409)</f>
        <v>418192.98</v>
      </c>
      <c r="I409" s="18">
        <v>220172.78</v>
      </c>
      <c r="J409" s="18">
        <v>106103.03</v>
      </c>
      <c r="K409" s="18">
        <v>6828.86</v>
      </c>
      <c r="L409" s="18">
        <v>31327.56</v>
      </c>
      <c r="M409" s="19">
        <f>SUM(I409:L409)</f>
        <v>364432.23</v>
      </c>
      <c r="N409" s="20">
        <f>(H409-M409)/H409</f>
        <v>0.1285548839198592</v>
      </c>
    </row>
    <row r="410" spans="1:14" ht="15.6" customHeight="1">
      <c r="A410" s="17" t="s">
        <v>107</v>
      </c>
      <c r="B410" s="34" t="s">
        <v>42</v>
      </c>
      <c r="C410" s="18">
        <v>1556925.03</v>
      </c>
      <c r="D410" s="18">
        <v>7266.95</v>
      </c>
      <c r="E410" s="18">
        <v>1096510.6000000001</v>
      </c>
      <c r="F410" s="18">
        <v>2131440.87</v>
      </c>
      <c r="G410" s="18">
        <v>57020.42</v>
      </c>
      <c r="H410" s="19">
        <f>SUM(C410:G410)</f>
        <v>4849163.87</v>
      </c>
      <c r="I410" s="18">
        <v>1562272.43</v>
      </c>
      <c r="J410" s="18">
        <v>2250016.0099999998</v>
      </c>
      <c r="K410" s="18">
        <v>6186.2</v>
      </c>
      <c r="L410" s="18">
        <v>408698.04</v>
      </c>
      <c r="M410" s="19">
        <f>SUM(I410:L410)</f>
        <v>4227172.68</v>
      </c>
      <c r="N410" s="20">
        <f>(H410-M410)/H410</f>
        <v>0.12826771927590072</v>
      </c>
    </row>
    <row r="411" spans="1:14" ht="15.6" customHeight="1">
      <c r="A411" s="17" t="s">
        <v>474</v>
      </c>
      <c r="B411" s="34" t="s">
        <v>32</v>
      </c>
      <c r="C411" s="18">
        <v>382986.65</v>
      </c>
      <c r="D411" s="18">
        <v>2438.9899999999998</v>
      </c>
      <c r="E411" s="18">
        <v>266104.06</v>
      </c>
      <c r="F411" s="18">
        <v>778081.39</v>
      </c>
      <c r="G411" s="18">
        <v>47635.8</v>
      </c>
      <c r="H411" s="19">
        <f>SUM(C411:G411)</f>
        <v>1477246.89</v>
      </c>
      <c r="I411" s="18">
        <v>746777.06</v>
      </c>
      <c r="J411" s="18">
        <v>514873.47</v>
      </c>
      <c r="K411" s="18">
        <v>5936.96</v>
      </c>
      <c r="L411" s="18">
        <v>21041.53</v>
      </c>
      <c r="M411" s="19">
        <f>SUM(I411:L411)</f>
        <v>1288629.02</v>
      </c>
      <c r="N411" s="20">
        <f>(H411-M411)/H411</f>
        <v>0.12768202206199933</v>
      </c>
    </row>
    <row r="412" spans="1:14" ht="15.6" customHeight="1">
      <c r="A412" s="17" t="s">
        <v>666</v>
      </c>
      <c r="B412" s="34" t="s">
        <v>32</v>
      </c>
      <c r="C412" s="18">
        <v>451025.71</v>
      </c>
      <c r="D412" s="18">
        <v>13282.53</v>
      </c>
      <c r="E412" s="18">
        <v>338521.55</v>
      </c>
      <c r="F412" s="18">
        <v>1261958.07</v>
      </c>
      <c r="G412" s="18">
        <v>77718.34</v>
      </c>
      <c r="H412" s="19">
        <f>SUM(C412:G412)</f>
        <v>2142506.2000000002</v>
      </c>
      <c r="I412" s="18">
        <v>1260106.6599999999</v>
      </c>
      <c r="J412" s="18">
        <v>556348.92000000004</v>
      </c>
      <c r="K412" s="18">
        <v>8496.16</v>
      </c>
      <c r="L412" s="18">
        <v>44348.25</v>
      </c>
      <c r="M412" s="19">
        <f>SUM(I412:L412)</f>
        <v>1869299.99</v>
      </c>
      <c r="N412" s="20">
        <f>(H412-M412)/H412</f>
        <v>0.12751711523635273</v>
      </c>
    </row>
    <row r="413" spans="1:14" ht="15.6" customHeight="1">
      <c r="A413" s="17" t="s">
        <v>630</v>
      </c>
      <c r="B413" s="34" t="s">
        <v>29</v>
      </c>
      <c r="C413" s="18">
        <v>267375.67</v>
      </c>
      <c r="D413" s="18">
        <v>9612.18</v>
      </c>
      <c r="E413" s="18">
        <v>32521.279999999999</v>
      </c>
      <c r="F413" s="18">
        <v>835555.56</v>
      </c>
      <c r="G413" s="18">
        <v>0</v>
      </c>
      <c r="H413" s="19">
        <f>SUM(C413:G413)</f>
        <v>1145064.69</v>
      </c>
      <c r="I413" s="18">
        <v>542517.06999999995</v>
      </c>
      <c r="J413" s="18">
        <v>419727.49</v>
      </c>
      <c r="K413" s="18">
        <v>3800.19</v>
      </c>
      <c r="L413" s="18">
        <v>33401.22</v>
      </c>
      <c r="M413" s="19">
        <f>SUM(I413:L413)</f>
        <v>999445.96999999986</v>
      </c>
      <c r="N413" s="20">
        <f>(H413-M413)/H413</f>
        <v>0.1271707365284315</v>
      </c>
    </row>
    <row r="414" spans="1:14" ht="15.6" customHeight="1">
      <c r="A414" s="17" t="s">
        <v>494</v>
      </c>
      <c r="B414" s="34" t="s">
        <v>42</v>
      </c>
      <c r="C414" s="18">
        <v>1707832.93</v>
      </c>
      <c r="D414" s="18">
        <v>88240.92</v>
      </c>
      <c r="E414" s="18">
        <v>1220936.72</v>
      </c>
      <c r="F414" s="18">
        <v>2099519.88</v>
      </c>
      <c r="G414" s="18">
        <v>78460.45</v>
      </c>
      <c r="H414" s="19">
        <f>SUM(C414:G414)</f>
        <v>5194990.8999999994</v>
      </c>
      <c r="I414" s="18">
        <v>2052994.78</v>
      </c>
      <c r="J414" s="18">
        <v>1187210.74</v>
      </c>
      <c r="K414" s="18">
        <v>25112.78</v>
      </c>
      <c r="L414" s="18">
        <v>1269937.96</v>
      </c>
      <c r="M414" s="19">
        <f>SUM(I414:L414)</f>
        <v>4535256.26</v>
      </c>
      <c r="N414" s="20">
        <f>(H414-M414)/H414</f>
        <v>0.12699437837321326</v>
      </c>
    </row>
    <row r="415" spans="1:14" ht="15.6" customHeight="1">
      <c r="A415" s="17" t="s">
        <v>537</v>
      </c>
      <c r="B415" s="34" t="s">
        <v>29</v>
      </c>
      <c r="C415" s="18">
        <v>2421161.77</v>
      </c>
      <c r="D415" s="18">
        <v>37749.56</v>
      </c>
      <c r="E415" s="18">
        <v>702276.42</v>
      </c>
      <c r="F415" s="18">
        <v>3545258.01</v>
      </c>
      <c r="G415" s="18">
        <v>11850.31</v>
      </c>
      <c r="H415" s="19">
        <f>SUM(C415:G415)</f>
        <v>6718296.0699999994</v>
      </c>
      <c r="I415" s="18">
        <v>2741036.54</v>
      </c>
      <c r="J415" s="18">
        <v>2744963.47</v>
      </c>
      <c r="K415" s="18">
        <v>4631.43</v>
      </c>
      <c r="L415" s="18">
        <v>376875.44</v>
      </c>
      <c r="M415" s="19">
        <f>SUM(I415:L415)</f>
        <v>5867506.8799999999</v>
      </c>
      <c r="N415" s="20">
        <f>(H415-M415)/H415</f>
        <v>0.12663764459549928</v>
      </c>
    </row>
    <row r="416" spans="1:14" ht="15.6" customHeight="1">
      <c r="A416" s="17" t="s">
        <v>1</v>
      </c>
      <c r="B416" s="34" t="s">
        <v>76</v>
      </c>
      <c r="C416" s="18">
        <v>58636702.630000003</v>
      </c>
      <c r="D416" s="18">
        <v>5534664.0800000001</v>
      </c>
      <c r="E416" s="18">
        <v>10466725.26</v>
      </c>
      <c r="F416" s="18">
        <v>53458331.25</v>
      </c>
      <c r="G416" s="18">
        <v>2378464.84</v>
      </c>
      <c r="H416" s="19">
        <f>SUM(C416:G416)</f>
        <v>130474888.06</v>
      </c>
      <c r="I416" s="18">
        <v>49489060.159999996</v>
      </c>
      <c r="J416" s="18">
        <v>47723310.609999999</v>
      </c>
      <c r="K416" s="18">
        <v>2721750.91</v>
      </c>
      <c r="L416" s="18">
        <v>14115152.48</v>
      </c>
      <c r="M416" s="19">
        <f>SUM(I416:L416)</f>
        <v>114049274.16</v>
      </c>
      <c r="N416" s="20">
        <f>(H416-M416)/H416</f>
        <v>0.12589099821604405</v>
      </c>
    </row>
    <row r="417" spans="1:14" ht="15.6" customHeight="1">
      <c r="A417" s="17" t="s">
        <v>136</v>
      </c>
      <c r="B417" s="34" t="s">
        <v>42</v>
      </c>
      <c r="C417" s="18">
        <v>801160.35</v>
      </c>
      <c r="D417" s="18">
        <v>22917.09</v>
      </c>
      <c r="E417" s="18">
        <v>406196.37</v>
      </c>
      <c r="F417" s="18">
        <v>1150420.18</v>
      </c>
      <c r="G417" s="18">
        <v>13648.56</v>
      </c>
      <c r="H417" s="19">
        <f>SUM(C417:G417)</f>
        <v>2394342.5500000003</v>
      </c>
      <c r="I417" s="18">
        <v>751745.51</v>
      </c>
      <c r="J417" s="18">
        <v>1230348.55</v>
      </c>
      <c r="K417" s="18">
        <v>2053.84</v>
      </c>
      <c r="L417" s="18">
        <v>110286.83</v>
      </c>
      <c r="M417" s="19">
        <f>SUM(I417:L417)</f>
        <v>2094434.7300000002</v>
      </c>
      <c r="N417" s="20">
        <f>(H417-M417)/H417</f>
        <v>0.12525685599999048</v>
      </c>
    </row>
    <row r="418" spans="1:14" ht="15.6" customHeight="1">
      <c r="A418" s="17" t="s">
        <v>28</v>
      </c>
      <c r="B418" s="34" t="s">
        <v>29</v>
      </c>
      <c r="C418" s="18">
        <v>1327991.17</v>
      </c>
      <c r="D418" s="18">
        <v>75972.31</v>
      </c>
      <c r="E418" s="18">
        <v>129640.44</v>
      </c>
      <c r="F418" s="18">
        <v>2481222.38</v>
      </c>
      <c r="G418" s="18">
        <v>36308.089999999997</v>
      </c>
      <c r="H418" s="19">
        <f>SUM(C418:G418)</f>
        <v>4051134.3899999997</v>
      </c>
      <c r="I418" s="18">
        <v>1414552.61</v>
      </c>
      <c r="J418" s="18">
        <v>1788591.47</v>
      </c>
      <c r="K418" s="18">
        <v>17607.02</v>
      </c>
      <c r="L418" s="18">
        <v>323357.46999999997</v>
      </c>
      <c r="M418" s="19">
        <f>SUM(I418:L418)</f>
        <v>3544108.5700000003</v>
      </c>
      <c r="N418" s="20">
        <f>(H418-M418)/H418</f>
        <v>0.12515650462042544</v>
      </c>
    </row>
    <row r="419" spans="1:14" ht="15.6" customHeight="1">
      <c r="A419" s="17" t="s">
        <v>459</v>
      </c>
      <c r="B419" s="34" t="s">
        <v>42</v>
      </c>
      <c r="C419" s="18">
        <v>1658121.25</v>
      </c>
      <c r="D419" s="18">
        <v>21925.01</v>
      </c>
      <c r="E419" s="18">
        <v>724840.55</v>
      </c>
      <c r="F419" s="18">
        <v>1730206.32</v>
      </c>
      <c r="G419" s="18">
        <v>66826.92</v>
      </c>
      <c r="H419" s="19">
        <f>SUM(C419:G419)</f>
        <v>4201920.05</v>
      </c>
      <c r="I419" s="18">
        <v>1266753.18</v>
      </c>
      <c r="J419" s="18">
        <v>2231333.79</v>
      </c>
      <c r="K419" s="18">
        <v>9151.57</v>
      </c>
      <c r="L419" s="18">
        <v>170185.79</v>
      </c>
      <c r="M419" s="19">
        <f>SUM(I419:L419)</f>
        <v>3677424.3299999996</v>
      </c>
      <c r="N419" s="20">
        <f>(H419-M419)/H419</f>
        <v>0.12482286996393475</v>
      </c>
    </row>
    <row r="420" spans="1:14" ht="15.6" customHeight="1">
      <c r="A420" s="17" t="s">
        <v>458</v>
      </c>
      <c r="B420" s="34" t="s">
        <v>34</v>
      </c>
      <c r="C420" s="18">
        <v>352993.28000000003</v>
      </c>
      <c r="D420" s="18">
        <v>13736.36</v>
      </c>
      <c r="E420" s="18">
        <v>385289.71</v>
      </c>
      <c r="F420" s="18">
        <v>2242036.37</v>
      </c>
      <c r="G420" s="18">
        <v>11029.22</v>
      </c>
      <c r="H420" s="19">
        <f>SUM(C420:G420)</f>
        <v>3005084.9400000004</v>
      </c>
      <c r="I420" s="18">
        <v>1906593.4</v>
      </c>
      <c r="J420" s="18">
        <v>670569.68999999994</v>
      </c>
      <c r="K420" s="18">
        <v>3666.06</v>
      </c>
      <c r="L420" s="18">
        <v>52292.76</v>
      </c>
      <c r="M420" s="19">
        <f>SUM(I420:L420)</f>
        <v>2633121.9099999997</v>
      </c>
      <c r="N420" s="20">
        <f>(H420-M420)/H420</f>
        <v>0.1237778756430095</v>
      </c>
    </row>
    <row r="421" spans="1:14" ht="15.6" customHeight="1">
      <c r="A421" s="17" t="s">
        <v>0</v>
      </c>
      <c r="B421" s="34" t="s">
        <v>32</v>
      </c>
      <c r="C421" s="18">
        <v>117261537.84999999</v>
      </c>
      <c r="D421" s="18">
        <v>8517265.3399999999</v>
      </c>
      <c r="E421" s="18">
        <v>57492621.990000002</v>
      </c>
      <c r="F421" s="18">
        <v>107183936.56999999</v>
      </c>
      <c r="G421" s="18">
        <v>6344976.0099999998</v>
      </c>
      <c r="H421" s="19">
        <f>SUM(C421:G421)</f>
        <v>296800337.75999999</v>
      </c>
      <c r="I421" s="18">
        <v>115848286.92</v>
      </c>
      <c r="J421" s="18">
        <v>97120066.680000007</v>
      </c>
      <c r="K421" s="18">
        <v>3909630.42</v>
      </c>
      <c r="L421" s="18">
        <v>43503296.460000001</v>
      </c>
      <c r="M421" s="19">
        <f>SUM(I421:L421)</f>
        <v>260381280.48000002</v>
      </c>
      <c r="N421" s="20">
        <f>(H421-M421)/H421</f>
        <v>0.12270557895877232</v>
      </c>
    </row>
    <row r="422" spans="1:14" ht="15.6" customHeight="1">
      <c r="A422" s="17" t="s">
        <v>429</v>
      </c>
      <c r="B422" s="34" t="s">
        <v>51</v>
      </c>
      <c r="C422" s="18">
        <v>3761945.05</v>
      </c>
      <c r="D422" s="18">
        <v>72911.12</v>
      </c>
      <c r="E422" s="18">
        <v>1518745.32</v>
      </c>
      <c r="F422" s="18">
        <v>4144115.49</v>
      </c>
      <c r="G422" s="18">
        <v>2097.9699999999998</v>
      </c>
      <c r="H422" s="19">
        <f>SUM(C422:G422)</f>
        <v>9499814.9500000011</v>
      </c>
      <c r="I422" s="18">
        <v>4298572.5199999996</v>
      </c>
      <c r="J422" s="18">
        <v>2932457.15</v>
      </c>
      <c r="K422" s="18">
        <v>23351.3</v>
      </c>
      <c r="L422" s="18">
        <v>1081623.6200000001</v>
      </c>
      <c r="M422" s="19">
        <f>SUM(I422:L422)</f>
        <v>8336004.5899999999</v>
      </c>
      <c r="N422" s="20">
        <f>(H422-M422)/H422</f>
        <v>0.12250874002550978</v>
      </c>
    </row>
    <row r="423" spans="1:14" ht="15.6" customHeight="1">
      <c r="A423" s="17" t="s">
        <v>35</v>
      </c>
      <c r="B423" s="34" t="s">
        <v>29</v>
      </c>
      <c r="C423" s="18">
        <v>3408531.04</v>
      </c>
      <c r="D423" s="18">
        <v>131708.53</v>
      </c>
      <c r="E423" s="18">
        <v>526333.55000000005</v>
      </c>
      <c r="F423" s="18">
        <v>7643476.1600000001</v>
      </c>
      <c r="G423" s="18">
        <v>21324.21</v>
      </c>
      <c r="H423" s="19">
        <f>SUM(C423:G423)</f>
        <v>11731373.490000002</v>
      </c>
      <c r="I423" s="18">
        <v>5797809.9299999997</v>
      </c>
      <c r="J423" s="18">
        <v>4121378.87</v>
      </c>
      <c r="K423" s="18">
        <v>65081.46</v>
      </c>
      <c r="L423" s="18">
        <v>313686.40999999997</v>
      </c>
      <c r="M423" s="19">
        <f>SUM(I423:L423)</f>
        <v>10297956.670000002</v>
      </c>
      <c r="N423" s="20">
        <f>(H423-M423)/H423</f>
        <v>0.12218661533722937</v>
      </c>
    </row>
    <row r="424" spans="1:14" ht="15.6" customHeight="1">
      <c r="A424" s="17" t="s">
        <v>94</v>
      </c>
      <c r="B424" s="34" t="s">
        <v>32</v>
      </c>
      <c r="C424" s="18">
        <v>296987.78000000003</v>
      </c>
      <c r="D424" s="18">
        <v>6671.99</v>
      </c>
      <c r="E424" s="18">
        <v>101897.96</v>
      </c>
      <c r="F424" s="18">
        <v>660014.56999999995</v>
      </c>
      <c r="G424" s="18">
        <v>0</v>
      </c>
      <c r="H424" s="19">
        <f>SUM(C424:G424)</f>
        <v>1065572.3</v>
      </c>
      <c r="I424" s="18">
        <v>624597.29</v>
      </c>
      <c r="J424" s="18">
        <v>275142.38</v>
      </c>
      <c r="K424" s="18">
        <v>2886.15</v>
      </c>
      <c r="L424" s="18">
        <v>33597.769999999997</v>
      </c>
      <c r="M424" s="19">
        <f>SUM(I424:L424)</f>
        <v>936223.59000000008</v>
      </c>
      <c r="N424" s="20">
        <f>(H424-M424)/H424</f>
        <v>0.12138895690137587</v>
      </c>
    </row>
    <row r="425" spans="1:14" ht="15.6" customHeight="1">
      <c r="A425" s="17" t="s">
        <v>565</v>
      </c>
      <c r="B425" s="34" t="s">
        <v>34</v>
      </c>
      <c r="C425" s="18">
        <v>4184491.38</v>
      </c>
      <c r="D425" s="18">
        <v>27993.29</v>
      </c>
      <c r="E425" s="18">
        <v>800859.39</v>
      </c>
      <c r="F425" s="18">
        <v>5166894.5999999996</v>
      </c>
      <c r="G425" s="18">
        <v>25001.17</v>
      </c>
      <c r="H425" s="19">
        <f>SUM(C425:G425)</f>
        <v>10205239.83</v>
      </c>
      <c r="I425" s="18">
        <v>7166163.6600000001</v>
      </c>
      <c r="J425" s="18">
        <v>1587100.76</v>
      </c>
      <c r="K425" s="18">
        <v>12977.65</v>
      </c>
      <c r="L425" s="18">
        <v>205624.21</v>
      </c>
      <c r="M425" s="19">
        <f>SUM(I425:L425)</f>
        <v>8971866.2800000012</v>
      </c>
      <c r="N425" s="20">
        <f>(H425-M425)/H425</f>
        <v>0.12085689023929572</v>
      </c>
    </row>
    <row r="426" spans="1:14" ht="15.6" customHeight="1">
      <c r="A426" s="17" t="s">
        <v>629</v>
      </c>
      <c r="B426" s="34" t="s">
        <v>34</v>
      </c>
      <c r="C426" s="18">
        <v>3276469.42</v>
      </c>
      <c r="D426" s="18">
        <v>117495.03999999999</v>
      </c>
      <c r="E426" s="18">
        <v>579119.56999999995</v>
      </c>
      <c r="F426" s="18">
        <v>3232176.03</v>
      </c>
      <c r="G426" s="18">
        <v>13836</v>
      </c>
      <c r="H426" s="19">
        <f>SUM(C426:G426)</f>
        <v>7219096.0599999996</v>
      </c>
      <c r="I426" s="18">
        <v>3713808.76</v>
      </c>
      <c r="J426" s="18">
        <v>1471915.32</v>
      </c>
      <c r="K426" s="18">
        <v>306164.53000000003</v>
      </c>
      <c r="L426" s="18">
        <v>856009.61</v>
      </c>
      <c r="M426" s="19">
        <f>SUM(I426:L426)</f>
        <v>6347898.2200000007</v>
      </c>
      <c r="N426" s="20">
        <f>(H426-M426)/H426</f>
        <v>0.12067962979841537</v>
      </c>
    </row>
    <row r="427" spans="1:14" ht="15.6" customHeight="1">
      <c r="A427" s="17" t="s">
        <v>47</v>
      </c>
      <c r="B427" s="34" t="s">
        <v>32</v>
      </c>
      <c r="C427" s="18">
        <v>107810.15</v>
      </c>
      <c r="D427" s="18">
        <v>6168.45</v>
      </c>
      <c r="E427" s="18">
        <v>63936.04</v>
      </c>
      <c r="F427" s="18">
        <v>423289.73</v>
      </c>
      <c r="G427" s="18">
        <v>5380.5</v>
      </c>
      <c r="H427" s="19">
        <f>SUM(C427:G427)</f>
        <v>606584.87</v>
      </c>
      <c r="I427" s="18">
        <v>199599.88</v>
      </c>
      <c r="J427" s="18">
        <v>265456.25</v>
      </c>
      <c r="K427" s="18">
        <v>25041.22</v>
      </c>
      <c r="L427" s="18">
        <v>43693.3</v>
      </c>
      <c r="M427" s="19">
        <f>SUM(I427:L427)</f>
        <v>533790.65</v>
      </c>
      <c r="N427" s="20">
        <f>(H427-M427)/H427</f>
        <v>0.12000665298493181</v>
      </c>
    </row>
    <row r="428" spans="1:14" ht="15.6" customHeight="1">
      <c r="A428" s="17" t="s">
        <v>243</v>
      </c>
      <c r="B428" s="34" t="s">
        <v>32</v>
      </c>
      <c r="C428" s="18">
        <v>433667.41</v>
      </c>
      <c r="D428" s="18">
        <v>10900.78</v>
      </c>
      <c r="E428" s="18">
        <v>267977.71000000002</v>
      </c>
      <c r="F428" s="18">
        <v>1144995.27</v>
      </c>
      <c r="G428" s="18">
        <v>1594.32</v>
      </c>
      <c r="H428" s="19">
        <f>SUM(C428:G428)</f>
        <v>1859135.49</v>
      </c>
      <c r="I428" s="18">
        <v>1062859.3</v>
      </c>
      <c r="J428" s="18">
        <v>492780.04</v>
      </c>
      <c r="K428" s="18">
        <v>6825.88</v>
      </c>
      <c r="L428" s="18">
        <v>74203.94</v>
      </c>
      <c r="M428" s="19">
        <f>SUM(I428:L428)</f>
        <v>1636669.16</v>
      </c>
      <c r="N428" s="20">
        <f>(H428-M428)/H428</f>
        <v>0.1196611711177651</v>
      </c>
    </row>
    <row r="429" spans="1:14" ht="15.6" customHeight="1">
      <c r="A429" s="17" t="s">
        <v>624</v>
      </c>
      <c r="B429" s="34" t="s">
        <v>26</v>
      </c>
      <c r="C429" s="18">
        <v>209689.09</v>
      </c>
      <c r="D429" s="18">
        <v>8264.82</v>
      </c>
      <c r="E429" s="18">
        <v>90744.21</v>
      </c>
      <c r="F429" s="18">
        <v>442216.83</v>
      </c>
      <c r="G429" s="18">
        <v>20107.7</v>
      </c>
      <c r="H429" s="19">
        <f>SUM(C429:G429)</f>
        <v>771022.64999999991</v>
      </c>
      <c r="I429" s="18">
        <v>377908.9</v>
      </c>
      <c r="J429" s="18">
        <v>274304.15999999997</v>
      </c>
      <c r="K429" s="18">
        <v>1920.19</v>
      </c>
      <c r="L429" s="18">
        <v>25869.26</v>
      </c>
      <c r="M429" s="19">
        <f>SUM(I429:L429)</f>
        <v>680002.51</v>
      </c>
      <c r="N429" s="20">
        <f>(H429-M429)/H429</f>
        <v>0.11805118824978736</v>
      </c>
    </row>
    <row r="430" spans="1:14" ht="15.6" customHeight="1">
      <c r="A430" s="17" t="s">
        <v>268</v>
      </c>
      <c r="B430" s="34" t="s">
        <v>32</v>
      </c>
      <c r="C430" s="18">
        <v>53963.85</v>
      </c>
      <c r="D430" s="18">
        <v>1609.91</v>
      </c>
      <c r="E430" s="18">
        <v>68475.740000000005</v>
      </c>
      <c r="F430" s="18">
        <v>459717.64</v>
      </c>
      <c r="G430" s="18">
        <v>8618.9500000000007</v>
      </c>
      <c r="H430" s="19">
        <f>SUM(C430:G430)</f>
        <v>592386.09</v>
      </c>
      <c r="I430" s="18">
        <v>296610.78000000003</v>
      </c>
      <c r="J430" s="18">
        <v>195650.49</v>
      </c>
      <c r="K430" s="18">
        <v>230.26</v>
      </c>
      <c r="L430" s="18">
        <v>30043.279999999999</v>
      </c>
      <c r="M430" s="19">
        <f>SUM(I430:L430)</f>
        <v>522534.81000000006</v>
      </c>
      <c r="N430" s="20">
        <f>(H430-M430)/H430</f>
        <v>0.11791512525218126</v>
      </c>
    </row>
    <row r="431" spans="1:14" ht="15.6" customHeight="1">
      <c r="A431" s="17" t="s">
        <v>185</v>
      </c>
      <c r="B431" s="34" t="s">
        <v>76</v>
      </c>
      <c r="C431" s="18">
        <v>618810.25</v>
      </c>
      <c r="D431" s="18">
        <v>27021.200000000001</v>
      </c>
      <c r="E431" s="18">
        <v>131215.19</v>
      </c>
      <c r="F431" s="18">
        <v>824355.38</v>
      </c>
      <c r="G431" s="18">
        <v>50251.63</v>
      </c>
      <c r="H431" s="19">
        <f>SUM(C431:G431)</f>
        <v>1651653.65</v>
      </c>
      <c r="I431" s="18">
        <v>1017337.24</v>
      </c>
      <c r="J431" s="18">
        <v>398985.5</v>
      </c>
      <c r="K431" s="18">
        <v>15298.14</v>
      </c>
      <c r="L431" s="18">
        <v>26190.26</v>
      </c>
      <c r="M431" s="19">
        <f>SUM(I431:L431)</f>
        <v>1457811.14</v>
      </c>
      <c r="N431" s="20">
        <f>(H431-M431)/H431</f>
        <v>0.11736268678363652</v>
      </c>
    </row>
    <row r="432" spans="1:14" ht="15.6" customHeight="1">
      <c r="A432" s="17" t="s">
        <v>60</v>
      </c>
      <c r="B432" s="34" t="s">
        <v>26</v>
      </c>
      <c r="C432" s="18">
        <v>36219.760000000002</v>
      </c>
      <c r="D432" s="18">
        <v>0</v>
      </c>
      <c r="E432" s="18">
        <v>18909.650000000001</v>
      </c>
      <c r="F432" s="18">
        <v>221172.21</v>
      </c>
      <c r="G432" s="18">
        <v>707</v>
      </c>
      <c r="H432" s="19">
        <f>SUM(C432:G432)</f>
        <v>277008.62</v>
      </c>
      <c r="I432" s="18">
        <v>130683.77</v>
      </c>
      <c r="J432" s="18">
        <v>104392.84</v>
      </c>
      <c r="K432" s="18">
        <v>1362.84</v>
      </c>
      <c r="L432" s="18">
        <v>8096.57</v>
      </c>
      <c r="M432" s="19">
        <f>SUM(I432:L432)</f>
        <v>244536.02</v>
      </c>
      <c r="N432" s="20">
        <f>(H432-M432)/H432</f>
        <v>0.11722595491793723</v>
      </c>
    </row>
    <row r="433" spans="1:14" ht="15.6" customHeight="1">
      <c r="A433" s="17" t="s">
        <v>332</v>
      </c>
      <c r="B433" s="34" t="s">
        <v>34</v>
      </c>
      <c r="C433" s="18">
        <v>711129.22</v>
      </c>
      <c r="D433" s="18">
        <v>27554.92</v>
      </c>
      <c r="E433" s="18">
        <v>266283.49</v>
      </c>
      <c r="F433" s="18">
        <v>1443447.58</v>
      </c>
      <c r="G433" s="18">
        <v>86855.62</v>
      </c>
      <c r="H433" s="19">
        <f>SUM(C433:G433)</f>
        <v>2535270.83</v>
      </c>
      <c r="I433" s="18">
        <v>1401411.69</v>
      </c>
      <c r="J433" s="18">
        <v>389220.02</v>
      </c>
      <c r="K433" s="18">
        <v>7905.07</v>
      </c>
      <c r="L433" s="18">
        <v>440105.17</v>
      </c>
      <c r="M433" s="19">
        <f>SUM(I433:L433)</f>
        <v>2238641.9500000002</v>
      </c>
      <c r="N433" s="20">
        <f>(H433-M433)/H433</f>
        <v>0.11700086495295647</v>
      </c>
    </row>
    <row r="434" spans="1:14" ht="15.6" customHeight="1">
      <c r="A434" s="17" t="s">
        <v>154</v>
      </c>
      <c r="B434" s="34" t="s">
        <v>42</v>
      </c>
      <c r="C434" s="18">
        <v>186888.87</v>
      </c>
      <c r="D434" s="18">
        <v>13758.08</v>
      </c>
      <c r="E434" s="18">
        <v>127507.1</v>
      </c>
      <c r="F434" s="18">
        <v>385353.6</v>
      </c>
      <c r="G434" s="18">
        <v>6383.15</v>
      </c>
      <c r="H434" s="19">
        <f>SUM(C434:G434)</f>
        <v>719890.79999999993</v>
      </c>
      <c r="I434" s="18">
        <v>361665.5</v>
      </c>
      <c r="J434" s="18">
        <v>236913.78</v>
      </c>
      <c r="K434" s="18">
        <v>878.2</v>
      </c>
      <c r="L434" s="18">
        <v>36305.68</v>
      </c>
      <c r="M434" s="19">
        <f>SUM(I434:L434)</f>
        <v>635763.16</v>
      </c>
      <c r="N434" s="20">
        <f>(H434-M434)/H434</f>
        <v>0.11686166846416138</v>
      </c>
    </row>
    <row r="435" spans="1:14" ht="15.6" customHeight="1">
      <c r="A435" s="17" t="s">
        <v>292</v>
      </c>
      <c r="B435" s="34" t="s">
        <v>29</v>
      </c>
      <c r="C435" s="18">
        <v>2598630.9900000002</v>
      </c>
      <c r="D435" s="18">
        <v>112788.39</v>
      </c>
      <c r="E435" s="18">
        <v>1173242.54</v>
      </c>
      <c r="F435" s="18">
        <v>5489673.9000000004</v>
      </c>
      <c r="G435" s="18">
        <v>20409.810000000001</v>
      </c>
      <c r="H435" s="19">
        <f>SUM(C435:G435)</f>
        <v>9394745.6300000008</v>
      </c>
      <c r="I435" s="18">
        <v>3267316.09</v>
      </c>
      <c r="J435" s="18">
        <v>4635852.04</v>
      </c>
      <c r="K435" s="18">
        <v>2786.94</v>
      </c>
      <c r="L435" s="18">
        <v>391348.49</v>
      </c>
      <c r="M435" s="19">
        <f>SUM(I435:L435)</f>
        <v>8297303.5600000005</v>
      </c>
      <c r="N435" s="20">
        <f>(H435-M435)/H435</f>
        <v>0.11681445280387014</v>
      </c>
    </row>
    <row r="436" spans="1:14" ht="15.6" customHeight="1">
      <c r="A436" s="17" t="s">
        <v>331</v>
      </c>
      <c r="B436" s="34" t="s">
        <v>51</v>
      </c>
      <c r="C436" s="18">
        <v>1181781.2</v>
      </c>
      <c r="D436" s="18">
        <v>39443.57</v>
      </c>
      <c r="E436" s="18">
        <v>92082.65</v>
      </c>
      <c r="F436" s="18">
        <v>1002689.36</v>
      </c>
      <c r="G436" s="18">
        <v>173043.45</v>
      </c>
      <c r="H436" s="19">
        <f>SUM(C436:G436)</f>
        <v>2489040.23</v>
      </c>
      <c r="I436" s="18">
        <v>1337159.95</v>
      </c>
      <c r="J436" s="18">
        <v>710406.16</v>
      </c>
      <c r="K436" s="18">
        <v>999.35</v>
      </c>
      <c r="L436" s="18">
        <v>152090.45000000001</v>
      </c>
      <c r="M436" s="19">
        <f>SUM(I436:L436)</f>
        <v>2200655.91</v>
      </c>
      <c r="N436" s="20">
        <f>(H436-M436)/H436</f>
        <v>0.11586165483552664</v>
      </c>
    </row>
    <row r="437" spans="1:14" ht="15.6" customHeight="1">
      <c r="A437" s="17" t="s">
        <v>323</v>
      </c>
      <c r="B437" s="34" t="s">
        <v>76</v>
      </c>
      <c r="C437" s="18">
        <v>4550818.68</v>
      </c>
      <c r="D437" s="18">
        <v>150362.03</v>
      </c>
      <c r="E437" s="18">
        <v>1196431.3799999999</v>
      </c>
      <c r="F437" s="18">
        <v>4118556.39</v>
      </c>
      <c r="G437" s="18">
        <v>40243.769999999997</v>
      </c>
      <c r="H437" s="19">
        <f>SUM(C437:G437)</f>
        <v>10056412.25</v>
      </c>
      <c r="I437" s="18">
        <v>5851657.9299999997</v>
      </c>
      <c r="J437" s="18">
        <v>2427925.38</v>
      </c>
      <c r="K437" s="18">
        <v>338026.59</v>
      </c>
      <c r="L437" s="18">
        <v>280372.56</v>
      </c>
      <c r="M437" s="19">
        <f>SUM(I437:L437)</f>
        <v>8897982.4600000009</v>
      </c>
      <c r="N437" s="20">
        <f>(H437-M437)/H437</f>
        <v>0.11519314853067993</v>
      </c>
    </row>
    <row r="438" spans="1:14" ht="15.6" customHeight="1">
      <c r="A438" s="17" t="s">
        <v>299</v>
      </c>
      <c r="B438" s="34" t="s">
        <v>42</v>
      </c>
      <c r="C438" s="18">
        <v>409628.36</v>
      </c>
      <c r="D438" s="18">
        <v>22157.96</v>
      </c>
      <c r="E438" s="18">
        <v>167345.54999999999</v>
      </c>
      <c r="F438" s="18">
        <v>690363.39</v>
      </c>
      <c r="G438" s="18">
        <v>500</v>
      </c>
      <c r="H438" s="19">
        <f>SUM(C438:G438)</f>
        <v>1289995.26</v>
      </c>
      <c r="I438" s="18">
        <v>506976.56</v>
      </c>
      <c r="J438" s="18">
        <v>511145.8</v>
      </c>
      <c r="K438" s="18">
        <v>13855.04</v>
      </c>
      <c r="L438" s="18">
        <v>110157.61</v>
      </c>
      <c r="M438" s="19">
        <f>SUM(I438:L438)</f>
        <v>1142135.01</v>
      </c>
      <c r="N438" s="20">
        <f>(H438-M438)/H438</f>
        <v>0.11462077000189907</v>
      </c>
    </row>
    <row r="439" spans="1:14" ht="15.6" customHeight="1">
      <c r="A439" s="17" t="s">
        <v>484</v>
      </c>
      <c r="B439" s="34" t="s">
        <v>29</v>
      </c>
      <c r="C439" s="18">
        <v>7223834.8499999996</v>
      </c>
      <c r="D439" s="18">
        <v>114389.14</v>
      </c>
      <c r="E439" s="18">
        <v>4038091.32</v>
      </c>
      <c r="F439" s="18">
        <v>8718036.3800000008</v>
      </c>
      <c r="G439" s="18">
        <v>397113.19</v>
      </c>
      <c r="H439" s="19">
        <f>SUM(C439:G439)</f>
        <v>20491464.879999999</v>
      </c>
      <c r="I439" s="18">
        <v>8286283.04</v>
      </c>
      <c r="J439" s="18">
        <v>8375877.4500000002</v>
      </c>
      <c r="K439" s="18">
        <v>66441.7</v>
      </c>
      <c r="L439" s="18">
        <v>1420927.4</v>
      </c>
      <c r="M439" s="19">
        <f>SUM(I439:L439)</f>
        <v>18149529.59</v>
      </c>
      <c r="N439" s="20">
        <f>(H439-M439)/H439</f>
        <v>0.11428832949301569</v>
      </c>
    </row>
    <row r="440" spans="1:14" ht="15.6" customHeight="1">
      <c r="A440" s="17" t="s">
        <v>572</v>
      </c>
      <c r="B440" s="34" t="s">
        <v>76</v>
      </c>
      <c r="C440" s="18">
        <v>686689.97</v>
      </c>
      <c r="D440" s="18">
        <v>18944.310000000001</v>
      </c>
      <c r="E440" s="18">
        <v>90846.49</v>
      </c>
      <c r="F440" s="18">
        <v>861551.1</v>
      </c>
      <c r="G440" s="18">
        <v>21215.06</v>
      </c>
      <c r="H440" s="19">
        <f>SUM(C440:G440)</f>
        <v>1679246.9300000002</v>
      </c>
      <c r="I440" s="18">
        <v>919311.15</v>
      </c>
      <c r="J440" s="18">
        <v>451590.33</v>
      </c>
      <c r="K440" s="18">
        <v>3991.54</v>
      </c>
      <c r="L440" s="18">
        <v>112626.9</v>
      </c>
      <c r="M440" s="19">
        <f>SUM(I440:L440)</f>
        <v>1487519.92</v>
      </c>
      <c r="N440" s="20">
        <f>(H440-M440)/H440</f>
        <v>0.11417439959232215</v>
      </c>
    </row>
    <row r="441" spans="1:14" ht="15.6" customHeight="1">
      <c r="A441" s="17" t="s">
        <v>294</v>
      </c>
      <c r="B441" s="34" t="s">
        <v>26</v>
      </c>
      <c r="C441" s="18">
        <v>657244.46</v>
      </c>
      <c r="D441" s="18">
        <v>11802.98</v>
      </c>
      <c r="E441" s="18">
        <v>353017.81</v>
      </c>
      <c r="F441" s="18">
        <v>756313.06</v>
      </c>
      <c r="G441" s="18">
        <v>4449</v>
      </c>
      <c r="H441" s="19">
        <f>SUM(C441:G441)</f>
        <v>1782827.31</v>
      </c>
      <c r="I441" s="18">
        <v>1049223.67</v>
      </c>
      <c r="J441" s="18">
        <v>423894.66</v>
      </c>
      <c r="K441" s="18">
        <v>14849.13</v>
      </c>
      <c r="L441" s="18">
        <v>92298</v>
      </c>
      <c r="M441" s="19">
        <f>SUM(I441:L441)</f>
        <v>1580265.4599999997</v>
      </c>
      <c r="N441" s="20">
        <f>(H441-M441)/H441</f>
        <v>0.11361832347071255</v>
      </c>
    </row>
    <row r="442" spans="1:14" ht="15.6" customHeight="1">
      <c r="A442" s="17" t="s">
        <v>70</v>
      </c>
      <c r="B442" s="34" t="s">
        <v>32</v>
      </c>
      <c r="C442" s="18">
        <v>1385168.68</v>
      </c>
      <c r="D442" s="18">
        <v>55568.17</v>
      </c>
      <c r="E442" s="18">
        <v>792159.19</v>
      </c>
      <c r="F442" s="18">
        <v>2776012.87</v>
      </c>
      <c r="G442" s="18">
        <v>69940.34</v>
      </c>
      <c r="H442" s="19">
        <f>SUM(C442:G442)</f>
        <v>5078849.25</v>
      </c>
      <c r="I442" s="18">
        <v>1766906.62</v>
      </c>
      <c r="J442" s="18">
        <v>1834831.45</v>
      </c>
      <c r="K442" s="18">
        <v>25381.62</v>
      </c>
      <c r="L442" s="18">
        <v>880245.05</v>
      </c>
      <c r="M442" s="19">
        <f>SUM(I442:L442)</f>
        <v>4507364.74</v>
      </c>
      <c r="N442" s="20">
        <f>(H442-M442)/H442</f>
        <v>0.11252243999957269</v>
      </c>
    </row>
    <row r="443" spans="1:14" ht="15.6" customHeight="1">
      <c r="A443" s="17" t="s">
        <v>428</v>
      </c>
      <c r="B443" s="34" t="s">
        <v>42</v>
      </c>
      <c r="C443" s="18">
        <v>6826390.2599999998</v>
      </c>
      <c r="D443" s="18">
        <v>275893.43</v>
      </c>
      <c r="E443" s="18">
        <v>5402927.5499999998</v>
      </c>
      <c r="F443" s="18">
        <v>11036316.77</v>
      </c>
      <c r="G443" s="18">
        <v>44220.33</v>
      </c>
      <c r="H443" s="19">
        <f>SUM(C443:G443)</f>
        <v>23585748.339999996</v>
      </c>
      <c r="I443" s="18">
        <v>10305530.470000001</v>
      </c>
      <c r="J443" s="18">
        <v>10189404.109999999</v>
      </c>
      <c r="K443" s="18">
        <v>28245.55</v>
      </c>
      <c r="L443" s="18">
        <v>422494.71999999997</v>
      </c>
      <c r="M443" s="19">
        <f>SUM(I443:L443)</f>
        <v>20945674.849999998</v>
      </c>
      <c r="N443" s="20">
        <f>(H443-M443)/H443</f>
        <v>0.11193511657726773</v>
      </c>
    </row>
    <row r="444" spans="1:14" ht="15.6" customHeight="1">
      <c r="A444" s="17" t="s">
        <v>173</v>
      </c>
      <c r="B444" s="34" t="s">
        <v>34</v>
      </c>
      <c r="C444" s="18">
        <v>4923890.5999999996</v>
      </c>
      <c r="D444" s="18">
        <v>228898.6</v>
      </c>
      <c r="E444" s="18">
        <v>1698692.06</v>
      </c>
      <c r="F444" s="18">
        <v>7214876.4400000004</v>
      </c>
      <c r="G444" s="18">
        <v>30514.87</v>
      </c>
      <c r="H444" s="19">
        <f>SUM(C444:G444)</f>
        <v>14096872.569999998</v>
      </c>
      <c r="I444" s="18">
        <v>6861026.5800000001</v>
      </c>
      <c r="J444" s="18">
        <v>4538594.55</v>
      </c>
      <c r="K444" s="18">
        <v>32231.29</v>
      </c>
      <c r="L444" s="18">
        <v>1088429.6000000001</v>
      </c>
      <c r="M444" s="19">
        <f>SUM(I444:L444)</f>
        <v>12520282.019999998</v>
      </c>
      <c r="N444" s="20">
        <f>(H444-M444)/H444</f>
        <v>0.11183973907483516</v>
      </c>
    </row>
    <row r="445" spans="1:14" ht="15.6" customHeight="1">
      <c r="A445" s="17" t="s">
        <v>399</v>
      </c>
      <c r="B445" s="34" t="s">
        <v>26</v>
      </c>
      <c r="C445" s="18">
        <v>82876.14</v>
      </c>
      <c r="D445" s="18">
        <v>233.6</v>
      </c>
      <c r="E445" s="18">
        <v>44084.01</v>
      </c>
      <c r="F445" s="18">
        <v>270137.99</v>
      </c>
      <c r="G445" s="18">
        <v>41281.32</v>
      </c>
      <c r="H445" s="19">
        <f>SUM(C445:G445)</f>
        <v>438613.06</v>
      </c>
      <c r="I445" s="18">
        <v>238536.35</v>
      </c>
      <c r="J445" s="18">
        <v>128549.34</v>
      </c>
      <c r="K445" s="18">
        <v>0</v>
      </c>
      <c r="L445" s="18">
        <v>22589.84</v>
      </c>
      <c r="M445" s="19">
        <f>SUM(I445:L445)</f>
        <v>389675.53</v>
      </c>
      <c r="N445" s="20">
        <f>(H445-M445)/H445</f>
        <v>0.11157335351573884</v>
      </c>
    </row>
    <row r="446" spans="1:14" ht="15.6" customHeight="1">
      <c r="A446" s="17" t="s">
        <v>270</v>
      </c>
      <c r="B446" s="34" t="s">
        <v>32</v>
      </c>
      <c r="C446" s="18">
        <v>460888.39</v>
      </c>
      <c r="D446" s="18">
        <v>30615.23</v>
      </c>
      <c r="E446" s="18">
        <v>309349.59999999998</v>
      </c>
      <c r="F446" s="18">
        <v>1399592.34</v>
      </c>
      <c r="G446" s="18">
        <v>22108.52</v>
      </c>
      <c r="H446" s="19">
        <f>SUM(C446:G446)</f>
        <v>2222554.08</v>
      </c>
      <c r="I446" s="18">
        <v>682054.16</v>
      </c>
      <c r="J446" s="18">
        <v>1231077.17</v>
      </c>
      <c r="K446" s="18">
        <v>7008.62</v>
      </c>
      <c r="L446" s="18">
        <v>54469.33</v>
      </c>
      <c r="M446" s="19">
        <f>SUM(I446:L446)</f>
        <v>1974609.2800000003</v>
      </c>
      <c r="N446" s="20">
        <f>(H446-M446)/H446</f>
        <v>0.11155850029979913</v>
      </c>
    </row>
    <row r="447" spans="1:14" ht="15.6" customHeight="1">
      <c r="A447" s="17" t="s">
        <v>455</v>
      </c>
      <c r="B447" s="34" t="s">
        <v>32</v>
      </c>
      <c r="C447" s="18">
        <v>132634.35999999999</v>
      </c>
      <c r="D447" s="18">
        <v>982.04</v>
      </c>
      <c r="E447" s="18">
        <v>95780.07</v>
      </c>
      <c r="F447" s="18">
        <v>426292.61</v>
      </c>
      <c r="G447" s="18">
        <v>7258.77</v>
      </c>
      <c r="H447" s="19">
        <f>SUM(C447:G447)</f>
        <v>662947.85</v>
      </c>
      <c r="I447" s="18">
        <v>222203.71</v>
      </c>
      <c r="J447" s="18">
        <v>293111.62</v>
      </c>
      <c r="K447" s="18">
        <v>2336.83</v>
      </c>
      <c r="L447" s="18">
        <v>71623.179999999993</v>
      </c>
      <c r="M447" s="19">
        <f>SUM(I447:L447)</f>
        <v>589275.34</v>
      </c>
      <c r="N447" s="20">
        <f>(H447-M447)/H447</f>
        <v>0.11112866570123127</v>
      </c>
    </row>
    <row r="448" spans="1:14" ht="15.6" customHeight="1">
      <c r="A448" s="17" t="s">
        <v>220</v>
      </c>
      <c r="B448" s="34" t="s">
        <v>34</v>
      </c>
      <c r="C448" s="18">
        <v>2003072</v>
      </c>
      <c r="D448" s="18">
        <v>49466.720000000001</v>
      </c>
      <c r="E448" s="18">
        <v>824295.64</v>
      </c>
      <c r="F448" s="18">
        <v>2720932.13</v>
      </c>
      <c r="G448" s="18">
        <v>40607.93</v>
      </c>
      <c r="H448" s="19">
        <f>SUM(C448:G448)</f>
        <v>5638374.4199999999</v>
      </c>
      <c r="I448" s="18">
        <v>3017267.82</v>
      </c>
      <c r="J448" s="18">
        <v>1342465.45</v>
      </c>
      <c r="K448" s="18">
        <v>21981.14</v>
      </c>
      <c r="L448" s="18">
        <v>630527.65</v>
      </c>
      <c r="M448" s="19">
        <f>SUM(I448:L448)</f>
        <v>5012242.0599999996</v>
      </c>
      <c r="N448" s="20">
        <f>(H448-M448)/H448</f>
        <v>0.11104838262940338</v>
      </c>
    </row>
    <row r="449" spans="1:14" ht="15.6" customHeight="1">
      <c r="A449" s="17" t="s">
        <v>606</v>
      </c>
      <c r="B449" s="34" t="s">
        <v>42</v>
      </c>
      <c r="C449" s="18">
        <v>690976.77</v>
      </c>
      <c r="D449" s="18">
        <v>105</v>
      </c>
      <c r="E449" s="18">
        <v>584379.26</v>
      </c>
      <c r="F449" s="18">
        <v>946447.17</v>
      </c>
      <c r="G449" s="18">
        <v>1002.98</v>
      </c>
      <c r="H449" s="19">
        <f>SUM(C449:G449)</f>
        <v>2222911.1800000002</v>
      </c>
      <c r="I449" s="18">
        <v>709209.11</v>
      </c>
      <c r="J449" s="18">
        <v>1178915.27</v>
      </c>
      <c r="K449" s="18">
        <v>3115.55</v>
      </c>
      <c r="L449" s="18">
        <v>85366.01</v>
      </c>
      <c r="M449" s="19">
        <f>SUM(I449:L449)</f>
        <v>1976605.94</v>
      </c>
      <c r="N449" s="20">
        <f>(H449-M449)/H449</f>
        <v>0.11080300563336058</v>
      </c>
    </row>
    <row r="450" spans="1:14" ht="15.6" customHeight="1">
      <c r="A450" s="17" t="s">
        <v>88</v>
      </c>
      <c r="B450" s="34" t="s">
        <v>76</v>
      </c>
      <c r="C450" s="18">
        <v>15183591.710000001</v>
      </c>
      <c r="D450" s="18">
        <v>1346582.49</v>
      </c>
      <c r="E450" s="18">
        <v>12173273.199999999</v>
      </c>
      <c r="F450" s="18">
        <v>10398213.66</v>
      </c>
      <c r="G450" s="18">
        <v>755239.86</v>
      </c>
      <c r="H450" s="19">
        <f>SUM(C450:G450)</f>
        <v>39856900.920000002</v>
      </c>
      <c r="I450" s="18">
        <v>15964854.539999999</v>
      </c>
      <c r="J450" s="18">
        <v>15408144</v>
      </c>
      <c r="K450" s="18">
        <v>707363.59</v>
      </c>
      <c r="L450" s="18">
        <v>3363764.16</v>
      </c>
      <c r="M450" s="19">
        <f>SUM(I450:L450)</f>
        <v>35444126.289999999</v>
      </c>
      <c r="N450" s="20">
        <f>(H450-M450)/H450</f>
        <v>0.11071544771775503</v>
      </c>
    </row>
    <row r="451" spans="1:14" ht="15.6" customHeight="1">
      <c r="A451" s="17" t="s">
        <v>370</v>
      </c>
      <c r="B451" s="34" t="s">
        <v>29</v>
      </c>
      <c r="C451" s="18">
        <v>1861306.34</v>
      </c>
      <c r="D451" s="18">
        <v>31222.62</v>
      </c>
      <c r="E451" s="18">
        <v>287947.8</v>
      </c>
      <c r="F451" s="18">
        <v>2561692.94</v>
      </c>
      <c r="G451" s="18">
        <v>16409.48</v>
      </c>
      <c r="H451" s="19">
        <f>SUM(C451:G451)</f>
        <v>4758579.1800000006</v>
      </c>
      <c r="I451" s="18">
        <v>1846433.48</v>
      </c>
      <c r="J451" s="18">
        <v>2182782.7400000002</v>
      </c>
      <c r="K451" s="18">
        <v>6154.02</v>
      </c>
      <c r="L451" s="18">
        <v>197087.6</v>
      </c>
      <c r="M451" s="19">
        <f>SUM(I451:L451)</f>
        <v>4232457.84</v>
      </c>
      <c r="N451" s="20">
        <f>(H451-M451)/H451</f>
        <v>0.11056269531276365</v>
      </c>
    </row>
    <row r="452" spans="1:14" ht="15.6" customHeight="1">
      <c r="A452" s="17" t="s">
        <v>383</v>
      </c>
      <c r="B452" s="34" t="s">
        <v>37</v>
      </c>
      <c r="C452" s="18">
        <v>132656.42000000001</v>
      </c>
      <c r="D452" s="18">
        <v>2685.93</v>
      </c>
      <c r="E452" s="18">
        <v>64649.81</v>
      </c>
      <c r="F452" s="18">
        <v>527630.16</v>
      </c>
      <c r="G452" s="18">
        <v>29042.09</v>
      </c>
      <c r="H452" s="19">
        <f>SUM(C452:G452)</f>
        <v>756664.41</v>
      </c>
      <c r="I452" s="18">
        <v>384534.07</v>
      </c>
      <c r="J452" s="18">
        <v>285441.14</v>
      </c>
      <c r="K452" s="18">
        <v>208.04</v>
      </c>
      <c r="L452" s="18">
        <v>2840.97</v>
      </c>
      <c r="M452" s="19">
        <f>SUM(I452:L452)</f>
        <v>673024.22</v>
      </c>
      <c r="N452" s="20">
        <f>(H452-M452)/H452</f>
        <v>0.11053802570151285</v>
      </c>
    </row>
    <row r="453" spans="1:14" ht="15.6" customHeight="1">
      <c r="A453" s="17" t="s">
        <v>338</v>
      </c>
      <c r="B453" s="34" t="s">
        <v>42</v>
      </c>
      <c r="C453" s="18">
        <v>1160355.6399999999</v>
      </c>
      <c r="D453" s="18">
        <v>0</v>
      </c>
      <c r="E453" s="18">
        <v>524810.52</v>
      </c>
      <c r="F453" s="18">
        <v>1333679.3999999999</v>
      </c>
      <c r="G453" s="18">
        <v>71989.67</v>
      </c>
      <c r="H453" s="19">
        <f>SUM(C453:G453)</f>
        <v>3090835.2299999995</v>
      </c>
      <c r="I453" s="18">
        <v>1161526.3600000001</v>
      </c>
      <c r="J453" s="18">
        <v>1515297.4</v>
      </c>
      <c r="K453" s="18">
        <v>4036.07</v>
      </c>
      <c r="L453" s="18">
        <v>70075.649999999994</v>
      </c>
      <c r="M453" s="19">
        <f>SUM(I453:L453)</f>
        <v>2750935.4799999995</v>
      </c>
      <c r="N453" s="20">
        <f>(H453-M453)/H453</f>
        <v>0.10997019404363398</v>
      </c>
    </row>
    <row r="454" spans="1:14" ht="15.6" customHeight="1">
      <c r="A454" s="17" t="s">
        <v>549</v>
      </c>
      <c r="B454" s="34" t="s">
        <v>29</v>
      </c>
      <c r="C454" s="18">
        <v>3630390.29</v>
      </c>
      <c r="D454" s="18">
        <v>179403.67</v>
      </c>
      <c r="E454" s="18">
        <v>1349129.49</v>
      </c>
      <c r="F454" s="18">
        <v>5091135.1900000004</v>
      </c>
      <c r="G454" s="18">
        <v>24429.599999999999</v>
      </c>
      <c r="H454" s="19">
        <f>SUM(C454:G454)</f>
        <v>10274488.24</v>
      </c>
      <c r="I454" s="18">
        <v>3506049.77</v>
      </c>
      <c r="J454" s="18">
        <v>5268884.6500000004</v>
      </c>
      <c r="K454" s="18">
        <v>60579.55</v>
      </c>
      <c r="L454" s="18">
        <v>313910.53000000003</v>
      </c>
      <c r="M454" s="19">
        <f>SUM(I454:L454)</f>
        <v>9149424.5</v>
      </c>
      <c r="N454" s="20">
        <f>(H454-M454)/H454</f>
        <v>0.10950070832919657</v>
      </c>
    </row>
    <row r="455" spans="1:14" ht="15.6" customHeight="1">
      <c r="A455" s="17" t="s">
        <v>638</v>
      </c>
      <c r="B455" s="34" t="s">
        <v>26</v>
      </c>
      <c r="C455" s="18">
        <v>68162.38</v>
      </c>
      <c r="D455" s="18">
        <v>12.64</v>
      </c>
      <c r="E455" s="18">
        <v>35385.24</v>
      </c>
      <c r="F455" s="18">
        <v>202997.44</v>
      </c>
      <c r="G455" s="18">
        <v>9160</v>
      </c>
      <c r="H455" s="19">
        <f>SUM(C455:G455)</f>
        <v>315717.7</v>
      </c>
      <c r="I455" s="18">
        <v>175385.27</v>
      </c>
      <c r="J455" s="18">
        <v>102722.97</v>
      </c>
      <c r="K455" s="18">
        <v>12.6</v>
      </c>
      <c r="L455" s="18">
        <v>3060.81</v>
      </c>
      <c r="M455" s="19">
        <f>SUM(I455:L455)</f>
        <v>281181.64999999997</v>
      </c>
      <c r="N455" s="20">
        <f>(H455-M455)/H455</f>
        <v>0.10938902063457337</v>
      </c>
    </row>
    <row r="456" spans="1:14" ht="15.6" customHeight="1">
      <c r="A456" s="17" t="s">
        <v>475</v>
      </c>
      <c r="B456" s="34" t="s">
        <v>42</v>
      </c>
      <c r="C456" s="18">
        <v>749261.32</v>
      </c>
      <c r="D456" s="18">
        <v>10021.94</v>
      </c>
      <c r="E456" s="18">
        <v>862687.24</v>
      </c>
      <c r="F456" s="18">
        <v>1335482.05</v>
      </c>
      <c r="G456" s="18">
        <v>71202.91</v>
      </c>
      <c r="H456" s="19">
        <f>SUM(C456:G456)</f>
        <v>3028655.46</v>
      </c>
      <c r="I456" s="18">
        <v>1691749.13</v>
      </c>
      <c r="J456" s="18">
        <v>785400.22</v>
      </c>
      <c r="K456" s="18">
        <v>35821.85</v>
      </c>
      <c r="L456" s="18">
        <v>184716.17</v>
      </c>
      <c r="M456" s="19">
        <f>SUM(I456:L456)</f>
        <v>2697687.3699999996</v>
      </c>
      <c r="N456" s="20">
        <f>(H456-M456)/H456</f>
        <v>0.10927888443276421</v>
      </c>
    </row>
    <row r="457" spans="1:14" ht="15.6" customHeight="1">
      <c r="A457" s="17" t="s">
        <v>461</v>
      </c>
      <c r="B457" s="34" t="s">
        <v>32</v>
      </c>
      <c r="C457" s="18">
        <v>322632.5</v>
      </c>
      <c r="D457" s="18">
        <v>9123.7999999999993</v>
      </c>
      <c r="E457" s="18">
        <v>143431.88</v>
      </c>
      <c r="F457" s="18">
        <v>575125.49</v>
      </c>
      <c r="G457" s="18">
        <v>21886.02</v>
      </c>
      <c r="H457" s="19">
        <f>SUM(C457:G457)</f>
        <v>1072199.69</v>
      </c>
      <c r="I457" s="18">
        <v>663459.55000000005</v>
      </c>
      <c r="J457" s="18">
        <v>223354.14</v>
      </c>
      <c r="K457" s="18">
        <v>2192.1999999999998</v>
      </c>
      <c r="L457" s="18">
        <v>67029.41</v>
      </c>
      <c r="M457" s="19">
        <f>SUM(I457:L457)</f>
        <v>956035.3</v>
      </c>
      <c r="N457" s="20">
        <f>(H457-M457)/H457</f>
        <v>0.10834212235222704</v>
      </c>
    </row>
    <row r="458" spans="1:14" ht="15.6" customHeight="1">
      <c r="A458" s="17" t="s">
        <v>443</v>
      </c>
      <c r="B458" s="34" t="s">
        <v>32</v>
      </c>
      <c r="C458" s="18">
        <v>1384654.55</v>
      </c>
      <c r="D458" s="18">
        <v>20135.810000000001</v>
      </c>
      <c r="E458" s="18">
        <v>179773.84</v>
      </c>
      <c r="F458" s="18">
        <v>4021491.94</v>
      </c>
      <c r="G458" s="18">
        <v>28853.99</v>
      </c>
      <c r="H458" s="19">
        <f>SUM(C458:G458)</f>
        <v>5634910.1300000008</v>
      </c>
      <c r="I458" s="18">
        <v>2579772.9500000002</v>
      </c>
      <c r="J458" s="18">
        <v>2195844.88</v>
      </c>
      <c r="K458" s="18">
        <v>9913.68</v>
      </c>
      <c r="L458" s="18">
        <v>243144.33</v>
      </c>
      <c r="M458" s="19">
        <f>SUM(I458:L458)</f>
        <v>5028675.84</v>
      </c>
      <c r="N458" s="20">
        <f>(H458-M458)/H458</f>
        <v>0.10758544076372002</v>
      </c>
    </row>
    <row r="459" spans="1:14" ht="15.6" customHeight="1">
      <c r="A459" s="17" t="s">
        <v>556</v>
      </c>
      <c r="B459" s="34" t="s">
        <v>34</v>
      </c>
      <c r="C459" s="18">
        <v>7909241.3499999996</v>
      </c>
      <c r="D459" s="18">
        <v>429692.52</v>
      </c>
      <c r="E459" s="18">
        <v>2881570.56</v>
      </c>
      <c r="F459" s="18">
        <v>9302851.4800000004</v>
      </c>
      <c r="G459" s="18">
        <v>224805.72</v>
      </c>
      <c r="H459" s="19">
        <f>SUM(C459:G459)</f>
        <v>20748161.629999999</v>
      </c>
      <c r="I459" s="18">
        <v>8747496.2300000004</v>
      </c>
      <c r="J459" s="18">
        <v>8554754.4199999999</v>
      </c>
      <c r="K459" s="18">
        <v>97115.6</v>
      </c>
      <c r="L459" s="18">
        <v>1134266.47</v>
      </c>
      <c r="M459" s="19">
        <f>SUM(I459:L459)</f>
        <v>18533632.719999999</v>
      </c>
      <c r="N459" s="20">
        <f>(H459-M459)/H459</f>
        <v>0.10673374101722767</v>
      </c>
    </row>
    <row r="460" spans="1:14" ht="15.6" customHeight="1">
      <c r="A460" s="17" t="s">
        <v>603</v>
      </c>
      <c r="B460" s="34" t="s">
        <v>34</v>
      </c>
      <c r="C460" s="18">
        <v>11135382.51</v>
      </c>
      <c r="D460" s="18">
        <v>350529.81</v>
      </c>
      <c r="E460" s="18">
        <v>3965280.26</v>
      </c>
      <c r="F460" s="18">
        <v>9332662.2699999996</v>
      </c>
      <c r="G460" s="18">
        <v>0</v>
      </c>
      <c r="H460" s="19">
        <f>SUM(C460:G460)</f>
        <v>24783854.850000001</v>
      </c>
      <c r="I460" s="18">
        <v>10087231.390000001</v>
      </c>
      <c r="J460" s="18">
        <v>10816968.810000001</v>
      </c>
      <c r="K460" s="18">
        <v>22307.67</v>
      </c>
      <c r="L460" s="18">
        <v>1225753.93</v>
      </c>
      <c r="M460" s="19">
        <f>SUM(I460:L460)</f>
        <v>22152261.800000004</v>
      </c>
      <c r="N460" s="20">
        <f>(H460-M460)/H460</f>
        <v>0.10618174880087296</v>
      </c>
    </row>
    <row r="461" spans="1:14" ht="15.6" customHeight="1">
      <c r="A461" s="17" t="s">
        <v>122</v>
      </c>
      <c r="B461" s="34" t="s">
        <v>42</v>
      </c>
      <c r="C461" s="18">
        <v>6072575.21</v>
      </c>
      <c r="D461" s="18">
        <v>283323.71999999997</v>
      </c>
      <c r="E461" s="18">
        <v>4897821.22</v>
      </c>
      <c r="F461" s="18">
        <v>6245299.4900000002</v>
      </c>
      <c r="G461" s="18">
        <v>39681.97</v>
      </c>
      <c r="H461" s="19">
        <f>SUM(C461:G461)</f>
        <v>17538701.609999999</v>
      </c>
      <c r="I461" s="18">
        <v>9002624.1400000006</v>
      </c>
      <c r="J461" s="18">
        <v>6179605.8399999999</v>
      </c>
      <c r="K461" s="18">
        <v>74865.45</v>
      </c>
      <c r="L461" s="18">
        <v>432971.61</v>
      </c>
      <c r="M461" s="19">
        <f>SUM(I461:L461)</f>
        <v>15690067.039999999</v>
      </c>
      <c r="N461" s="20">
        <f>(H461-M461)/H461</f>
        <v>0.10540315988647465</v>
      </c>
    </row>
    <row r="462" spans="1:14" ht="15.6" customHeight="1">
      <c r="A462" s="17" t="s">
        <v>307</v>
      </c>
      <c r="B462" s="34" t="s">
        <v>32</v>
      </c>
      <c r="C462" s="18">
        <v>1341174.9099999999</v>
      </c>
      <c r="D462" s="18">
        <v>24111.26</v>
      </c>
      <c r="E462" s="18">
        <v>456473.23</v>
      </c>
      <c r="F462" s="18">
        <v>2142814.14</v>
      </c>
      <c r="G462" s="18">
        <v>27206.5</v>
      </c>
      <c r="H462" s="19">
        <f>SUM(C462:G462)</f>
        <v>3991780.04</v>
      </c>
      <c r="I462" s="18">
        <v>2263787.5499999998</v>
      </c>
      <c r="J462" s="18">
        <v>1106284.31</v>
      </c>
      <c r="K462" s="18">
        <v>13285.93</v>
      </c>
      <c r="L462" s="18">
        <v>189194.56</v>
      </c>
      <c r="M462" s="19">
        <f>SUM(I462:L462)</f>
        <v>3572552.35</v>
      </c>
      <c r="N462" s="20">
        <f>(H462-M462)/H462</f>
        <v>0.10502274318702189</v>
      </c>
    </row>
    <row r="463" spans="1:14" ht="15.6" customHeight="1">
      <c r="A463" s="17" t="s">
        <v>262</v>
      </c>
      <c r="B463" s="34" t="s">
        <v>76</v>
      </c>
      <c r="C463" s="18">
        <v>20565.07</v>
      </c>
      <c r="D463" s="18">
        <v>390.27</v>
      </c>
      <c r="E463" s="18">
        <v>4422.43</v>
      </c>
      <c r="F463" s="18">
        <v>281328.90000000002</v>
      </c>
      <c r="G463" s="18">
        <v>438.53</v>
      </c>
      <c r="H463" s="19">
        <f>SUM(C463:G463)</f>
        <v>307145.20000000007</v>
      </c>
      <c r="I463" s="18">
        <v>156090.04999999999</v>
      </c>
      <c r="J463" s="18">
        <v>112280.6</v>
      </c>
      <c r="K463" s="18">
        <v>1230.75</v>
      </c>
      <c r="L463" s="18">
        <v>5289.68</v>
      </c>
      <c r="M463" s="19">
        <f>SUM(I463:L463)</f>
        <v>274891.08</v>
      </c>
      <c r="N463" s="20">
        <f>(H463-M463)/H463</f>
        <v>0.10501261292704574</v>
      </c>
    </row>
    <row r="464" spans="1:14" ht="15.6" customHeight="1">
      <c r="A464" s="17" t="s">
        <v>650</v>
      </c>
      <c r="B464" s="34" t="s">
        <v>29</v>
      </c>
      <c r="C464" s="18">
        <v>1742836.2</v>
      </c>
      <c r="D464" s="18">
        <v>27520.48</v>
      </c>
      <c r="E464" s="18">
        <v>252005.19</v>
      </c>
      <c r="F464" s="18">
        <v>2570169.89</v>
      </c>
      <c r="G464" s="18">
        <v>40151.17</v>
      </c>
      <c r="H464" s="19">
        <f>SUM(C464:G464)</f>
        <v>4632682.93</v>
      </c>
      <c r="I464" s="18">
        <v>1826785.63</v>
      </c>
      <c r="J464" s="18">
        <v>2149870.9300000002</v>
      </c>
      <c r="K464" s="18">
        <v>2028.53</v>
      </c>
      <c r="L464" s="18">
        <v>169982.12</v>
      </c>
      <c r="M464" s="19">
        <f>SUM(I464:L464)</f>
        <v>4148667.21</v>
      </c>
      <c r="N464" s="20">
        <f>(H464-M464)/H464</f>
        <v>0.10447849060975986</v>
      </c>
    </row>
    <row r="465" spans="1:14" ht="15.6" customHeight="1">
      <c r="A465" s="17" t="s">
        <v>193</v>
      </c>
      <c r="B465" s="34" t="s">
        <v>26</v>
      </c>
      <c r="C465" s="18">
        <v>267879.53000000003</v>
      </c>
      <c r="D465" s="18">
        <v>6836.34</v>
      </c>
      <c r="E465" s="18">
        <v>153979.45000000001</v>
      </c>
      <c r="F465" s="18">
        <v>952259.24</v>
      </c>
      <c r="G465" s="18">
        <v>9001.7999999999993</v>
      </c>
      <c r="H465" s="19">
        <f>SUM(C465:G465)</f>
        <v>1389956.36</v>
      </c>
      <c r="I465" s="18">
        <v>382387.07</v>
      </c>
      <c r="J465" s="18">
        <v>801816.79</v>
      </c>
      <c r="K465" s="18">
        <v>1036.9000000000001</v>
      </c>
      <c r="L465" s="18">
        <v>60341.43</v>
      </c>
      <c r="M465" s="19">
        <f>SUM(I465:L465)</f>
        <v>1245582.19</v>
      </c>
      <c r="N465" s="20">
        <f>(H465-M465)/H465</f>
        <v>0.10386957040867106</v>
      </c>
    </row>
    <row r="466" spans="1:14" ht="15.6" customHeight="1">
      <c r="A466" s="17" t="s">
        <v>69</v>
      </c>
      <c r="B466" s="34" t="s">
        <v>26</v>
      </c>
      <c r="C466" s="18">
        <v>865637.32</v>
      </c>
      <c r="D466" s="18">
        <v>32888.57</v>
      </c>
      <c r="E466" s="18">
        <v>648636.28</v>
      </c>
      <c r="F466" s="18">
        <v>2273083.14</v>
      </c>
      <c r="G466" s="18">
        <v>37956</v>
      </c>
      <c r="H466" s="19">
        <f>SUM(C466:G466)</f>
        <v>3858201.31</v>
      </c>
      <c r="I466" s="18">
        <v>1149077.95</v>
      </c>
      <c r="J466" s="18">
        <v>2007243.69</v>
      </c>
      <c r="K466" s="18">
        <v>27308.61</v>
      </c>
      <c r="L466" s="18">
        <v>276961.57</v>
      </c>
      <c r="M466" s="19">
        <f>SUM(I466:L466)</f>
        <v>3460591.8199999994</v>
      </c>
      <c r="N466" s="20">
        <f>(H466-M466)/H466</f>
        <v>0.10305566196596432</v>
      </c>
    </row>
    <row r="467" spans="1:14" ht="15.6" customHeight="1">
      <c r="A467" s="17" t="s">
        <v>306</v>
      </c>
      <c r="B467" s="34" t="s">
        <v>29</v>
      </c>
      <c r="C467" s="18">
        <v>3227470.27</v>
      </c>
      <c r="D467" s="18">
        <v>85536.15</v>
      </c>
      <c r="E467" s="18">
        <v>403182.62</v>
      </c>
      <c r="F467" s="18">
        <v>5497352.2400000002</v>
      </c>
      <c r="G467" s="18">
        <v>6024.49</v>
      </c>
      <c r="H467" s="19">
        <f>SUM(C467:G467)</f>
        <v>9219565.7700000014</v>
      </c>
      <c r="I467" s="18">
        <v>3074345.19</v>
      </c>
      <c r="J467" s="18">
        <v>4486169.5</v>
      </c>
      <c r="K467" s="18">
        <v>23762.97</v>
      </c>
      <c r="L467" s="18">
        <v>687278.88</v>
      </c>
      <c r="M467" s="19">
        <f>SUM(I467:L467)</f>
        <v>8271556.5399999991</v>
      </c>
      <c r="N467" s="20">
        <f>(H467-M467)/H467</f>
        <v>0.10282580043897253</v>
      </c>
    </row>
    <row r="468" spans="1:14" ht="15.6" customHeight="1">
      <c r="A468" s="17" t="s">
        <v>36</v>
      </c>
      <c r="B468" s="34" t="s">
        <v>37</v>
      </c>
      <c r="C468" s="18">
        <v>1209705.5900000001</v>
      </c>
      <c r="D468" s="18">
        <v>59189.17</v>
      </c>
      <c r="E468" s="18">
        <v>726962.68</v>
      </c>
      <c r="F468" s="18">
        <v>2250749.65</v>
      </c>
      <c r="G468" s="18">
        <v>120716.08</v>
      </c>
      <c r="H468" s="19">
        <f>SUM(C468:G468)</f>
        <v>4367323.17</v>
      </c>
      <c r="I468" s="18">
        <v>1898060.07</v>
      </c>
      <c r="J468" s="18">
        <v>1544282.43</v>
      </c>
      <c r="K468" s="18">
        <v>22923.22</v>
      </c>
      <c r="L468" s="18">
        <v>455709.28</v>
      </c>
      <c r="M468" s="19">
        <f>SUM(I468:L468)</f>
        <v>3920975</v>
      </c>
      <c r="N468" s="20">
        <f>(H468-M468)/H468</f>
        <v>0.10220177271653563</v>
      </c>
    </row>
    <row r="469" spans="1:14" ht="15.6" customHeight="1">
      <c r="A469" s="17" t="s">
        <v>483</v>
      </c>
      <c r="B469" s="34" t="s">
        <v>76</v>
      </c>
      <c r="C469" s="18">
        <v>3541749.58</v>
      </c>
      <c r="D469" s="18">
        <v>235371.82</v>
      </c>
      <c r="E469" s="18">
        <v>1369307.88</v>
      </c>
      <c r="F469" s="18">
        <v>4363611.93</v>
      </c>
      <c r="G469" s="18">
        <v>261468.42</v>
      </c>
      <c r="H469" s="19">
        <f>SUM(C469:G469)</f>
        <v>9771509.629999999</v>
      </c>
      <c r="I469" s="18">
        <v>5866039.8600000003</v>
      </c>
      <c r="J469" s="18">
        <v>2149168.2799999998</v>
      </c>
      <c r="K469" s="18">
        <v>98693.53</v>
      </c>
      <c r="L469" s="18">
        <v>663706.69999999995</v>
      </c>
      <c r="M469" s="19">
        <f>SUM(I469:L469)</f>
        <v>8777608.370000001</v>
      </c>
      <c r="N469" s="20">
        <f>(H469-M469)/H469</f>
        <v>0.10171419746121645</v>
      </c>
    </row>
    <row r="470" spans="1:14" ht="15.6" customHeight="1">
      <c r="A470" s="17" t="s">
        <v>661</v>
      </c>
      <c r="B470" s="34" t="s">
        <v>37</v>
      </c>
      <c r="C470" s="18">
        <v>405131.55</v>
      </c>
      <c r="D470" s="18">
        <v>10124.629999999999</v>
      </c>
      <c r="E470" s="18">
        <v>135788.20000000001</v>
      </c>
      <c r="F470" s="18">
        <v>777466.02</v>
      </c>
      <c r="G470" s="18">
        <v>13468.23</v>
      </c>
      <c r="H470" s="19">
        <f>SUM(C470:G470)</f>
        <v>1341978.6299999999</v>
      </c>
      <c r="I470" s="18">
        <v>689390.52</v>
      </c>
      <c r="J470" s="18">
        <v>459027.53</v>
      </c>
      <c r="K470" s="18">
        <v>2456.75</v>
      </c>
      <c r="L470" s="18">
        <v>55269.69</v>
      </c>
      <c r="M470" s="19">
        <f>SUM(I470:L470)</f>
        <v>1206144.49</v>
      </c>
      <c r="N470" s="20">
        <f>(H470-M470)/H470</f>
        <v>0.10121930183046202</v>
      </c>
    </row>
    <row r="471" spans="1:14" ht="15.6" customHeight="1">
      <c r="A471" s="17" t="s">
        <v>351</v>
      </c>
      <c r="B471" s="34" t="s">
        <v>42</v>
      </c>
      <c r="C471" s="18">
        <v>1651827.22</v>
      </c>
      <c r="D471" s="18">
        <v>31195.15</v>
      </c>
      <c r="E471" s="18">
        <v>973131.26</v>
      </c>
      <c r="F471" s="18">
        <v>2327673.29</v>
      </c>
      <c r="G471" s="18">
        <v>50726.65</v>
      </c>
      <c r="H471" s="19">
        <f>SUM(C471:G471)</f>
        <v>5034553.57</v>
      </c>
      <c r="I471" s="18">
        <v>2290250.98</v>
      </c>
      <c r="J471" s="18">
        <v>1760490.42</v>
      </c>
      <c r="K471" s="18">
        <v>1824.83</v>
      </c>
      <c r="L471" s="18">
        <v>474437.78</v>
      </c>
      <c r="M471" s="19">
        <f>SUM(I471:L471)</f>
        <v>4527004.01</v>
      </c>
      <c r="N471" s="20">
        <f>(H471-M471)/H471</f>
        <v>0.10081322066456838</v>
      </c>
    </row>
    <row r="472" spans="1:14" ht="15.6" customHeight="1">
      <c r="A472" s="17" t="s">
        <v>451</v>
      </c>
      <c r="B472" s="34" t="s">
        <v>29</v>
      </c>
      <c r="C472" s="18">
        <v>470283.65</v>
      </c>
      <c r="D472" s="18">
        <v>25586.31</v>
      </c>
      <c r="E472" s="18">
        <v>90889.96</v>
      </c>
      <c r="F472" s="18">
        <v>1368124.24</v>
      </c>
      <c r="G472" s="18">
        <v>13821.71</v>
      </c>
      <c r="H472" s="19">
        <f>SUM(C472:G472)</f>
        <v>1968705.87</v>
      </c>
      <c r="I472" s="18">
        <v>653193.12</v>
      </c>
      <c r="J472" s="18">
        <v>1047818.16</v>
      </c>
      <c r="K472" s="18">
        <v>6396.2</v>
      </c>
      <c r="L472" s="18">
        <v>63153.4</v>
      </c>
      <c r="M472" s="19">
        <f>SUM(I472:L472)</f>
        <v>1770560.88</v>
      </c>
      <c r="N472" s="20">
        <f>(H472-M472)/H472</f>
        <v>0.10064733031958716</v>
      </c>
    </row>
    <row r="473" spans="1:14" ht="15.6" customHeight="1">
      <c r="A473" s="17" t="s">
        <v>546</v>
      </c>
      <c r="B473" s="34" t="s">
        <v>51</v>
      </c>
      <c r="C473" s="18">
        <v>19186515.16</v>
      </c>
      <c r="D473" s="18">
        <v>914830.86</v>
      </c>
      <c r="E473" s="18">
        <v>7536714.0499999998</v>
      </c>
      <c r="F473" s="18">
        <v>13210738.15</v>
      </c>
      <c r="G473" s="18">
        <v>872119.39</v>
      </c>
      <c r="H473" s="19">
        <f>SUM(C473:G473)</f>
        <v>41720917.609999999</v>
      </c>
      <c r="I473" s="18">
        <v>20394592.93</v>
      </c>
      <c r="J473" s="18">
        <v>9771174.5600000005</v>
      </c>
      <c r="K473" s="18">
        <v>432127.8</v>
      </c>
      <c r="L473" s="18">
        <v>6943634.1699999999</v>
      </c>
      <c r="M473" s="19">
        <f>SUM(I473:L473)</f>
        <v>37541529.460000001</v>
      </c>
      <c r="N473" s="20">
        <f>(H473-M473)/H473</f>
        <v>0.10017488563094906</v>
      </c>
    </row>
    <row r="474" spans="1:14" ht="15.6" customHeight="1">
      <c r="A474" s="17" t="s">
        <v>482</v>
      </c>
      <c r="B474" s="34" t="s">
        <v>29</v>
      </c>
      <c r="C474" s="18">
        <v>501941.1</v>
      </c>
      <c r="D474" s="18">
        <v>16133.35</v>
      </c>
      <c r="E474" s="18">
        <v>148521.84</v>
      </c>
      <c r="F474" s="18">
        <v>1171728.01</v>
      </c>
      <c r="G474" s="18">
        <v>3001.81</v>
      </c>
      <c r="H474" s="19">
        <f>SUM(C474:G474)</f>
        <v>1841326.1099999999</v>
      </c>
      <c r="I474" s="18">
        <v>774035.54</v>
      </c>
      <c r="J474" s="18">
        <v>822585.63</v>
      </c>
      <c r="K474" s="18">
        <v>6993.99</v>
      </c>
      <c r="L474" s="18">
        <v>54102.13</v>
      </c>
      <c r="M474" s="19">
        <f>SUM(I474:L474)</f>
        <v>1657717.2899999998</v>
      </c>
      <c r="N474" s="20">
        <f>(H474-M474)/H474</f>
        <v>9.971553599487061E-2</v>
      </c>
    </row>
    <row r="475" spans="1:14" ht="15.6" customHeight="1">
      <c r="A475" s="17" t="s">
        <v>131</v>
      </c>
      <c r="B475" s="34" t="s">
        <v>32</v>
      </c>
      <c r="C475" s="18">
        <v>189694.97</v>
      </c>
      <c r="D475" s="18">
        <v>9975.1200000000008</v>
      </c>
      <c r="E475" s="18">
        <v>97942.22</v>
      </c>
      <c r="F475" s="18">
        <v>722296.62</v>
      </c>
      <c r="G475" s="18">
        <v>0</v>
      </c>
      <c r="H475" s="19">
        <f>SUM(C475:G475)</f>
        <v>1019908.9299999999</v>
      </c>
      <c r="I475" s="18">
        <v>553969.30000000005</v>
      </c>
      <c r="J475" s="18">
        <v>331609.23</v>
      </c>
      <c r="K475" s="18">
        <v>2183.6999999999998</v>
      </c>
      <c r="L475" s="18">
        <v>30855.95</v>
      </c>
      <c r="M475" s="19">
        <f>SUM(I475:L475)</f>
        <v>918618.17999999993</v>
      </c>
      <c r="N475" s="20">
        <f>(H475-M475)/H475</f>
        <v>9.931352400257934E-2</v>
      </c>
    </row>
    <row r="476" spans="1:14" ht="15.6" customHeight="1">
      <c r="A476" s="17" t="s">
        <v>137</v>
      </c>
      <c r="B476" s="34" t="s">
        <v>26</v>
      </c>
      <c r="C476" s="18">
        <v>43044.39</v>
      </c>
      <c r="D476" s="18">
        <v>7405.64</v>
      </c>
      <c r="E476" s="18">
        <v>24838.9</v>
      </c>
      <c r="F476" s="18">
        <v>233274.61</v>
      </c>
      <c r="G476" s="18">
        <v>6624.14</v>
      </c>
      <c r="H476" s="19">
        <f>SUM(C476:G476)</f>
        <v>315187.68</v>
      </c>
      <c r="I476" s="18">
        <v>133349.41</v>
      </c>
      <c r="J476" s="18">
        <v>134069.35</v>
      </c>
      <c r="K476" s="18">
        <v>230.14</v>
      </c>
      <c r="L476" s="18">
        <v>16538.740000000002</v>
      </c>
      <c r="M476" s="19">
        <f>SUM(I476:L476)</f>
        <v>284187.64</v>
      </c>
      <c r="N476" s="20">
        <f>(H476-M476)/H476</f>
        <v>9.8354225012855762E-2</v>
      </c>
    </row>
    <row r="477" spans="1:14" ht="15.6" customHeight="1">
      <c r="A477" s="17" t="s">
        <v>216</v>
      </c>
      <c r="B477" s="34" t="s">
        <v>37</v>
      </c>
      <c r="C477" s="18">
        <v>1032176.88</v>
      </c>
      <c r="D477" s="18">
        <v>23885.77</v>
      </c>
      <c r="E477" s="18">
        <v>297881.90999999997</v>
      </c>
      <c r="F477" s="18">
        <v>912710.23</v>
      </c>
      <c r="G477" s="18">
        <v>32652.1</v>
      </c>
      <c r="H477" s="19">
        <f>SUM(C477:G477)</f>
        <v>2299306.89</v>
      </c>
      <c r="I477" s="18">
        <v>1020680.32</v>
      </c>
      <c r="J477" s="18">
        <v>867780.72</v>
      </c>
      <c r="K477" s="18">
        <v>29760.34</v>
      </c>
      <c r="L477" s="18">
        <v>158056.4</v>
      </c>
      <c r="M477" s="19">
        <f>SUM(I477:L477)</f>
        <v>2076277.78</v>
      </c>
      <c r="N477" s="20">
        <f>(H477-M477)/H477</f>
        <v>9.6998408942270464E-2</v>
      </c>
    </row>
    <row r="478" spans="1:14" ht="15.6" customHeight="1">
      <c r="A478" s="17" t="s">
        <v>75</v>
      </c>
      <c r="B478" s="34" t="s">
        <v>76</v>
      </c>
      <c r="C478" s="18">
        <v>7700031.3099999996</v>
      </c>
      <c r="D478" s="18">
        <v>624970.42000000004</v>
      </c>
      <c r="E478" s="18">
        <v>1500082.47</v>
      </c>
      <c r="F478" s="18">
        <v>7592877.6299999999</v>
      </c>
      <c r="G478" s="18">
        <v>251936.76</v>
      </c>
      <c r="H478" s="19">
        <f>SUM(C478:G478)</f>
        <v>17669898.59</v>
      </c>
      <c r="I478" s="18">
        <v>11520274.43</v>
      </c>
      <c r="J478" s="18">
        <v>3660552.77</v>
      </c>
      <c r="K478" s="18">
        <v>319068.28000000003</v>
      </c>
      <c r="L478" s="18">
        <v>462071.03999999998</v>
      </c>
      <c r="M478" s="19">
        <f>SUM(I478:L478)</f>
        <v>15961966.519999998</v>
      </c>
      <c r="N478" s="20">
        <f>(H478-M478)/H478</f>
        <v>9.6657717716986752E-2</v>
      </c>
    </row>
    <row r="479" spans="1:14" ht="15.6" customHeight="1">
      <c r="A479" s="17" t="s">
        <v>600</v>
      </c>
      <c r="B479" s="34" t="s">
        <v>26</v>
      </c>
      <c r="C479" s="18">
        <v>1171427.21</v>
      </c>
      <c r="D479" s="18">
        <v>53922.73</v>
      </c>
      <c r="E479" s="18">
        <v>234826.11</v>
      </c>
      <c r="F479" s="18">
        <v>3076628.26</v>
      </c>
      <c r="G479" s="18">
        <v>334181.77</v>
      </c>
      <c r="H479" s="19">
        <f>SUM(C479:G479)</f>
        <v>4870986.08</v>
      </c>
      <c r="I479" s="18">
        <v>2574366.52</v>
      </c>
      <c r="J479" s="18">
        <v>1697176.49</v>
      </c>
      <c r="K479" s="18">
        <v>106.5</v>
      </c>
      <c r="L479" s="18">
        <v>128722.98</v>
      </c>
      <c r="M479" s="19">
        <f>SUM(I479:L479)</f>
        <v>4400372.49</v>
      </c>
      <c r="N479" s="20">
        <f>(H479-M479)/H479</f>
        <v>9.661567129750448E-2</v>
      </c>
    </row>
    <row r="480" spans="1:14" ht="15.6" customHeight="1">
      <c r="A480" s="17" t="s">
        <v>353</v>
      </c>
      <c r="B480" s="34" t="s">
        <v>26</v>
      </c>
      <c r="C480" s="18">
        <v>5338337.93</v>
      </c>
      <c r="D480" s="18">
        <v>314329.62</v>
      </c>
      <c r="E480" s="18">
        <v>671639.77</v>
      </c>
      <c r="F480" s="18">
        <v>6099807.8399999999</v>
      </c>
      <c r="G480" s="18">
        <v>74276.639999999999</v>
      </c>
      <c r="H480" s="19">
        <f>SUM(C480:G480)</f>
        <v>12498391.800000001</v>
      </c>
      <c r="I480" s="18">
        <v>5907779.9400000004</v>
      </c>
      <c r="J480" s="18">
        <v>4925101.8099999996</v>
      </c>
      <c r="K480" s="18">
        <v>1395.41</v>
      </c>
      <c r="L480" s="18">
        <v>458988.9</v>
      </c>
      <c r="M480" s="19">
        <f>SUM(I480:L480)</f>
        <v>11293266.060000001</v>
      </c>
      <c r="N480" s="20">
        <f>(H480-M480)/H480</f>
        <v>9.6422464528596402E-2</v>
      </c>
    </row>
    <row r="481" spans="1:14" ht="15.6" customHeight="1">
      <c r="A481" s="17" t="s">
        <v>646</v>
      </c>
      <c r="B481" s="34" t="s">
        <v>42</v>
      </c>
      <c r="C481" s="18">
        <v>1985764.73</v>
      </c>
      <c r="D481" s="18">
        <v>16787.18</v>
      </c>
      <c r="E481" s="18">
        <v>1207302.42</v>
      </c>
      <c r="F481" s="18">
        <v>1304637.76</v>
      </c>
      <c r="G481" s="18">
        <v>110201.25</v>
      </c>
      <c r="H481" s="19">
        <f>SUM(C481:G481)</f>
        <v>4624693.34</v>
      </c>
      <c r="I481" s="18">
        <v>2337353.77</v>
      </c>
      <c r="J481" s="18">
        <v>1716367.85</v>
      </c>
      <c r="K481" s="18">
        <v>22106.77</v>
      </c>
      <c r="L481" s="18">
        <v>106259.15</v>
      </c>
      <c r="M481" s="19">
        <f>SUM(I481:L481)</f>
        <v>4182087.54</v>
      </c>
      <c r="N481" s="20">
        <f>(H481-M481)/H481</f>
        <v>9.5704897051617221E-2</v>
      </c>
    </row>
    <row r="482" spans="1:14" ht="15.6" customHeight="1">
      <c r="A482" s="17" t="s">
        <v>354</v>
      </c>
      <c r="B482" s="34" t="s">
        <v>26</v>
      </c>
      <c r="C482" s="18">
        <v>6391949.0599999996</v>
      </c>
      <c r="D482" s="18">
        <v>130621.8</v>
      </c>
      <c r="E482" s="18">
        <v>1615339.95</v>
      </c>
      <c r="F482" s="18">
        <v>5836787.6299999999</v>
      </c>
      <c r="G482" s="18">
        <v>121765.46</v>
      </c>
      <c r="H482" s="19">
        <f>SUM(C482:G482)</f>
        <v>14096463.9</v>
      </c>
      <c r="I482" s="18">
        <v>4959528.9000000004</v>
      </c>
      <c r="J482" s="18">
        <v>7026522.0899999999</v>
      </c>
      <c r="K482" s="18">
        <v>113908.96</v>
      </c>
      <c r="L482" s="18">
        <v>650818.31000000006</v>
      </c>
      <c r="M482" s="19">
        <f>SUM(I482:L482)</f>
        <v>12750778.260000002</v>
      </c>
      <c r="N482" s="20">
        <f>(H482-M482)/H482</f>
        <v>9.546263868345016E-2</v>
      </c>
    </row>
    <row r="483" spans="1:14" ht="15.6" customHeight="1">
      <c r="A483" s="17" t="s">
        <v>274</v>
      </c>
      <c r="B483" s="34" t="s">
        <v>29</v>
      </c>
      <c r="C483" s="18">
        <v>967209.99</v>
      </c>
      <c r="D483" s="18">
        <v>26376.01</v>
      </c>
      <c r="E483" s="18">
        <v>232890.97</v>
      </c>
      <c r="F483" s="18">
        <v>2620574.77</v>
      </c>
      <c r="G483" s="18">
        <v>4048.11</v>
      </c>
      <c r="H483" s="19">
        <f>SUM(C483:G483)</f>
        <v>3851099.85</v>
      </c>
      <c r="I483" s="18">
        <v>1827982.77</v>
      </c>
      <c r="J483" s="18">
        <v>1540894.79</v>
      </c>
      <c r="K483" s="18">
        <v>15430.27</v>
      </c>
      <c r="L483" s="18">
        <v>100249.26</v>
      </c>
      <c r="M483" s="19">
        <f>SUM(I483:L483)</f>
        <v>3484557.09</v>
      </c>
      <c r="N483" s="20">
        <f>(H483-M483)/H483</f>
        <v>9.5178721476151862E-2</v>
      </c>
    </row>
    <row r="484" spans="1:14" ht="15.6" customHeight="1">
      <c r="A484" s="17" t="s">
        <v>643</v>
      </c>
      <c r="B484" s="34" t="s">
        <v>26</v>
      </c>
      <c r="C484" s="18">
        <v>1871211.75</v>
      </c>
      <c r="D484" s="18">
        <v>80145.929999999993</v>
      </c>
      <c r="E484" s="18">
        <v>173787.78</v>
      </c>
      <c r="F484" s="18">
        <v>2435351.48</v>
      </c>
      <c r="G484" s="18">
        <v>68869.31</v>
      </c>
      <c r="H484" s="19">
        <f>SUM(C484:G484)</f>
        <v>4629366.2499999991</v>
      </c>
      <c r="I484" s="18">
        <v>1762634.51</v>
      </c>
      <c r="J484" s="18">
        <v>2369186.27</v>
      </c>
      <c r="K484" s="18">
        <v>1498.55</v>
      </c>
      <c r="L484" s="18">
        <v>66202.720000000001</v>
      </c>
      <c r="M484" s="19">
        <f>SUM(I484:L484)</f>
        <v>4199522.05</v>
      </c>
      <c r="N484" s="20">
        <f>(H484-M484)/H484</f>
        <v>9.2851629529203769E-2</v>
      </c>
    </row>
    <row r="485" spans="1:14" ht="15.6" customHeight="1">
      <c r="A485" s="17" t="s">
        <v>210</v>
      </c>
      <c r="B485" s="34" t="s">
        <v>42</v>
      </c>
      <c r="C485" s="18">
        <v>4699934.5</v>
      </c>
      <c r="D485" s="18">
        <v>166327.04999999999</v>
      </c>
      <c r="E485" s="18">
        <v>3255261.07</v>
      </c>
      <c r="F485" s="18">
        <v>6334102.4400000004</v>
      </c>
      <c r="G485" s="18">
        <v>39646.230000000003</v>
      </c>
      <c r="H485" s="19">
        <f>SUM(C485:G485)</f>
        <v>14495271.289999999</v>
      </c>
      <c r="I485" s="18">
        <v>7745149.7999999998</v>
      </c>
      <c r="J485" s="18">
        <v>4106374.23</v>
      </c>
      <c r="K485" s="18">
        <v>282858.45</v>
      </c>
      <c r="L485" s="18">
        <v>1020493.25</v>
      </c>
      <c r="M485" s="19">
        <f>SUM(I485:L485)</f>
        <v>13154875.729999999</v>
      </c>
      <c r="N485" s="20">
        <f>(H485-M485)/H485</f>
        <v>9.2471229629535315E-2</v>
      </c>
    </row>
    <row r="486" spans="1:14" ht="15.6" customHeight="1">
      <c r="A486" s="17" t="s">
        <v>264</v>
      </c>
      <c r="B486" s="34" t="s">
        <v>76</v>
      </c>
      <c r="C486" s="18">
        <v>522847.62</v>
      </c>
      <c r="D486" s="18">
        <v>19170.53</v>
      </c>
      <c r="E486" s="18">
        <v>109086.97</v>
      </c>
      <c r="F486" s="18">
        <v>728710.06</v>
      </c>
      <c r="G486" s="18">
        <v>17096.22</v>
      </c>
      <c r="H486" s="19">
        <f>SUM(C486:G486)</f>
        <v>1396911.4000000001</v>
      </c>
      <c r="I486" s="18">
        <v>750422.37</v>
      </c>
      <c r="J486" s="18">
        <v>344184.51</v>
      </c>
      <c r="K486" s="18">
        <v>10497.51</v>
      </c>
      <c r="L486" s="18">
        <v>163958.57999999999</v>
      </c>
      <c r="M486" s="19">
        <f>SUM(I486:L486)</f>
        <v>1269062.97</v>
      </c>
      <c r="N486" s="20">
        <f>(H486-M486)/H486</f>
        <v>9.1522218230877167E-2</v>
      </c>
    </row>
    <row r="487" spans="1:14" ht="15.6" customHeight="1">
      <c r="A487" s="17" t="s">
        <v>437</v>
      </c>
      <c r="B487" s="34" t="s">
        <v>34</v>
      </c>
      <c r="C487" s="18">
        <v>884370.66</v>
      </c>
      <c r="D487" s="18">
        <v>23234.19</v>
      </c>
      <c r="E487" s="18">
        <v>274327.63</v>
      </c>
      <c r="F487" s="18">
        <v>1631073.99</v>
      </c>
      <c r="G487" s="18">
        <v>5563.16</v>
      </c>
      <c r="H487" s="19">
        <f>SUM(C487:G487)</f>
        <v>2818569.63</v>
      </c>
      <c r="I487" s="18">
        <v>1771064.22</v>
      </c>
      <c r="J487" s="18">
        <v>497059.02</v>
      </c>
      <c r="K487" s="18">
        <v>12777.14</v>
      </c>
      <c r="L487" s="18">
        <v>282788.90999999997</v>
      </c>
      <c r="M487" s="19">
        <f>SUM(I487:L487)</f>
        <v>2563689.2900000005</v>
      </c>
      <c r="N487" s="20">
        <f>(H487-M487)/H487</f>
        <v>9.0428966979254441E-2</v>
      </c>
    </row>
    <row r="488" spans="1:14" ht="15.6" customHeight="1">
      <c r="A488" s="17" t="s">
        <v>322</v>
      </c>
      <c r="B488" s="34" t="s">
        <v>26</v>
      </c>
      <c r="C488" s="18">
        <v>317190.08</v>
      </c>
      <c r="D488" s="18">
        <v>28748.68</v>
      </c>
      <c r="E488" s="18">
        <v>107165.15</v>
      </c>
      <c r="F488" s="18">
        <v>462598.44</v>
      </c>
      <c r="G488" s="18">
        <v>0</v>
      </c>
      <c r="H488" s="19">
        <f>SUM(C488:G488)</f>
        <v>915702.35000000009</v>
      </c>
      <c r="I488" s="18">
        <v>433388.99</v>
      </c>
      <c r="J488" s="18">
        <v>350483.51</v>
      </c>
      <c r="K488" s="18">
        <v>7905.59</v>
      </c>
      <c r="L488" s="18">
        <v>41615.68</v>
      </c>
      <c r="M488" s="19">
        <f>SUM(I488:L488)</f>
        <v>833393.77</v>
      </c>
      <c r="N488" s="20">
        <f>(H488-M488)/H488</f>
        <v>8.9885736342164096E-2</v>
      </c>
    </row>
    <row r="489" spans="1:14" ht="15.6" customHeight="1">
      <c r="A489" s="17" t="s">
        <v>296</v>
      </c>
      <c r="B489" s="34" t="s">
        <v>26</v>
      </c>
      <c r="C489" s="18">
        <v>416787.5</v>
      </c>
      <c r="D489" s="18">
        <v>19861.439999999999</v>
      </c>
      <c r="E489" s="18">
        <v>93622.97</v>
      </c>
      <c r="F489" s="18">
        <v>955378.12</v>
      </c>
      <c r="G489" s="18">
        <v>5200</v>
      </c>
      <c r="H489" s="19">
        <f>SUM(C489:G489)</f>
        <v>1490850.03</v>
      </c>
      <c r="I489" s="18">
        <v>398792.8</v>
      </c>
      <c r="J489" s="18">
        <v>882336.17</v>
      </c>
      <c r="K489" s="18">
        <v>0</v>
      </c>
      <c r="L489" s="18">
        <v>76901.55</v>
      </c>
      <c r="M489" s="19">
        <f>SUM(I489:L489)</f>
        <v>1358030.52</v>
      </c>
      <c r="N489" s="20">
        <f>(H489-M489)/H489</f>
        <v>8.9089785912269126E-2</v>
      </c>
    </row>
    <row r="490" spans="1:14" ht="15.6" customHeight="1">
      <c r="A490" s="17" t="s">
        <v>513</v>
      </c>
      <c r="B490" s="34" t="s">
        <v>42</v>
      </c>
      <c r="C490" s="18">
        <v>2197438.2799999998</v>
      </c>
      <c r="D490" s="18">
        <v>35481.54</v>
      </c>
      <c r="E490" s="18">
        <v>1147698.1599999999</v>
      </c>
      <c r="F490" s="18">
        <v>2690995.49</v>
      </c>
      <c r="G490" s="18">
        <v>30147.93</v>
      </c>
      <c r="H490" s="19">
        <f>SUM(C490:G490)</f>
        <v>6101761.3999999994</v>
      </c>
      <c r="I490" s="18">
        <v>3136305.3</v>
      </c>
      <c r="J490" s="18">
        <v>2151555.64</v>
      </c>
      <c r="K490" s="18">
        <v>1585.24</v>
      </c>
      <c r="L490" s="18">
        <v>268789.48</v>
      </c>
      <c r="M490" s="19">
        <f>SUM(I490:L490)</f>
        <v>5558235.6600000001</v>
      </c>
      <c r="N490" s="20">
        <f>(H490-M490)/H490</f>
        <v>8.907685901975769E-2</v>
      </c>
    </row>
    <row r="491" spans="1:14" ht="15.6" customHeight="1">
      <c r="A491" s="17" t="s">
        <v>364</v>
      </c>
      <c r="B491" s="34" t="s">
        <v>26</v>
      </c>
      <c r="C491" s="18">
        <v>111252.89</v>
      </c>
      <c r="D491" s="18">
        <v>3276.84</v>
      </c>
      <c r="E491" s="18">
        <v>47534.720000000001</v>
      </c>
      <c r="F491" s="18">
        <v>252738.42</v>
      </c>
      <c r="G491" s="18">
        <v>13107.64</v>
      </c>
      <c r="H491" s="19">
        <f>SUM(C491:G491)</f>
        <v>427910.51</v>
      </c>
      <c r="I491" s="18">
        <v>173578.56</v>
      </c>
      <c r="J491" s="18">
        <v>188291.01</v>
      </c>
      <c r="K491" s="18">
        <v>1126.25</v>
      </c>
      <c r="L491" s="18">
        <v>26957.16</v>
      </c>
      <c r="M491" s="19">
        <f>SUM(I491:L491)</f>
        <v>389952.98</v>
      </c>
      <c r="N491" s="20">
        <f>(H491-M491)/H491</f>
        <v>8.8704364844883171E-2</v>
      </c>
    </row>
    <row r="492" spans="1:14" ht="15.6" customHeight="1">
      <c r="A492" s="17" t="s">
        <v>596</v>
      </c>
      <c r="B492" s="34" t="s">
        <v>26</v>
      </c>
      <c r="C492" s="18">
        <v>124413.91</v>
      </c>
      <c r="D492" s="18">
        <v>6270.14</v>
      </c>
      <c r="E492" s="18">
        <v>52462.62</v>
      </c>
      <c r="F492" s="18">
        <v>240552.65</v>
      </c>
      <c r="G492" s="18">
        <v>1700</v>
      </c>
      <c r="H492" s="19">
        <f>SUM(C492:G492)</f>
        <v>425399.32</v>
      </c>
      <c r="I492" s="18">
        <v>196900.46</v>
      </c>
      <c r="J492" s="18">
        <v>150138.42000000001</v>
      </c>
      <c r="K492" s="18">
        <v>505.91</v>
      </c>
      <c r="L492" s="18">
        <v>40254.04</v>
      </c>
      <c r="M492" s="19">
        <f>SUM(I492:L492)</f>
        <v>387798.82999999996</v>
      </c>
      <c r="N492" s="20">
        <f>(H492-M492)/H492</f>
        <v>8.8388693240036328E-2</v>
      </c>
    </row>
    <row r="493" spans="1:14" ht="15.6" customHeight="1">
      <c r="A493" s="17" t="s">
        <v>297</v>
      </c>
      <c r="B493" s="34" t="s">
        <v>32</v>
      </c>
      <c r="C493" s="18">
        <v>193417.69</v>
      </c>
      <c r="D493" s="18">
        <v>7856</v>
      </c>
      <c r="E493" s="18">
        <v>81227.19</v>
      </c>
      <c r="F493" s="18">
        <v>656671.82999999996</v>
      </c>
      <c r="G493" s="18">
        <v>6440</v>
      </c>
      <c r="H493" s="19">
        <f>SUM(C493:G493)</f>
        <v>945612.71</v>
      </c>
      <c r="I493" s="18">
        <v>263301.08</v>
      </c>
      <c r="J493" s="18">
        <v>559823.39</v>
      </c>
      <c r="K493" s="18">
        <v>5221.37</v>
      </c>
      <c r="L493" s="18">
        <v>34090.79</v>
      </c>
      <c r="M493" s="19">
        <f>SUM(I493:L493)</f>
        <v>862436.63</v>
      </c>
      <c r="N493" s="20">
        <f>(H493-M493)/H493</f>
        <v>8.7959985224817849E-2</v>
      </c>
    </row>
    <row r="494" spans="1:14" ht="15.6" customHeight="1">
      <c r="A494" s="17" t="s">
        <v>149</v>
      </c>
      <c r="B494" s="34" t="s">
        <v>32</v>
      </c>
      <c r="C494" s="18">
        <v>566328.87</v>
      </c>
      <c r="D494" s="18">
        <v>19351.71</v>
      </c>
      <c r="E494" s="18">
        <v>312569.15000000002</v>
      </c>
      <c r="F494" s="18">
        <v>1376520.83</v>
      </c>
      <c r="G494" s="18">
        <v>22086.58</v>
      </c>
      <c r="H494" s="19">
        <f>SUM(C494:G494)</f>
        <v>2296857.14</v>
      </c>
      <c r="I494" s="18">
        <v>686526.52</v>
      </c>
      <c r="J494" s="18">
        <v>1401876.49</v>
      </c>
      <c r="K494" s="18">
        <v>2265.9299999999998</v>
      </c>
      <c r="L494" s="18">
        <v>4250</v>
      </c>
      <c r="M494" s="19">
        <f>SUM(I494:L494)</f>
        <v>2094918.94</v>
      </c>
      <c r="N494" s="20">
        <f>(H494-M494)/H494</f>
        <v>8.7919355750615019E-2</v>
      </c>
    </row>
    <row r="495" spans="1:14" ht="15.6" customHeight="1">
      <c r="A495" s="17" t="s">
        <v>248</v>
      </c>
      <c r="B495" s="34" t="s">
        <v>51</v>
      </c>
      <c r="C495" s="18">
        <v>11926025.73</v>
      </c>
      <c r="D495" s="18">
        <v>119012.75</v>
      </c>
      <c r="E495" s="18">
        <v>7584489.1399999997</v>
      </c>
      <c r="F495" s="18">
        <v>7684990.1900000004</v>
      </c>
      <c r="G495" s="18">
        <v>620557.49</v>
      </c>
      <c r="H495" s="19">
        <f>SUM(C495:G495)</f>
        <v>27935075.300000001</v>
      </c>
      <c r="I495" s="18">
        <v>14020616.220000001</v>
      </c>
      <c r="J495" s="18">
        <v>7894306.9299999997</v>
      </c>
      <c r="K495" s="18">
        <v>63218.06</v>
      </c>
      <c r="L495" s="18">
        <v>3503639.3</v>
      </c>
      <c r="M495" s="19">
        <f>SUM(I495:L495)</f>
        <v>25481780.509999998</v>
      </c>
      <c r="N495" s="20">
        <f>(H495-M495)/H495</f>
        <v>8.7821305783271061E-2</v>
      </c>
    </row>
    <row r="496" spans="1:14" ht="15.6" customHeight="1">
      <c r="A496" s="17" t="s">
        <v>160</v>
      </c>
      <c r="B496" s="34" t="s">
        <v>76</v>
      </c>
      <c r="C496" s="18">
        <v>114008.09</v>
      </c>
      <c r="D496" s="18">
        <v>2915.73</v>
      </c>
      <c r="E496" s="18">
        <v>26888.61</v>
      </c>
      <c r="F496" s="18">
        <v>265353.03000000003</v>
      </c>
      <c r="G496" s="18">
        <v>46769</v>
      </c>
      <c r="H496" s="19">
        <f>SUM(C496:G496)</f>
        <v>455934.46</v>
      </c>
      <c r="I496" s="18">
        <v>225101.37</v>
      </c>
      <c r="J496" s="18">
        <v>186010.47</v>
      </c>
      <c r="K496" s="18">
        <v>2326</v>
      </c>
      <c r="L496" s="18">
        <v>2609.46</v>
      </c>
      <c r="M496" s="19">
        <f>SUM(I496:L496)</f>
        <v>416047.3</v>
      </c>
      <c r="N496" s="20">
        <f>(H496-M496)/H496</f>
        <v>8.7484416071555618E-2</v>
      </c>
    </row>
    <row r="497" spans="1:14" ht="15.6" customHeight="1">
      <c r="A497" s="17" t="s">
        <v>202</v>
      </c>
      <c r="B497" s="34" t="s">
        <v>32</v>
      </c>
      <c r="C497" s="18">
        <v>38546.93</v>
      </c>
      <c r="D497" s="18">
        <v>1011.22</v>
      </c>
      <c r="E497" s="18">
        <v>33503.730000000003</v>
      </c>
      <c r="F497" s="18">
        <v>253964.53</v>
      </c>
      <c r="G497" s="18">
        <v>3201.77</v>
      </c>
      <c r="H497" s="19">
        <f>SUM(C497:G497)</f>
        <v>330228.18000000005</v>
      </c>
      <c r="I497" s="18">
        <v>151330.5</v>
      </c>
      <c r="J497" s="18">
        <v>142051.82999999999</v>
      </c>
      <c r="K497" s="18">
        <v>640.69000000000005</v>
      </c>
      <c r="L497" s="18">
        <v>7362.47</v>
      </c>
      <c r="M497" s="19">
        <f>SUM(I497:L497)</f>
        <v>301385.48999999993</v>
      </c>
      <c r="N497" s="20">
        <f>(H497-M497)/H497</f>
        <v>8.7341698094935791E-2</v>
      </c>
    </row>
    <row r="498" spans="1:14" ht="15.6" customHeight="1">
      <c r="A498" s="17" t="s">
        <v>462</v>
      </c>
      <c r="B498" s="34" t="s">
        <v>76</v>
      </c>
      <c r="C498" s="18">
        <v>1271916.69</v>
      </c>
      <c r="D498" s="18">
        <v>71885.919999999998</v>
      </c>
      <c r="E498" s="18">
        <v>328033.34999999998</v>
      </c>
      <c r="F498" s="18">
        <v>1657438.46</v>
      </c>
      <c r="G498" s="18">
        <v>302016.84000000003</v>
      </c>
      <c r="H498" s="19">
        <f>SUM(C498:G498)</f>
        <v>3631291.26</v>
      </c>
      <c r="I498" s="18">
        <v>2548242.12</v>
      </c>
      <c r="J498" s="18">
        <v>670043.14</v>
      </c>
      <c r="K498" s="18">
        <v>20377.16</v>
      </c>
      <c r="L498" s="18">
        <v>76069.7</v>
      </c>
      <c r="M498" s="19">
        <f>SUM(I498:L498)</f>
        <v>3314732.1200000006</v>
      </c>
      <c r="N498" s="20">
        <f>(H498-M498)/H498</f>
        <v>8.7175364721363391E-2</v>
      </c>
    </row>
    <row r="499" spans="1:14" ht="15.6" customHeight="1">
      <c r="A499" s="17" t="s">
        <v>499</v>
      </c>
      <c r="B499" s="34" t="s">
        <v>29</v>
      </c>
      <c r="C499" s="18">
        <v>325291.36</v>
      </c>
      <c r="D499" s="18">
        <v>170.48</v>
      </c>
      <c r="E499" s="18">
        <v>38724.730000000003</v>
      </c>
      <c r="F499" s="18">
        <v>1166141.45</v>
      </c>
      <c r="G499" s="18">
        <v>301337.71000000002</v>
      </c>
      <c r="H499" s="19">
        <f>SUM(C499:G499)</f>
        <v>1831665.73</v>
      </c>
      <c r="I499" s="18">
        <v>1067907.18</v>
      </c>
      <c r="J499" s="18">
        <v>477563.05</v>
      </c>
      <c r="K499" s="18">
        <v>4878.82</v>
      </c>
      <c r="L499" s="18">
        <v>123125.7</v>
      </c>
      <c r="M499" s="19">
        <f>SUM(I499:L499)</f>
        <v>1673474.75</v>
      </c>
      <c r="N499" s="20">
        <f>(H499-M499)/H499</f>
        <v>8.6364546439376785E-2</v>
      </c>
    </row>
    <row r="500" spans="1:14" ht="15.6" customHeight="1">
      <c r="A500" s="17" t="s">
        <v>356</v>
      </c>
      <c r="B500" s="34" t="s">
        <v>32</v>
      </c>
      <c r="C500" s="18">
        <v>2439534.54</v>
      </c>
      <c r="D500" s="18">
        <v>94093.34</v>
      </c>
      <c r="E500" s="18">
        <v>850681.48</v>
      </c>
      <c r="F500" s="18">
        <v>3712792.52</v>
      </c>
      <c r="G500" s="18">
        <v>81743.45</v>
      </c>
      <c r="H500" s="19">
        <f>SUM(C500:G500)</f>
        <v>7178845.3300000001</v>
      </c>
      <c r="I500" s="18">
        <v>2745728.23</v>
      </c>
      <c r="J500" s="18">
        <v>3533000.03</v>
      </c>
      <c r="K500" s="18">
        <v>5369.85</v>
      </c>
      <c r="L500" s="18">
        <v>275852.48</v>
      </c>
      <c r="M500" s="19">
        <f>SUM(I500:L500)</f>
        <v>6559950.5899999999</v>
      </c>
      <c r="N500" s="20">
        <f>(H500-M500)/H500</f>
        <v>8.6210903223346111E-2</v>
      </c>
    </row>
    <row r="501" spans="1:14" ht="15.6" customHeight="1">
      <c r="A501" s="17" t="s">
        <v>677</v>
      </c>
      <c r="B501" s="34" t="s">
        <v>32</v>
      </c>
      <c r="C501" s="18">
        <v>134556.31</v>
      </c>
      <c r="D501" s="18">
        <v>49.59</v>
      </c>
      <c r="E501" s="18">
        <v>151029.89000000001</v>
      </c>
      <c r="F501" s="18">
        <v>708119.16</v>
      </c>
      <c r="G501" s="18">
        <v>1536.3</v>
      </c>
      <c r="H501" s="19">
        <f>SUM(C501:G501)</f>
        <v>995291.25000000012</v>
      </c>
      <c r="I501" s="18">
        <v>457095.73</v>
      </c>
      <c r="J501" s="18">
        <v>432709.68</v>
      </c>
      <c r="K501" s="18">
        <v>2030.45</v>
      </c>
      <c r="L501" s="18">
        <v>18724.86</v>
      </c>
      <c r="M501" s="19">
        <f>SUM(I501:L501)</f>
        <v>910560.71999999986</v>
      </c>
      <c r="N501" s="20">
        <f>(H501-M501)/H501</f>
        <v>8.5131392444171741E-2</v>
      </c>
    </row>
    <row r="502" spans="1:14" ht="15.6" customHeight="1">
      <c r="A502" s="17" t="s">
        <v>97</v>
      </c>
      <c r="B502" s="34" t="s">
        <v>42</v>
      </c>
      <c r="C502" s="18">
        <v>13300580.23</v>
      </c>
      <c r="D502" s="18">
        <v>351585.38</v>
      </c>
      <c r="E502" s="18">
        <v>7280230.1900000004</v>
      </c>
      <c r="F502" s="18">
        <v>15262265.6</v>
      </c>
      <c r="G502" s="18">
        <v>178702.27</v>
      </c>
      <c r="H502" s="19">
        <f>SUM(C502:G502)</f>
        <v>36373363.670000002</v>
      </c>
      <c r="I502" s="18">
        <v>17024714.550000001</v>
      </c>
      <c r="J502" s="18">
        <v>14202415.91</v>
      </c>
      <c r="K502" s="18">
        <v>876383.07</v>
      </c>
      <c r="L502" s="18">
        <v>1183764.26</v>
      </c>
      <c r="M502" s="19">
        <f>SUM(I502:L502)</f>
        <v>33287277.790000003</v>
      </c>
      <c r="N502" s="20">
        <f>(H502-M502)/H502</f>
        <v>8.4844665673451003E-2</v>
      </c>
    </row>
    <row r="503" spans="1:14" ht="15.6" customHeight="1">
      <c r="A503" s="17" t="s">
        <v>623</v>
      </c>
      <c r="B503" s="34" t="s">
        <v>51</v>
      </c>
      <c r="C503" s="18">
        <v>4384128.7300000004</v>
      </c>
      <c r="D503" s="18">
        <v>115940.78</v>
      </c>
      <c r="E503" s="18">
        <v>1403618.25</v>
      </c>
      <c r="F503" s="18">
        <v>5524634.4100000001</v>
      </c>
      <c r="G503" s="18">
        <v>2503.9699999999998</v>
      </c>
      <c r="H503" s="19">
        <f>SUM(C503:G503)</f>
        <v>11430826.140000002</v>
      </c>
      <c r="I503" s="18">
        <v>7589174.5099999998</v>
      </c>
      <c r="J503" s="18">
        <v>2039069.37</v>
      </c>
      <c r="K503" s="18">
        <v>18070.91</v>
      </c>
      <c r="L503" s="18">
        <v>816685.88</v>
      </c>
      <c r="M503" s="19">
        <f>SUM(I503:L503)</f>
        <v>10463000.67</v>
      </c>
      <c r="N503" s="20">
        <f>(H503-M503)/H503</f>
        <v>8.4668024703243569E-2</v>
      </c>
    </row>
    <row r="504" spans="1:14" ht="15.6" customHeight="1">
      <c r="A504" s="17" t="s">
        <v>469</v>
      </c>
      <c r="B504" s="34" t="s">
        <v>26</v>
      </c>
      <c r="C504" s="18">
        <v>154058.78</v>
      </c>
      <c r="D504" s="18">
        <v>7455.55</v>
      </c>
      <c r="E504" s="18">
        <v>60135.91</v>
      </c>
      <c r="F504" s="18">
        <v>315163.21000000002</v>
      </c>
      <c r="G504" s="18">
        <v>2609.91</v>
      </c>
      <c r="H504" s="19">
        <f>SUM(C504:G504)</f>
        <v>539423.36</v>
      </c>
      <c r="I504" s="18">
        <v>286606.46000000002</v>
      </c>
      <c r="J504" s="18">
        <v>177671.12</v>
      </c>
      <c r="K504" s="18">
        <v>9918.68</v>
      </c>
      <c r="L504" s="18">
        <v>19664.810000000001</v>
      </c>
      <c r="M504" s="19">
        <f>SUM(I504:L504)</f>
        <v>493861.07</v>
      </c>
      <c r="N504" s="20">
        <f>(H504-M504)/H504</f>
        <v>8.4464807011694829E-2</v>
      </c>
    </row>
    <row r="505" spans="1:14" ht="15.6" customHeight="1">
      <c r="A505" s="17" t="s">
        <v>226</v>
      </c>
      <c r="B505" s="34" t="s">
        <v>32</v>
      </c>
      <c r="C505" s="18">
        <v>909145.17</v>
      </c>
      <c r="D505" s="18">
        <v>6770.26</v>
      </c>
      <c r="E505" s="18">
        <v>316116.86</v>
      </c>
      <c r="F505" s="18">
        <v>1439974.71</v>
      </c>
      <c r="G505" s="18">
        <v>6226.32</v>
      </c>
      <c r="H505" s="19">
        <f>SUM(C505:G505)</f>
        <v>2678233.3199999998</v>
      </c>
      <c r="I505" s="18">
        <v>1433410.75</v>
      </c>
      <c r="J505" s="18">
        <v>952495.79</v>
      </c>
      <c r="K505" s="18">
        <v>20848.98</v>
      </c>
      <c r="L505" s="18">
        <v>46679.61</v>
      </c>
      <c r="M505" s="19">
        <f>SUM(I505:L505)</f>
        <v>2453435.13</v>
      </c>
      <c r="N505" s="20">
        <f>(H505-M505)/H505</f>
        <v>8.3935252511905853E-2</v>
      </c>
    </row>
    <row r="506" spans="1:14" ht="15.6" customHeight="1">
      <c r="A506" s="17" t="s">
        <v>201</v>
      </c>
      <c r="B506" s="34" t="s">
        <v>32</v>
      </c>
      <c r="C506" s="18">
        <v>304853.99</v>
      </c>
      <c r="D506" s="18">
        <v>3674.33</v>
      </c>
      <c r="E506" s="18">
        <v>73104.03</v>
      </c>
      <c r="F506" s="18">
        <v>341430.61</v>
      </c>
      <c r="G506" s="18">
        <v>11086.35</v>
      </c>
      <c r="H506" s="19">
        <f>SUM(C506:G506)</f>
        <v>734149.30999999994</v>
      </c>
      <c r="I506" s="18">
        <v>284937.38</v>
      </c>
      <c r="J506" s="18">
        <v>258954.31</v>
      </c>
      <c r="K506" s="18">
        <v>26.34</v>
      </c>
      <c r="L506" s="18">
        <v>128630.15</v>
      </c>
      <c r="M506" s="19">
        <f>SUM(I506:L506)</f>
        <v>672548.17999999993</v>
      </c>
      <c r="N506" s="20">
        <f>(H506-M506)/H506</f>
        <v>8.3908176662319561E-2</v>
      </c>
    </row>
    <row r="507" spans="1:14" ht="15.6" customHeight="1">
      <c r="A507" s="17" t="s">
        <v>446</v>
      </c>
      <c r="B507" s="34" t="s">
        <v>29</v>
      </c>
      <c r="C507" s="18">
        <v>965275.08</v>
      </c>
      <c r="D507" s="18">
        <v>5999.68</v>
      </c>
      <c r="E507" s="18">
        <v>144891.76999999999</v>
      </c>
      <c r="F507" s="18">
        <v>2342891.89</v>
      </c>
      <c r="G507" s="18">
        <v>8188.21</v>
      </c>
      <c r="H507" s="19">
        <f>SUM(C507:G507)</f>
        <v>3467246.63</v>
      </c>
      <c r="I507" s="18">
        <v>1181332.6599999999</v>
      </c>
      <c r="J507" s="18">
        <v>1874925.45</v>
      </c>
      <c r="K507" s="18">
        <v>16746.36</v>
      </c>
      <c r="L507" s="18">
        <v>104319.13</v>
      </c>
      <c r="M507" s="19">
        <f>SUM(I507:L507)</f>
        <v>3177323.5999999996</v>
      </c>
      <c r="N507" s="20">
        <f>(H507-M507)/H507</f>
        <v>8.3617654276875092E-2</v>
      </c>
    </row>
    <row r="508" spans="1:14" ht="15.6" customHeight="1">
      <c r="A508" s="17" t="s">
        <v>656</v>
      </c>
      <c r="B508" s="34" t="s">
        <v>29</v>
      </c>
      <c r="C508" s="18">
        <v>2152980.46</v>
      </c>
      <c r="D508" s="18">
        <v>84856.86</v>
      </c>
      <c r="E508" s="18">
        <v>353621.95</v>
      </c>
      <c r="F508" s="18">
        <v>3977013.35</v>
      </c>
      <c r="G508" s="18">
        <v>58277.440000000002</v>
      </c>
      <c r="H508" s="19">
        <f>SUM(C508:G508)</f>
        <v>6626750.0600000005</v>
      </c>
      <c r="I508" s="18">
        <v>2417440.6</v>
      </c>
      <c r="J508" s="18">
        <v>2915799.53</v>
      </c>
      <c r="K508" s="18">
        <v>4294.8999999999996</v>
      </c>
      <c r="L508" s="18">
        <v>735888.56</v>
      </c>
      <c r="M508" s="19">
        <f>SUM(I508:L508)</f>
        <v>6073423.5899999999</v>
      </c>
      <c r="N508" s="20">
        <f>(H508-M508)/H508</f>
        <v>8.3498919529190849E-2</v>
      </c>
    </row>
    <row r="509" spans="1:14" ht="15.6" customHeight="1">
      <c r="A509" s="17" t="s">
        <v>518</v>
      </c>
      <c r="B509" s="34" t="s">
        <v>29</v>
      </c>
      <c r="C509" s="18">
        <v>7386666.1900000004</v>
      </c>
      <c r="D509" s="18">
        <v>168208.95</v>
      </c>
      <c r="E509" s="18">
        <v>1221615.1200000001</v>
      </c>
      <c r="F509" s="18">
        <v>8817322.6400000006</v>
      </c>
      <c r="G509" s="18">
        <v>33435.64</v>
      </c>
      <c r="H509" s="19">
        <f>SUM(C509:G509)</f>
        <v>17627248.540000003</v>
      </c>
      <c r="I509" s="18">
        <v>7936931.2800000003</v>
      </c>
      <c r="J509" s="18">
        <v>6238571.1100000003</v>
      </c>
      <c r="K509" s="18">
        <v>134769.62</v>
      </c>
      <c r="L509" s="18">
        <v>1853294.72</v>
      </c>
      <c r="M509" s="19">
        <f>SUM(I509:L509)</f>
        <v>16163566.73</v>
      </c>
      <c r="N509" s="20">
        <f>(H509-M509)/H509</f>
        <v>8.3035183096136347E-2</v>
      </c>
    </row>
    <row r="510" spans="1:14" ht="15.6" customHeight="1">
      <c r="A510" s="17" t="s">
        <v>53</v>
      </c>
      <c r="B510" s="34" t="s">
        <v>51</v>
      </c>
      <c r="C510" s="18">
        <v>1067782.51</v>
      </c>
      <c r="D510" s="18">
        <v>56283.31</v>
      </c>
      <c r="E510" s="18">
        <v>506872.07</v>
      </c>
      <c r="F510" s="18">
        <v>3466421.18</v>
      </c>
      <c r="G510" s="18">
        <v>17297.759999999998</v>
      </c>
      <c r="H510" s="19">
        <f>SUM(C510:G510)</f>
        <v>5114656.83</v>
      </c>
      <c r="I510" s="18">
        <v>3428347.97</v>
      </c>
      <c r="J510" s="18">
        <v>995106.07</v>
      </c>
      <c r="K510" s="18">
        <v>5525.13</v>
      </c>
      <c r="L510" s="18">
        <v>263038.09000000003</v>
      </c>
      <c r="M510" s="19">
        <f>SUM(I510:L510)</f>
        <v>4692017.26</v>
      </c>
      <c r="N510" s="20">
        <f>(H510-M510)/H510</f>
        <v>8.263302584075817E-2</v>
      </c>
    </row>
    <row r="511" spans="1:14" ht="15.6" customHeight="1">
      <c r="A511" s="17" t="s">
        <v>525</v>
      </c>
      <c r="B511" s="34" t="s">
        <v>29</v>
      </c>
      <c r="C511" s="18">
        <v>8880435.0700000003</v>
      </c>
      <c r="D511" s="18">
        <v>265429.74</v>
      </c>
      <c r="E511" s="18">
        <v>3654357.44</v>
      </c>
      <c r="F511" s="18">
        <v>13114520.210000001</v>
      </c>
      <c r="G511" s="18">
        <v>56478</v>
      </c>
      <c r="H511" s="19">
        <f>SUM(C511:G511)</f>
        <v>25971220.460000001</v>
      </c>
      <c r="I511" s="18">
        <v>8641800.25</v>
      </c>
      <c r="J511" s="18">
        <v>8007675.3899999997</v>
      </c>
      <c r="K511" s="18">
        <v>81814.759999999995</v>
      </c>
      <c r="L511" s="18">
        <v>7098125.4299999997</v>
      </c>
      <c r="M511" s="19">
        <f>SUM(I511:L511)</f>
        <v>23829415.829999998</v>
      </c>
      <c r="N511" s="20">
        <f>(H511-M511)/H511</f>
        <v>8.246838585420882E-2</v>
      </c>
    </row>
    <row r="512" spans="1:14" ht="15.6" customHeight="1">
      <c r="A512" s="17" t="s">
        <v>532</v>
      </c>
      <c r="B512" s="34" t="s">
        <v>76</v>
      </c>
      <c r="C512" s="18">
        <v>13115114.539999999</v>
      </c>
      <c r="D512" s="18">
        <v>349742.43</v>
      </c>
      <c r="E512" s="18">
        <v>2564221.9700000002</v>
      </c>
      <c r="F512" s="18">
        <v>5568721.4199999999</v>
      </c>
      <c r="G512" s="18">
        <v>548683.63</v>
      </c>
      <c r="H512" s="19">
        <f>SUM(C512:G512)</f>
        <v>22146483.989999998</v>
      </c>
      <c r="I512" s="18">
        <v>11577683.050000001</v>
      </c>
      <c r="J512" s="18">
        <v>7727971.0599999996</v>
      </c>
      <c r="K512" s="18">
        <v>579042.25</v>
      </c>
      <c r="L512" s="18">
        <v>457379.38</v>
      </c>
      <c r="M512" s="19">
        <f>SUM(I512:L512)</f>
        <v>20342075.739999998</v>
      </c>
      <c r="N512" s="20">
        <f>(H512-M512)/H512</f>
        <v>8.1476059622591135E-2</v>
      </c>
    </row>
    <row r="513" spans="1:14" ht="15.6" customHeight="1">
      <c r="A513" s="17" t="s">
        <v>408</v>
      </c>
      <c r="B513" s="34" t="s">
        <v>29</v>
      </c>
      <c r="C513" s="18">
        <v>17157610.030000001</v>
      </c>
      <c r="D513" s="18">
        <v>434282.69</v>
      </c>
      <c r="E513" s="18">
        <v>7096602.1600000001</v>
      </c>
      <c r="F513" s="18">
        <v>18226111.18</v>
      </c>
      <c r="G513" s="18">
        <v>275671.15000000002</v>
      </c>
      <c r="H513" s="19">
        <f>SUM(C513:G513)</f>
        <v>43190277.210000001</v>
      </c>
      <c r="I513" s="18">
        <v>19423643.559999999</v>
      </c>
      <c r="J513" s="18">
        <v>12280915.720000001</v>
      </c>
      <c r="K513" s="18">
        <v>200689.53</v>
      </c>
      <c r="L513" s="18">
        <v>7782416.3799999999</v>
      </c>
      <c r="M513" s="19">
        <f>SUM(I513:L513)</f>
        <v>39687665.190000005</v>
      </c>
      <c r="N513" s="20">
        <f>(H513-M513)/H513</f>
        <v>8.1097234059637466E-2</v>
      </c>
    </row>
    <row r="514" spans="1:14" ht="15.6" customHeight="1">
      <c r="A514" s="17" t="s">
        <v>59</v>
      </c>
      <c r="B514" s="34" t="s">
        <v>26</v>
      </c>
      <c r="C514" s="18">
        <v>107407.94</v>
      </c>
      <c r="D514" s="18">
        <v>6981.42</v>
      </c>
      <c r="E514" s="18">
        <v>63977.37</v>
      </c>
      <c r="F514" s="18">
        <v>323060.63</v>
      </c>
      <c r="G514" s="18">
        <v>4750.16</v>
      </c>
      <c r="H514" s="19">
        <f>SUM(C514:G514)</f>
        <v>506177.51999999996</v>
      </c>
      <c r="I514" s="18">
        <v>271658.03000000003</v>
      </c>
      <c r="J514" s="18">
        <v>149848.97</v>
      </c>
      <c r="K514" s="18">
        <v>1953.68</v>
      </c>
      <c r="L514" s="18">
        <v>41926.89</v>
      </c>
      <c r="M514" s="19">
        <f>SUM(I514:L514)</f>
        <v>465387.57</v>
      </c>
      <c r="N514" s="20">
        <f>(H514-M514)/H514</f>
        <v>8.0584278021671049E-2</v>
      </c>
    </row>
    <row r="515" spans="1:14" ht="15.6" customHeight="1">
      <c r="A515" s="17" t="s">
        <v>273</v>
      </c>
      <c r="B515" s="34" t="s">
        <v>32</v>
      </c>
      <c r="C515" s="18">
        <v>213383.67</v>
      </c>
      <c r="D515" s="18">
        <v>2531.3200000000002</v>
      </c>
      <c r="E515" s="18">
        <v>112868.61</v>
      </c>
      <c r="F515" s="18">
        <v>460689.3</v>
      </c>
      <c r="G515" s="18">
        <v>12700.31</v>
      </c>
      <c r="H515" s="19">
        <f>SUM(C515:G515)</f>
        <v>802173.21000000008</v>
      </c>
      <c r="I515" s="18">
        <v>254860.23</v>
      </c>
      <c r="J515" s="18">
        <v>308199.90000000002</v>
      </c>
      <c r="K515" s="18">
        <v>945.71</v>
      </c>
      <c r="L515" s="18">
        <v>173727.01</v>
      </c>
      <c r="M515" s="19">
        <f>SUM(I515:L515)</f>
        <v>737732.85</v>
      </c>
      <c r="N515" s="20">
        <f>(H515-M515)/H515</f>
        <v>8.0332226502553103E-2</v>
      </c>
    </row>
    <row r="516" spans="1:14" ht="15.6" customHeight="1">
      <c r="A516" s="17" t="s">
        <v>645</v>
      </c>
      <c r="B516" s="34" t="s">
        <v>29</v>
      </c>
      <c r="C516" s="18">
        <v>534186.93000000005</v>
      </c>
      <c r="D516" s="18">
        <v>10696.86</v>
      </c>
      <c r="E516" s="18">
        <v>105934.66</v>
      </c>
      <c r="F516" s="18">
        <v>1900491.04</v>
      </c>
      <c r="G516" s="18">
        <v>23896.82</v>
      </c>
      <c r="H516" s="19">
        <f>SUM(C516:G516)</f>
        <v>2575206.31</v>
      </c>
      <c r="I516" s="18">
        <v>1862225.28</v>
      </c>
      <c r="J516" s="18">
        <v>416971.28</v>
      </c>
      <c r="K516" s="18">
        <v>0</v>
      </c>
      <c r="L516" s="18">
        <v>90111.21</v>
      </c>
      <c r="M516" s="19">
        <f>SUM(I516:L516)</f>
        <v>2369307.77</v>
      </c>
      <c r="N516" s="20">
        <f>(H516-M516)/H516</f>
        <v>7.9954192097331428E-2</v>
      </c>
    </row>
    <row r="517" spans="1:14" ht="15.6" customHeight="1">
      <c r="A517" s="17" t="s">
        <v>591</v>
      </c>
      <c r="B517" s="34" t="s">
        <v>32</v>
      </c>
      <c r="C517" s="18">
        <v>278064.49</v>
      </c>
      <c r="D517" s="18">
        <v>5103.17</v>
      </c>
      <c r="E517" s="18">
        <v>94315.4</v>
      </c>
      <c r="F517" s="18">
        <v>369996.52</v>
      </c>
      <c r="G517" s="18">
        <v>4168.7</v>
      </c>
      <c r="H517" s="19">
        <f>SUM(C517:G517)</f>
        <v>751648.27999999991</v>
      </c>
      <c r="I517" s="18">
        <v>300200.34000000003</v>
      </c>
      <c r="J517" s="18">
        <v>375220.33</v>
      </c>
      <c r="K517" s="18">
        <v>2589.17</v>
      </c>
      <c r="L517" s="18">
        <v>13856.19</v>
      </c>
      <c r="M517" s="19">
        <f>SUM(I517:L517)</f>
        <v>691866.03</v>
      </c>
      <c r="N517" s="20">
        <f>(H517-M517)/H517</f>
        <v>7.9534872347475985E-2</v>
      </c>
    </row>
    <row r="518" spans="1:14" ht="15.6" customHeight="1">
      <c r="A518" s="17" t="s">
        <v>151</v>
      </c>
      <c r="B518" s="34" t="s">
        <v>51</v>
      </c>
      <c r="C518" s="18">
        <v>385822.33</v>
      </c>
      <c r="D518" s="18">
        <v>7184.66</v>
      </c>
      <c r="E518" s="18">
        <v>119468.89</v>
      </c>
      <c r="F518" s="18">
        <v>521538.39</v>
      </c>
      <c r="G518" s="18">
        <v>3112.5</v>
      </c>
      <c r="H518" s="19">
        <f>SUM(C518:G518)</f>
        <v>1037126.77</v>
      </c>
      <c r="I518" s="18">
        <v>603916.17000000004</v>
      </c>
      <c r="J518" s="18">
        <v>329165.7</v>
      </c>
      <c r="K518" s="18">
        <v>3441.67</v>
      </c>
      <c r="L518" s="18">
        <v>18143.88</v>
      </c>
      <c r="M518" s="19">
        <f>SUM(I518:L518)</f>
        <v>954667.42000000016</v>
      </c>
      <c r="N518" s="20">
        <f>(H518-M518)/H518</f>
        <v>7.9507493572844382E-2</v>
      </c>
    </row>
    <row r="519" spans="1:14" ht="15.6" customHeight="1">
      <c r="A519" s="17" t="s">
        <v>548</v>
      </c>
      <c r="B519" s="34" t="s">
        <v>42</v>
      </c>
      <c r="C519" s="18">
        <v>1090196.46</v>
      </c>
      <c r="D519" s="18">
        <v>40369.22</v>
      </c>
      <c r="E519" s="18">
        <v>475209.32</v>
      </c>
      <c r="F519" s="18">
        <v>1666644.79</v>
      </c>
      <c r="G519" s="18">
        <v>608.29</v>
      </c>
      <c r="H519" s="19">
        <f>SUM(C519:G519)</f>
        <v>3273028.08</v>
      </c>
      <c r="I519" s="18">
        <v>1087156.72</v>
      </c>
      <c r="J519" s="18">
        <v>1653221.73</v>
      </c>
      <c r="K519" s="18">
        <v>2422.54</v>
      </c>
      <c r="L519" s="18">
        <v>282820.08</v>
      </c>
      <c r="M519" s="19">
        <f>SUM(I519:L519)</f>
        <v>3025621.0700000003</v>
      </c>
      <c r="N519" s="20">
        <f>(H519-M519)/H519</f>
        <v>7.5589638693231057E-2</v>
      </c>
    </row>
    <row r="520" spans="1:14" ht="15.6" customHeight="1">
      <c r="A520" s="17" t="s">
        <v>240</v>
      </c>
      <c r="B520" s="34" t="s">
        <v>32</v>
      </c>
      <c r="C520" s="18">
        <v>3292090.5</v>
      </c>
      <c r="D520" s="18">
        <v>349475.95</v>
      </c>
      <c r="E520" s="18">
        <v>1557440.49</v>
      </c>
      <c r="F520" s="18">
        <v>5232779.9400000004</v>
      </c>
      <c r="G520" s="18">
        <v>76390.399999999994</v>
      </c>
      <c r="H520" s="19">
        <f>SUM(C520:G520)</f>
        <v>10508177.280000001</v>
      </c>
      <c r="I520" s="18">
        <v>5727434.5700000003</v>
      </c>
      <c r="J520" s="18">
        <v>3520027.23</v>
      </c>
      <c r="K520" s="18">
        <v>8542.82</v>
      </c>
      <c r="L520" s="18">
        <v>457964.67</v>
      </c>
      <c r="M520" s="19">
        <f>SUM(I520:L520)</f>
        <v>9713969.290000001</v>
      </c>
      <c r="N520" s="20">
        <f>(H520-M520)/H520</f>
        <v>7.5579995353865989E-2</v>
      </c>
    </row>
    <row r="521" spans="1:14" ht="15.6" customHeight="1">
      <c r="A521" s="17" t="s">
        <v>293</v>
      </c>
      <c r="B521" s="34" t="s">
        <v>32</v>
      </c>
      <c r="C521" s="18">
        <v>151252.79</v>
      </c>
      <c r="D521" s="18">
        <v>2091.37</v>
      </c>
      <c r="E521" s="18">
        <v>50771.08</v>
      </c>
      <c r="F521" s="18">
        <v>364191.63</v>
      </c>
      <c r="G521" s="18">
        <v>16470.080000000002</v>
      </c>
      <c r="H521" s="19">
        <f>SUM(C521:G521)</f>
        <v>584776.94999999995</v>
      </c>
      <c r="I521" s="18">
        <v>213633.59</v>
      </c>
      <c r="J521" s="18">
        <v>185230.02</v>
      </c>
      <c r="K521" s="18">
        <v>378.07</v>
      </c>
      <c r="L521" s="18">
        <v>141924.56</v>
      </c>
      <c r="M521" s="19">
        <f>SUM(I521:L521)</f>
        <v>541166.24</v>
      </c>
      <c r="N521" s="20">
        <f>(H521-M521)/H521</f>
        <v>7.4576656962966767E-2</v>
      </c>
    </row>
    <row r="522" spans="1:14" ht="15.6" customHeight="1">
      <c r="A522" s="17" t="s">
        <v>108</v>
      </c>
      <c r="B522" s="34" t="s">
        <v>42</v>
      </c>
      <c r="C522" s="18">
        <v>1058319.68</v>
      </c>
      <c r="D522" s="18">
        <v>57599.96</v>
      </c>
      <c r="E522" s="18">
        <v>894462.35</v>
      </c>
      <c r="F522" s="18">
        <v>1678766.36</v>
      </c>
      <c r="G522" s="18">
        <v>10334.67</v>
      </c>
      <c r="H522" s="19">
        <f>SUM(C522:G522)</f>
        <v>3699483.0199999996</v>
      </c>
      <c r="I522" s="18">
        <v>1053380.81</v>
      </c>
      <c r="J522" s="18">
        <v>1082622.03</v>
      </c>
      <c r="K522" s="18">
        <v>1788.55</v>
      </c>
      <c r="L522" s="18">
        <v>1287009.21</v>
      </c>
      <c r="M522" s="19">
        <f>SUM(I522:L522)</f>
        <v>3424800.5999999996</v>
      </c>
      <c r="N522" s="20">
        <f>(H522-M522)/H522</f>
        <v>7.4248866264562549E-2</v>
      </c>
    </row>
    <row r="523" spans="1:14" ht="15.6" customHeight="1">
      <c r="A523" s="17" t="s">
        <v>113</v>
      </c>
      <c r="B523" s="34" t="s">
        <v>42</v>
      </c>
      <c r="C523" s="18">
        <v>630663.46</v>
      </c>
      <c r="D523" s="18">
        <v>17833.34</v>
      </c>
      <c r="E523" s="18">
        <v>571694.67000000004</v>
      </c>
      <c r="F523" s="18">
        <v>937068.64</v>
      </c>
      <c r="G523" s="18">
        <v>10425.23</v>
      </c>
      <c r="H523" s="19">
        <f>SUM(C523:G523)</f>
        <v>2167685.34</v>
      </c>
      <c r="I523" s="18">
        <v>606576.97</v>
      </c>
      <c r="J523" s="18">
        <v>1072501.54</v>
      </c>
      <c r="K523" s="18">
        <v>4563.13</v>
      </c>
      <c r="L523" s="18">
        <v>324776.73</v>
      </c>
      <c r="M523" s="19">
        <f>SUM(I523:L523)</f>
        <v>2008418.3699999999</v>
      </c>
      <c r="N523" s="20">
        <f>(H523-M523)/H523</f>
        <v>7.3473288332521536E-2</v>
      </c>
    </row>
    <row r="524" spans="1:14" ht="15.6" customHeight="1">
      <c r="A524" s="17" t="s">
        <v>283</v>
      </c>
      <c r="B524" s="34" t="s">
        <v>42</v>
      </c>
      <c r="C524" s="18">
        <v>172340.04</v>
      </c>
      <c r="D524" s="18">
        <v>3158.65</v>
      </c>
      <c r="E524" s="18">
        <v>113916.32</v>
      </c>
      <c r="F524" s="18">
        <v>565410.17000000004</v>
      </c>
      <c r="G524" s="18">
        <v>60850.82</v>
      </c>
      <c r="H524" s="19">
        <f>SUM(C524:G524)</f>
        <v>915676</v>
      </c>
      <c r="I524" s="18">
        <v>345618.73</v>
      </c>
      <c r="J524" s="18">
        <v>477518.16</v>
      </c>
      <c r="K524" s="18">
        <v>0</v>
      </c>
      <c r="L524" s="18">
        <v>25495.07</v>
      </c>
      <c r="M524" s="19">
        <f>SUM(I524:L524)</f>
        <v>848631.95999999985</v>
      </c>
      <c r="N524" s="20">
        <f>(H524-M524)/H524</f>
        <v>7.3218081504811919E-2</v>
      </c>
    </row>
    <row r="525" spans="1:14" ht="15.6" customHeight="1">
      <c r="A525" s="17" t="s">
        <v>328</v>
      </c>
      <c r="B525" s="34" t="s">
        <v>76</v>
      </c>
      <c r="C525" s="18">
        <v>46655.73</v>
      </c>
      <c r="D525" s="18">
        <v>2721.35</v>
      </c>
      <c r="E525" s="18">
        <v>12601.3</v>
      </c>
      <c r="F525" s="18">
        <v>294119.44</v>
      </c>
      <c r="G525" s="18">
        <v>89173.67</v>
      </c>
      <c r="H525" s="19">
        <f>SUM(C525:G525)</f>
        <v>445271.49</v>
      </c>
      <c r="I525" s="18">
        <v>215474.11</v>
      </c>
      <c r="J525" s="18">
        <v>193302.19</v>
      </c>
      <c r="K525" s="18">
        <v>2186.9899999999998</v>
      </c>
      <c r="L525" s="18">
        <v>2140.9</v>
      </c>
      <c r="M525" s="19">
        <f>SUM(I525:L525)</f>
        <v>413104.19</v>
      </c>
      <c r="N525" s="20">
        <f>(H525-M525)/H525</f>
        <v>7.2241993306151234E-2</v>
      </c>
    </row>
    <row r="526" spans="1:14" ht="15.6" customHeight="1">
      <c r="A526" s="17" t="s">
        <v>599</v>
      </c>
      <c r="B526" s="34" t="s">
        <v>26</v>
      </c>
      <c r="C526" s="18">
        <v>85131.38</v>
      </c>
      <c r="D526" s="18">
        <v>2557.4299999999998</v>
      </c>
      <c r="E526" s="18">
        <v>46319.6</v>
      </c>
      <c r="F526" s="18">
        <v>297001.8</v>
      </c>
      <c r="G526" s="18">
        <v>40557.67</v>
      </c>
      <c r="H526" s="19">
        <f>SUM(C526:G526)</f>
        <v>471567.87999999995</v>
      </c>
      <c r="I526" s="18">
        <v>236841.11</v>
      </c>
      <c r="J526" s="18">
        <v>177562.63</v>
      </c>
      <c r="K526" s="18">
        <v>0</v>
      </c>
      <c r="L526" s="18">
        <v>23097.49</v>
      </c>
      <c r="M526" s="19">
        <f>SUM(I526:L526)</f>
        <v>437501.23</v>
      </c>
      <c r="N526" s="20">
        <f>(H526-M526)/H526</f>
        <v>7.2241243402752467E-2</v>
      </c>
    </row>
    <row r="527" spans="1:14" ht="15.6" customHeight="1">
      <c r="A527" s="17" t="s">
        <v>347</v>
      </c>
      <c r="B527" s="34" t="s">
        <v>29</v>
      </c>
      <c r="C527" s="18">
        <v>1632161.18</v>
      </c>
      <c r="D527" s="18">
        <v>71851.67</v>
      </c>
      <c r="E527" s="18">
        <v>248056.18</v>
      </c>
      <c r="F527" s="18">
        <v>3183933.03</v>
      </c>
      <c r="G527" s="18">
        <v>69882.44</v>
      </c>
      <c r="H527" s="19">
        <f>SUM(C527:G527)</f>
        <v>5205884.5</v>
      </c>
      <c r="I527" s="18">
        <v>2661858.64</v>
      </c>
      <c r="J527" s="18">
        <v>1338641</v>
      </c>
      <c r="K527" s="18">
        <v>16442.37</v>
      </c>
      <c r="L527" s="18">
        <v>817665.47</v>
      </c>
      <c r="M527" s="19">
        <f>SUM(I527:L527)</f>
        <v>4834607.4800000004</v>
      </c>
      <c r="N527" s="20">
        <f>(H527-M527)/H527</f>
        <v>7.1318720190584245E-2</v>
      </c>
    </row>
    <row r="528" spans="1:14" ht="15.6" customHeight="1">
      <c r="A528" s="17" t="s">
        <v>267</v>
      </c>
      <c r="B528" s="34" t="s">
        <v>32</v>
      </c>
      <c r="C528" s="18">
        <v>267453.09000000003</v>
      </c>
      <c r="D528" s="18">
        <v>11201.81</v>
      </c>
      <c r="E528" s="18">
        <v>149994.26999999999</v>
      </c>
      <c r="F528" s="18">
        <v>905363.8</v>
      </c>
      <c r="G528" s="18">
        <v>5191.59</v>
      </c>
      <c r="H528" s="19">
        <f>SUM(C528:G528)</f>
        <v>1339204.5600000003</v>
      </c>
      <c r="I528" s="18">
        <v>727056.34</v>
      </c>
      <c r="J528" s="18">
        <v>475668.47</v>
      </c>
      <c r="K528" s="18">
        <v>1845.4</v>
      </c>
      <c r="L528" s="18">
        <v>39569.99</v>
      </c>
      <c r="M528" s="19">
        <f>SUM(I528:L528)</f>
        <v>1244140.2</v>
      </c>
      <c r="N528" s="20">
        <f>(H528-M528)/H528</f>
        <v>7.0985690192094567E-2</v>
      </c>
    </row>
    <row r="529" spans="1:14" ht="15.6" customHeight="1">
      <c r="A529" s="17" t="s">
        <v>349</v>
      </c>
      <c r="B529" s="34" t="s">
        <v>42</v>
      </c>
      <c r="C529" s="18">
        <v>279214.68</v>
      </c>
      <c r="D529" s="18">
        <v>4373.32</v>
      </c>
      <c r="E529" s="18">
        <v>94565.93</v>
      </c>
      <c r="F529" s="18">
        <v>288684.15999999997</v>
      </c>
      <c r="G529" s="18">
        <v>0.02</v>
      </c>
      <c r="H529" s="19">
        <f>SUM(C529:G529)</f>
        <v>666838.11</v>
      </c>
      <c r="I529" s="18">
        <v>295754.76</v>
      </c>
      <c r="J529" s="18">
        <v>218406.86</v>
      </c>
      <c r="K529" s="18">
        <v>20472.47</v>
      </c>
      <c r="L529" s="18">
        <v>85044.93</v>
      </c>
      <c r="M529" s="19">
        <f>SUM(I529:L529)</f>
        <v>619679.02</v>
      </c>
      <c r="N529" s="20">
        <f>(H529-M529)/H529</f>
        <v>7.0720448175944792E-2</v>
      </c>
    </row>
    <row r="530" spans="1:14" ht="15.6" customHeight="1">
      <c r="A530" s="17" t="s">
        <v>670</v>
      </c>
      <c r="B530" s="34" t="s">
        <v>29</v>
      </c>
      <c r="C530" s="18">
        <v>645252.14</v>
      </c>
      <c r="D530" s="18">
        <v>22317.49</v>
      </c>
      <c r="E530" s="18">
        <v>129292.4</v>
      </c>
      <c r="F530" s="18">
        <v>2016844.79</v>
      </c>
      <c r="G530" s="18">
        <v>13183.66</v>
      </c>
      <c r="H530" s="19">
        <f>SUM(C530:G530)</f>
        <v>2826890.4800000004</v>
      </c>
      <c r="I530" s="18">
        <v>1332021.8600000001</v>
      </c>
      <c r="J530" s="18">
        <v>1193902.97</v>
      </c>
      <c r="K530" s="18">
        <v>2247.92</v>
      </c>
      <c r="L530" s="18">
        <v>99199.14</v>
      </c>
      <c r="M530" s="19">
        <f>SUM(I530:L530)</f>
        <v>2627371.89</v>
      </c>
      <c r="N530" s="20">
        <f>(H530-M530)/H530</f>
        <v>7.0578818462043946E-2</v>
      </c>
    </row>
    <row r="531" spans="1:14" ht="15.6" customHeight="1">
      <c r="A531" s="17" t="s">
        <v>398</v>
      </c>
      <c r="B531" s="34" t="s">
        <v>76</v>
      </c>
      <c r="C531" s="18">
        <v>13311133.98</v>
      </c>
      <c r="D531" s="18">
        <v>357768.7</v>
      </c>
      <c r="E531" s="18">
        <v>4530538.55</v>
      </c>
      <c r="F531" s="18">
        <v>12054533.49</v>
      </c>
      <c r="G531" s="18">
        <v>1412812.59</v>
      </c>
      <c r="H531" s="19">
        <f>SUM(C531:G531)</f>
        <v>31666787.309999999</v>
      </c>
      <c r="I531" s="18">
        <v>17370510.079999998</v>
      </c>
      <c r="J531" s="18">
        <v>10780063.710000001</v>
      </c>
      <c r="K531" s="18">
        <v>580431.66</v>
      </c>
      <c r="L531" s="18">
        <v>701435.8</v>
      </c>
      <c r="M531" s="19">
        <f>SUM(I531:L531)</f>
        <v>29432441.25</v>
      </c>
      <c r="N531" s="20">
        <f>(H531-M531)/H531</f>
        <v>7.055802782034723E-2</v>
      </c>
    </row>
    <row r="532" spans="1:14" ht="15.6" customHeight="1">
      <c r="A532" s="17" t="s">
        <v>224</v>
      </c>
      <c r="B532" s="34" t="s">
        <v>34</v>
      </c>
      <c r="C532" s="18">
        <v>912545.27</v>
      </c>
      <c r="D532" s="18">
        <v>17781.259999999998</v>
      </c>
      <c r="E532" s="18">
        <v>303446.95</v>
      </c>
      <c r="F532" s="18">
        <v>1151888.21</v>
      </c>
      <c r="G532" s="18">
        <v>22832.6</v>
      </c>
      <c r="H532" s="19">
        <f>SUM(C532:G532)</f>
        <v>2408494.29</v>
      </c>
      <c r="I532" s="18">
        <v>1193514.3999999999</v>
      </c>
      <c r="J532" s="18">
        <v>974535.09</v>
      </c>
      <c r="K532" s="18">
        <v>48863.26</v>
      </c>
      <c r="L532" s="18">
        <v>24156.41</v>
      </c>
      <c r="M532" s="19">
        <f>SUM(I532:L532)</f>
        <v>2241069.1599999997</v>
      </c>
      <c r="N532" s="20">
        <f>(H532-M532)/H532</f>
        <v>6.9514439247435528E-2</v>
      </c>
    </row>
    <row r="533" spans="1:14" ht="15.6" customHeight="1">
      <c r="A533" s="17" t="s">
        <v>674</v>
      </c>
      <c r="B533" s="34" t="s">
        <v>32</v>
      </c>
      <c r="C533" s="18">
        <v>271084.52</v>
      </c>
      <c r="D533" s="18">
        <v>23316.03</v>
      </c>
      <c r="E533" s="18">
        <v>63460.23</v>
      </c>
      <c r="F533" s="18">
        <v>498937.24</v>
      </c>
      <c r="G533" s="18">
        <v>20911.099999999999</v>
      </c>
      <c r="H533" s="19">
        <f>SUM(C533:G533)</f>
        <v>877709.12</v>
      </c>
      <c r="I533" s="18">
        <v>390804.65</v>
      </c>
      <c r="J533" s="18">
        <v>397447.43</v>
      </c>
      <c r="K533" s="18">
        <v>1424.95</v>
      </c>
      <c r="L533" s="18">
        <v>28252.17</v>
      </c>
      <c r="M533" s="19">
        <f>SUM(I533:L533)</f>
        <v>817929.20000000007</v>
      </c>
      <c r="N533" s="20">
        <f>(H533-M533)/H533</f>
        <v>6.8109033662541785E-2</v>
      </c>
    </row>
    <row r="534" spans="1:14" ht="15.6" customHeight="1">
      <c r="A534" s="17" t="s">
        <v>106</v>
      </c>
      <c r="B534" s="34" t="s">
        <v>32</v>
      </c>
      <c r="C534" s="18">
        <v>287758.33</v>
      </c>
      <c r="D534" s="18">
        <v>7453.13</v>
      </c>
      <c r="E534" s="18">
        <v>72430.240000000005</v>
      </c>
      <c r="F534" s="18">
        <v>561061.29</v>
      </c>
      <c r="G534" s="18">
        <v>37001.81</v>
      </c>
      <c r="H534" s="19">
        <f>SUM(C534:G534)</f>
        <v>965704.8</v>
      </c>
      <c r="I534" s="18">
        <v>427148.44</v>
      </c>
      <c r="J534" s="18">
        <v>431450.9</v>
      </c>
      <c r="K534" s="18">
        <v>4686.34</v>
      </c>
      <c r="L534" s="18">
        <v>37997.33</v>
      </c>
      <c r="M534" s="19">
        <f>SUM(I534:L534)</f>
        <v>901283.01</v>
      </c>
      <c r="N534" s="20">
        <f>(H534-M534)/H534</f>
        <v>6.6709609396163341E-2</v>
      </c>
    </row>
    <row r="535" spans="1:14" ht="15.6" customHeight="1">
      <c r="A535" s="17" t="s">
        <v>309</v>
      </c>
      <c r="B535" s="34" t="s">
        <v>29</v>
      </c>
      <c r="C535" s="18">
        <v>147706.04</v>
      </c>
      <c r="D535" s="18">
        <v>4722.2700000000004</v>
      </c>
      <c r="E535" s="18">
        <v>127282.19</v>
      </c>
      <c r="F535" s="18">
        <v>960001.06</v>
      </c>
      <c r="G535" s="18">
        <v>33969.360000000001</v>
      </c>
      <c r="H535" s="19">
        <f>SUM(C535:G535)</f>
        <v>1273680.9200000002</v>
      </c>
      <c r="I535" s="18">
        <v>659712.66</v>
      </c>
      <c r="J535" s="18">
        <v>505330.06</v>
      </c>
      <c r="K535" s="18">
        <v>687.1</v>
      </c>
      <c r="L535" s="18">
        <v>24051.51</v>
      </c>
      <c r="M535" s="19">
        <f>SUM(I535:L535)</f>
        <v>1189781.33</v>
      </c>
      <c r="N535" s="20">
        <f>(H535-M535)/H535</f>
        <v>6.5871749103378313E-2</v>
      </c>
    </row>
    <row r="536" spans="1:14" ht="15.6" customHeight="1">
      <c r="A536" s="17" t="s">
        <v>228</v>
      </c>
      <c r="B536" s="34" t="s">
        <v>29</v>
      </c>
      <c r="C536" s="18">
        <v>1890087.7</v>
      </c>
      <c r="D536" s="18">
        <v>85865.74</v>
      </c>
      <c r="E536" s="18">
        <v>1049402.1100000001</v>
      </c>
      <c r="F536" s="18">
        <v>3835260.45</v>
      </c>
      <c r="G536" s="18">
        <v>6765</v>
      </c>
      <c r="H536" s="19">
        <f>SUM(C536:G536)</f>
        <v>6867381</v>
      </c>
      <c r="I536" s="18">
        <v>2985919.35</v>
      </c>
      <c r="J536" s="18">
        <v>2211833.13</v>
      </c>
      <c r="K536" s="18">
        <v>29825.43</v>
      </c>
      <c r="L536" s="18">
        <v>1189574.1299999999</v>
      </c>
      <c r="M536" s="19">
        <f>SUM(I536:L536)</f>
        <v>6417152.04</v>
      </c>
      <c r="N536" s="20">
        <f>(H536-M536)/H536</f>
        <v>6.5560504069892139E-2</v>
      </c>
    </row>
    <row r="537" spans="1:14" ht="15.6" customHeight="1">
      <c r="A537" s="17" t="s">
        <v>161</v>
      </c>
      <c r="B537" s="34" t="s">
        <v>29</v>
      </c>
      <c r="C537" s="18">
        <v>148145.06</v>
      </c>
      <c r="D537" s="18">
        <v>948.06</v>
      </c>
      <c r="E537" s="18">
        <v>97636.87</v>
      </c>
      <c r="F537" s="18">
        <v>869195.02</v>
      </c>
      <c r="G537" s="18">
        <v>26656.45</v>
      </c>
      <c r="H537" s="19">
        <f>SUM(C537:G537)</f>
        <v>1142581.46</v>
      </c>
      <c r="I537" s="18">
        <v>151916.34</v>
      </c>
      <c r="J537" s="18">
        <v>873679.28</v>
      </c>
      <c r="K537" s="18">
        <v>2440</v>
      </c>
      <c r="L537" s="18">
        <v>40224.46</v>
      </c>
      <c r="M537" s="19">
        <f>SUM(I537:L537)</f>
        <v>1068260.08</v>
      </c>
      <c r="N537" s="20">
        <f>(H537-M537)/H537</f>
        <v>6.5046898275419152E-2</v>
      </c>
    </row>
    <row r="538" spans="1:14" ht="15.6" customHeight="1">
      <c r="A538" s="17" t="s">
        <v>434</v>
      </c>
      <c r="B538" s="34" t="s">
        <v>76</v>
      </c>
      <c r="C538" s="18">
        <v>8299779.7699999996</v>
      </c>
      <c r="D538" s="18">
        <v>167563.45000000001</v>
      </c>
      <c r="E538" s="18">
        <v>1284487.04</v>
      </c>
      <c r="F538" s="18">
        <v>10281490.85</v>
      </c>
      <c r="G538" s="18">
        <v>913412.1</v>
      </c>
      <c r="H538" s="19">
        <f>SUM(C538:G538)</f>
        <v>20946733.210000001</v>
      </c>
      <c r="I538" s="18">
        <v>8951409.3399999999</v>
      </c>
      <c r="J538" s="18">
        <v>6897873.4900000002</v>
      </c>
      <c r="K538" s="18">
        <v>57813.64</v>
      </c>
      <c r="L538" s="18">
        <v>3692203.92</v>
      </c>
      <c r="M538" s="19">
        <f>SUM(I538:L538)</f>
        <v>19599300.390000001</v>
      </c>
      <c r="N538" s="20">
        <f>(H538-M538)/H538</f>
        <v>6.432663301200274E-2</v>
      </c>
    </row>
    <row r="539" spans="1:14" ht="15.6" customHeight="1">
      <c r="A539" s="17" t="s">
        <v>497</v>
      </c>
      <c r="B539" s="34" t="s">
        <v>29</v>
      </c>
      <c r="C539" s="18">
        <v>808443.57</v>
      </c>
      <c r="D539" s="18">
        <v>33602.129999999997</v>
      </c>
      <c r="E539" s="18">
        <v>152784.79999999999</v>
      </c>
      <c r="F539" s="18">
        <v>1620154.24</v>
      </c>
      <c r="G539" s="18">
        <v>3750</v>
      </c>
      <c r="H539" s="19">
        <f>SUM(C539:G539)</f>
        <v>2618734.7400000002</v>
      </c>
      <c r="I539" s="18">
        <v>1368568.41</v>
      </c>
      <c r="J539" s="18">
        <v>983874.86</v>
      </c>
      <c r="K539" s="18">
        <v>5121.26</v>
      </c>
      <c r="L539" s="18">
        <v>94451.46</v>
      </c>
      <c r="M539" s="19">
        <f>SUM(I539:L539)</f>
        <v>2452015.9899999998</v>
      </c>
      <c r="N539" s="20">
        <f>(H539-M539)/H539</f>
        <v>6.3663855469378486E-2</v>
      </c>
    </row>
    <row r="540" spans="1:14" ht="15.6" customHeight="1">
      <c r="A540" s="17" t="s">
        <v>419</v>
      </c>
      <c r="B540" s="34" t="s">
        <v>76</v>
      </c>
      <c r="C540" s="18">
        <v>725936.49</v>
      </c>
      <c r="D540" s="18">
        <v>8327.8700000000008</v>
      </c>
      <c r="E540" s="18">
        <v>59768.39</v>
      </c>
      <c r="F540" s="18">
        <v>947194.98</v>
      </c>
      <c r="G540" s="18">
        <v>5121.18</v>
      </c>
      <c r="H540" s="19">
        <f>SUM(C540:G540)</f>
        <v>1746348.91</v>
      </c>
      <c r="I540" s="18">
        <v>948737.78</v>
      </c>
      <c r="J540" s="18">
        <v>563336.24</v>
      </c>
      <c r="K540" s="18">
        <v>11526.89</v>
      </c>
      <c r="L540" s="18">
        <v>112091.93</v>
      </c>
      <c r="M540" s="19">
        <f>SUM(I540:L540)</f>
        <v>1635692.8399999999</v>
      </c>
      <c r="N540" s="20">
        <f>(H540-M540)/H540</f>
        <v>6.3364239165700317E-2</v>
      </c>
    </row>
    <row r="541" spans="1:14" ht="15.6" customHeight="1">
      <c r="A541" s="17" t="s">
        <v>135</v>
      </c>
      <c r="B541" s="34" t="s">
        <v>42</v>
      </c>
      <c r="C541" s="18">
        <v>961702.14</v>
      </c>
      <c r="D541" s="18">
        <v>58486.89</v>
      </c>
      <c r="E541" s="18">
        <v>600784.06999999995</v>
      </c>
      <c r="F541" s="18">
        <v>1234117.51</v>
      </c>
      <c r="G541" s="18">
        <v>104839.15</v>
      </c>
      <c r="H541" s="19">
        <f>SUM(C541:G541)</f>
        <v>2959929.7600000002</v>
      </c>
      <c r="I541" s="18">
        <v>1061588.81</v>
      </c>
      <c r="J541" s="18">
        <v>1484941.72</v>
      </c>
      <c r="K541" s="18">
        <v>37070.93</v>
      </c>
      <c r="L541" s="18">
        <v>191507.05</v>
      </c>
      <c r="M541" s="19">
        <f>SUM(I541:L541)</f>
        <v>2775108.5100000002</v>
      </c>
      <c r="N541" s="20">
        <f>(H541-M541)/H541</f>
        <v>6.2441093196752069E-2</v>
      </c>
    </row>
    <row r="542" spans="1:14" ht="15.6" customHeight="1">
      <c r="A542" s="17" t="s">
        <v>586</v>
      </c>
      <c r="B542" s="34" t="s">
        <v>26</v>
      </c>
      <c r="C542" s="18">
        <v>89200.01</v>
      </c>
      <c r="D542" s="18">
        <v>1787.43</v>
      </c>
      <c r="E542" s="18">
        <v>23457.58</v>
      </c>
      <c r="F542" s="18">
        <v>267193.43</v>
      </c>
      <c r="G542" s="18">
        <v>7440</v>
      </c>
      <c r="H542" s="19">
        <f>SUM(C542:G542)</f>
        <v>389078.44999999995</v>
      </c>
      <c r="I542" s="18">
        <v>219279.34</v>
      </c>
      <c r="J542" s="18">
        <v>124314.57</v>
      </c>
      <c r="K542" s="18">
        <v>819.06</v>
      </c>
      <c r="L542" s="18">
        <v>20734.689999999999</v>
      </c>
      <c r="M542" s="19">
        <f>SUM(I542:L542)</f>
        <v>365147.66000000003</v>
      </c>
      <c r="N542" s="20">
        <f>(H542-M542)/H542</f>
        <v>6.1506336318549445E-2</v>
      </c>
    </row>
    <row r="543" spans="1:14" ht="15.6" customHeight="1">
      <c r="A543" s="17" t="s">
        <v>208</v>
      </c>
      <c r="B543" s="34" t="s">
        <v>29</v>
      </c>
      <c r="C543" s="18">
        <v>4313627.5</v>
      </c>
      <c r="D543" s="18">
        <v>82145.09</v>
      </c>
      <c r="E543" s="18">
        <v>1153953.8999999999</v>
      </c>
      <c r="F543" s="18">
        <v>6901895.4199999999</v>
      </c>
      <c r="G543" s="18">
        <v>55468.68</v>
      </c>
      <c r="H543" s="19">
        <f>SUM(C543:G543)</f>
        <v>12507090.59</v>
      </c>
      <c r="I543" s="18">
        <v>5693956.1900000004</v>
      </c>
      <c r="J543" s="18">
        <v>5632497.7199999997</v>
      </c>
      <c r="K543" s="18">
        <v>58227.82</v>
      </c>
      <c r="L543" s="18">
        <v>369701.21</v>
      </c>
      <c r="M543" s="19">
        <f>SUM(I543:L543)</f>
        <v>11754382.940000001</v>
      </c>
      <c r="N543" s="20">
        <f>(H543-M543)/H543</f>
        <v>6.0182473660326988E-2</v>
      </c>
    </row>
    <row r="544" spans="1:14" ht="15.6" customHeight="1">
      <c r="A544" s="17" t="s">
        <v>3</v>
      </c>
      <c r="B544" s="34" t="s">
        <v>42</v>
      </c>
      <c r="C544" s="18">
        <v>48000079.789999999</v>
      </c>
      <c r="D544" s="18">
        <v>5768997.0499999998</v>
      </c>
      <c r="E544" s="18">
        <v>15364944.960000001</v>
      </c>
      <c r="F544" s="18">
        <v>46632424.880000003</v>
      </c>
      <c r="G544" s="18">
        <v>1092360.19</v>
      </c>
      <c r="H544" s="19">
        <f>SUM(C544:G544)</f>
        <v>116858806.87</v>
      </c>
      <c r="I544" s="18">
        <v>58058698.159999996</v>
      </c>
      <c r="J544" s="18">
        <v>42151631.329999998</v>
      </c>
      <c r="K544" s="18">
        <v>5723793.5599999996</v>
      </c>
      <c r="L544" s="18">
        <v>3955524.51</v>
      </c>
      <c r="M544" s="19">
        <f>SUM(I544:L544)</f>
        <v>109889647.56</v>
      </c>
      <c r="N544" s="20">
        <f>(H544-M544)/H544</f>
        <v>5.963743338362909E-2</v>
      </c>
    </row>
    <row r="545" spans="1:14" ht="15.6" customHeight="1">
      <c r="A545" s="17" t="s">
        <v>227</v>
      </c>
      <c r="B545" s="34" t="s">
        <v>26</v>
      </c>
      <c r="C545" s="18">
        <v>39161.47</v>
      </c>
      <c r="D545" s="18">
        <v>0</v>
      </c>
      <c r="E545" s="18">
        <v>9228.42</v>
      </c>
      <c r="F545" s="18">
        <v>238476.41</v>
      </c>
      <c r="G545" s="18">
        <v>576</v>
      </c>
      <c r="H545" s="19">
        <f>SUM(C545:G545)</f>
        <v>287442.3</v>
      </c>
      <c r="I545" s="18">
        <v>145794.70000000001</v>
      </c>
      <c r="J545" s="18">
        <v>112547.09</v>
      </c>
      <c r="K545" s="18">
        <v>0</v>
      </c>
      <c r="L545" s="18">
        <v>12377.53</v>
      </c>
      <c r="M545" s="19">
        <f>SUM(I545:L545)</f>
        <v>270719.32</v>
      </c>
      <c r="N545" s="20">
        <f>(H545-M545)/H545</f>
        <v>5.8178563141193837E-2</v>
      </c>
    </row>
    <row r="546" spans="1:14" ht="15.6" customHeight="1">
      <c r="A546" s="17" t="s">
        <v>139</v>
      </c>
      <c r="B546" s="34" t="s">
        <v>29</v>
      </c>
      <c r="C546" s="18">
        <v>899638.48</v>
      </c>
      <c r="D546" s="18">
        <v>44976.55</v>
      </c>
      <c r="E546" s="18">
        <v>251453.81</v>
      </c>
      <c r="F546" s="18">
        <v>1748437.73</v>
      </c>
      <c r="G546" s="18">
        <v>3675.04</v>
      </c>
      <c r="H546" s="19">
        <f>SUM(C546:G546)</f>
        <v>2948181.6100000003</v>
      </c>
      <c r="I546" s="18">
        <v>1588994.42</v>
      </c>
      <c r="J546" s="18">
        <v>1133172.78</v>
      </c>
      <c r="K546" s="18">
        <v>32367.08</v>
      </c>
      <c r="L546" s="18">
        <v>29380.89</v>
      </c>
      <c r="M546" s="19">
        <f>SUM(I546:L546)</f>
        <v>2783915.1700000004</v>
      </c>
      <c r="N546" s="20">
        <f>(H546-M546)/H546</f>
        <v>5.5717883675422533E-2</v>
      </c>
    </row>
    <row r="547" spans="1:14" ht="15.6" customHeight="1">
      <c r="A547" s="17" t="s">
        <v>115</v>
      </c>
      <c r="B547" s="34" t="s">
        <v>32</v>
      </c>
      <c r="C547" s="18">
        <v>8775639.2699999996</v>
      </c>
      <c r="D547" s="18">
        <v>144933.22</v>
      </c>
      <c r="E547" s="18">
        <v>2414790.5699999998</v>
      </c>
      <c r="F547" s="18">
        <v>7210190.7400000002</v>
      </c>
      <c r="G547" s="18">
        <v>65960.84</v>
      </c>
      <c r="H547" s="19">
        <f>SUM(C547:G547)</f>
        <v>18611514.640000001</v>
      </c>
      <c r="I547" s="18">
        <v>8583017.2100000009</v>
      </c>
      <c r="J547" s="18">
        <v>6982994.6100000003</v>
      </c>
      <c r="K547" s="18">
        <v>619577.13</v>
      </c>
      <c r="L547" s="18">
        <v>1394557.25</v>
      </c>
      <c r="M547" s="19">
        <f>SUM(I547:L547)</f>
        <v>17580146.200000003</v>
      </c>
      <c r="N547" s="20">
        <f>(H547-M547)/H547</f>
        <v>5.5415610171961671E-2</v>
      </c>
    </row>
    <row r="548" spans="1:14" ht="15.6" customHeight="1">
      <c r="A548" s="17" t="s">
        <v>310</v>
      </c>
      <c r="B548" s="34" t="s">
        <v>32</v>
      </c>
      <c r="C548" s="18">
        <v>5436451.5499999998</v>
      </c>
      <c r="D548" s="18">
        <v>228920.31</v>
      </c>
      <c r="E548" s="18">
        <v>1268538.78</v>
      </c>
      <c r="F548" s="18">
        <v>6993407.7599999998</v>
      </c>
      <c r="G548" s="18">
        <v>18280.3</v>
      </c>
      <c r="H548" s="19">
        <f>SUM(C548:G548)</f>
        <v>13945598.699999999</v>
      </c>
      <c r="I548" s="18">
        <v>6768813.5999999996</v>
      </c>
      <c r="J548" s="18">
        <v>5868780.4199999999</v>
      </c>
      <c r="K548" s="18">
        <v>4323.13</v>
      </c>
      <c r="L548" s="18">
        <v>533580.4</v>
      </c>
      <c r="M548" s="19">
        <f>SUM(I548:L548)</f>
        <v>13175497.550000001</v>
      </c>
      <c r="N548" s="20">
        <f>(H548-M548)/H548</f>
        <v>5.5221806289320413E-2</v>
      </c>
    </row>
    <row r="549" spans="1:14" ht="15.6" customHeight="1">
      <c r="A549" s="17" t="s">
        <v>516</v>
      </c>
      <c r="B549" s="34" t="s">
        <v>29</v>
      </c>
      <c r="C549" s="18">
        <v>6099873.5300000003</v>
      </c>
      <c r="D549" s="18">
        <v>405375.31</v>
      </c>
      <c r="E549" s="18">
        <v>1717438.04</v>
      </c>
      <c r="F549" s="18">
        <v>6055054.2400000002</v>
      </c>
      <c r="G549" s="18">
        <v>169656.47</v>
      </c>
      <c r="H549" s="19">
        <f>SUM(C549:G549)</f>
        <v>14447397.590000002</v>
      </c>
      <c r="I549" s="18">
        <v>6229188.1500000004</v>
      </c>
      <c r="J549" s="18">
        <v>4789364.29</v>
      </c>
      <c r="K549" s="18">
        <v>23234.83</v>
      </c>
      <c r="L549" s="18">
        <v>2619582.36</v>
      </c>
      <c r="M549" s="19">
        <f>SUM(I549:L549)</f>
        <v>13661369.630000001</v>
      </c>
      <c r="N549" s="20">
        <f>(H549-M549)/H549</f>
        <v>5.4406197040224237E-2</v>
      </c>
    </row>
    <row r="550" spans="1:14" ht="15.6" customHeight="1">
      <c r="A550" s="17" t="s">
        <v>321</v>
      </c>
      <c r="B550" s="34" t="s">
        <v>34</v>
      </c>
      <c r="C550" s="18">
        <v>2437562.34</v>
      </c>
      <c r="D550" s="18">
        <v>974442.51</v>
      </c>
      <c r="E550" s="18">
        <v>819187.88</v>
      </c>
      <c r="F550" s="18">
        <v>4904090.1399999997</v>
      </c>
      <c r="G550" s="18">
        <v>41896.839999999997</v>
      </c>
      <c r="H550" s="19">
        <f>SUM(C550:G550)</f>
        <v>9177179.709999999</v>
      </c>
      <c r="I550" s="18">
        <v>3536954.59</v>
      </c>
      <c r="J550" s="18">
        <v>4264091.59</v>
      </c>
      <c r="K550" s="18">
        <v>56154.26</v>
      </c>
      <c r="L550" s="18">
        <v>821803.94</v>
      </c>
      <c r="M550" s="19">
        <f>SUM(I550:L550)</f>
        <v>8679004.379999999</v>
      </c>
      <c r="N550" s="20">
        <f>(H550-M550)/H550</f>
        <v>5.428414237733175E-2</v>
      </c>
    </row>
    <row r="551" spans="1:14" ht="15.6" customHeight="1">
      <c r="A551" s="17" t="s">
        <v>607</v>
      </c>
      <c r="B551" s="34" t="s">
        <v>29</v>
      </c>
      <c r="C551" s="18">
        <v>374055.26</v>
      </c>
      <c r="D551" s="18">
        <v>12206.22</v>
      </c>
      <c r="E551" s="18">
        <v>516465.31</v>
      </c>
      <c r="F551" s="18">
        <v>1294907.29</v>
      </c>
      <c r="G551" s="18">
        <v>211.81</v>
      </c>
      <c r="H551" s="19">
        <f>SUM(C551:G551)</f>
        <v>2197845.89</v>
      </c>
      <c r="I551" s="18">
        <v>1249868.58</v>
      </c>
      <c r="J551" s="18">
        <v>757767.63</v>
      </c>
      <c r="K551" s="18">
        <v>2673.61</v>
      </c>
      <c r="L551" s="18">
        <v>70248.05</v>
      </c>
      <c r="M551" s="19">
        <f>SUM(I551:L551)</f>
        <v>2080557.87</v>
      </c>
      <c r="N551" s="20">
        <f>(H551-M551)/H551</f>
        <v>5.3364988206702706E-2</v>
      </c>
    </row>
    <row r="552" spans="1:14" ht="15.6" customHeight="1">
      <c r="A552" s="17" t="s">
        <v>316</v>
      </c>
      <c r="B552" s="34" t="s">
        <v>51</v>
      </c>
      <c r="C552" s="18">
        <v>691444.13</v>
      </c>
      <c r="D552" s="18">
        <v>6608.07</v>
      </c>
      <c r="E552" s="18">
        <v>160079.93</v>
      </c>
      <c r="F552" s="18">
        <v>1091798.06</v>
      </c>
      <c r="G552" s="18">
        <v>15271.4</v>
      </c>
      <c r="H552" s="19">
        <f>SUM(C552:G552)</f>
        <v>1965201.5899999999</v>
      </c>
      <c r="I552" s="18">
        <v>1126885.79</v>
      </c>
      <c r="J552" s="18">
        <v>605534.81000000006</v>
      </c>
      <c r="K552" s="18">
        <v>1604.71</v>
      </c>
      <c r="L552" s="18">
        <v>127211.79</v>
      </c>
      <c r="M552" s="19">
        <f>SUM(I552:L552)</f>
        <v>1861237.1</v>
      </c>
      <c r="N552" s="20">
        <f>(H552-M552)/H552</f>
        <v>5.2902710098051448E-2</v>
      </c>
    </row>
    <row r="553" spans="1:14" ht="15.6" customHeight="1">
      <c r="A553" s="17" t="s">
        <v>616</v>
      </c>
      <c r="B553" s="34" t="s">
        <v>51</v>
      </c>
      <c r="C553" s="18">
        <v>2302964.08</v>
      </c>
      <c r="D553" s="18">
        <v>73467.28</v>
      </c>
      <c r="E553" s="18">
        <v>1187103.28</v>
      </c>
      <c r="F553" s="18">
        <v>3189558.62</v>
      </c>
      <c r="G553" s="18">
        <v>5086.45</v>
      </c>
      <c r="H553" s="19">
        <f>SUM(C553:G553)</f>
        <v>6758179.71</v>
      </c>
      <c r="I553" s="18">
        <v>2418973.85</v>
      </c>
      <c r="J553" s="18">
        <v>3221063.34</v>
      </c>
      <c r="K553" s="18">
        <v>138217.48000000001</v>
      </c>
      <c r="L553" s="18">
        <v>626727.77</v>
      </c>
      <c r="M553" s="19">
        <f>SUM(I553:L553)</f>
        <v>6404982.4399999995</v>
      </c>
      <c r="N553" s="20">
        <f>(H553-M553)/H553</f>
        <v>5.2262189695455805E-2</v>
      </c>
    </row>
    <row r="554" spans="1:14" ht="15.6" customHeight="1">
      <c r="A554" s="17" t="s">
        <v>389</v>
      </c>
      <c r="B554" s="34" t="s">
        <v>42</v>
      </c>
      <c r="C554" s="18">
        <v>412923.08</v>
      </c>
      <c r="D554" s="18">
        <v>3615.61</v>
      </c>
      <c r="E554" s="18">
        <v>159663.31</v>
      </c>
      <c r="F554" s="18">
        <v>728096.04</v>
      </c>
      <c r="G554" s="18">
        <v>6657.27</v>
      </c>
      <c r="H554" s="19">
        <f>SUM(C554:G554)</f>
        <v>1310955.31</v>
      </c>
      <c r="I554" s="18">
        <v>550810.38</v>
      </c>
      <c r="J554" s="18">
        <v>652572.02</v>
      </c>
      <c r="K554" s="18">
        <v>1335.29</v>
      </c>
      <c r="L554" s="18">
        <v>37881.47</v>
      </c>
      <c r="M554" s="19">
        <f>SUM(I554:L554)</f>
        <v>1242599.1599999999</v>
      </c>
      <c r="N554" s="20">
        <f>(H554-M554)/H554</f>
        <v>5.2142242743576164E-2</v>
      </c>
    </row>
    <row r="555" spans="1:14" ht="15.6" customHeight="1">
      <c r="A555" s="17" t="s">
        <v>128</v>
      </c>
      <c r="B555" s="34" t="s">
        <v>26</v>
      </c>
      <c r="C555" s="18">
        <v>57785.120000000003</v>
      </c>
      <c r="D555" s="18">
        <v>1962.03</v>
      </c>
      <c r="E555" s="18">
        <v>31759.15</v>
      </c>
      <c r="F555" s="18">
        <v>211431.9</v>
      </c>
      <c r="G555" s="18">
        <v>10723.68</v>
      </c>
      <c r="H555" s="19">
        <f>SUM(C555:G555)</f>
        <v>313661.88</v>
      </c>
      <c r="I555" s="18">
        <v>168600.35</v>
      </c>
      <c r="J555" s="18">
        <v>105027.18</v>
      </c>
      <c r="K555" s="18">
        <v>558.27</v>
      </c>
      <c r="L555" s="18">
        <v>23159.8</v>
      </c>
      <c r="M555" s="19">
        <f>SUM(I555:L555)</f>
        <v>297345.60000000003</v>
      </c>
      <c r="N555" s="20">
        <f>(H555-M555)/H555</f>
        <v>5.2018689679472589E-2</v>
      </c>
    </row>
    <row r="556" spans="1:14" ht="15.6" customHeight="1">
      <c r="A556" s="17" t="s">
        <v>581</v>
      </c>
      <c r="B556" s="34" t="s">
        <v>26</v>
      </c>
      <c r="C556" s="18">
        <v>89368.03</v>
      </c>
      <c r="D556" s="18">
        <v>3417.39</v>
      </c>
      <c r="E556" s="18">
        <v>29623.74</v>
      </c>
      <c r="F556" s="18">
        <v>241099.07</v>
      </c>
      <c r="G556" s="18">
        <v>2776.06</v>
      </c>
      <c r="H556" s="19">
        <f>SUM(C556:G556)</f>
        <v>366284.29</v>
      </c>
      <c r="I556" s="18">
        <v>218904.47</v>
      </c>
      <c r="J556" s="18">
        <v>102358.1</v>
      </c>
      <c r="K556" s="18">
        <v>7000</v>
      </c>
      <c r="L556" s="18">
        <v>19280.099999999999</v>
      </c>
      <c r="M556" s="19">
        <f>SUM(I556:L556)</f>
        <v>347542.67</v>
      </c>
      <c r="N556" s="20">
        <f>(H556-M556)/H556</f>
        <v>5.116686822686279E-2</v>
      </c>
    </row>
    <row r="557" spans="1:14" ht="15.6" customHeight="1">
      <c r="A557" s="17" t="s">
        <v>91</v>
      </c>
      <c r="B557" s="34" t="s">
        <v>76</v>
      </c>
      <c r="C557" s="18">
        <v>1008527.38</v>
      </c>
      <c r="D557" s="18">
        <v>26282.799999999999</v>
      </c>
      <c r="E557" s="18">
        <v>207189.11</v>
      </c>
      <c r="F557" s="18">
        <v>1143598.1599999999</v>
      </c>
      <c r="G557" s="18">
        <v>2165.42</v>
      </c>
      <c r="H557" s="19">
        <f>SUM(C557:G557)</f>
        <v>2387762.87</v>
      </c>
      <c r="I557" s="18">
        <v>1447544.76</v>
      </c>
      <c r="J557" s="18">
        <v>592591.04</v>
      </c>
      <c r="K557" s="18">
        <v>44903.45</v>
      </c>
      <c r="L557" s="18">
        <v>182643.03</v>
      </c>
      <c r="M557" s="19">
        <f>SUM(I557:L557)</f>
        <v>2267682.2799999998</v>
      </c>
      <c r="N557" s="20">
        <f>(H557-M557)/H557</f>
        <v>5.028999801810316E-2</v>
      </c>
    </row>
    <row r="558" spans="1:14" ht="15.6" customHeight="1">
      <c r="A558" s="17" t="s">
        <v>453</v>
      </c>
      <c r="B558" s="34" t="s">
        <v>34</v>
      </c>
      <c r="C558" s="18">
        <v>8962905.4900000002</v>
      </c>
      <c r="D558" s="18">
        <v>445174.34</v>
      </c>
      <c r="E558" s="18">
        <v>6847536.8499999996</v>
      </c>
      <c r="F558" s="18">
        <v>14433075.140000001</v>
      </c>
      <c r="G558" s="18">
        <v>159505.89000000001</v>
      </c>
      <c r="H558" s="19">
        <f>SUM(C558:G558)</f>
        <v>30848197.710000001</v>
      </c>
      <c r="I558" s="18">
        <v>14337685.460000001</v>
      </c>
      <c r="J558" s="18">
        <v>13929672.300000001</v>
      </c>
      <c r="K558" s="18">
        <v>512163.35</v>
      </c>
      <c r="L558" s="18">
        <v>525763.81999999995</v>
      </c>
      <c r="M558" s="19">
        <f>SUM(I558:L558)</f>
        <v>29305284.930000003</v>
      </c>
      <c r="N558" s="20">
        <f>(H558-M558)/H558</f>
        <v>5.0016302232782771E-2</v>
      </c>
    </row>
    <row r="559" spans="1:14" ht="15.6" customHeight="1">
      <c r="A559" s="17" t="s">
        <v>605</v>
      </c>
      <c r="B559" s="34" t="s">
        <v>42</v>
      </c>
      <c r="C559" s="18">
        <v>3947931.77</v>
      </c>
      <c r="D559" s="18">
        <v>97105.99</v>
      </c>
      <c r="E559" s="18">
        <v>1514773.62</v>
      </c>
      <c r="F559" s="18">
        <v>4427675</v>
      </c>
      <c r="G559" s="18">
        <v>35410.94</v>
      </c>
      <c r="H559" s="19">
        <f>SUM(C559:G559)</f>
        <v>10022897.32</v>
      </c>
      <c r="I559" s="18">
        <v>6154220.1200000001</v>
      </c>
      <c r="J559" s="18">
        <v>2197425.17</v>
      </c>
      <c r="K559" s="18">
        <v>32171.26</v>
      </c>
      <c r="L559" s="18">
        <v>1146879.3500000001</v>
      </c>
      <c r="M559" s="19">
        <f>SUM(I559:L559)</f>
        <v>9530695.9000000004</v>
      </c>
      <c r="N559" s="20">
        <f>(H559-M559)/H559</f>
        <v>4.9107698531226686E-2</v>
      </c>
    </row>
    <row r="560" spans="1:14" ht="15.6" customHeight="1">
      <c r="A560" s="17" t="s">
        <v>57</v>
      </c>
      <c r="B560" s="34" t="s">
        <v>26</v>
      </c>
      <c r="C560" s="18">
        <v>633785.38</v>
      </c>
      <c r="D560" s="18">
        <v>9928.9599999999991</v>
      </c>
      <c r="E560" s="18">
        <v>104009.38</v>
      </c>
      <c r="F560" s="18">
        <v>415852.38</v>
      </c>
      <c r="G560" s="18">
        <v>51646.8</v>
      </c>
      <c r="H560" s="19">
        <f>SUM(C560:G560)</f>
        <v>1215222.9000000001</v>
      </c>
      <c r="I560" s="18">
        <v>331522.82</v>
      </c>
      <c r="J560" s="18">
        <v>811428.43</v>
      </c>
      <c r="K560" s="18">
        <v>778.12</v>
      </c>
      <c r="L560" s="18">
        <v>12646.11</v>
      </c>
      <c r="M560" s="19">
        <f>SUM(I560:L560)</f>
        <v>1156375.4800000002</v>
      </c>
      <c r="N560" s="20">
        <f>(H560-M560)/H560</f>
        <v>4.8425206602015089E-2</v>
      </c>
    </row>
    <row r="561" spans="1:14" ht="15.6" customHeight="1">
      <c r="A561" s="17" t="s">
        <v>491</v>
      </c>
      <c r="B561" s="34" t="s">
        <v>51</v>
      </c>
      <c r="C561" s="18">
        <v>1293951.6299999999</v>
      </c>
      <c r="D561" s="18">
        <v>15015.92</v>
      </c>
      <c r="E561" s="18">
        <v>489404.13</v>
      </c>
      <c r="F561" s="18">
        <v>2000937.71</v>
      </c>
      <c r="G561" s="18">
        <v>98011.98</v>
      </c>
      <c r="H561" s="19">
        <f>SUM(C561:G561)</f>
        <v>3897321.3699999996</v>
      </c>
      <c r="I561" s="18">
        <v>2572768.58</v>
      </c>
      <c r="J561" s="18">
        <v>790751.23</v>
      </c>
      <c r="K561" s="18">
        <v>46914.43</v>
      </c>
      <c r="L561" s="18">
        <v>304016.82</v>
      </c>
      <c r="M561" s="19">
        <f>SUM(I561:L561)</f>
        <v>3714451.06</v>
      </c>
      <c r="N561" s="20">
        <f>(H561-M561)/H561</f>
        <v>4.6922050464624526E-2</v>
      </c>
    </row>
    <row r="562" spans="1:14" ht="15.6" customHeight="1">
      <c r="A562" s="17" t="s">
        <v>157</v>
      </c>
      <c r="B562" s="34" t="s">
        <v>26</v>
      </c>
      <c r="C562" s="18">
        <v>61670.3</v>
      </c>
      <c r="D562" s="18">
        <v>1476.65</v>
      </c>
      <c r="E562" s="18">
        <v>34273.199999999997</v>
      </c>
      <c r="F562" s="18">
        <v>248636.75</v>
      </c>
      <c r="G562" s="18">
        <v>37035.93</v>
      </c>
      <c r="H562" s="19">
        <f>SUM(C562:G562)</f>
        <v>383092.83</v>
      </c>
      <c r="I562" s="18">
        <v>213346.77</v>
      </c>
      <c r="J562" s="18">
        <v>141482.19</v>
      </c>
      <c r="K562" s="18">
        <v>1663.43</v>
      </c>
      <c r="L562" s="18">
        <v>8882.67</v>
      </c>
      <c r="M562" s="19">
        <f>SUM(I562:L562)</f>
        <v>365375.05999999994</v>
      </c>
      <c r="N562" s="20">
        <f>(H562-M562)/H562</f>
        <v>4.624928636748455E-2</v>
      </c>
    </row>
    <row r="563" spans="1:14" ht="15.6" customHeight="1">
      <c r="A563" s="17" t="s">
        <v>654</v>
      </c>
      <c r="B563" s="34" t="s">
        <v>32</v>
      </c>
      <c r="C563" s="18">
        <v>226639.49</v>
      </c>
      <c r="D563" s="18">
        <v>14042.62</v>
      </c>
      <c r="E563" s="18">
        <v>129116.44</v>
      </c>
      <c r="F563" s="18">
        <v>552909.28</v>
      </c>
      <c r="G563" s="18">
        <v>17731.88</v>
      </c>
      <c r="H563" s="19">
        <f>SUM(C563:G563)</f>
        <v>940439.71000000008</v>
      </c>
      <c r="I563" s="18">
        <v>353993.94</v>
      </c>
      <c r="J563" s="18">
        <v>473661.94</v>
      </c>
      <c r="K563" s="18">
        <v>3914.71</v>
      </c>
      <c r="L563" s="18">
        <v>68022.429999999993</v>
      </c>
      <c r="M563" s="19">
        <f>SUM(I563:L563)</f>
        <v>899593.02</v>
      </c>
      <c r="N563" s="20">
        <f>(H563-M563)/H563</f>
        <v>4.3433608306480444E-2</v>
      </c>
    </row>
    <row r="564" spans="1:14" ht="15.6" customHeight="1">
      <c r="A564" s="17" t="s">
        <v>74</v>
      </c>
      <c r="B564" s="34" t="s">
        <v>26</v>
      </c>
      <c r="C564" s="18">
        <v>45460.42</v>
      </c>
      <c r="D564" s="18">
        <v>304.45999999999998</v>
      </c>
      <c r="E564" s="18">
        <v>38723.75</v>
      </c>
      <c r="F564" s="18">
        <v>226692.32</v>
      </c>
      <c r="G564" s="18">
        <v>14610.97</v>
      </c>
      <c r="H564" s="19">
        <f>SUM(C564:G564)</f>
        <v>325791.92</v>
      </c>
      <c r="I564" s="18">
        <v>165265.23000000001</v>
      </c>
      <c r="J564" s="18">
        <v>121962.14</v>
      </c>
      <c r="K564" s="18">
        <v>1558.21</v>
      </c>
      <c r="L564" s="18">
        <v>23285.52</v>
      </c>
      <c r="M564" s="19">
        <f>SUM(I564:L564)</f>
        <v>312071.10000000003</v>
      </c>
      <c r="N564" s="20">
        <f>(H564-M564)/H564</f>
        <v>4.2115286345959561E-2</v>
      </c>
    </row>
    <row r="565" spans="1:14" ht="15.6" customHeight="1">
      <c r="A565" s="17" t="s">
        <v>628</v>
      </c>
      <c r="B565" s="34" t="s">
        <v>32</v>
      </c>
      <c r="C565" s="18">
        <v>623606.73</v>
      </c>
      <c r="D565" s="18">
        <v>34890.92</v>
      </c>
      <c r="E565" s="18">
        <v>181772.4</v>
      </c>
      <c r="F565" s="18">
        <v>1279498.6599999999</v>
      </c>
      <c r="G565" s="18">
        <v>34794.730000000003</v>
      </c>
      <c r="H565" s="19">
        <f>SUM(C565:G565)</f>
        <v>2154563.44</v>
      </c>
      <c r="I565" s="18">
        <v>859058.04</v>
      </c>
      <c r="J565" s="18">
        <v>1126344.3</v>
      </c>
      <c r="K565" s="18">
        <v>88.03</v>
      </c>
      <c r="L565" s="18">
        <v>79210.720000000001</v>
      </c>
      <c r="M565" s="19">
        <f>SUM(I565:L565)</f>
        <v>2064701.09</v>
      </c>
      <c r="N565" s="20">
        <f>(H565-M565)/H565</f>
        <v>4.1707915548775794E-2</v>
      </c>
    </row>
    <row r="566" spans="1:14" ht="15.6" customHeight="1">
      <c r="A566" s="17" t="s">
        <v>206</v>
      </c>
      <c r="B566" s="34" t="s">
        <v>42</v>
      </c>
      <c r="C566" s="18">
        <v>355401.82</v>
      </c>
      <c r="D566" s="18">
        <v>14301.58</v>
      </c>
      <c r="E566" s="18">
        <v>267668.98</v>
      </c>
      <c r="F566" s="18">
        <v>587395.19999999995</v>
      </c>
      <c r="G566" s="18">
        <v>67536.63</v>
      </c>
      <c r="H566" s="19">
        <f>SUM(C566:G566)</f>
        <v>1292304.21</v>
      </c>
      <c r="I566" s="18">
        <v>501600.3</v>
      </c>
      <c r="J566" s="18">
        <v>702211.36</v>
      </c>
      <c r="K566" s="18">
        <v>3862.62</v>
      </c>
      <c r="L566" s="18">
        <v>31962.71</v>
      </c>
      <c r="M566" s="19">
        <f>SUM(I566:L566)</f>
        <v>1239636.99</v>
      </c>
      <c r="N566" s="20">
        <f>(H566-M566)/H566</f>
        <v>4.0754506247410567E-2</v>
      </c>
    </row>
    <row r="567" spans="1:14" ht="15.6" customHeight="1">
      <c r="A567" s="17" t="s">
        <v>621</v>
      </c>
      <c r="B567" s="34" t="s">
        <v>26</v>
      </c>
      <c r="C567" s="18">
        <v>129965.96</v>
      </c>
      <c r="D567" s="18">
        <v>1099.28</v>
      </c>
      <c r="E567" s="18">
        <v>103456.67</v>
      </c>
      <c r="F567" s="18">
        <v>261344.65</v>
      </c>
      <c r="G567" s="18">
        <v>47.07</v>
      </c>
      <c r="H567" s="19">
        <f>SUM(C567:G567)</f>
        <v>495913.63</v>
      </c>
      <c r="I567" s="18">
        <v>247656.85</v>
      </c>
      <c r="J567" s="18">
        <v>220360.91</v>
      </c>
      <c r="K567" s="18">
        <v>420.81</v>
      </c>
      <c r="L567" s="18">
        <v>7425.1</v>
      </c>
      <c r="M567" s="19">
        <f>SUM(I567:L567)</f>
        <v>475863.67</v>
      </c>
      <c r="N567" s="20">
        <f>(H567-M567)/H567</f>
        <v>4.0430346711785317E-2</v>
      </c>
    </row>
    <row r="568" spans="1:14" ht="15.6" customHeight="1">
      <c r="A568" s="17" t="s">
        <v>304</v>
      </c>
      <c r="B568" s="34" t="s">
        <v>29</v>
      </c>
      <c r="C568" s="18">
        <v>60924.86</v>
      </c>
      <c r="D568" s="18">
        <v>3250.33</v>
      </c>
      <c r="E568" s="18">
        <v>5314.86</v>
      </c>
      <c r="F568" s="18">
        <v>543371.28</v>
      </c>
      <c r="G568" s="18">
        <v>35681.56</v>
      </c>
      <c r="H568" s="19">
        <f>SUM(C568:G568)</f>
        <v>648542.89000000013</v>
      </c>
      <c r="I568" s="18">
        <v>430501.25</v>
      </c>
      <c r="J568" s="18">
        <v>149626.51</v>
      </c>
      <c r="K568" s="18">
        <v>1991.13</v>
      </c>
      <c r="L568" s="18">
        <v>40623.74</v>
      </c>
      <c r="M568" s="19">
        <f>SUM(I568:L568)</f>
        <v>622742.63</v>
      </c>
      <c r="N568" s="20">
        <f>(H568-M568)/H568</f>
        <v>3.978188705453254E-2</v>
      </c>
    </row>
    <row r="569" spans="1:14" ht="15.6" customHeight="1">
      <c r="A569" s="17" t="s">
        <v>317</v>
      </c>
      <c r="B569" s="34" t="s">
        <v>37</v>
      </c>
      <c r="C569" s="18">
        <v>847432.72</v>
      </c>
      <c r="D569" s="18">
        <v>23389.07</v>
      </c>
      <c r="E569" s="18">
        <v>378772.93</v>
      </c>
      <c r="F569" s="18">
        <v>570258.42000000004</v>
      </c>
      <c r="G569" s="18">
        <v>130880.7</v>
      </c>
      <c r="H569" s="19">
        <f>SUM(C569:G569)</f>
        <v>1950733.84</v>
      </c>
      <c r="I569" s="18">
        <v>1358278.31</v>
      </c>
      <c r="J569" s="18">
        <v>417940.43</v>
      </c>
      <c r="K569" s="18">
        <v>20534.5</v>
      </c>
      <c r="L569" s="18">
        <v>77017.84</v>
      </c>
      <c r="M569" s="19">
        <f>SUM(I569:L569)</f>
        <v>1873771.08</v>
      </c>
      <c r="N569" s="20">
        <f>(H569-M569)/H569</f>
        <v>3.9453234686286059E-2</v>
      </c>
    </row>
    <row r="570" spans="1:14" ht="15.6" customHeight="1">
      <c r="A570" s="17" t="s">
        <v>634</v>
      </c>
      <c r="B570" s="34" t="s">
        <v>32</v>
      </c>
      <c r="C570" s="18">
        <v>228976</v>
      </c>
      <c r="D570" s="18">
        <v>5495.98</v>
      </c>
      <c r="E570" s="18">
        <v>63848.28</v>
      </c>
      <c r="F570" s="18">
        <v>451864.36</v>
      </c>
      <c r="G570" s="18">
        <v>2335</v>
      </c>
      <c r="H570" s="19">
        <f>SUM(C570:G570)</f>
        <v>752519.62</v>
      </c>
      <c r="I570" s="18">
        <v>416726.04</v>
      </c>
      <c r="J570" s="18">
        <v>267245.56</v>
      </c>
      <c r="K570" s="18">
        <v>859.45</v>
      </c>
      <c r="L570" s="18">
        <v>38970.83</v>
      </c>
      <c r="M570" s="19">
        <f>SUM(I570:L570)</f>
        <v>723801.87999999989</v>
      </c>
      <c r="N570" s="20">
        <f>(H570-M570)/H570</f>
        <v>3.8162114630313701E-2</v>
      </c>
    </row>
    <row r="571" spans="1:14" ht="15.6" customHeight="1">
      <c r="A571" s="17" t="s">
        <v>569</v>
      </c>
      <c r="B571" s="34" t="s">
        <v>42</v>
      </c>
      <c r="C571" s="18">
        <v>260841.62</v>
      </c>
      <c r="D571" s="18">
        <v>20773.28</v>
      </c>
      <c r="E571" s="18">
        <v>185384.94</v>
      </c>
      <c r="F571" s="18">
        <v>478265.23</v>
      </c>
      <c r="G571" s="18">
        <v>27051.55</v>
      </c>
      <c r="H571" s="19">
        <f>SUM(C571:G571)</f>
        <v>972316.62000000011</v>
      </c>
      <c r="I571" s="18">
        <v>564445.27</v>
      </c>
      <c r="J571" s="18">
        <v>353629.85</v>
      </c>
      <c r="K571" s="18">
        <v>2278.4</v>
      </c>
      <c r="L571" s="18">
        <v>15821.86</v>
      </c>
      <c r="M571" s="19">
        <f>SUM(I571:L571)</f>
        <v>936175.38</v>
      </c>
      <c r="N571" s="20">
        <f>(H571-M571)/H571</f>
        <v>3.7170237818212035E-2</v>
      </c>
    </row>
    <row r="572" spans="1:14" ht="15.6" customHeight="1">
      <c r="A572" s="17" t="s">
        <v>401</v>
      </c>
      <c r="B572" s="34" t="s">
        <v>32</v>
      </c>
      <c r="C572" s="18">
        <v>35020.339999999997</v>
      </c>
      <c r="D572" s="18">
        <v>508.74</v>
      </c>
      <c r="E572" s="18">
        <v>28013.27</v>
      </c>
      <c r="F572" s="18">
        <v>277019.57</v>
      </c>
      <c r="G572" s="18">
        <v>3375</v>
      </c>
      <c r="H572" s="19">
        <f>SUM(C572:G572)</f>
        <v>343936.92</v>
      </c>
      <c r="I572" s="18">
        <v>156210.1</v>
      </c>
      <c r="J572" s="18">
        <v>149208.4</v>
      </c>
      <c r="K572" s="18">
        <v>0</v>
      </c>
      <c r="L572" s="18">
        <v>25757.33</v>
      </c>
      <c r="M572" s="19">
        <f>SUM(I572:L572)</f>
        <v>331175.83</v>
      </c>
      <c r="N572" s="20">
        <f>(H572-M572)/H572</f>
        <v>3.7102995514409931E-2</v>
      </c>
    </row>
    <row r="573" spans="1:14" ht="15.6" customHeight="1">
      <c r="A573" s="17" t="s">
        <v>538</v>
      </c>
      <c r="B573" s="34" t="s">
        <v>34</v>
      </c>
      <c r="C573" s="18">
        <v>542552.41</v>
      </c>
      <c r="D573" s="18">
        <v>13151.58</v>
      </c>
      <c r="E573" s="18">
        <v>60668.98</v>
      </c>
      <c r="F573" s="18">
        <v>838835.66</v>
      </c>
      <c r="G573" s="18">
        <v>87912.29</v>
      </c>
      <c r="H573" s="19">
        <f>SUM(C573:G573)</f>
        <v>1543120.92</v>
      </c>
      <c r="I573" s="18">
        <v>839815.74</v>
      </c>
      <c r="J573" s="18">
        <v>609134.84</v>
      </c>
      <c r="K573" s="18">
        <v>6053.06</v>
      </c>
      <c r="L573" s="18">
        <v>31212.77</v>
      </c>
      <c r="M573" s="19">
        <f>SUM(I573:L573)</f>
        <v>1486216.4100000001</v>
      </c>
      <c r="N573" s="20">
        <f>(H573-M573)/H573</f>
        <v>3.6876248168549085E-2</v>
      </c>
    </row>
    <row r="574" spans="1:14" ht="15.6" customHeight="1">
      <c r="A574" s="17" t="s">
        <v>420</v>
      </c>
      <c r="B574" s="34" t="s">
        <v>32</v>
      </c>
      <c r="C574" s="18">
        <v>8636236.6899999995</v>
      </c>
      <c r="D574" s="18">
        <v>598109.09</v>
      </c>
      <c r="E574" s="18">
        <v>2793693.84</v>
      </c>
      <c r="F574" s="18">
        <v>8072842.6699999999</v>
      </c>
      <c r="G574" s="18">
        <v>171427.94</v>
      </c>
      <c r="H574" s="19">
        <f>SUM(C574:G574)</f>
        <v>20272310.23</v>
      </c>
      <c r="I574" s="18">
        <v>9433207.8399999999</v>
      </c>
      <c r="J574" s="18">
        <v>6199310.5</v>
      </c>
      <c r="K574" s="18">
        <v>2723816.3</v>
      </c>
      <c r="L574" s="18">
        <v>1177160.99</v>
      </c>
      <c r="M574" s="19">
        <f>SUM(I574:L574)</f>
        <v>19533495.629999999</v>
      </c>
      <c r="N574" s="20">
        <f>(H574-M574)/H574</f>
        <v>3.6444519229321279E-2</v>
      </c>
    </row>
    <row r="575" spans="1:14" ht="15.6" customHeight="1">
      <c r="A575" s="17" t="s">
        <v>618</v>
      </c>
      <c r="B575" s="34" t="s">
        <v>32</v>
      </c>
      <c r="C575" s="18">
        <v>220860.07</v>
      </c>
      <c r="D575" s="18">
        <v>11527.77</v>
      </c>
      <c r="E575" s="18">
        <v>87856.99</v>
      </c>
      <c r="F575" s="18">
        <v>503496.71</v>
      </c>
      <c r="G575" s="18">
        <v>6043.91</v>
      </c>
      <c r="H575" s="19">
        <f>SUM(C575:G575)</f>
        <v>829785.45000000007</v>
      </c>
      <c r="I575" s="18">
        <v>453497.86</v>
      </c>
      <c r="J575" s="18">
        <v>299979.57</v>
      </c>
      <c r="K575" s="18">
        <v>568.44000000000005</v>
      </c>
      <c r="L575" s="18">
        <v>46374</v>
      </c>
      <c r="M575" s="19">
        <f>SUM(I575:L575)</f>
        <v>800419.86999999988</v>
      </c>
      <c r="N575" s="20">
        <f>(H575-M575)/H575</f>
        <v>3.5389364805083277E-2</v>
      </c>
    </row>
    <row r="576" spans="1:14" ht="15.6" customHeight="1">
      <c r="A576" s="17" t="s">
        <v>659</v>
      </c>
      <c r="B576" s="34" t="s">
        <v>32</v>
      </c>
      <c r="C576" s="18">
        <v>141680.10999999999</v>
      </c>
      <c r="D576" s="18">
        <v>2129.11</v>
      </c>
      <c r="E576" s="18">
        <v>66699.3</v>
      </c>
      <c r="F576" s="18">
        <v>526983.13</v>
      </c>
      <c r="G576" s="18">
        <v>313.92</v>
      </c>
      <c r="H576" s="19">
        <f>SUM(C576:G576)</f>
        <v>737805.57</v>
      </c>
      <c r="I576" s="18">
        <v>399711.96</v>
      </c>
      <c r="J576" s="18">
        <v>286270.68</v>
      </c>
      <c r="K576" s="18">
        <v>0</v>
      </c>
      <c r="L576" s="18">
        <v>26183.75</v>
      </c>
      <c r="M576" s="19">
        <f>SUM(I576:L576)</f>
        <v>712166.39</v>
      </c>
      <c r="N576" s="20">
        <f>(H576-M576)/H576</f>
        <v>3.4750591541345965E-2</v>
      </c>
    </row>
    <row r="577" spans="1:14" ht="15.6" customHeight="1">
      <c r="A577" s="17" t="s">
        <v>441</v>
      </c>
      <c r="B577" s="34" t="s">
        <v>29</v>
      </c>
      <c r="C577" s="18">
        <v>1006438.55</v>
      </c>
      <c r="D577" s="18">
        <v>60762.59</v>
      </c>
      <c r="E577" s="18">
        <v>475622.94</v>
      </c>
      <c r="F577" s="18">
        <v>2586566.91</v>
      </c>
      <c r="G577" s="18">
        <v>0</v>
      </c>
      <c r="H577" s="19">
        <f>SUM(C577:G577)</f>
        <v>4129390.99</v>
      </c>
      <c r="I577" s="18">
        <v>2525577.59</v>
      </c>
      <c r="J577" s="18">
        <v>1301479.92</v>
      </c>
      <c r="K577" s="18">
        <v>12031.45</v>
      </c>
      <c r="L577" s="18">
        <v>153643.46</v>
      </c>
      <c r="M577" s="19">
        <f>SUM(I577:L577)</f>
        <v>3992732.42</v>
      </c>
      <c r="N577" s="20">
        <f>(H577-M577)/H577</f>
        <v>3.3094122191611675E-2</v>
      </c>
    </row>
    <row r="578" spans="1:14" ht="15.6" customHeight="1">
      <c r="A578" s="17" t="s">
        <v>568</v>
      </c>
      <c r="B578" s="34" t="s">
        <v>32</v>
      </c>
      <c r="C578" s="18">
        <v>81176.990000000005</v>
      </c>
      <c r="D578" s="18">
        <v>9050.34</v>
      </c>
      <c r="E578" s="18">
        <v>37943.800000000003</v>
      </c>
      <c r="F578" s="18">
        <v>366547.55</v>
      </c>
      <c r="G578" s="18">
        <v>200</v>
      </c>
      <c r="H578" s="19">
        <f>SUM(C578:G578)</f>
        <v>494918.68</v>
      </c>
      <c r="I578" s="18">
        <v>293024.53999999998</v>
      </c>
      <c r="J578" s="18">
        <v>162933.01</v>
      </c>
      <c r="K578" s="18">
        <v>999.22</v>
      </c>
      <c r="L578" s="18">
        <v>21585.49</v>
      </c>
      <c r="M578" s="19">
        <f>SUM(I578:L578)</f>
        <v>478542.25999999995</v>
      </c>
      <c r="N578" s="20">
        <f>(H578-M578)/H578</f>
        <v>3.3089112740703266E-2</v>
      </c>
    </row>
    <row r="579" spans="1:14" ht="15.6" customHeight="1">
      <c r="A579" s="17" t="s">
        <v>25</v>
      </c>
      <c r="B579" s="34" t="s">
        <v>26</v>
      </c>
      <c r="C579" s="18">
        <v>455179.06</v>
      </c>
      <c r="D579" s="18">
        <v>10460.42</v>
      </c>
      <c r="E579" s="18">
        <v>158527.51999999999</v>
      </c>
      <c r="F579" s="18">
        <v>1157786.6499999999</v>
      </c>
      <c r="G579" s="18">
        <v>53154.58</v>
      </c>
      <c r="H579" s="19">
        <f>SUM(C579:G579)</f>
        <v>1835108.23</v>
      </c>
      <c r="I579" s="18">
        <v>564578.46</v>
      </c>
      <c r="J579" s="18">
        <v>420491.74</v>
      </c>
      <c r="K579" s="18">
        <v>3472.5</v>
      </c>
      <c r="L579" s="18">
        <v>787119.07</v>
      </c>
      <c r="M579" s="19">
        <f>SUM(I579:L579)</f>
        <v>1775661.77</v>
      </c>
      <c r="N579" s="20">
        <f>(H579-M579)/H579</f>
        <v>3.2393980381200713E-2</v>
      </c>
    </row>
    <row r="580" spans="1:14" ht="15.6" customHeight="1">
      <c r="A580" s="17" t="s">
        <v>609</v>
      </c>
      <c r="B580" s="34" t="s">
        <v>42</v>
      </c>
      <c r="C580" s="18">
        <v>4626939.21</v>
      </c>
      <c r="D580" s="18">
        <v>181293.9</v>
      </c>
      <c r="E580" s="18">
        <v>1682927.55</v>
      </c>
      <c r="F580" s="18">
        <v>4688627.18</v>
      </c>
      <c r="G580" s="18">
        <v>22545.88</v>
      </c>
      <c r="H580" s="19">
        <f>SUM(C580:G580)</f>
        <v>11202333.720000001</v>
      </c>
      <c r="I580" s="18">
        <v>6474786.7800000003</v>
      </c>
      <c r="J580" s="18">
        <v>2858519.2</v>
      </c>
      <c r="K580" s="18">
        <v>16706.650000000001</v>
      </c>
      <c r="L580" s="18">
        <v>1496670.56</v>
      </c>
      <c r="M580" s="19">
        <f>SUM(I580:L580)</f>
        <v>10846683.190000001</v>
      </c>
      <c r="N580" s="20">
        <f>(H580-M580)/H580</f>
        <v>3.1747896366008214E-2</v>
      </c>
    </row>
    <row r="581" spans="1:14" ht="15.6" customHeight="1">
      <c r="A581" s="17" t="s">
        <v>287</v>
      </c>
      <c r="B581" s="34" t="s">
        <v>42</v>
      </c>
      <c r="C581" s="18">
        <v>184355.95</v>
      </c>
      <c r="D581" s="18">
        <v>7313.93</v>
      </c>
      <c r="E581" s="18">
        <v>96839.43</v>
      </c>
      <c r="F581" s="18">
        <v>362874.15</v>
      </c>
      <c r="G581" s="18">
        <v>5522</v>
      </c>
      <c r="H581" s="19">
        <f>SUM(C581:G581)</f>
        <v>656905.46</v>
      </c>
      <c r="I581" s="18">
        <v>278572.88</v>
      </c>
      <c r="J581" s="18">
        <v>326087.21999999997</v>
      </c>
      <c r="K581" s="18">
        <v>5454.44</v>
      </c>
      <c r="L581" s="18">
        <v>27051.96</v>
      </c>
      <c r="M581" s="19">
        <f>SUM(I581:L581)</f>
        <v>637166.49999999988</v>
      </c>
      <c r="N581" s="20">
        <f>(H581-M581)/H581</f>
        <v>3.0048403007641434E-2</v>
      </c>
    </row>
    <row r="582" spans="1:14" ht="15.6" customHeight="1">
      <c r="A582" s="17" t="s">
        <v>357</v>
      </c>
      <c r="B582" s="34" t="s">
        <v>32</v>
      </c>
      <c r="C582" s="18">
        <v>513284.99</v>
      </c>
      <c r="D582" s="18">
        <v>6921.39</v>
      </c>
      <c r="E582" s="18">
        <v>49671</v>
      </c>
      <c r="F582" s="18">
        <v>1024942.55</v>
      </c>
      <c r="G582" s="18">
        <v>9737.06</v>
      </c>
      <c r="H582" s="19">
        <f>SUM(C582:G582)</f>
        <v>1604556.9900000002</v>
      </c>
      <c r="I582" s="18">
        <v>957433.77</v>
      </c>
      <c r="J582" s="18">
        <v>566374.03</v>
      </c>
      <c r="K582" s="18">
        <v>4279.72</v>
      </c>
      <c r="L582" s="18">
        <v>31449.919999999998</v>
      </c>
      <c r="M582" s="19">
        <f>SUM(I582:L582)</f>
        <v>1559537.44</v>
      </c>
      <c r="N582" s="20">
        <f>(H582-M582)/H582</f>
        <v>2.8057308204428609E-2</v>
      </c>
    </row>
    <row r="583" spans="1:14" ht="15.6" customHeight="1">
      <c r="A583" s="17" t="s">
        <v>158</v>
      </c>
      <c r="B583" s="34" t="s">
        <v>32</v>
      </c>
      <c r="C583" s="18">
        <v>192005.58</v>
      </c>
      <c r="D583" s="18">
        <v>8327.32</v>
      </c>
      <c r="E583" s="18">
        <v>136766.9</v>
      </c>
      <c r="F583" s="18">
        <v>530315.74</v>
      </c>
      <c r="G583" s="18">
        <v>14247.26</v>
      </c>
      <c r="H583" s="19">
        <f>SUM(C583:G583)</f>
        <v>881662.8</v>
      </c>
      <c r="I583" s="18">
        <v>535896.68999999994</v>
      </c>
      <c r="J583" s="18">
        <v>289015.21000000002</v>
      </c>
      <c r="K583" s="18">
        <v>990.54</v>
      </c>
      <c r="L583" s="18">
        <v>31193.96</v>
      </c>
      <c r="M583" s="19">
        <f>SUM(I583:L583)</f>
        <v>857096.39999999991</v>
      </c>
      <c r="N583" s="20">
        <f>(H583-M583)/H583</f>
        <v>2.7863713882450455E-2</v>
      </c>
    </row>
    <row r="584" spans="1:14" ht="15.6" customHeight="1">
      <c r="A584" s="17" t="s">
        <v>647</v>
      </c>
      <c r="B584" s="34" t="s">
        <v>29</v>
      </c>
      <c r="C584" s="18">
        <v>2110309.37</v>
      </c>
      <c r="D584" s="18">
        <v>32158.27</v>
      </c>
      <c r="E584" s="18">
        <v>379310.78</v>
      </c>
      <c r="F584" s="18">
        <v>3308449.28</v>
      </c>
      <c r="G584" s="18">
        <v>57638.3</v>
      </c>
      <c r="H584" s="19">
        <f>SUM(C584:G584)</f>
        <v>5887865.9999999991</v>
      </c>
      <c r="I584" s="18">
        <v>2442218.81</v>
      </c>
      <c r="J584" s="18">
        <v>2844124.59</v>
      </c>
      <c r="K584" s="18">
        <v>46661.48</v>
      </c>
      <c r="L584" s="18">
        <v>397757.34</v>
      </c>
      <c r="M584" s="19">
        <f>SUM(I584:L584)</f>
        <v>5730762.2200000007</v>
      </c>
      <c r="N584" s="20">
        <f>(H584-M584)/H584</f>
        <v>2.6682635100730625E-2</v>
      </c>
    </row>
    <row r="585" spans="1:14" ht="15.6" customHeight="1">
      <c r="A585" s="17" t="s">
        <v>205</v>
      </c>
      <c r="B585" s="34" t="s">
        <v>29</v>
      </c>
      <c r="C585" s="18">
        <v>755914.33</v>
      </c>
      <c r="D585" s="18">
        <v>0</v>
      </c>
      <c r="E585" s="18">
        <v>417080.87</v>
      </c>
      <c r="F585" s="18">
        <v>1385899.85</v>
      </c>
      <c r="G585" s="18">
        <v>31109.38</v>
      </c>
      <c r="H585" s="19">
        <f>SUM(C585:G585)</f>
        <v>2590004.4299999997</v>
      </c>
      <c r="I585" s="18">
        <v>1055545.3700000001</v>
      </c>
      <c r="J585" s="18">
        <v>941038.72</v>
      </c>
      <c r="K585" s="18">
        <v>2977.3</v>
      </c>
      <c r="L585" s="18">
        <v>521462.56</v>
      </c>
      <c r="M585" s="19">
        <f>SUM(I585:L585)</f>
        <v>2521023.9500000002</v>
      </c>
      <c r="N585" s="20">
        <f>(H585-M585)/H585</f>
        <v>2.6633344407059382E-2</v>
      </c>
    </row>
    <row r="586" spans="1:14" ht="15.6" customHeight="1">
      <c r="A586" s="17" t="s">
        <v>627</v>
      </c>
      <c r="B586" s="34" t="s">
        <v>42</v>
      </c>
      <c r="C586" s="18">
        <v>787272.51</v>
      </c>
      <c r="D586" s="18">
        <v>21170.65</v>
      </c>
      <c r="E586" s="18">
        <v>462151.55</v>
      </c>
      <c r="F586" s="18">
        <v>1241050.55</v>
      </c>
      <c r="G586" s="18">
        <v>49882.42</v>
      </c>
      <c r="H586" s="19">
        <f>SUM(C586:G586)</f>
        <v>2561527.6799999997</v>
      </c>
      <c r="I586" s="18">
        <v>1344451.23</v>
      </c>
      <c r="J586" s="18">
        <v>718901.46</v>
      </c>
      <c r="K586" s="18">
        <v>34905.919999999998</v>
      </c>
      <c r="L586" s="18">
        <v>397880.74</v>
      </c>
      <c r="M586" s="19">
        <f>SUM(I586:L586)</f>
        <v>2496139.3499999996</v>
      </c>
      <c r="N586" s="20">
        <f>(H586-M586)/H586</f>
        <v>2.5527083119398532E-2</v>
      </c>
    </row>
    <row r="587" spans="1:14" ht="15.6" customHeight="1">
      <c r="A587" s="17" t="s">
        <v>111</v>
      </c>
      <c r="B587" s="34" t="s">
        <v>76</v>
      </c>
      <c r="C587" s="18">
        <v>902222.1</v>
      </c>
      <c r="D587" s="18">
        <v>25063.73</v>
      </c>
      <c r="E587" s="18">
        <v>175071.03</v>
      </c>
      <c r="F587" s="18">
        <v>1064415.74</v>
      </c>
      <c r="G587" s="18">
        <v>137317.99</v>
      </c>
      <c r="H587" s="19">
        <f>SUM(C587:G587)</f>
        <v>2304090.59</v>
      </c>
      <c r="I587" s="18">
        <v>1518231.06</v>
      </c>
      <c r="J587" s="18">
        <v>645338.16</v>
      </c>
      <c r="K587" s="18">
        <v>30145.32</v>
      </c>
      <c r="L587" s="18">
        <v>54070.3</v>
      </c>
      <c r="M587" s="19">
        <f>SUM(I587:L587)</f>
        <v>2247784.84</v>
      </c>
      <c r="N587" s="20">
        <f>(H587-M587)/H587</f>
        <v>2.4437298708815093E-2</v>
      </c>
    </row>
    <row r="588" spans="1:14" ht="15.6" customHeight="1">
      <c r="A588" s="17" t="s">
        <v>169</v>
      </c>
      <c r="B588" s="34" t="s">
        <v>32</v>
      </c>
      <c r="C588" s="18">
        <v>127844.42</v>
      </c>
      <c r="D588" s="18">
        <v>12086.31</v>
      </c>
      <c r="E588" s="18">
        <v>31179.79</v>
      </c>
      <c r="F588" s="18">
        <v>275052.94</v>
      </c>
      <c r="G588" s="18">
        <v>5172.51</v>
      </c>
      <c r="H588" s="19">
        <f>SUM(C588:G588)</f>
        <v>451335.97000000003</v>
      </c>
      <c r="I588" s="18">
        <v>178879.49</v>
      </c>
      <c r="J588" s="18">
        <v>158042.26999999999</v>
      </c>
      <c r="K588" s="18">
        <v>5545.58</v>
      </c>
      <c r="L588" s="18">
        <v>98770.7</v>
      </c>
      <c r="M588" s="19">
        <f>SUM(I588:L588)</f>
        <v>441238.04000000004</v>
      </c>
      <c r="N588" s="20">
        <f>(H588-M588)/H588</f>
        <v>2.2373421732816891E-2</v>
      </c>
    </row>
    <row r="589" spans="1:14" ht="15.6" customHeight="1">
      <c r="A589" s="17" t="s">
        <v>68</v>
      </c>
      <c r="B589" s="34" t="s">
        <v>51</v>
      </c>
      <c r="C589" s="18">
        <v>44797131.020000003</v>
      </c>
      <c r="D589" s="18">
        <v>3623059.58</v>
      </c>
      <c r="E589" s="18">
        <v>16467146.390000001</v>
      </c>
      <c r="F589" s="18">
        <v>42918501.590000004</v>
      </c>
      <c r="G589" s="18">
        <v>301718.93</v>
      </c>
      <c r="H589" s="19">
        <f>SUM(C589:G589)</f>
        <v>108107557.51000002</v>
      </c>
      <c r="I589" s="18">
        <v>39617122.649999999</v>
      </c>
      <c r="J589" s="18">
        <v>27174492.190000001</v>
      </c>
      <c r="K589" s="18">
        <v>3081177.58</v>
      </c>
      <c r="L589" s="18">
        <v>35852060.479999997</v>
      </c>
      <c r="M589" s="19">
        <f>SUM(I589:L589)</f>
        <v>105724852.90000001</v>
      </c>
      <c r="N589" s="20">
        <f>(H589-M589)/H589</f>
        <v>2.2040129893597979E-2</v>
      </c>
    </row>
    <row r="590" spans="1:14" ht="15.6" customHeight="1">
      <c r="A590" s="17" t="s">
        <v>567</v>
      </c>
      <c r="B590" s="34" t="s">
        <v>26</v>
      </c>
      <c r="C590" s="18">
        <v>30288.02</v>
      </c>
      <c r="D590" s="18">
        <v>374.94</v>
      </c>
      <c r="E590" s="18">
        <v>36677.4</v>
      </c>
      <c r="F590" s="18">
        <v>249905.4</v>
      </c>
      <c r="G590" s="18">
        <v>47.6</v>
      </c>
      <c r="H590" s="19">
        <f>SUM(C590:G590)</f>
        <v>317293.36</v>
      </c>
      <c r="I590" s="18">
        <v>193804.82</v>
      </c>
      <c r="J590" s="18">
        <v>110927.05</v>
      </c>
      <c r="K590" s="18">
        <v>1112.74</v>
      </c>
      <c r="L590" s="18">
        <v>5025.04</v>
      </c>
      <c r="M590" s="19">
        <f>SUM(I590:L590)</f>
        <v>310869.64999999997</v>
      </c>
      <c r="N590" s="20">
        <f>(H590-M590)/H590</f>
        <v>2.0245333844994492E-2</v>
      </c>
    </row>
    <row r="591" spans="1:14" ht="15.6" customHeight="1">
      <c r="A591" s="17" t="s">
        <v>669</v>
      </c>
      <c r="B591" s="34" t="s">
        <v>42</v>
      </c>
      <c r="C591" s="18">
        <v>1267030.6399999999</v>
      </c>
      <c r="D591" s="18">
        <v>40675.47</v>
      </c>
      <c r="E591" s="18">
        <v>312044.02</v>
      </c>
      <c r="F591" s="18">
        <v>1750415.08</v>
      </c>
      <c r="G591" s="18">
        <v>4846.2</v>
      </c>
      <c r="H591" s="19">
        <f>SUM(C591:G591)</f>
        <v>3375011.41</v>
      </c>
      <c r="I591" s="18">
        <v>2081295.27</v>
      </c>
      <c r="J591" s="18">
        <v>1048977.0900000001</v>
      </c>
      <c r="K591" s="18">
        <v>4077.91</v>
      </c>
      <c r="L591" s="18">
        <v>172464.51</v>
      </c>
      <c r="M591" s="19">
        <f>SUM(I591:L591)</f>
        <v>3306814.7800000003</v>
      </c>
      <c r="N591" s="20">
        <f>(H591-M591)/H591</f>
        <v>2.0206340576490046E-2</v>
      </c>
    </row>
    <row r="592" spans="1:14" ht="15.6" customHeight="1">
      <c r="A592" s="17" t="s">
        <v>541</v>
      </c>
      <c r="B592" s="34" t="s">
        <v>26</v>
      </c>
      <c r="C592" s="18">
        <v>375207.24</v>
      </c>
      <c r="D592" s="18">
        <v>11899.24</v>
      </c>
      <c r="E592" s="18">
        <v>71926.66</v>
      </c>
      <c r="F592" s="18">
        <v>670149.06000000006</v>
      </c>
      <c r="G592" s="18">
        <v>2710.54</v>
      </c>
      <c r="H592" s="19">
        <f>SUM(C592:G592)</f>
        <v>1131892.7400000002</v>
      </c>
      <c r="I592" s="18">
        <v>710785.39</v>
      </c>
      <c r="J592" s="18">
        <v>384906.52</v>
      </c>
      <c r="K592" s="18">
        <v>0</v>
      </c>
      <c r="L592" s="18">
        <v>15602.37</v>
      </c>
      <c r="M592" s="19">
        <f>SUM(I592:L592)</f>
        <v>1111294.2800000003</v>
      </c>
      <c r="N592" s="20">
        <f>(H592-M592)/H592</f>
        <v>1.8198243766454372E-2</v>
      </c>
    </row>
    <row r="593" spans="1:14" ht="15.6" customHeight="1">
      <c r="A593" s="17" t="s">
        <v>132</v>
      </c>
      <c r="B593" s="34" t="s">
        <v>32</v>
      </c>
      <c r="C593" s="18">
        <v>42570.09</v>
      </c>
      <c r="D593" s="18">
        <v>3648.19</v>
      </c>
      <c r="E593" s="18">
        <v>20010.73</v>
      </c>
      <c r="F593" s="18">
        <v>478989.72</v>
      </c>
      <c r="G593" s="18">
        <v>2700</v>
      </c>
      <c r="H593" s="19">
        <f>SUM(C593:G593)</f>
        <v>547918.73</v>
      </c>
      <c r="I593" s="18">
        <v>237807.85</v>
      </c>
      <c r="J593" s="18">
        <v>169236.29</v>
      </c>
      <c r="K593" s="18">
        <v>9.89</v>
      </c>
      <c r="L593" s="18">
        <v>131008.96000000001</v>
      </c>
      <c r="M593" s="19">
        <f>SUM(I593:L593)</f>
        <v>538062.99</v>
      </c>
      <c r="N593" s="20">
        <f>(H593-M593)/H593</f>
        <v>1.7987594620099939E-2</v>
      </c>
    </row>
    <row r="594" spans="1:14" ht="15.6" customHeight="1">
      <c r="A594" s="17" t="s">
        <v>288</v>
      </c>
      <c r="B594" s="34" t="s">
        <v>51</v>
      </c>
      <c r="C594" s="18">
        <v>881547.95</v>
      </c>
      <c r="D594" s="18">
        <v>31622.01</v>
      </c>
      <c r="E594" s="18">
        <v>314216.12</v>
      </c>
      <c r="F594" s="18">
        <v>1566144.95</v>
      </c>
      <c r="G594" s="18">
        <v>2001</v>
      </c>
      <c r="H594" s="19">
        <f>SUM(C594:G594)</f>
        <v>2795532.0300000003</v>
      </c>
      <c r="I594" s="18">
        <v>2083777.04</v>
      </c>
      <c r="J594" s="18">
        <v>520082.97</v>
      </c>
      <c r="K594" s="18">
        <v>32183.09</v>
      </c>
      <c r="L594" s="18">
        <v>109302.44</v>
      </c>
      <c r="M594" s="19">
        <f>SUM(I594:L594)</f>
        <v>2745345.5399999996</v>
      </c>
      <c r="N594" s="20">
        <f>(H594-M594)/H594</f>
        <v>1.7952393126399159E-2</v>
      </c>
    </row>
    <row r="595" spans="1:14" ht="15.6" customHeight="1">
      <c r="A595" s="17" t="s">
        <v>498</v>
      </c>
      <c r="B595" s="34" t="s">
        <v>32</v>
      </c>
      <c r="C595" s="18">
        <v>254073.98</v>
      </c>
      <c r="D595" s="18">
        <v>7357.29</v>
      </c>
      <c r="E595" s="18">
        <v>269522.44</v>
      </c>
      <c r="F595" s="18">
        <v>827390.12</v>
      </c>
      <c r="G595" s="18">
        <v>43002.82</v>
      </c>
      <c r="H595" s="19">
        <f>SUM(C595:G595)</f>
        <v>1401346.6500000001</v>
      </c>
      <c r="I595" s="18">
        <v>394356.82</v>
      </c>
      <c r="J595" s="18">
        <v>861310.08</v>
      </c>
      <c r="K595" s="18">
        <v>12062.86</v>
      </c>
      <c r="L595" s="18">
        <v>109069.36</v>
      </c>
      <c r="M595" s="19">
        <f>SUM(I595:L595)</f>
        <v>1376799.12</v>
      </c>
      <c r="N595" s="20">
        <f>(H595-M595)/H595</f>
        <v>1.751710042622218E-2</v>
      </c>
    </row>
    <row r="596" spans="1:14" ht="15.6" customHeight="1">
      <c r="A596" s="17" t="s">
        <v>285</v>
      </c>
      <c r="B596" s="34" t="s">
        <v>34</v>
      </c>
      <c r="C596" s="18">
        <v>6942232.71</v>
      </c>
      <c r="D596" s="18">
        <v>354245.56</v>
      </c>
      <c r="E596" s="18">
        <v>-2502149.54</v>
      </c>
      <c r="F596" s="18">
        <v>6071990.6799999997</v>
      </c>
      <c r="G596" s="18">
        <v>50664.09</v>
      </c>
      <c r="H596" s="19">
        <f>SUM(C596:G596)</f>
        <v>10916983.5</v>
      </c>
      <c r="I596" s="18">
        <v>4775148.13</v>
      </c>
      <c r="J596" s="18">
        <v>4133761.5</v>
      </c>
      <c r="K596" s="18">
        <v>1390093.47</v>
      </c>
      <c r="L596" s="18">
        <v>466315.79</v>
      </c>
      <c r="M596" s="19">
        <f>SUM(I596:L596)</f>
        <v>10765318.889999999</v>
      </c>
      <c r="N596" s="20">
        <f>(H596-M596)/H596</f>
        <v>1.3892538172289193E-2</v>
      </c>
    </row>
    <row r="597" spans="1:14" ht="15.6" customHeight="1">
      <c r="A597" s="17" t="s">
        <v>382</v>
      </c>
      <c r="B597" s="34" t="s">
        <v>51</v>
      </c>
      <c r="C597" s="18">
        <v>2471151.88</v>
      </c>
      <c r="D597" s="18">
        <v>53364.639999999999</v>
      </c>
      <c r="E597" s="18">
        <v>80865.89</v>
      </c>
      <c r="F597" s="18">
        <v>2590064.87</v>
      </c>
      <c r="G597" s="18">
        <v>7516.38</v>
      </c>
      <c r="H597" s="19">
        <f>SUM(C597:G597)</f>
        <v>5202963.66</v>
      </c>
      <c r="I597" s="18">
        <v>3719532.03</v>
      </c>
      <c r="J597" s="18">
        <v>1225425.1499999999</v>
      </c>
      <c r="K597" s="18">
        <v>97427.05</v>
      </c>
      <c r="L597" s="18">
        <v>102805.6</v>
      </c>
      <c r="M597" s="19">
        <f>SUM(I597:L597)</f>
        <v>5145189.8299999991</v>
      </c>
      <c r="N597" s="20">
        <f>(H597-M597)/H597</f>
        <v>1.1104023355796609E-2</v>
      </c>
    </row>
    <row r="598" spans="1:14" ht="15.6" customHeight="1">
      <c r="A598" s="17" t="s">
        <v>177</v>
      </c>
      <c r="B598" s="34" t="s">
        <v>32</v>
      </c>
      <c r="C598" s="18">
        <v>400218</v>
      </c>
      <c r="D598" s="18">
        <v>0</v>
      </c>
      <c r="E598" s="18">
        <v>181903.85</v>
      </c>
      <c r="F598" s="18">
        <v>943990.69</v>
      </c>
      <c r="G598" s="18">
        <v>72.61</v>
      </c>
      <c r="H598" s="19">
        <f>SUM(C598:G598)</f>
        <v>1526185.1500000001</v>
      </c>
      <c r="I598" s="18">
        <v>883414.36</v>
      </c>
      <c r="J598" s="18">
        <v>536601.94999999995</v>
      </c>
      <c r="K598" s="18">
        <v>6533.56</v>
      </c>
      <c r="L598" s="18">
        <v>84878.13</v>
      </c>
      <c r="M598" s="19">
        <f>SUM(I598:L598)</f>
        <v>1511428</v>
      </c>
      <c r="N598" s="20">
        <f>(H598-M598)/H598</f>
        <v>9.6693051953756319E-3</v>
      </c>
    </row>
    <row r="599" spans="1:14" ht="15.6" customHeight="1">
      <c r="A599" s="17" t="s">
        <v>103</v>
      </c>
      <c r="B599" s="34" t="s">
        <v>37</v>
      </c>
      <c r="C599" s="18">
        <v>160356.31</v>
      </c>
      <c r="D599" s="18">
        <v>0</v>
      </c>
      <c r="E599" s="18">
        <v>46111.11</v>
      </c>
      <c r="F599" s="18">
        <v>455641.12</v>
      </c>
      <c r="G599" s="18">
        <v>2945.44</v>
      </c>
      <c r="H599" s="19">
        <f>SUM(C599:G599)</f>
        <v>665053.98</v>
      </c>
      <c r="I599" s="18">
        <v>219086.68</v>
      </c>
      <c r="J599" s="18">
        <v>349993.46</v>
      </c>
      <c r="K599" s="18">
        <v>62439.57</v>
      </c>
      <c r="L599" s="18">
        <v>28306.79</v>
      </c>
      <c r="M599" s="19">
        <f>SUM(I599:L599)</f>
        <v>659826.5</v>
      </c>
      <c r="N599" s="20">
        <f>(H599-M599)/H599</f>
        <v>7.8602341421969719E-3</v>
      </c>
    </row>
    <row r="600" spans="1:14" ht="15.6" customHeight="1">
      <c r="A600" s="17" t="s">
        <v>633</v>
      </c>
      <c r="B600" s="34" t="s">
        <v>32</v>
      </c>
      <c r="C600" s="18">
        <v>455677.53</v>
      </c>
      <c r="D600" s="18">
        <v>40409.93</v>
      </c>
      <c r="E600" s="18">
        <v>213626.09</v>
      </c>
      <c r="F600" s="18">
        <v>1329886.49</v>
      </c>
      <c r="G600" s="18">
        <v>6146.14</v>
      </c>
      <c r="H600" s="19">
        <f>SUM(C600:G600)</f>
        <v>2045746.18</v>
      </c>
      <c r="I600" s="18">
        <v>487279.08</v>
      </c>
      <c r="J600" s="18">
        <v>1509830.39</v>
      </c>
      <c r="K600" s="18">
        <v>7056.24</v>
      </c>
      <c r="L600" s="18">
        <v>25628.91</v>
      </c>
      <c r="M600" s="19">
        <f>SUM(I600:L600)</f>
        <v>2029794.6199999999</v>
      </c>
      <c r="N600" s="20">
        <f>(H600-M600)/H600</f>
        <v>7.7974287113174792E-3</v>
      </c>
    </row>
    <row r="601" spans="1:14" ht="15.6" customHeight="1">
      <c r="A601" s="17" t="s">
        <v>410</v>
      </c>
      <c r="B601" s="34" t="s">
        <v>32</v>
      </c>
      <c r="C601" s="18">
        <v>291432.28000000003</v>
      </c>
      <c r="D601" s="18">
        <v>188.25</v>
      </c>
      <c r="E601" s="18">
        <v>76488.84</v>
      </c>
      <c r="F601" s="18">
        <v>277678.64</v>
      </c>
      <c r="G601" s="18">
        <v>36465.57</v>
      </c>
      <c r="H601" s="19">
        <f>SUM(C601:G601)</f>
        <v>682253.58</v>
      </c>
      <c r="I601" s="18">
        <v>328056.77</v>
      </c>
      <c r="J601" s="18">
        <v>343156.56</v>
      </c>
      <c r="K601" s="18">
        <v>1534.04</v>
      </c>
      <c r="L601" s="18">
        <v>5520.98</v>
      </c>
      <c r="M601" s="19">
        <f>SUM(I601:L601)</f>
        <v>678268.35000000009</v>
      </c>
      <c r="N601" s="20">
        <f>(H601-M601)/H601</f>
        <v>5.8412738559757583E-3</v>
      </c>
    </row>
    <row r="602" spans="1:14" ht="15.6" customHeight="1">
      <c r="A602" s="17" t="s">
        <v>242</v>
      </c>
      <c r="B602" s="34" t="s">
        <v>26</v>
      </c>
      <c r="C602" s="18">
        <v>43165.66</v>
      </c>
      <c r="D602" s="18">
        <v>127.14</v>
      </c>
      <c r="E602" s="18">
        <v>24046.01</v>
      </c>
      <c r="F602" s="18">
        <v>200314.35</v>
      </c>
      <c r="G602" s="18">
        <v>118704.6</v>
      </c>
      <c r="H602" s="19">
        <f>SUM(C602:G602)</f>
        <v>386357.76000000001</v>
      </c>
      <c r="I602" s="18">
        <v>166684.65</v>
      </c>
      <c r="J602" s="18">
        <v>196128.86</v>
      </c>
      <c r="K602" s="18">
        <v>0</v>
      </c>
      <c r="L602" s="18">
        <v>21371.11</v>
      </c>
      <c r="M602" s="19">
        <f>SUM(I602:L602)</f>
        <v>384184.62</v>
      </c>
      <c r="N602" s="20">
        <f>(H602-M602)/H602</f>
        <v>5.624683195181621E-3</v>
      </c>
    </row>
    <row r="603" spans="1:14" ht="15.6" customHeight="1">
      <c r="A603" s="17" t="s">
        <v>574</v>
      </c>
      <c r="B603" s="34" t="s">
        <v>42</v>
      </c>
      <c r="C603" s="18">
        <v>213170.41</v>
      </c>
      <c r="D603" s="18">
        <v>10159.66</v>
      </c>
      <c r="E603" s="18">
        <v>135257.12</v>
      </c>
      <c r="F603" s="18">
        <v>410347.56</v>
      </c>
      <c r="G603" s="18">
        <v>19850.63</v>
      </c>
      <c r="H603" s="19">
        <f>SUM(C603:G603)</f>
        <v>788785.38</v>
      </c>
      <c r="I603" s="18">
        <v>338382.26</v>
      </c>
      <c r="J603" s="18">
        <v>436831.11</v>
      </c>
      <c r="K603" s="18">
        <v>0</v>
      </c>
      <c r="L603" s="18">
        <v>10545.88</v>
      </c>
      <c r="M603" s="19">
        <f>SUM(I603:L603)</f>
        <v>785759.25</v>
      </c>
      <c r="N603" s="20">
        <f>(H603-M603)/H603</f>
        <v>3.8364428103370837E-3</v>
      </c>
    </row>
    <row r="604" spans="1:14" ht="15.6" customHeight="1">
      <c r="A604" s="17" t="s">
        <v>269</v>
      </c>
      <c r="B604" s="34" t="s">
        <v>32</v>
      </c>
      <c r="C604" s="18">
        <v>143949.19</v>
      </c>
      <c r="D604" s="18">
        <v>2572.1799999999998</v>
      </c>
      <c r="E604" s="18">
        <v>91610.8</v>
      </c>
      <c r="F604" s="18">
        <v>358437.66</v>
      </c>
      <c r="G604" s="18">
        <v>4.6399999999999997</v>
      </c>
      <c r="H604" s="19">
        <f>SUM(C604:G604)</f>
        <v>596574.47</v>
      </c>
      <c r="I604" s="18">
        <v>260241.63</v>
      </c>
      <c r="J604" s="18">
        <v>220224.01</v>
      </c>
      <c r="K604" s="18">
        <v>1391.92</v>
      </c>
      <c r="L604" s="18">
        <v>112671.83</v>
      </c>
      <c r="M604" s="19">
        <f>SUM(I604:L604)</f>
        <v>594529.39</v>
      </c>
      <c r="N604" s="20">
        <f>(H604-M604)/H604</f>
        <v>3.4280380788000503E-3</v>
      </c>
    </row>
    <row r="605" spans="1:14" ht="15.6" customHeight="1">
      <c r="A605" s="17" t="s">
        <v>155</v>
      </c>
      <c r="B605" s="34" t="s">
        <v>26</v>
      </c>
      <c r="C605" s="18">
        <v>5750.6</v>
      </c>
      <c r="D605" s="18">
        <v>233.37</v>
      </c>
      <c r="E605" s="18">
        <v>4108.32</v>
      </c>
      <c r="F605" s="18">
        <v>214075.33</v>
      </c>
      <c r="G605" s="18">
        <v>50</v>
      </c>
      <c r="H605" s="19">
        <f>SUM(C605:G605)</f>
        <v>224217.62</v>
      </c>
      <c r="I605" s="18">
        <v>138407.17000000001</v>
      </c>
      <c r="J605" s="18">
        <v>73861.960000000006</v>
      </c>
      <c r="K605" s="18">
        <v>0</v>
      </c>
      <c r="L605" s="18">
        <v>11328.83</v>
      </c>
      <c r="M605" s="19">
        <f>SUM(I605:L605)</f>
        <v>223597.96</v>
      </c>
      <c r="N605" s="20">
        <f>(H605-M605)/H605</f>
        <v>2.7636543461660307E-3</v>
      </c>
    </row>
    <row r="606" spans="1:14" ht="15.6" customHeight="1">
      <c r="A606" s="17" t="s">
        <v>390</v>
      </c>
      <c r="B606" s="34" t="s">
        <v>32</v>
      </c>
      <c r="C606" s="18">
        <v>1510479.29</v>
      </c>
      <c r="D606" s="18">
        <v>15183.32</v>
      </c>
      <c r="E606" s="18">
        <v>420020.68</v>
      </c>
      <c r="F606" s="18">
        <v>1550075.13</v>
      </c>
      <c r="G606" s="18">
        <v>25094.46</v>
      </c>
      <c r="H606" s="19">
        <f>SUM(C606:G606)</f>
        <v>3520852.88</v>
      </c>
      <c r="I606" s="18">
        <v>2315494.69</v>
      </c>
      <c r="J606" s="18">
        <v>1115057.58</v>
      </c>
      <c r="K606" s="18">
        <v>46867.09</v>
      </c>
      <c r="L606" s="18">
        <v>39198.959999999999</v>
      </c>
      <c r="M606" s="19">
        <f>SUM(I606:L606)</f>
        <v>3516618.32</v>
      </c>
      <c r="N606" s="20">
        <f>(H606-M606)/H606</f>
        <v>1.2027085891757158E-3</v>
      </c>
    </row>
    <row r="607" spans="1:14" ht="15.6" customHeight="1">
      <c r="A607" s="17" t="s">
        <v>570</v>
      </c>
      <c r="B607" s="34" t="s">
        <v>32</v>
      </c>
      <c r="C607" s="18">
        <v>4055455.52</v>
      </c>
      <c r="D607" s="18">
        <v>54877.02</v>
      </c>
      <c r="E607" s="18">
        <v>1605359.35</v>
      </c>
      <c r="F607" s="18">
        <v>6478032.1500000004</v>
      </c>
      <c r="G607" s="18">
        <v>5107.17</v>
      </c>
      <c r="H607" s="19">
        <f>SUM(C607:G607)</f>
        <v>12198831.210000001</v>
      </c>
      <c r="I607" s="18">
        <v>7253885.9800000004</v>
      </c>
      <c r="J607" s="18">
        <v>4327278.41</v>
      </c>
      <c r="K607" s="18">
        <v>94967.9</v>
      </c>
      <c r="L607" s="18">
        <v>553915.96</v>
      </c>
      <c r="M607" s="19">
        <f>SUM(I607:L607)</f>
        <v>12230048.25</v>
      </c>
      <c r="N607" s="20">
        <f>(H607-M607)/H607</f>
        <v>-2.5590189307979697E-3</v>
      </c>
    </row>
    <row r="608" spans="1:14" ht="15.6" customHeight="1">
      <c r="A608" s="17" t="s">
        <v>320</v>
      </c>
      <c r="B608" s="34" t="s">
        <v>42</v>
      </c>
      <c r="C608" s="18">
        <v>186001.33</v>
      </c>
      <c r="D608" s="18">
        <v>4550.04</v>
      </c>
      <c r="E608" s="18">
        <v>88622.13</v>
      </c>
      <c r="F608" s="18">
        <v>352577.46</v>
      </c>
      <c r="G608" s="18">
        <v>20311.919999999998</v>
      </c>
      <c r="H608" s="19">
        <f>SUM(C608:G608)</f>
        <v>652062.88</v>
      </c>
      <c r="I608" s="18">
        <v>349195.43</v>
      </c>
      <c r="J608" s="18">
        <v>263637.34999999998</v>
      </c>
      <c r="K608" s="18">
        <v>1583.69</v>
      </c>
      <c r="L608" s="18">
        <v>39767.839999999997</v>
      </c>
      <c r="M608" s="19">
        <f>SUM(I608:L608)</f>
        <v>654184.30999999994</v>
      </c>
      <c r="N608" s="20">
        <f>(H608-M608)/H608</f>
        <v>-3.2534132291044304E-3</v>
      </c>
    </row>
    <row r="609" spans="1:14" ht="15.6" customHeight="1">
      <c r="A609" s="17" t="s">
        <v>234</v>
      </c>
      <c r="B609" s="34" t="s">
        <v>26</v>
      </c>
      <c r="C609" s="18">
        <v>82213.5</v>
      </c>
      <c r="D609" s="18">
        <v>673.85</v>
      </c>
      <c r="E609" s="18">
        <v>20414.580000000002</v>
      </c>
      <c r="F609" s="18">
        <v>264968.27</v>
      </c>
      <c r="G609" s="18">
        <v>5321.58</v>
      </c>
      <c r="H609" s="19">
        <f>SUM(C609:G609)</f>
        <v>373591.78</v>
      </c>
      <c r="I609" s="18">
        <v>171927.79</v>
      </c>
      <c r="J609" s="18">
        <v>167051.39000000001</v>
      </c>
      <c r="K609" s="18">
        <v>965.72</v>
      </c>
      <c r="L609" s="18">
        <v>35281.78</v>
      </c>
      <c r="M609" s="19">
        <f>SUM(I609:L609)</f>
        <v>375226.68000000005</v>
      </c>
      <c r="N609" s="20">
        <f>(H609-M609)/H609</f>
        <v>-4.3761669488553067E-3</v>
      </c>
    </row>
    <row r="610" spans="1:14" ht="15.6" customHeight="1">
      <c r="A610" s="17" t="s">
        <v>663</v>
      </c>
      <c r="B610" s="34" t="s">
        <v>29</v>
      </c>
      <c r="C610" s="18">
        <v>267704.40000000002</v>
      </c>
      <c r="D610" s="18">
        <v>6695.56</v>
      </c>
      <c r="E610" s="18">
        <v>42294.69</v>
      </c>
      <c r="F610" s="18">
        <v>749928.66</v>
      </c>
      <c r="G610" s="18">
        <v>62021.599999999999</v>
      </c>
      <c r="H610" s="19">
        <f>SUM(C610:G610)</f>
        <v>1128644.9100000001</v>
      </c>
      <c r="I610" s="18">
        <v>659953.30000000005</v>
      </c>
      <c r="J610" s="18">
        <v>272549.76000000001</v>
      </c>
      <c r="K610" s="18">
        <v>3542.63</v>
      </c>
      <c r="L610" s="18">
        <v>199096.98</v>
      </c>
      <c r="M610" s="19">
        <f>SUM(I610:L610)</f>
        <v>1135142.6700000002</v>
      </c>
      <c r="N610" s="20">
        <f>(H610-M610)/H610</f>
        <v>-5.7571340130351612E-3</v>
      </c>
    </row>
    <row r="611" spans="1:14" ht="15.6" customHeight="1">
      <c r="A611" s="17" t="s">
        <v>385</v>
      </c>
      <c r="B611" s="34" t="s">
        <v>37</v>
      </c>
      <c r="C611" s="18">
        <v>239018.12</v>
      </c>
      <c r="D611" s="18">
        <v>1520.19</v>
      </c>
      <c r="E611" s="18">
        <v>48256.959999999999</v>
      </c>
      <c r="F611" s="18">
        <v>399647.3</v>
      </c>
      <c r="G611" s="18">
        <v>16891.72</v>
      </c>
      <c r="H611" s="19">
        <f>SUM(C611:G611)</f>
        <v>705334.29</v>
      </c>
      <c r="I611" s="18">
        <v>412943</v>
      </c>
      <c r="J611" s="18">
        <v>269218.24</v>
      </c>
      <c r="K611" s="18">
        <v>1591.77</v>
      </c>
      <c r="L611" s="18">
        <v>26280</v>
      </c>
      <c r="M611" s="19">
        <f>SUM(I611:L611)</f>
        <v>710033.01</v>
      </c>
      <c r="N611" s="20">
        <f>(H611-M611)/H611</f>
        <v>-6.6616922877802695E-3</v>
      </c>
    </row>
    <row r="612" spans="1:14" ht="15.6" customHeight="1">
      <c r="A612" s="17" t="s">
        <v>203</v>
      </c>
      <c r="B612" s="34" t="s">
        <v>26</v>
      </c>
      <c r="C612" s="18">
        <v>5902761.9699999997</v>
      </c>
      <c r="D612" s="18">
        <v>298242.74</v>
      </c>
      <c r="E612" s="18">
        <v>925991.8</v>
      </c>
      <c r="F612" s="18">
        <v>2540003.73</v>
      </c>
      <c r="G612" s="18">
        <v>360978.42</v>
      </c>
      <c r="H612" s="19">
        <f>SUM(C612:G612)</f>
        <v>10027978.66</v>
      </c>
      <c r="I612" s="18">
        <v>4025666.68</v>
      </c>
      <c r="J612" s="18">
        <v>4993404.57</v>
      </c>
      <c r="K612" s="18">
        <v>28450.79</v>
      </c>
      <c r="L612" s="18">
        <v>1049612.6599999999</v>
      </c>
      <c r="M612" s="19">
        <f>SUM(I612:L612)</f>
        <v>10097134.699999999</v>
      </c>
      <c r="N612" s="20">
        <f>(H612-M612)/H612</f>
        <v>-6.8963090513795636E-3</v>
      </c>
    </row>
    <row r="613" spans="1:14" ht="15.6" customHeight="1">
      <c r="A613" s="17" t="s">
        <v>96</v>
      </c>
      <c r="B613" s="34" t="s">
        <v>26</v>
      </c>
      <c r="C613" s="18">
        <v>29880.46</v>
      </c>
      <c r="D613" s="18">
        <v>1714.71</v>
      </c>
      <c r="E613" s="18">
        <v>24447.89</v>
      </c>
      <c r="F613" s="18">
        <v>221997.41</v>
      </c>
      <c r="G613" s="18">
        <v>419.34</v>
      </c>
      <c r="H613" s="19">
        <f>SUM(C613:G613)</f>
        <v>278459.81</v>
      </c>
      <c r="I613" s="18">
        <v>140504.28</v>
      </c>
      <c r="J613" s="18">
        <v>131604.4</v>
      </c>
      <c r="K613" s="18">
        <v>202.03</v>
      </c>
      <c r="L613" s="18">
        <v>8228.44</v>
      </c>
      <c r="M613" s="19">
        <f>SUM(I613:L613)</f>
        <v>280539.15000000002</v>
      </c>
      <c r="N613" s="20">
        <f>(H613-M613)/H613</f>
        <v>-7.4672894447497667E-3</v>
      </c>
    </row>
    <row r="614" spans="1:14" ht="15.6" customHeight="1">
      <c r="A614" s="17" t="s">
        <v>460</v>
      </c>
      <c r="B614" s="34" t="s">
        <v>37</v>
      </c>
      <c r="C614" s="18">
        <v>10210244.630000001</v>
      </c>
      <c r="D614" s="18">
        <v>517734.48</v>
      </c>
      <c r="E614" s="18">
        <v>6064916.04</v>
      </c>
      <c r="F614" s="18">
        <v>6895656.7599999998</v>
      </c>
      <c r="G614" s="18">
        <v>154671.82</v>
      </c>
      <c r="H614" s="19">
        <f>SUM(C614:G614)</f>
        <v>23843223.730000004</v>
      </c>
      <c r="I614" s="18">
        <v>16331671.08</v>
      </c>
      <c r="J614" s="18">
        <v>5614776.7300000004</v>
      </c>
      <c r="K614" s="18">
        <v>43269.85</v>
      </c>
      <c r="L614" s="18">
        <v>2033883.02</v>
      </c>
      <c r="M614" s="19">
        <f>SUM(I614:L614)</f>
        <v>24023600.680000003</v>
      </c>
      <c r="N614" s="20">
        <f>(H614-M614)/H614</f>
        <v>-7.5651242484062881E-3</v>
      </c>
    </row>
    <row r="615" spans="1:14" ht="15.6" customHeight="1">
      <c r="A615" s="17" t="s">
        <v>680</v>
      </c>
      <c r="B615" s="34" t="s">
        <v>32</v>
      </c>
      <c r="C615" s="18">
        <v>877510.21</v>
      </c>
      <c r="D615" s="18">
        <v>24358.43</v>
      </c>
      <c r="E615" s="18">
        <v>262751.95</v>
      </c>
      <c r="F615" s="18">
        <v>1438777.09</v>
      </c>
      <c r="G615" s="18">
        <v>113052.03</v>
      </c>
      <c r="H615" s="19">
        <f>SUM(C615:G615)</f>
        <v>2716449.71</v>
      </c>
      <c r="I615" s="18">
        <v>1445189.92</v>
      </c>
      <c r="J615" s="18">
        <v>1153055.18</v>
      </c>
      <c r="K615" s="18">
        <v>1806.49</v>
      </c>
      <c r="L615" s="18">
        <v>144423.67999999999</v>
      </c>
      <c r="M615" s="19">
        <f>SUM(I615:L615)</f>
        <v>2744475.27</v>
      </c>
      <c r="N615" s="20">
        <f>(H615-M615)/H615</f>
        <v>-1.0316980983240825E-2</v>
      </c>
    </row>
    <row r="616" spans="1:14" ht="15.6" customHeight="1">
      <c r="A616" s="17" t="s">
        <v>156</v>
      </c>
      <c r="B616" s="34" t="s">
        <v>26</v>
      </c>
      <c r="C616" s="18">
        <v>61105.25</v>
      </c>
      <c r="D616" s="18">
        <v>6157</v>
      </c>
      <c r="E616" s="18">
        <v>41853.72</v>
      </c>
      <c r="F616" s="18">
        <v>224135.18</v>
      </c>
      <c r="G616" s="18">
        <v>4507.05</v>
      </c>
      <c r="H616" s="19">
        <f>SUM(C616:G616)</f>
        <v>337758.2</v>
      </c>
      <c r="I616" s="18">
        <v>144376.93</v>
      </c>
      <c r="J616" s="18">
        <v>180933.38</v>
      </c>
      <c r="K616" s="18">
        <v>1382.97</v>
      </c>
      <c r="L616" s="18">
        <v>14984.79</v>
      </c>
      <c r="M616" s="19">
        <f>SUM(I616:L616)</f>
        <v>341678.06999999995</v>
      </c>
      <c r="N616" s="20">
        <f>(H616-M616)/H616</f>
        <v>-1.1605550953314937E-2</v>
      </c>
    </row>
    <row r="617" spans="1:14" ht="15.6" customHeight="1">
      <c r="A617" s="17" t="s">
        <v>172</v>
      </c>
      <c r="B617" s="34" t="s">
        <v>32</v>
      </c>
      <c r="C617" s="18">
        <v>107724.24</v>
      </c>
      <c r="D617" s="18">
        <v>34.53</v>
      </c>
      <c r="E617" s="18">
        <v>48422.8</v>
      </c>
      <c r="F617" s="18">
        <v>327307.96000000002</v>
      </c>
      <c r="G617" s="18">
        <v>56.79</v>
      </c>
      <c r="H617" s="19">
        <f>SUM(C617:G617)</f>
        <v>483546.32</v>
      </c>
      <c r="I617" s="18">
        <v>278698.78999999998</v>
      </c>
      <c r="J617" s="18">
        <v>163543.06</v>
      </c>
      <c r="K617" s="18">
        <v>14594.74</v>
      </c>
      <c r="L617" s="18">
        <v>32441.24</v>
      </c>
      <c r="M617" s="19">
        <f>SUM(I617:L617)</f>
        <v>489277.82999999996</v>
      </c>
      <c r="N617" s="20">
        <f>(H617-M617)/H617</f>
        <v>-1.1853073351897189E-2</v>
      </c>
    </row>
    <row r="618" spans="1:14" ht="15.6" customHeight="1">
      <c r="A618" s="17" t="s">
        <v>584</v>
      </c>
      <c r="B618" s="34" t="s">
        <v>51</v>
      </c>
      <c r="C618" s="18">
        <v>1112167.28</v>
      </c>
      <c r="D618" s="18">
        <v>10025.99</v>
      </c>
      <c r="E618" s="18">
        <v>364564.47999999998</v>
      </c>
      <c r="F618" s="18">
        <v>1836517.17</v>
      </c>
      <c r="G618" s="18">
        <v>17179.439999999999</v>
      </c>
      <c r="H618" s="19">
        <f>SUM(C618:G618)</f>
        <v>3340454.36</v>
      </c>
      <c r="I618" s="18">
        <v>2260522.89</v>
      </c>
      <c r="J618" s="18">
        <v>1048512.76</v>
      </c>
      <c r="K618" s="18">
        <v>5967.43</v>
      </c>
      <c r="L618" s="18">
        <v>70219.91</v>
      </c>
      <c r="M618" s="19">
        <f>SUM(I618:L618)</f>
        <v>3385222.9900000007</v>
      </c>
      <c r="N618" s="20">
        <f>(H618-M618)/H618</f>
        <v>-1.3401958289291168E-2</v>
      </c>
    </row>
    <row r="619" spans="1:14" ht="15.6" customHeight="1">
      <c r="A619" s="17" t="s">
        <v>346</v>
      </c>
      <c r="B619" s="34" t="s">
        <v>76</v>
      </c>
      <c r="C619" s="18">
        <v>1262561</v>
      </c>
      <c r="D619" s="18">
        <v>61499.31</v>
      </c>
      <c r="E619" s="18">
        <v>324481</v>
      </c>
      <c r="F619" s="18">
        <v>1396177.36</v>
      </c>
      <c r="G619" s="18">
        <v>47927.29</v>
      </c>
      <c r="H619" s="19">
        <f>SUM(C619:G619)</f>
        <v>3092645.96</v>
      </c>
      <c r="I619" s="18">
        <v>2088784.83</v>
      </c>
      <c r="J619" s="18">
        <v>978615.51</v>
      </c>
      <c r="K619" s="18">
        <v>5980.04</v>
      </c>
      <c r="L619" s="18">
        <v>67377.95</v>
      </c>
      <c r="M619" s="19">
        <f>SUM(I619:L619)</f>
        <v>3140758.33</v>
      </c>
      <c r="N619" s="20">
        <f>(H619-M619)/H619</f>
        <v>-1.5557024833194974E-2</v>
      </c>
    </row>
    <row r="620" spans="1:14" ht="15.6" customHeight="1">
      <c r="A620" s="17" t="s">
        <v>668</v>
      </c>
      <c r="B620" s="34" t="s">
        <v>42</v>
      </c>
      <c r="C620" s="18">
        <v>114340.89</v>
      </c>
      <c r="D620" s="18">
        <v>1409.81</v>
      </c>
      <c r="E620" s="18">
        <v>15303.74</v>
      </c>
      <c r="F620" s="18">
        <v>357639.24</v>
      </c>
      <c r="G620" s="18">
        <v>24724.29</v>
      </c>
      <c r="H620" s="19">
        <f>SUM(C620:G620)</f>
        <v>513417.97</v>
      </c>
      <c r="I620" s="18">
        <v>266405.59999999998</v>
      </c>
      <c r="J620" s="18">
        <v>225199.44</v>
      </c>
      <c r="K620" s="18">
        <v>1627.11</v>
      </c>
      <c r="L620" s="18">
        <v>28456.09</v>
      </c>
      <c r="M620" s="19">
        <f>SUM(I620:L620)</f>
        <v>521688.24</v>
      </c>
      <c r="N620" s="20">
        <f>(H620-M620)/H620</f>
        <v>-1.6108259708946335E-2</v>
      </c>
    </row>
    <row r="621" spans="1:14" ht="15.6" customHeight="1">
      <c r="A621" s="17" t="s">
        <v>43</v>
      </c>
      <c r="B621" s="34" t="s">
        <v>26</v>
      </c>
      <c r="C621" s="18">
        <v>110730.09</v>
      </c>
      <c r="D621" s="18">
        <v>9246.67</v>
      </c>
      <c r="E621" s="18">
        <v>54328.480000000003</v>
      </c>
      <c r="F621" s="18">
        <v>382383.33</v>
      </c>
      <c r="G621" s="18">
        <v>15779.42</v>
      </c>
      <c r="H621" s="19">
        <f>SUM(C621:G621)</f>
        <v>572467.99000000011</v>
      </c>
      <c r="I621" s="18">
        <v>257301.03</v>
      </c>
      <c r="J621" s="18">
        <v>300360.93</v>
      </c>
      <c r="K621" s="18">
        <v>1091.52</v>
      </c>
      <c r="L621" s="18">
        <v>23356.17</v>
      </c>
      <c r="M621" s="19">
        <f>SUM(I621:L621)</f>
        <v>582109.65</v>
      </c>
      <c r="N621" s="20">
        <f>(H621-M621)/H621</f>
        <v>-1.6842269207051935E-2</v>
      </c>
    </row>
    <row r="622" spans="1:14" ht="15.6" customHeight="1">
      <c r="A622" s="17" t="s">
        <v>626</v>
      </c>
      <c r="B622" s="34" t="s">
        <v>26</v>
      </c>
      <c r="C622" s="18">
        <v>71823.25</v>
      </c>
      <c r="D622" s="18">
        <v>1118.1099999999999</v>
      </c>
      <c r="E622" s="18">
        <v>14482.15</v>
      </c>
      <c r="F622" s="18">
        <v>256349.61</v>
      </c>
      <c r="G622" s="18">
        <v>0</v>
      </c>
      <c r="H622" s="19">
        <f>SUM(C622:G622)</f>
        <v>343773.12</v>
      </c>
      <c r="I622" s="18">
        <v>240121.16</v>
      </c>
      <c r="J622" s="18">
        <v>98168.79</v>
      </c>
      <c r="K622" s="18">
        <v>733.42</v>
      </c>
      <c r="L622" s="18">
        <v>11931.04</v>
      </c>
      <c r="M622" s="19">
        <f>SUM(I622:L622)</f>
        <v>350954.41</v>
      </c>
      <c r="N622" s="20">
        <f>(H622-M622)/H622</f>
        <v>-2.0889620456654608E-2</v>
      </c>
    </row>
    <row r="623" spans="1:14" ht="15.6" customHeight="1">
      <c r="A623" s="17" t="s">
        <v>488</v>
      </c>
      <c r="B623" s="34" t="s">
        <v>34</v>
      </c>
      <c r="C623" s="18">
        <v>2134389.42</v>
      </c>
      <c r="D623" s="18">
        <v>30543.52</v>
      </c>
      <c r="E623" s="18">
        <v>955792.83</v>
      </c>
      <c r="F623" s="18">
        <v>3448749.02</v>
      </c>
      <c r="G623" s="18">
        <v>9742.0400000000009</v>
      </c>
      <c r="H623" s="19">
        <f>SUM(C623:G623)</f>
        <v>6579216.8300000001</v>
      </c>
      <c r="I623" s="18">
        <v>3612192.96</v>
      </c>
      <c r="J623" s="18">
        <v>1111222.79</v>
      </c>
      <c r="K623" s="18">
        <v>835705.23</v>
      </c>
      <c r="L623" s="18">
        <v>1169105.6399999999</v>
      </c>
      <c r="M623" s="19">
        <f>SUM(I623:L623)</f>
        <v>6728226.6200000001</v>
      </c>
      <c r="N623" s="20">
        <f>(H623-M623)/H623</f>
        <v>-2.2648560436637873E-2</v>
      </c>
    </row>
    <row r="624" spans="1:14" ht="15.6" customHeight="1">
      <c r="A624" s="17" t="s">
        <v>163</v>
      </c>
      <c r="B624" s="34" t="s">
        <v>76</v>
      </c>
      <c r="C624" s="18">
        <v>4720897.87</v>
      </c>
      <c r="D624" s="18">
        <v>199005.02</v>
      </c>
      <c r="E624" s="18">
        <v>2206596.8199999998</v>
      </c>
      <c r="F624" s="18">
        <v>4647264.97</v>
      </c>
      <c r="G624" s="18">
        <v>50438.23</v>
      </c>
      <c r="H624" s="19">
        <f>SUM(C624:G624)</f>
        <v>11824202.91</v>
      </c>
      <c r="I624" s="18">
        <v>5646299.5499999998</v>
      </c>
      <c r="J624" s="18">
        <v>2538775.14</v>
      </c>
      <c r="K624" s="18">
        <v>419768.38</v>
      </c>
      <c r="L624" s="18">
        <v>3507654.12</v>
      </c>
      <c r="M624" s="19">
        <f>SUM(I624:L624)</f>
        <v>12112497.190000001</v>
      </c>
      <c r="N624" s="20">
        <f>(H624-M624)/H624</f>
        <v>-2.4381709464422679E-2</v>
      </c>
    </row>
    <row r="625" spans="1:14" ht="15.6" customHeight="1">
      <c r="A625" s="17" t="s">
        <v>327</v>
      </c>
      <c r="B625" s="34" t="s">
        <v>32</v>
      </c>
      <c r="C625" s="18">
        <v>75014.09</v>
      </c>
      <c r="D625" s="18">
        <v>15675.13</v>
      </c>
      <c r="E625" s="18">
        <v>108715.85</v>
      </c>
      <c r="F625" s="18">
        <v>435263.49</v>
      </c>
      <c r="G625" s="18">
        <v>9751.08</v>
      </c>
      <c r="H625" s="19">
        <f>SUM(C625:G625)</f>
        <v>644419.64</v>
      </c>
      <c r="I625" s="18">
        <v>366946.26</v>
      </c>
      <c r="J625" s="18">
        <v>277036.96000000002</v>
      </c>
      <c r="K625" s="18">
        <v>12.12</v>
      </c>
      <c r="L625" s="18">
        <v>19883.28</v>
      </c>
      <c r="M625" s="19">
        <f>SUM(I625:L625)</f>
        <v>663878.62</v>
      </c>
      <c r="N625" s="20">
        <f>(H625-M625)/H625</f>
        <v>-3.0196131204194801E-2</v>
      </c>
    </row>
    <row r="626" spans="1:14" ht="15.6" customHeight="1">
      <c r="A626" s="17" t="s">
        <v>409</v>
      </c>
      <c r="B626" s="34" t="s">
        <v>32</v>
      </c>
      <c r="C626" s="18">
        <v>73356.38</v>
      </c>
      <c r="D626" s="18">
        <v>29287.13</v>
      </c>
      <c r="E626" s="18">
        <v>45498.98</v>
      </c>
      <c r="F626" s="18">
        <v>318600.89</v>
      </c>
      <c r="G626" s="18">
        <v>3704.12</v>
      </c>
      <c r="H626" s="19">
        <f>SUM(C626:G626)</f>
        <v>470447.5</v>
      </c>
      <c r="I626" s="18">
        <v>192013.15</v>
      </c>
      <c r="J626" s="18">
        <v>288532.01</v>
      </c>
      <c r="K626" s="18">
        <v>2116.14</v>
      </c>
      <c r="L626" s="18">
        <v>4608.34</v>
      </c>
      <c r="M626" s="19">
        <f>SUM(I626:L626)</f>
        <v>487269.64000000007</v>
      </c>
      <c r="N626" s="20">
        <f>(H626-M626)/H626</f>
        <v>-3.5757741299507539E-2</v>
      </c>
    </row>
    <row r="627" spans="1:14" ht="15.6" customHeight="1">
      <c r="A627" s="17" t="s">
        <v>561</v>
      </c>
      <c r="B627" s="34" t="s">
        <v>29</v>
      </c>
      <c r="C627" s="18">
        <v>291418.84999999998</v>
      </c>
      <c r="D627" s="18">
        <v>4870.7299999999996</v>
      </c>
      <c r="E627" s="18">
        <v>26748.84</v>
      </c>
      <c r="F627" s="18">
        <v>825159.6</v>
      </c>
      <c r="G627" s="18">
        <v>7493.43</v>
      </c>
      <c r="H627" s="19">
        <f>SUM(C627:G627)</f>
        <v>1155691.45</v>
      </c>
      <c r="I627" s="18">
        <v>983067.33</v>
      </c>
      <c r="J627" s="18">
        <v>196912.63</v>
      </c>
      <c r="K627" s="18">
        <v>676.41</v>
      </c>
      <c r="L627" s="18">
        <v>16772.060000000001</v>
      </c>
      <c r="M627" s="19">
        <f>SUM(I627:L627)</f>
        <v>1197428.43</v>
      </c>
      <c r="N627" s="20">
        <f>(H627-M627)/H627</f>
        <v>-3.6114293308996952E-2</v>
      </c>
    </row>
    <row r="628" spans="1:14" ht="15.6" customHeight="1">
      <c r="A628" s="17" t="s">
        <v>168</v>
      </c>
      <c r="B628" s="34" t="s">
        <v>34</v>
      </c>
      <c r="C628" s="18">
        <v>3291879.86</v>
      </c>
      <c r="D628" s="18">
        <v>347683.17</v>
      </c>
      <c r="E628" s="18">
        <v>658555.03</v>
      </c>
      <c r="F628" s="18">
        <v>6138410.2800000003</v>
      </c>
      <c r="G628" s="18">
        <v>4151.26</v>
      </c>
      <c r="H628" s="19">
        <f>SUM(C628:G628)</f>
        <v>10440679.6</v>
      </c>
      <c r="I628" s="18">
        <v>7496328.4900000002</v>
      </c>
      <c r="J628" s="18">
        <v>3096043.26</v>
      </c>
      <c r="K628" s="18">
        <v>104104.2</v>
      </c>
      <c r="L628" s="18">
        <v>172252.62</v>
      </c>
      <c r="M628" s="19">
        <f>SUM(I628:L628)</f>
        <v>10868728.569999998</v>
      </c>
      <c r="N628" s="20">
        <f>(H628-M628)/H628</f>
        <v>-4.0998190385997363E-2</v>
      </c>
    </row>
    <row r="629" spans="1:14" ht="15.6" customHeight="1">
      <c r="A629" s="17" t="s">
        <v>388</v>
      </c>
      <c r="B629" s="34" t="s">
        <v>32</v>
      </c>
      <c r="C629" s="18">
        <v>715624.29</v>
      </c>
      <c r="D629" s="18">
        <v>35344.39</v>
      </c>
      <c r="E629" s="18">
        <v>122271.9</v>
      </c>
      <c r="F629" s="18">
        <v>1676096.46</v>
      </c>
      <c r="G629" s="18">
        <v>0</v>
      </c>
      <c r="H629" s="19">
        <f>SUM(C629:G629)</f>
        <v>2549337.04</v>
      </c>
      <c r="I629" s="18">
        <v>1420617.66</v>
      </c>
      <c r="J629" s="18">
        <v>698682.66</v>
      </c>
      <c r="K629" s="18">
        <v>19240.21</v>
      </c>
      <c r="L629" s="18">
        <v>520380.92</v>
      </c>
      <c r="M629" s="19">
        <f>SUM(I629:L629)</f>
        <v>2658921.4499999997</v>
      </c>
      <c r="N629" s="20">
        <f>(H629-M629)/H629</f>
        <v>-4.2985453975124328E-2</v>
      </c>
    </row>
    <row r="630" spans="1:14" ht="15.6" customHeight="1">
      <c r="A630" s="17" t="s">
        <v>197</v>
      </c>
      <c r="B630" s="34" t="s">
        <v>32</v>
      </c>
      <c r="C630" s="18">
        <v>43047.44</v>
      </c>
      <c r="D630" s="18">
        <v>1875.63</v>
      </c>
      <c r="E630" s="18">
        <v>27981.27</v>
      </c>
      <c r="F630" s="18">
        <v>361517.27</v>
      </c>
      <c r="G630" s="18">
        <v>14560</v>
      </c>
      <c r="H630" s="19">
        <f>SUM(C630:G630)</f>
        <v>448981.61</v>
      </c>
      <c r="I630" s="18">
        <v>278292.07</v>
      </c>
      <c r="J630" s="18">
        <v>153154.28</v>
      </c>
      <c r="K630" s="18">
        <v>255.8</v>
      </c>
      <c r="L630" s="18">
        <v>36990.83</v>
      </c>
      <c r="M630" s="19">
        <f>SUM(I630:L630)</f>
        <v>468692.98</v>
      </c>
      <c r="N630" s="20">
        <f>(H630-M630)/H630</f>
        <v>-4.3902399476896163E-2</v>
      </c>
    </row>
    <row r="631" spans="1:14" ht="15.6" customHeight="1">
      <c r="A631" s="17" t="s">
        <v>534</v>
      </c>
      <c r="B631" s="34" t="s">
        <v>32</v>
      </c>
      <c r="C631" s="18">
        <v>593410.87</v>
      </c>
      <c r="D631" s="18">
        <v>13727.17</v>
      </c>
      <c r="E631" s="18">
        <v>228759.32</v>
      </c>
      <c r="F631" s="18">
        <v>1376699.47</v>
      </c>
      <c r="G631" s="18">
        <v>63875.03</v>
      </c>
      <c r="H631" s="19">
        <f>SUM(C631:G631)</f>
        <v>2276471.86</v>
      </c>
      <c r="I631" s="18">
        <v>692255.01</v>
      </c>
      <c r="J631" s="18">
        <v>1448177.14</v>
      </c>
      <c r="K631" s="18">
        <v>156262.88</v>
      </c>
      <c r="L631" s="18">
        <v>88779.199999999997</v>
      </c>
      <c r="M631" s="19">
        <f>SUM(I631:L631)</f>
        <v>2385474.23</v>
      </c>
      <c r="N631" s="20">
        <f>(H631-M631)/H631</f>
        <v>-4.7882151286508814E-2</v>
      </c>
    </row>
    <row r="632" spans="1:14" ht="15.6" customHeight="1">
      <c r="A632" s="17" t="s">
        <v>175</v>
      </c>
      <c r="B632" s="34" t="s">
        <v>42</v>
      </c>
      <c r="C632" s="18">
        <v>550200.92000000004</v>
      </c>
      <c r="D632" s="18">
        <v>11748.11</v>
      </c>
      <c r="E632" s="18">
        <v>280461.15000000002</v>
      </c>
      <c r="F632" s="18">
        <v>906216.62</v>
      </c>
      <c r="G632" s="18">
        <v>34516.78</v>
      </c>
      <c r="H632" s="19">
        <f>SUM(C632:G632)</f>
        <v>1783143.58</v>
      </c>
      <c r="I632" s="18">
        <v>645413.52</v>
      </c>
      <c r="J632" s="18">
        <v>1039860.25</v>
      </c>
      <c r="K632" s="18">
        <v>5614.41</v>
      </c>
      <c r="L632" s="18">
        <v>178590.19</v>
      </c>
      <c r="M632" s="19">
        <f>SUM(I632:L632)</f>
        <v>1869478.3699999999</v>
      </c>
      <c r="N632" s="20">
        <f>(H632-M632)/H632</f>
        <v>-4.841718354502883E-2</v>
      </c>
    </row>
    <row r="633" spans="1:14" ht="15.6" customHeight="1">
      <c r="A633" s="17" t="s">
        <v>301</v>
      </c>
      <c r="B633" s="34" t="s">
        <v>37</v>
      </c>
      <c r="C633" s="18">
        <v>2051497.85</v>
      </c>
      <c r="D633" s="18">
        <v>29411.63</v>
      </c>
      <c r="E633" s="18">
        <v>609893.91</v>
      </c>
      <c r="F633" s="18">
        <v>1281676.3400000001</v>
      </c>
      <c r="G633" s="18">
        <v>73653.070000000007</v>
      </c>
      <c r="H633" s="19">
        <f>SUM(C633:G633)</f>
        <v>4046132.8000000003</v>
      </c>
      <c r="I633" s="18">
        <v>2267889.46</v>
      </c>
      <c r="J633" s="18">
        <v>1702316.75</v>
      </c>
      <c r="K633" s="18">
        <v>3734.08</v>
      </c>
      <c r="L633" s="18">
        <v>302533.03999999998</v>
      </c>
      <c r="M633" s="19">
        <f>SUM(I633:L633)</f>
        <v>4276473.33</v>
      </c>
      <c r="N633" s="20">
        <f>(H633-M633)/H633</f>
        <v>-5.6928563985838475E-2</v>
      </c>
    </row>
    <row r="634" spans="1:14" ht="15.6" customHeight="1">
      <c r="A634" s="17" t="s">
        <v>369</v>
      </c>
      <c r="B634" s="34" t="s">
        <v>37</v>
      </c>
      <c r="C634" s="18">
        <v>1005064.14</v>
      </c>
      <c r="D634" s="18">
        <v>15808.85</v>
      </c>
      <c r="E634" s="18">
        <v>276074.56</v>
      </c>
      <c r="F634" s="18">
        <v>487496.89</v>
      </c>
      <c r="G634" s="18">
        <v>21449.49</v>
      </c>
      <c r="H634" s="19">
        <f>SUM(C634:G634)</f>
        <v>1805893.93</v>
      </c>
      <c r="I634" s="18">
        <v>1152243.68</v>
      </c>
      <c r="J634" s="18">
        <v>702762.81</v>
      </c>
      <c r="K634" s="18">
        <v>2304.3200000000002</v>
      </c>
      <c r="L634" s="18">
        <v>55006.1</v>
      </c>
      <c r="M634" s="19">
        <f>SUM(I634:L634)</f>
        <v>1912316.9100000001</v>
      </c>
      <c r="N634" s="20">
        <f>(H634-M634)/H634</f>
        <v>-5.8930914065368288E-2</v>
      </c>
    </row>
    <row r="635" spans="1:14" ht="15.6" customHeight="1">
      <c r="A635" s="17" t="s">
        <v>31</v>
      </c>
      <c r="B635" s="34" t="s">
        <v>32</v>
      </c>
      <c r="C635" s="18">
        <v>42525.95</v>
      </c>
      <c r="D635" s="18">
        <v>5093.3100000000004</v>
      </c>
      <c r="E635" s="18">
        <v>31344.03</v>
      </c>
      <c r="F635" s="18">
        <v>339981.27</v>
      </c>
      <c r="G635" s="18">
        <v>0</v>
      </c>
      <c r="H635" s="19">
        <f>SUM(C635:G635)</f>
        <v>418944.56</v>
      </c>
      <c r="I635" s="18">
        <v>185321.57</v>
      </c>
      <c r="J635" s="18">
        <v>230541.13</v>
      </c>
      <c r="K635" s="18">
        <v>319.77</v>
      </c>
      <c r="L635" s="18">
        <v>27889.57</v>
      </c>
      <c r="M635" s="19">
        <f>SUM(I635:L635)</f>
        <v>444072.04000000004</v>
      </c>
      <c r="N635" s="20">
        <f>(H635-M635)/H635</f>
        <v>-5.9978055330280548E-2</v>
      </c>
    </row>
    <row r="636" spans="1:14" ht="15.6" customHeight="1">
      <c r="A636" s="17" t="s">
        <v>256</v>
      </c>
      <c r="B636" s="34" t="s">
        <v>37</v>
      </c>
      <c r="C636" s="18">
        <v>309365.28000000003</v>
      </c>
      <c r="D636" s="18">
        <v>5957.4</v>
      </c>
      <c r="E636" s="18">
        <v>172002.35</v>
      </c>
      <c r="F636" s="18">
        <v>914395.02</v>
      </c>
      <c r="G636" s="18">
        <v>6373.03</v>
      </c>
      <c r="H636" s="19">
        <f>SUM(C636:G636)</f>
        <v>1408093.08</v>
      </c>
      <c r="I636" s="18">
        <v>531782.96</v>
      </c>
      <c r="J636" s="18">
        <v>871275.55</v>
      </c>
      <c r="K636" s="18">
        <v>1942.67</v>
      </c>
      <c r="L636" s="18">
        <v>88449.43</v>
      </c>
      <c r="M636" s="19">
        <f>SUM(I636:L636)</f>
        <v>1493450.6099999999</v>
      </c>
      <c r="N636" s="20">
        <f>(H636-M636)/H636</f>
        <v>-6.0619238324784462E-2</v>
      </c>
    </row>
    <row r="637" spans="1:14" ht="15.6" customHeight="1">
      <c r="A637" s="17" t="s">
        <v>412</v>
      </c>
      <c r="B637" s="34" t="s">
        <v>29</v>
      </c>
      <c r="C637" s="18">
        <v>930376.37</v>
      </c>
      <c r="D637" s="18">
        <v>30049.06</v>
      </c>
      <c r="E637" s="18">
        <v>142739.57</v>
      </c>
      <c r="F637" s="18">
        <v>1742958.85</v>
      </c>
      <c r="G637" s="18">
        <v>4735.09</v>
      </c>
      <c r="H637" s="19">
        <f>SUM(C637:G637)</f>
        <v>2850858.94</v>
      </c>
      <c r="I637" s="18">
        <v>1348419.21</v>
      </c>
      <c r="J637" s="18">
        <v>1579744.06</v>
      </c>
      <c r="K637" s="18">
        <v>5650.52</v>
      </c>
      <c r="L637" s="18">
        <v>97177.08</v>
      </c>
      <c r="M637" s="19">
        <f>SUM(I637:L637)</f>
        <v>3030990.87</v>
      </c>
      <c r="N637" s="20">
        <f>(H637-M637)/H637</f>
        <v>-6.3185143071301936E-2</v>
      </c>
    </row>
    <row r="638" spans="1:14" ht="15.6" customHeight="1">
      <c r="A638" s="17" t="s">
        <v>527</v>
      </c>
      <c r="B638" s="34" t="s">
        <v>76</v>
      </c>
      <c r="C638" s="18">
        <v>99844.74</v>
      </c>
      <c r="D638" s="18">
        <v>3510.71</v>
      </c>
      <c r="E638" s="18">
        <v>12053.63</v>
      </c>
      <c r="F638" s="18">
        <v>298038.26</v>
      </c>
      <c r="G638" s="18">
        <v>31089.01</v>
      </c>
      <c r="H638" s="19">
        <f>SUM(C638:G638)</f>
        <v>444536.35000000003</v>
      </c>
      <c r="I638" s="18">
        <v>265935.65000000002</v>
      </c>
      <c r="J638" s="18">
        <v>194568.93</v>
      </c>
      <c r="K638" s="18">
        <v>1210.17</v>
      </c>
      <c r="L638" s="18">
        <v>12425.59</v>
      </c>
      <c r="M638" s="19">
        <f>SUM(I638:L638)</f>
        <v>474140.34</v>
      </c>
      <c r="N638" s="20">
        <f>(H638-M638)/H638</f>
        <v>-6.6595206443747487E-2</v>
      </c>
    </row>
    <row r="639" spans="1:14" ht="15.6" customHeight="1">
      <c r="A639" s="17" t="s">
        <v>592</v>
      </c>
      <c r="B639" s="34" t="s">
        <v>26</v>
      </c>
      <c r="C639" s="18">
        <v>41946.93</v>
      </c>
      <c r="D639" s="18">
        <v>1237.56</v>
      </c>
      <c r="E639" s="18">
        <v>7346.81</v>
      </c>
      <c r="F639" s="18">
        <v>262609.87</v>
      </c>
      <c r="G639" s="18">
        <v>12300</v>
      </c>
      <c r="H639" s="19">
        <f>SUM(C639:G639)</f>
        <v>325441.17</v>
      </c>
      <c r="I639" s="18">
        <v>168617.55</v>
      </c>
      <c r="J639" s="18">
        <v>175076.74</v>
      </c>
      <c r="K639" s="18">
        <v>509.94</v>
      </c>
      <c r="L639" s="18">
        <v>7545.25</v>
      </c>
      <c r="M639" s="19">
        <f>SUM(I639:L639)</f>
        <v>351749.48</v>
      </c>
      <c r="N639" s="20">
        <f>(H639-M639)/H639</f>
        <v>-8.0838911684099457E-2</v>
      </c>
    </row>
    <row r="640" spans="1:14" ht="15.6" customHeight="1">
      <c r="A640" s="17" t="s">
        <v>325</v>
      </c>
      <c r="B640" s="34" t="s">
        <v>32</v>
      </c>
      <c r="C640" s="18">
        <v>60361.15</v>
      </c>
      <c r="D640" s="18">
        <v>1513.52</v>
      </c>
      <c r="E640" s="18">
        <v>36695.040000000001</v>
      </c>
      <c r="F640" s="18">
        <v>278629.05</v>
      </c>
      <c r="G640" s="18">
        <v>603.48</v>
      </c>
      <c r="H640" s="19">
        <f>SUM(C640:G640)</f>
        <v>377802.23999999999</v>
      </c>
      <c r="I640" s="18">
        <v>235395.8</v>
      </c>
      <c r="J640" s="18">
        <v>140007.38</v>
      </c>
      <c r="K640" s="18">
        <v>913.39</v>
      </c>
      <c r="L640" s="18">
        <v>35646.21</v>
      </c>
      <c r="M640" s="19">
        <f>SUM(I640:L640)</f>
        <v>411962.78</v>
      </c>
      <c r="N640" s="20">
        <f>(H640-M640)/H640</f>
        <v>-9.0419103920612115E-2</v>
      </c>
    </row>
    <row r="641" spans="1:14" ht="15.6" customHeight="1">
      <c r="A641" s="17" t="s">
        <v>514</v>
      </c>
      <c r="B641" s="34" t="s">
        <v>32</v>
      </c>
      <c r="C641" s="18">
        <v>75768.53</v>
      </c>
      <c r="D641" s="18">
        <v>2522.79</v>
      </c>
      <c r="E641" s="18">
        <v>39887.89</v>
      </c>
      <c r="F641" s="18">
        <v>352231.89</v>
      </c>
      <c r="G641" s="18" t="s">
        <v>682</v>
      </c>
      <c r="H641" s="19">
        <f>SUM(C641:G641)</f>
        <v>470411.1</v>
      </c>
      <c r="I641" s="18">
        <v>238496.31</v>
      </c>
      <c r="J641" s="18">
        <v>189705.72</v>
      </c>
      <c r="K641" s="18">
        <v>1927.74</v>
      </c>
      <c r="L641" s="18">
        <v>83519.75</v>
      </c>
      <c r="M641" s="19">
        <f>SUM(I641:L641)</f>
        <v>513649.52</v>
      </c>
      <c r="N641" s="20">
        <f>(H641-M641)/H641</f>
        <v>-9.1916240922036166E-2</v>
      </c>
    </row>
    <row r="642" spans="1:14" ht="15.6" customHeight="1">
      <c r="A642" s="17" t="s">
        <v>187</v>
      </c>
      <c r="B642" s="34" t="s">
        <v>37</v>
      </c>
      <c r="C642" s="18">
        <v>4040577.62</v>
      </c>
      <c r="D642" s="18">
        <v>53888.93</v>
      </c>
      <c r="E642" s="18">
        <v>1131036.05</v>
      </c>
      <c r="F642" s="18">
        <v>2582710.67</v>
      </c>
      <c r="G642" s="18">
        <v>10281.24</v>
      </c>
      <c r="H642" s="19">
        <f>SUM(C642:G642)</f>
        <v>7818494.5100000007</v>
      </c>
      <c r="I642" s="18">
        <v>5234725.4800000004</v>
      </c>
      <c r="J642" s="18">
        <v>3217440.49</v>
      </c>
      <c r="K642" s="18">
        <v>61785.3</v>
      </c>
      <c r="L642" s="18">
        <v>135674.6</v>
      </c>
      <c r="M642" s="19">
        <f>SUM(I642:L642)</f>
        <v>8649625.870000001</v>
      </c>
      <c r="N642" s="20">
        <f>(H642-M642)/H642</f>
        <v>-0.10630324788704114</v>
      </c>
    </row>
    <row r="643" spans="1:14" ht="15.6" customHeight="1">
      <c r="A643" s="17" t="s">
        <v>457</v>
      </c>
      <c r="B643" s="34" t="s">
        <v>76</v>
      </c>
      <c r="C643" s="18">
        <v>78154.55</v>
      </c>
      <c r="D643" s="18">
        <v>10831.08</v>
      </c>
      <c r="E643" s="18">
        <v>14453.58</v>
      </c>
      <c r="F643" s="18">
        <v>252662.06</v>
      </c>
      <c r="G643" s="18">
        <v>6897.77</v>
      </c>
      <c r="H643" s="19">
        <f>SUM(C643:G643)</f>
        <v>362999.04000000004</v>
      </c>
      <c r="I643" s="18">
        <v>228440.69</v>
      </c>
      <c r="J643" s="18">
        <v>146255.49</v>
      </c>
      <c r="K643" s="18">
        <v>12588.75</v>
      </c>
      <c r="L643" s="18">
        <v>15656.62</v>
      </c>
      <c r="M643" s="19">
        <f>SUM(I643:L643)</f>
        <v>402941.55</v>
      </c>
      <c r="N643" s="20">
        <f>(H643-M643)/H643</f>
        <v>-0.11003475381091903</v>
      </c>
    </row>
    <row r="644" spans="1:14" ht="15.6" customHeight="1">
      <c r="A644" s="17" t="s">
        <v>492</v>
      </c>
      <c r="B644" s="34" t="s">
        <v>76</v>
      </c>
      <c r="C644" s="18">
        <v>685414.12</v>
      </c>
      <c r="D644" s="18">
        <v>35618.75</v>
      </c>
      <c r="E644" s="18">
        <v>141874.51</v>
      </c>
      <c r="F644" s="18">
        <v>1408834.23</v>
      </c>
      <c r="G644" s="18">
        <v>4062.31</v>
      </c>
      <c r="H644" s="19">
        <f>SUM(C644:G644)</f>
        <v>2275803.92</v>
      </c>
      <c r="I644" s="18">
        <v>1267938.74</v>
      </c>
      <c r="J644" s="18">
        <v>1188770.1000000001</v>
      </c>
      <c r="K644" s="18">
        <v>3646.22</v>
      </c>
      <c r="L644" s="18">
        <v>84255.93</v>
      </c>
      <c r="M644" s="19">
        <f>SUM(I644:L644)</f>
        <v>2544610.9900000002</v>
      </c>
      <c r="N644" s="20">
        <f>(H644-M644)/H644</f>
        <v>-0.11811521530378606</v>
      </c>
    </row>
    <row r="645" spans="1:14" ht="15.6" customHeight="1">
      <c r="A645" s="17" t="s">
        <v>617</v>
      </c>
      <c r="B645" s="34" t="s">
        <v>26</v>
      </c>
      <c r="C645" s="18">
        <v>368498.89</v>
      </c>
      <c r="D645" s="18">
        <v>3926.89</v>
      </c>
      <c r="E645" s="18">
        <v>23438.13</v>
      </c>
      <c r="F645" s="18">
        <v>293106.38</v>
      </c>
      <c r="G645" s="18">
        <v>1172.1600000000001</v>
      </c>
      <c r="H645" s="19">
        <f>SUM(C645:G645)</f>
        <v>690142.45000000007</v>
      </c>
      <c r="I645" s="18">
        <v>366657.01</v>
      </c>
      <c r="J645" s="18">
        <v>395468.61</v>
      </c>
      <c r="K645" s="18">
        <v>409.42</v>
      </c>
      <c r="L645" s="18">
        <v>23494.39</v>
      </c>
      <c r="M645" s="19">
        <f>SUM(I645:L645)</f>
        <v>786029.43</v>
      </c>
      <c r="N645" s="20">
        <f>(H645-M645)/H645</f>
        <v>-0.13893795404122725</v>
      </c>
    </row>
    <row r="646" spans="1:14" ht="15.6" customHeight="1">
      <c r="A646" s="17" t="s">
        <v>479</v>
      </c>
      <c r="B646" s="34" t="s">
        <v>32</v>
      </c>
      <c r="C646" s="18">
        <v>2650503.91</v>
      </c>
      <c r="D646" s="18">
        <v>281622.74</v>
      </c>
      <c r="E646" s="18">
        <v>1373095.56</v>
      </c>
      <c r="F646" s="18">
        <v>2498141.1800000002</v>
      </c>
      <c r="G646" s="18">
        <v>0</v>
      </c>
      <c r="H646" s="19">
        <f>SUM(C646:G646)</f>
        <v>6803363.3900000006</v>
      </c>
      <c r="I646" s="18">
        <v>4613372.62</v>
      </c>
      <c r="J646" s="18">
        <v>2307528.19</v>
      </c>
      <c r="K646" s="18">
        <v>770584.01</v>
      </c>
      <c r="L646" s="18">
        <v>136393.48000000001</v>
      </c>
      <c r="M646" s="19">
        <f>SUM(I646:L646)</f>
        <v>7827878.3000000007</v>
      </c>
      <c r="N646" s="20">
        <f>(H646-M646)/H646</f>
        <v>-0.15058947336340944</v>
      </c>
    </row>
    <row r="647" spans="1:14" ht="15.6" customHeight="1">
      <c r="A647" s="17" t="s">
        <v>602</v>
      </c>
      <c r="B647" s="34" t="s">
        <v>37</v>
      </c>
      <c r="C647" s="18">
        <v>921027.53</v>
      </c>
      <c r="D647" s="18">
        <v>20818.759999999998</v>
      </c>
      <c r="E647" s="18">
        <v>444346.49</v>
      </c>
      <c r="F647" s="18">
        <v>1054783.69</v>
      </c>
      <c r="G647" s="18">
        <v>14985</v>
      </c>
      <c r="H647" s="19">
        <f>SUM(C647:G647)</f>
        <v>2455961.4699999997</v>
      </c>
      <c r="I647" s="18">
        <v>1617629.06</v>
      </c>
      <c r="J647" s="18">
        <v>1091714.77</v>
      </c>
      <c r="K647" s="18">
        <v>62708.37</v>
      </c>
      <c r="L647" s="18">
        <v>54391.24</v>
      </c>
      <c r="M647" s="19">
        <f>SUM(I647:L647)</f>
        <v>2826443.4400000004</v>
      </c>
      <c r="N647" s="20">
        <f>(H647-M647)/H647</f>
        <v>-0.1508500742073941</v>
      </c>
    </row>
    <row r="648" spans="1:14" ht="15.6" customHeight="1">
      <c r="A648" s="17" t="s">
        <v>472</v>
      </c>
      <c r="B648" s="34" t="s">
        <v>26</v>
      </c>
      <c r="C648" s="18">
        <v>36712.69</v>
      </c>
      <c r="D648" s="18">
        <v>656.25</v>
      </c>
      <c r="E648" s="18">
        <v>4834.2700000000004</v>
      </c>
      <c r="F648" s="18">
        <v>233166.9</v>
      </c>
      <c r="G648" s="18">
        <v>0</v>
      </c>
      <c r="H648" s="19">
        <f>SUM(C648:G648)</f>
        <v>275370.11</v>
      </c>
      <c r="I648" s="18">
        <v>184889.71</v>
      </c>
      <c r="J648" s="18">
        <v>122070.33</v>
      </c>
      <c r="K648" s="18">
        <v>1937.58</v>
      </c>
      <c r="L648" s="18">
        <v>8439.84</v>
      </c>
      <c r="M648" s="19">
        <f>SUM(I648:L648)</f>
        <v>317337.46000000002</v>
      </c>
      <c r="N648" s="20">
        <f>(H648-M648)/H648</f>
        <v>-0.15240343260203526</v>
      </c>
    </row>
    <row r="649" spans="1:14" ht="15.6" customHeight="1">
      <c r="A649" s="17" t="s">
        <v>579</v>
      </c>
      <c r="B649" s="34" t="s">
        <v>37</v>
      </c>
      <c r="C649" s="18">
        <v>493595.68</v>
      </c>
      <c r="D649" s="18">
        <v>8590.56</v>
      </c>
      <c r="E649" s="18">
        <v>334304.84999999998</v>
      </c>
      <c r="F649" s="18">
        <v>791223.21</v>
      </c>
      <c r="G649" s="18">
        <v>13241.67</v>
      </c>
      <c r="H649" s="19">
        <f>SUM(C649:G649)</f>
        <v>1640955.9699999997</v>
      </c>
      <c r="I649" s="18">
        <v>1082431.77</v>
      </c>
      <c r="J649" s="18">
        <v>564418.18999999994</v>
      </c>
      <c r="K649" s="18">
        <v>3433.32</v>
      </c>
      <c r="L649" s="18">
        <v>248153.29</v>
      </c>
      <c r="M649" s="19">
        <f>SUM(I649:L649)</f>
        <v>1898436.57</v>
      </c>
      <c r="N649" s="20">
        <f>(H649-M649)/H649</f>
        <v>-0.1569089023150331</v>
      </c>
    </row>
    <row r="650" spans="1:14" ht="15.6" customHeight="1">
      <c r="A650" s="17" t="s">
        <v>105</v>
      </c>
      <c r="B650" s="34" t="s">
        <v>51</v>
      </c>
      <c r="C650" s="18">
        <v>15031883.710000001</v>
      </c>
      <c r="D650" s="18">
        <v>211259.07</v>
      </c>
      <c r="E650" s="18">
        <v>2416985.4500000002</v>
      </c>
      <c r="F650" s="18">
        <v>11760174.449999999</v>
      </c>
      <c r="G650" s="18">
        <v>20616.8</v>
      </c>
      <c r="H650" s="19">
        <f>SUM(C650:G650)</f>
        <v>29440919.48</v>
      </c>
      <c r="I650" s="18">
        <v>12935236.73</v>
      </c>
      <c r="J650" s="18">
        <v>17515269.199999999</v>
      </c>
      <c r="K650" s="18">
        <v>213300.1</v>
      </c>
      <c r="L650" s="18">
        <v>3952740.69</v>
      </c>
      <c r="M650" s="19">
        <f>SUM(I650:L650)</f>
        <v>34616546.719999999</v>
      </c>
      <c r="N650" s="20">
        <f>(H650-M650)/H650</f>
        <v>-0.17579706515334684</v>
      </c>
    </row>
    <row r="651" spans="1:14" ht="15.6" customHeight="1">
      <c r="A651" s="17" t="s">
        <v>93</v>
      </c>
      <c r="B651" s="34" t="s">
        <v>37</v>
      </c>
      <c r="C651" s="18">
        <v>67147.600000000006</v>
      </c>
      <c r="D651" s="18">
        <v>2848.47</v>
      </c>
      <c r="E651" s="18">
        <v>33319.82</v>
      </c>
      <c r="F651" s="18">
        <v>411134.15</v>
      </c>
      <c r="G651" s="18">
        <v>29435.93</v>
      </c>
      <c r="H651" s="19">
        <f>SUM(C651:G651)</f>
        <v>543885.97000000009</v>
      </c>
      <c r="I651" s="18">
        <v>220053.65</v>
      </c>
      <c r="J651" s="18">
        <v>422573.03</v>
      </c>
      <c r="K651" s="18">
        <v>0</v>
      </c>
      <c r="L651" s="18">
        <v>640</v>
      </c>
      <c r="M651" s="19">
        <f>SUM(I651:L651)</f>
        <v>643266.68000000005</v>
      </c>
      <c r="N651" s="20">
        <f>(H651-M651)/H651</f>
        <v>-0.18272343006016489</v>
      </c>
    </row>
    <row r="652" spans="1:14" ht="15.6" customHeight="1">
      <c r="A652" s="17" t="s">
        <v>418</v>
      </c>
      <c r="B652" s="34" t="s">
        <v>37</v>
      </c>
      <c r="C652" s="18">
        <v>18986349.82</v>
      </c>
      <c r="D652" s="18">
        <v>55236.47</v>
      </c>
      <c r="E652" s="18">
        <v>2815709.97</v>
      </c>
      <c r="F652" s="18">
        <v>5809298.9900000002</v>
      </c>
      <c r="G652" s="18">
        <v>97569.47</v>
      </c>
      <c r="H652" s="19">
        <f>SUM(C652:G652)</f>
        <v>27764164.719999999</v>
      </c>
      <c r="I652" s="18">
        <v>22642872.469999999</v>
      </c>
      <c r="J652" s="18">
        <v>9730180.6300000008</v>
      </c>
      <c r="K652" s="18">
        <v>622238.24</v>
      </c>
      <c r="L652" s="18">
        <v>311732.51</v>
      </c>
      <c r="M652" s="19">
        <f>SUM(I652:L652)</f>
        <v>33307023.850000001</v>
      </c>
      <c r="N652" s="20">
        <f>(H652-M652)/H652</f>
        <v>-0.19964076664648181</v>
      </c>
    </row>
    <row r="653" spans="1:14" ht="15.6" customHeight="1">
      <c r="A653" s="17" t="s">
        <v>257</v>
      </c>
      <c r="B653" s="34" t="s">
        <v>37</v>
      </c>
      <c r="C653" s="18">
        <v>918637.07</v>
      </c>
      <c r="D653" s="18">
        <v>45470.53</v>
      </c>
      <c r="E653" s="18">
        <v>385614.09</v>
      </c>
      <c r="F653" s="18">
        <v>1927342.24</v>
      </c>
      <c r="G653" s="18">
        <v>32141.42</v>
      </c>
      <c r="H653" s="19">
        <f>SUM(C653:G653)</f>
        <v>3309205.3499999996</v>
      </c>
      <c r="I653" s="18">
        <v>1865453.26</v>
      </c>
      <c r="J653" s="18">
        <v>1976151.27</v>
      </c>
      <c r="K653" s="18">
        <v>7432.93</v>
      </c>
      <c r="L653" s="18">
        <v>142057.31</v>
      </c>
      <c r="M653" s="19">
        <f>SUM(I653:L653)</f>
        <v>3991094.7700000005</v>
      </c>
      <c r="N653" s="20">
        <f>(H653-M653)/H653</f>
        <v>-0.20605835778671183</v>
      </c>
    </row>
    <row r="654" spans="1:14" ht="15.6" customHeight="1">
      <c r="A654" s="17" t="s">
        <v>378</v>
      </c>
      <c r="B654" s="34" t="s">
        <v>51</v>
      </c>
      <c r="C654" s="18">
        <v>87452481.969999999</v>
      </c>
      <c r="D654" s="18">
        <v>10514357.560000001</v>
      </c>
      <c r="E654" s="18">
        <v>37638463.939999998</v>
      </c>
      <c r="F654" s="18">
        <v>72367664.959999993</v>
      </c>
      <c r="G654" s="18">
        <v>1214101.24</v>
      </c>
      <c r="H654" s="19">
        <f>SUM(C654:G654)</f>
        <v>209187069.67000002</v>
      </c>
      <c r="I654" s="18">
        <v>115996605.97</v>
      </c>
      <c r="J654" s="18">
        <v>72119366.900000006</v>
      </c>
      <c r="K654" s="18">
        <v>30518671.02</v>
      </c>
      <c r="L654" s="18">
        <v>34807758.25</v>
      </c>
      <c r="M654" s="19">
        <f>SUM(I654:L654)</f>
        <v>253442402.14000002</v>
      </c>
      <c r="N654" s="20">
        <f>(H654-M654)/H654</f>
        <v>-0.2115586424142484</v>
      </c>
    </row>
    <row r="655" spans="1:14" ht="15.6" customHeight="1">
      <c r="A655" s="17" t="s">
        <v>387</v>
      </c>
      <c r="B655" s="34" t="s">
        <v>32</v>
      </c>
      <c r="C655" s="18">
        <v>48442.2</v>
      </c>
      <c r="D655" s="18">
        <v>224</v>
      </c>
      <c r="E655" s="18">
        <v>15816.1</v>
      </c>
      <c r="F655" s="18">
        <v>174100.33</v>
      </c>
      <c r="G655" s="18">
        <v>3959.72</v>
      </c>
      <c r="H655" s="19">
        <f>SUM(C655:G655)</f>
        <v>242542.34999999998</v>
      </c>
      <c r="I655" s="18">
        <v>149253.59</v>
      </c>
      <c r="J655" s="18">
        <v>122289.11</v>
      </c>
      <c r="K655" s="18">
        <v>1250.98</v>
      </c>
      <c r="L655" s="18">
        <v>22076</v>
      </c>
      <c r="M655" s="19">
        <f>SUM(I655:L655)</f>
        <v>294869.68</v>
      </c>
      <c r="N655" s="20">
        <f>(H655-M655)/H655</f>
        <v>-0.21574512657274089</v>
      </c>
    </row>
    <row r="656" spans="1:14" ht="15.6" customHeight="1">
      <c r="A656" s="17" t="s">
        <v>126</v>
      </c>
      <c r="B656" s="34" t="s">
        <v>51</v>
      </c>
      <c r="C656" s="18">
        <v>13267892.609999999</v>
      </c>
      <c r="D656" s="18">
        <v>801416.76</v>
      </c>
      <c r="E656" s="18">
        <v>3677446.22</v>
      </c>
      <c r="F656" s="18">
        <v>8341483.3399999999</v>
      </c>
      <c r="G656" s="18">
        <v>195749.27</v>
      </c>
      <c r="H656" s="19">
        <f>SUM(C656:G656)</f>
        <v>26283988.199999999</v>
      </c>
      <c r="I656" s="18">
        <v>16540650.310000001</v>
      </c>
      <c r="J656" s="18">
        <v>13678908.380000001</v>
      </c>
      <c r="K656" s="18">
        <v>307151.03000000003</v>
      </c>
      <c r="L656" s="18">
        <v>1463922.68</v>
      </c>
      <c r="M656" s="19">
        <f>SUM(I656:L656)</f>
        <v>31990632.400000002</v>
      </c>
      <c r="N656" s="20">
        <f>(H656-M656)/H656</f>
        <v>-0.21711485169514735</v>
      </c>
    </row>
    <row r="657" spans="1:14" ht="15.6" customHeight="1">
      <c r="A657" s="17" t="s">
        <v>588</v>
      </c>
      <c r="B657" s="34" t="s">
        <v>32</v>
      </c>
      <c r="C657" s="18">
        <v>69205.350000000006</v>
      </c>
      <c r="D657" s="18">
        <v>810.07</v>
      </c>
      <c r="E657" s="18">
        <v>42899.05</v>
      </c>
      <c r="F657" s="18">
        <v>390694.51</v>
      </c>
      <c r="G657" s="18">
        <v>57.47</v>
      </c>
      <c r="H657" s="19">
        <f>SUM(C657:G657)</f>
        <v>503666.45</v>
      </c>
      <c r="I657" s="18">
        <v>281241.71000000002</v>
      </c>
      <c r="J657" s="18">
        <v>320825.24</v>
      </c>
      <c r="K657" s="18">
        <v>847.85</v>
      </c>
      <c r="L657" s="18">
        <v>11346.62</v>
      </c>
      <c r="M657" s="19">
        <f>SUM(I657:L657)</f>
        <v>614261.41999999993</v>
      </c>
      <c r="N657" s="20">
        <f>(H657-M657)/H657</f>
        <v>-0.21957978340626005</v>
      </c>
    </row>
    <row r="658" spans="1:14" ht="15.6" customHeight="1">
      <c r="A658" s="17" t="s">
        <v>449</v>
      </c>
      <c r="B658" s="34" t="s">
        <v>42</v>
      </c>
      <c r="C658" s="18">
        <v>547902.04</v>
      </c>
      <c r="D658" s="18">
        <v>33525.550000000003</v>
      </c>
      <c r="E658" s="18">
        <v>381587.55</v>
      </c>
      <c r="F658" s="18">
        <v>755631.45</v>
      </c>
      <c r="G658" s="18">
        <v>28495.279999999999</v>
      </c>
      <c r="H658" s="19">
        <f>SUM(C658:G658)</f>
        <v>1747141.87</v>
      </c>
      <c r="I658" s="18">
        <v>639177.32999999996</v>
      </c>
      <c r="J658" s="18">
        <v>1446906.89</v>
      </c>
      <c r="K658" s="18">
        <v>5669.69</v>
      </c>
      <c r="L658" s="18">
        <v>43299.64</v>
      </c>
      <c r="M658" s="19">
        <f>SUM(I658:L658)</f>
        <v>2135053.5499999998</v>
      </c>
      <c r="N658" s="20">
        <f>(H658-M658)/H658</f>
        <v>-0.22202643452188556</v>
      </c>
    </row>
    <row r="659" spans="1:14" ht="15.6" customHeight="1">
      <c r="A659" s="17" t="s">
        <v>176</v>
      </c>
      <c r="B659" s="34" t="s">
        <v>32</v>
      </c>
      <c r="C659" s="18">
        <v>74644.44</v>
      </c>
      <c r="D659" s="18">
        <v>518</v>
      </c>
      <c r="E659" s="18">
        <v>50596.05</v>
      </c>
      <c r="F659" s="18">
        <v>340416.71</v>
      </c>
      <c r="G659" s="18">
        <v>593.53</v>
      </c>
      <c r="H659" s="19">
        <f>SUM(C659:G659)</f>
        <v>466768.73000000004</v>
      </c>
      <c r="I659" s="18">
        <v>324931.89</v>
      </c>
      <c r="J659" s="18">
        <v>222024.05</v>
      </c>
      <c r="K659" s="18">
        <v>497.29</v>
      </c>
      <c r="L659" s="18">
        <v>89538.92</v>
      </c>
      <c r="M659" s="19">
        <f>SUM(I659:L659)</f>
        <v>636992.15</v>
      </c>
      <c r="N659" s="20">
        <f>(H659-M659)/H659</f>
        <v>-0.36468471227710558</v>
      </c>
    </row>
    <row r="660" spans="1:14" ht="15.6" customHeight="1">
      <c r="A660" s="17" t="s">
        <v>535</v>
      </c>
      <c r="B660" s="34" t="s">
        <v>32</v>
      </c>
      <c r="C660" s="18">
        <v>376615.86</v>
      </c>
      <c r="D660" s="18">
        <v>3832.04</v>
      </c>
      <c r="E660" s="18">
        <v>167064.26</v>
      </c>
      <c r="F660" s="18">
        <v>584103.21</v>
      </c>
      <c r="G660" s="18">
        <v>30737.23</v>
      </c>
      <c r="H660" s="19">
        <f>SUM(C660:G660)</f>
        <v>1162352.5999999999</v>
      </c>
      <c r="I660" s="18">
        <v>646041.27</v>
      </c>
      <c r="J660" s="18">
        <v>916789.12</v>
      </c>
      <c r="K660" s="18">
        <v>875.79</v>
      </c>
      <c r="L660" s="18">
        <v>23419.4</v>
      </c>
      <c r="M660" s="19">
        <f>SUM(I660:L660)</f>
        <v>1587125.58</v>
      </c>
      <c r="N660" s="20">
        <f>(H660-M660)/H660</f>
        <v>-0.36544244835861361</v>
      </c>
    </row>
    <row r="661" spans="1:14" ht="15.6" customHeight="1">
      <c r="A661" s="17" t="s">
        <v>130</v>
      </c>
      <c r="B661" s="34" t="s">
        <v>76</v>
      </c>
      <c r="C661" s="18">
        <v>1841039.94</v>
      </c>
      <c r="D661" s="18">
        <v>52879.24</v>
      </c>
      <c r="E661" s="18">
        <v>243282.03</v>
      </c>
      <c r="F661" s="18">
        <v>1510309.51</v>
      </c>
      <c r="G661" s="18">
        <v>16.91</v>
      </c>
      <c r="H661" s="19">
        <f>SUM(C661:G661)</f>
        <v>3647527.63</v>
      </c>
      <c r="I661" s="18">
        <v>2951877.66</v>
      </c>
      <c r="J661" s="18">
        <v>1711849.26</v>
      </c>
      <c r="K661" s="18">
        <v>125907.42</v>
      </c>
      <c r="L661" s="18">
        <v>236275.38</v>
      </c>
      <c r="M661" s="19">
        <f>SUM(I661:L661)</f>
        <v>5025909.72</v>
      </c>
      <c r="N661" s="20">
        <f>(H661-M661)/H661</f>
        <v>-0.37789490027797262</v>
      </c>
    </row>
    <row r="662" spans="1:14" ht="15.6" customHeight="1">
      <c r="A662" s="17" t="s">
        <v>277</v>
      </c>
      <c r="B662" s="34" t="s">
        <v>32</v>
      </c>
      <c r="C662" s="18">
        <v>111059.97</v>
      </c>
      <c r="D662" s="18">
        <v>7517.13</v>
      </c>
      <c r="E662" s="18">
        <v>43533.48</v>
      </c>
      <c r="F662" s="18">
        <v>207221.41</v>
      </c>
      <c r="G662" s="18">
        <v>0</v>
      </c>
      <c r="H662" s="19">
        <f>SUM(C662:G662)</f>
        <v>369331.99</v>
      </c>
      <c r="I662" s="18">
        <v>288950.65000000002</v>
      </c>
      <c r="J662" s="18">
        <v>226389.9</v>
      </c>
      <c r="K662" s="18">
        <v>777.88</v>
      </c>
      <c r="L662" s="18">
        <v>10387.700000000001</v>
      </c>
      <c r="M662" s="19">
        <f>SUM(I662:L662)</f>
        <v>526506.13</v>
      </c>
      <c r="N662" s="20">
        <f>(H662-M662)/H662</f>
        <v>-0.42556329875459753</v>
      </c>
    </row>
    <row r="663" spans="1:14" ht="15.6" customHeight="1">
      <c r="A663" s="17" t="s">
        <v>85</v>
      </c>
      <c r="B663" s="34" t="s">
        <v>29</v>
      </c>
      <c r="C663" s="18">
        <v>3712365.9</v>
      </c>
      <c r="D663" s="18">
        <v>65633.820000000007</v>
      </c>
      <c r="E663" s="18">
        <v>488474.4</v>
      </c>
      <c r="F663" s="18">
        <v>3549781.38</v>
      </c>
      <c r="G663" s="18">
        <v>1.23</v>
      </c>
      <c r="H663" s="19">
        <f>SUM(C663:G663)</f>
        <v>7816256.7300000004</v>
      </c>
      <c r="I663" s="18">
        <v>7716998.3200000003</v>
      </c>
      <c r="J663" s="18">
        <v>5209661.05</v>
      </c>
      <c r="K663" s="18">
        <v>108795.96</v>
      </c>
      <c r="L663" s="18">
        <v>106360.65</v>
      </c>
      <c r="M663" s="19">
        <f>SUM(I663:L663)</f>
        <v>13141815.980000002</v>
      </c>
      <c r="N663" s="20">
        <f>(H663-M663)/H663</f>
        <v>-0.68134395196612252</v>
      </c>
    </row>
    <row r="664" spans="1:14" ht="15.6" customHeight="1">
      <c r="A664" s="17" t="s">
        <v>359</v>
      </c>
      <c r="B664" s="34" t="s">
        <v>32</v>
      </c>
      <c r="C664" s="18">
        <v>2895945.21</v>
      </c>
      <c r="D664" s="18">
        <v>121485.47</v>
      </c>
      <c r="E664" s="18">
        <v>-3184842.71</v>
      </c>
      <c r="F664" s="18">
        <v>4191026.44</v>
      </c>
      <c r="G664" s="18">
        <v>26000.46</v>
      </c>
      <c r="H664" s="19">
        <f>SUM(C664:G664)</f>
        <v>4049614.87</v>
      </c>
      <c r="I664" s="18">
        <v>2971088.86</v>
      </c>
      <c r="J664" s="18">
        <v>3808980.92</v>
      </c>
      <c r="K664" s="18">
        <v>7498.99</v>
      </c>
      <c r="L664" s="18">
        <v>373922.55</v>
      </c>
      <c r="M664" s="19">
        <f>SUM(I664:L664)</f>
        <v>7161491.3199999994</v>
      </c>
      <c r="N664" s="20">
        <f>(H664-M664)/H664</f>
        <v>-0.76843762923065306</v>
      </c>
    </row>
    <row r="665" spans="1:14" ht="15.6" customHeight="1">
      <c r="A665" s="17" t="s">
        <v>595</v>
      </c>
      <c r="B665" s="34" t="s">
        <v>32</v>
      </c>
      <c r="C665" s="18">
        <v>250324.09</v>
      </c>
      <c r="D665" s="18">
        <v>1397.56</v>
      </c>
      <c r="E665" s="18">
        <v>137058.87</v>
      </c>
      <c r="F665" s="18">
        <v>530149.71</v>
      </c>
      <c r="G665" s="18">
        <v>12513.43</v>
      </c>
      <c r="H665" s="19">
        <f>SUM(C665:G665)</f>
        <v>931443.66</v>
      </c>
      <c r="I665" s="18">
        <v>748060.71</v>
      </c>
      <c r="J665" s="18">
        <v>751612.29</v>
      </c>
      <c r="K665" s="18">
        <v>175840.52</v>
      </c>
      <c r="L665" s="18">
        <v>98151.51</v>
      </c>
      <c r="M665" s="19">
        <f>SUM(I665:L665)</f>
        <v>1773665.03</v>
      </c>
      <c r="N665" s="20">
        <f>(H665-M665)/H665</f>
        <v>-0.90421074957985115</v>
      </c>
    </row>
    <row r="666" spans="1:14" ht="15.6" customHeight="1">
      <c r="A666" s="17" t="s">
        <v>212</v>
      </c>
      <c r="B666" s="34" t="s">
        <v>34</v>
      </c>
      <c r="C666" s="18">
        <v>745014.53</v>
      </c>
      <c r="D666" s="18">
        <v>7879.64</v>
      </c>
      <c r="E666" s="18">
        <v>253729.52</v>
      </c>
      <c r="F666" s="18">
        <v>2169775.77</v>
      </c>
      <c r="G666" s="18">
        <v>1759.79</v>
      </c>
      <c r="H666" s="19">
        <f>SUM(C666:G666)</f>
        <v>3178159.25</v>
      </c>
      <c r="I666" s="18">
        <v>5741905.7999999998</v>
      </c>
      <c r="J666" s="18">
        <v>437748.82</v>
      </c>
      <c r="K666" s="18">
        <v>1919931.02</v>
      </c>
      <c r="L666" s="18">
        <v>69343.399999999994</v>
      </c>
      <c r="M666" s="19">
        <f>SUM(I666:L666)</f>
        <v>8168929.040000001</v>
      </c>
      <c r="N666" s="20">
        <f>(H666-M666)/H666</f>
        <v>-1.5703334532402682</v>
      </c>
    </row>
    <row r="667" spans="1:14" ht="15.6" customHeight="1">
      <c r="A667" s="17" t="s">
        <v>360</v>
      </c>
      <c r="B667" s="34" t="s">
        <v>34</v>
      </c>
      <c r="C667" s="18">
        <v>1766814.58</v>
      </c>
      <c r="D667" s="18">
        <v>51713.96</v>
      </c>
      <c r="E667" s="18">
        <v>328733.33</v>
      </c>
      <c r="F667" s="18">
        <v>1635475.33</v>
      </c>
      <c r="G667" s="18">
        <v>9.0299999999999994</v>
      </c>
      <c r="H667" s="19">
        <f>SUM(C667:G667)</f>
        <v>3782746.23</v>
      </c>
      <c r="I667" s="18">
        <v>2573159.1800000002</v>
      </c>
      <c r="J667" s="18">
        <v>686401.36</v>
      </c>
      <c r="K667" s="18">
        <v>7206826.1799999997</v>
      </c>
      <c r="L667" s="18">
        <v>66348.28</v>
      </c>
      <c r="M667" s="19">
        <f>SUM(I667:L667)</f>
        <v>10532734.999999998</v>
      </c>
      <c r="N667" s="20">
        <f>(H667-M667)/H667</f>
        <v>-1.7844149090593364</v>
      </c>
    </row>
  </sheetData>
  <sortState ref="A11:N667">
    <sortCondition descending="1" ref="N11:N667"/>
  </sortState>
  <mergeCells count="4">
    <mergeCell ref="A3:N3"/>
    <mergeCell ref="A4:N4"/>
    <mergeCell ref="A6:N6"/>
    <mergeCell ref="A8:N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AHORRO BRUTO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2022-12-13T12:22:54Z</dcterms:modified>
</cp:coreProperties>
</file>