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H38" i="9" l="1"/>
  <c r="H36" i="9"/>
  <c r="H17" i="9"/>
  <c r="H28" i="9"/>
  <c r="H39" i="9"/>
  <c r="H34" i="9"/>
  <c r="H37" i="9"/>
  <c r="H27" i="9"/>
  <c r="H22" i="9"/>
  <c r="H43" i="9"/>
  <c r="H46" i="9"/>
  <c r="H49" i="9"/>
  <c r="H14" i="9"/>
  <c r="H31" i="9"/>
  <c r="H16" i="9"/>
  <c r="H48" i="9"/>
  <c r="H50" i="9"/>
  <c r="H44" i="9"/>
  <c r="H52" i="9"/>
  <c r="H53" i="9"/>
  <c r="H40" i="9"/>
  <c r="H18" i="9"/>
  <c r="H13" i="9"/>
  <c r="H12" i="9"/>
  <c r="H21" i="9"/>
  <c r="H23" i="9"/>
  <c r="H29" i="9"/>
  <c r="H24" i="9"/>
  <c r="H47" i="9"/>
  <c r="H32" i="9"/>
  <c r="H51" i="9"/>
  <c r="H30" i="9"/>
  <c r="H33" i="9"/>
  <c r="H26" i="9"/>
  <c r="H41" i="9"/>
  <c r="H19" i="9"/>
  <c r="H45" i="9"/>
  <c r="H54" i="9"/>
  <c r="H25" i="9"/>
  <c r="H20" i="9"/>
  <c r="H42" i="9"/>
  <c r="H35" i="9"/>
  <c r="H15" i="9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</calcChain>
</file>

<file path=xl/sharedStrings.xml><?xml version="1.0" encoding="utf-8"?>
<sst xmlns="http://schemas.openxmlformats.org/spreadsheetml/2006/main" count="117" uniqueCount="59">
  <si>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</si>
  <si>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</si>
  <si>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</si>
  <si>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</si>
  <si>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</si>
  <si>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</si>
  <si>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</si>
  <si>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</si>
  <si>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</si>
  <si>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</si>
  <si>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</si>
  <si>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</si>
  <si>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</si>
  <si>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</si>
  <si>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</si>
  <si>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</si>
  <si>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</si>
  <si>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</si>
  <si>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</si>
  <si>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</si>
  <si>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</si>
  <si>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</si>
  <si>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</si>
  <si>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</si>
  <si>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</si>
  <si>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</si>
  <si>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</si>
  <si>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</si>
  <si>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</si>
  <si>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</si>
  <si>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</si>
  <si>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</si>
  <si>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</si>
  <si>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</si>
  <si>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</si>
  <si>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</si>
  <si>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</si>
  <si>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</si>
  <si>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</si>
  <si>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</si>
  <si>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</si>
  <si>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</si>
  <si>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</si>
  <si>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</si>
  <si>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</si>
  <si>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</si>
  <si>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</si>
  <si>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</si>
  <si>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</si>
  <si>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</si>
  <si>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personal (capitulo 1)</t>
  </si>
  <si>
    <t>Indice de Gastos de personal</t>
  </si>
  <si>
    <t>Este indicador mide la proporción de los derechos reconocidos de operaciones corrientes que es absorbido por los gastos de personal de la entidad</t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</si>
  <si>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</si>
  <si>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</si>
  <si>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</si>
  <si>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>No están disponibles los datos de Bilbao, Girona, Murcia, Las Palmas, Santa Cruz, Segovia y Vitoria</t>
  </si>
  <si>
    <t>Indice de Gastos de Personal 2019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</si>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</sst>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i/>
      <sz val="8"/>
      <color theme="1"/>
      <name val="Arial Unicode M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7" fillId="3" borderId="1" xfId="1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6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" fontId="12" fillId="2" borderId="2" xfId="2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4" fontId="12" fillId="2" borderId="2" xfId="2" applyNumberFormat="1" applyFont="1" applyFill="1" applyBorder="1" applyAlignment="1">
      <alignment horizontal="center" vertical="center"/>
    </xf>
    <xf numFmtId="4" fontId="12" fillId="2" borderId="3" xfId="2" applyNumberFormat="1" applyFont="1" applyFill="1" applyBorder="1" applyAlignment="1">
      <alignment horizontal="center" vertical="center"/>
    </xf>
    <xf numFmtId="4" fontId="12" fillId="2" borderId="4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4" applyFont="1" applyFill="1" applyBorder="1" applyAlignment="1">
      <alignment horizontal="left"/>
    </xf>
    <xf numFmtId="4" fontId="14" fillId="0" borderId="0" xfId="4" applyNumberFormat="1" applyFont="1" applyFill="1" applyBorder="1" applyAlignment="1">
      <alignment horizontal="center" wrapText="1"/>
    </xf>
    <xf numFmtId="164" fontId="7" fillId="0" borderId="0" xfId="5" applyNumberFormat="1" applyFont="1" applyFill="1" applyBorder="1" applyAlignment="1">
      <alignment horizontal="center" wrapText="1"/>
    </xf>
    <xf numFmtId="4" fontId="14" fillId="2" borderId="1" xfId="4" applyNumberFormat="1" applyFont="1" applyFill="1" applyBorder="1" applyAlignment="1">
      <alignment horizontal="center" wrapText="1"/>
    </xf>
    <xf numFmtId="164" fontId="7" fillId="2" borderId="1" xfId="5" applyNumberFormat="1" applyFont="1" applyFill="1" applyBorder="1" applyAlignment="1">
      <alignment horizontal="center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9" sqref="A9"/>
    </sheetView>
  </sheetViews>
  <sheetFormatPr baseColWidth="10" defaultRowHeight="15"/>
  <cols>
    <col min="1" max="1" width="37" customWidth="1"/>
    <col min="2" max="3" width="15.28515625" bestFit="1" customWidth="1"/>
    <col min="4" max="5" width="14" customWidth="1"/>
    <col min="6" max="6" width="15.28515625" bestFit="1" customWidth="1"/>
    <col min="7" max="7" width="14" customWidth="1"/>
    <col min="8" max="8" width="15.85546875" customWidth="1"/>
  </cols>
  <sheetData>
    <row r="1" spans="1:8" s="1" customFormat="1">
      <c r="B1" s="2"/>
      <c r="C1" s="2"/>
      <c r="D1" s="3"/>
      <c r="E1" s="3"/>
      <c r="F1" s="3"/>
      <c r="G1" s="3"/>
      <c r="H1" s="3"/>
    </row>
    <row r="2" spans="1:8" s="1" customFormat="1" ht="27.75" customHeight="1">
      <c r="A2" s="4"/>
      <c r="B2" s="5" t="s">
        <v>42</v>
      </c>
      <c r="C2" s="5"/>
      <c r="D2" s="4"/>
      <c r="E2" s="4"/>
      <c r="F2" s="4"/>
      <c r="G2" s="4"/>
      <c r="H2" s="4"/>
    </row>
    <row r="3" spans="1:8" s="1" customFormat="1" ht="26.25" customHeight="1">
      <c r="A3" s="21" t="s">
        <v>57</v>
      </c>
      <c r="B3" s="21"/>
      <c r="C3" s="21"/>
      <c r="D3" s="21"/>
      <c r="E3" s="21"/>
      <c r="F3" s="21"/>
      <c r="G3" s="21"/>
      <c r="H3" s="21"/>
    </row>
    <row r="4" spans="1:8" s="1" customFormat="1" ht="20.25">
      <c r="A4" s="22" t="s">
        <v>37</v>
      </c>
      <c r="B4" s="22"/>
      <c r="C4" s="22"/>
      <c r="D4" s="22"/>
      <c r="E4" s="22"/>
      <c r="F4" s="22"/>
      <c r="G4" s="22"/>
      <c r="H4" s="22"/>
    </row>
    <row r="5" spans="1:8" s="1" customFormat="1">
      <c r="B5" s="7"/>
      <c r="C5" s="7"/>
      <c r="D5" s="8"/>
      <c r="E5" s="8"/>
      <c r="F5" s="8"/>
      <c r="G5" s="8"/>
      <c r="H5" s="8"/>
    </row>
    <row r="6" spans="1:8" s="1" customFormat="1" ht="15" customHeight="1">
      <c r="A6" s="23" t="s">
        <v>52</v>
      </c>
      <c r="B6" s="23"/>
      <c r="C6" s="23"/>
      <c r="D6" s="23"/>
      <c r="E6" s="23"/>
      <c r="F6" s="23"/>
      <c r="G6" s="23"/>
      <c r="H6" s="23"/>
    </row>
    <row r="7" spans="1:8" s="1" customFormat="1" ht="12" customHeight="1">
      <c r="A7" s="20"/>
      <c r="B7" s="20"/>
      <c r="C7" s="20"/>
      <c r="D7" s="20"/>
      <c r="E7" s="20"/>
      <c r="F7" s="20"/>
      <c r="G7" s="20"/>
      <c r="H7" s="20"/>
    </row>
    <row r="8" spans="1:8" s="1" customFormat="1" ht="29.25" customHeight="1">
      <c r="A8" s="27" t="s">
        <v>58</v>
      </c>
      <c r="B8" s="27"/>
      <c r="C8" s="27"/>
      <c r="D8" s="27"/>
      <c r="E8" s="27"/>
      <c r="F8" s="27"/>
      <c r="G8" s="27"/>
      <c r="H8" s="27"/>
    </row>
    <row r="9" spans="1:8" s="1" customFormat="1">
      <c r="A9" s="6"/>
      <c r="B9" s="16"/>
      <c r="C9" s="16"/>
      <c r="D9" s="16"/>
      <c r="E9" s="16"/>
      <c r="F9" s="16"/>
      <c r="G9" s="16"/>
      <c r="H9" s="16"/>
    </row>
    <row r="10" spans="1:8" s="14" customFormat="1" ht="13.5" customHeight="1">
      <c r="A10" s="13"/>
      <c r="B10" s="17" t="s">
        <v>44</v>
      </c>
      <c r="C10" s="24" t="s">
        <v>43</v>
      </c>
      <c r="D10" s="25"/>
      <c r="E10" s="25"/>
      <c r="F10" s="25"/>
      <c r="G10" s="26"/>
      <c r="H10" s="15"/>
    </row>
    <row r="11" spans="1:8" s="1" customFormat="1" ht="52.5" customHeight="1">
      <c r="A11" s="9" t="s">
        <v>36</v>
      </c>
      <c r="B11" s="18" t="s">
        <v>50</v>
      </c>
      <c r="C11" s="18" t="s">
        <v>45</v>
      </c>
      <c r="D11" s="18" t="s">
        <v>46</v>
      </c>
      <c r="E11" s="18" t="s">
        <v>49</v>
      </c>
      <c r="F11" s="19" t="s">
        <v>48</v>
      </c>
      <c r="G11" s="18" t="s">
        <v>47</v>
      </c>
      <c r="H11" s="10" t="s">
        <v>51</v>
      </c>
    </row>
    <row r="12" spans="1:8" ht="15" customHeight="1">
      <c r="A12" s="11" t="s">
        <v>22</v>
      </c>
      <c r="B12" s="31">
        <v>68912262.370000005</v>
      </c>
      <c r="C12" s="31">
        <v>70058528.280000001</v>
      </c>
      <c r="D12" s="31">
        <v>6799036.8399999999</v>
      </c>
      <c r="E12" s="31">
        <v>32372207.5</v>
      </c>
      <c r="F12" s="31">
        <v>39867394.039999999</v>
      </c>
      <c r="G12" s="31">
        <v>1789122.11</v>
      </c>
      <c r="H12" s="32">
        <f t="shared" ref="H12:H56" si="0">B12/(C12+D12+E12+F12+G12)</f>
        <v>0.45671653091716508</v>
      </c>
    </row>
    <row r="13" spans="1:8" ht="15" customHeight="1">
      <c r="A13" s="11" t="s">
        <v>53</v>
      </c>
      <c r="B13" s="31">
        <v>96389057.379999995</v>
      </c>
      <c r="C13" s="31">
        <v>133019216.54000001</v>
      </c>
      <c r="D13" s="31">
        <v>12399263.16</v>
      </c>
      <c r="E13" s="31">
        <v>41018260.25</v>
      </c>
      <c r="F13" s="31">
        <v>75360751.310000002</v>
      </c>
      <c r="G13" s="31">
        <v>10043692.6</v>
      </c>
      <c r="H13" s="32">
        <f t="shared" si="0"/>
        <v>0.35457856683570432</v>
      </c>
    </row>
    <row r="14" spans="1:8" ht="15" customHeight="1">
      <c r="A14" s="11" t="s">
        <v>2</v>
      </c>
      <c r="B14" s="31">
        <v>59408722.380000003</v>
      </c>
      <c r="C14" s="31">
        <v>72932405.969999999</v>
      </c>
      <c r="D14" s="31">
        <v>8086588.1200000001</v>
      </c>
      <c r="E14" s="31">
        <v>30893343.48</v>
      </c>
      <c r="F14" s="31">
        <v>63403619.359999999</v>
      </c>
      <c r="G14" s="31">
        <v>5357808.04</v>
      </c>
      <c r="H14" s="32">
        <f t="shared" si="0"/>
        <v>0.32881764759739485</v>
      </c>
    </row>
    <row r="15" spans="1:8" ht="15" customHeight="1">
      <c r="A15" s="11" t="s">
        <v>13</v>
      </c>
      <c r="B15" s="31">
        <v>21290065.649999999</v>
      </c>
      <c r="C15" s="31">
        <v>24334566.170000002</v>
      </c>
      <c r="D15" s="31">
        <v>1859691.99</v>
      </c>
      <c r="E15" s="31">
        <v>9101196.6099999994</v>
      </c>
      <c r="F15" s="31">
        <v>15185386.449999999</v>
      </c>
      <c r="G15" s="31">
        <v>204460.54</v>
      </c>
      <c r="H15" s="32">
        <f t="shared" si="0"/>
        <v>0.420044172782291</v>
      </c>
    </row>
    <row r="16" spans="1:8" ht="15" customHeight="1">
      <c r="A16" s="11" t="s">
        <v>54</v>
      </c>
      <c r="B16" s="31">
        <v>46064076.310000002</v>
      </c>
      <c r="C16" s="31">
        <v>61428793.899999999</v>
      </c>
      <c r="D16" s="31">
        <v>5462228.0300000003</v>
      </c>
      <c r="E16" s="31">
        <v>9888005.75</v>
      </c>
      <c r="F16" s="31">
        <v>41784552.119999997</v>
      </c>
      <c r="G16" s="31">
        <v>971230.42</v>
      </c>
      <c r="H16" s="32">
        <f t="shared" si="0"/>
        <v>0.38536118663024216</v>
      </c>
    </row>
    <row r="17" spans="1:8" ht="15" customHeight="1">
      <c r="A17" s="11" t="s">
        <v>26</v>
      </c>
      <c r="B17" s="31">
        <v>562265130.17999995</v>
      </c>
      <c r="C17" s="31">
        <v>1079828267.6800001</v>
      </c>
      <c r="D17" s="31">
        <v>92391335.390000001</v>
      </c>
      <c r="E17" s="31">
        <v>371916689.45999998</v>
      </c>
      <c r="F17" s="31">
        <v>1135087206.55</v>
      </c>
      <c r="G17" s="31">
        <v>50886385.149999999</v>
      </c>
      <c r="H17" s="32">
        <f t="shared" si="0"/>
        <v>0.20594963353959694</v>
      </c>
    </row>
    <row r="18" spans="1:8" ht="15" customHeight="1">
      <c r="A18" s="11" t="s">
        <v>12</v>
      </c>
      <c r="B18" s="31">
        <v>57962263.369999997</v>
      </c>
      <c r="C18" s="31">
        <v>84562226.480000004</v>
      </c>
      <c r="D18" s="31">
        <v>10268694.27</v>
      </c>
      <c r="E18" s="31">
        <v>46411751.960000001</v>
      </c>
      <c r="F18" s="31">
        <v>42190579.869999997</v>
      </c>
      <c r="G18" s="31">
        <v>7544464.71</v>
      </c>
      <c r="H18" s="32">
        <f t="shared" si="0"/>
        <v>0.30350275515118968</v>
      </c>
    </row>
    <row r="19" spans="1:8" ht="15" customHeight="1">
      <c r="A19" s="11" t="s">
        <v>28</v>
      </c>
      <c r="B19" s="31">
        <v>29003581.960000001</v>
      </c>
      <c r="C19" s="31">
        <v>31222316.710000001</v>
      </c>
      <c r="D19" s="31">
        <v>4164969.5</v>
      </c>
      <c r="E19" s="31">
        <v>9782129.5</v>
      </c>
      <c r="F19" s="31">
        <v>21437463.82</v>
      </c>
      <c r="G19" s="31">
        <v>2378550.42</v>
      </c>
      <c r="H19" s="32">
        <f t="shared" si="0"/>
        <v>0.4204305457111962</v>
      </c>
    </row>
    <row r="20" spans="1:8" ht="15" customHeight="1">
      <c r="A20" s="11" t="s">
        <v>39</v>
      </c>
      <c r="B20" s="31">
        <v>53391514.890000001</v>
      </c>
      <c r="C20" s="31">
        <v>55772339.729999997</v>
      </c>
      <c r="D20" s="31">
        <v>3827345.68</v>
      </c>
      <c r="E20" s="31">
        <v>19215621.43</v>
      </c>
      <c r="F20" s="31">
        <v>68764797.129999995</v>
      </c>
      <c r="G20" s="31">
        <v>9549700.9700000007</v>
      </c>
      <c r="H20" s="32">
        <f t="shared" si="0"/>
        <v>0.33979240864193488</v>
      </c>
    </row>
    <row r="21" spans="1:8" ht="15" customHeight="1">
      <c r="A21" s="11" t="s">
        <v>55</v>
      </c>
      <c r="B21" s="31">
        <v>64821838</v>
      </c>
      <c r="C21" s="31">
        <v>97615937.950000003</v>
      </c>
      <c r="D21" s="31">
        <v>6048923.9800000004</v>
      </c>
      <c r="E21" s="31">
        <v>24555285.649999999</v>
      </c>
      <c r="F21" s="31">
        <v>39076372.789999999</v>
      </c>
      <c r="G21" s="31">
        <v>1912708.76</v>
      </c>
      <c r="H21" s="32">
        <f t="shared" si="0"/>
        <v>0.38308689386084671</v>
      </c>
    </row>
    <row r="22" spans="1:8" ht="15" customHeight="1">
      <c r="A22" s="11" t="s">
        <v>20</v>
      </c>
      <c r="B22" s="31">
        <v>28747030.09</v>
      </c>
      <c r="C22" s="31">
        <v>38060016.75</v>
      </c>
      <c r="D22" s="31">
        <v>3128409.33</v>
      </c>
      <c r="E22" s="31">
        <v>20107701.940000001</v>
      </c>
      <c r="F22" s="31">
        <v>17114933.039999999</v>
      </c>
      <c r="G22" s="31">
        <v>403459.52</v>
      </c>
      <c r="H22" s="32">
        <f t="shared" si="0"/>
        <v>0.36474281488295773</v>
      </c>
    </row>
    <row r="23" spans="1:8" ht="15" customHeight="1">
      <c r="A23" s="11" t="s">
        <v>4</v>
      </c>
      <c r="B23" s="31">
        <v>105866653.38</v>
      </c>
      <c r="C23" s="31">
        <v>128187122.47</v>
      </c>
      <c r="D23" s="31">
        <v>10537111.25</v>
      </c>
      <c r="E23" s="31">
        <v>27009899.420000002</v>
      </c>
      <c r="F23" s="31">
        <v>109800498.31</v>
      </c>
      <c r="G23" s="31">
        <v>4915070.7</v>
      </c>
      <c r="H23" s="32">
        <f t="shared" si="0"/>
        <v>0.3774889135855693</v>
      </c>
    </row>
    <row r="24" spans="1:8" ht="15" customHeight="1">
      <c r="A24" s="11" t="s">
        <v>29</v>
      </c>
      <c r="B24" s="31">
        <v>66615618.380000003</v>
      </c>
      <c r="C24" s="31">
        <v>96571688.049999997</v>
      </c>
      <c r="D24" s="31">
        <v>9527774.1099999994</v>
      </c>
      <c r="E24" s="31">
        <v>47794444.530000001</v>
      </c>
      <c r="F24" s="31">
        <v>72936655.530000001</v>
      </c>
      <c r="G24" s="31">
        <v>4452980.13</v>
      </c>
      <c r="H24" s="32">
        <f t="shared" si="0"/>
        <v>0.28802576137990393</v>
      </c>
    </row>
    <row r="25" spans="1:8" ht="15.75">
      <c r="A25" s="11" t="s">
        <v>21</v>
      </c>
      <c r="B25" s="31">
        <v>20898029.530000001</v>
      </c>
      <c r="C25" s="31">
        <v>23503834.870000001</v>
      </c>
      <c r="D25" s="31">
        <v>1991351.83</v>
      </c>
      <c r="E25" s="31">
        <v>15369990.609999999</v>
      </c>
      <c r="F25" s="31">
        <v>13563483.470000001</v>
      </c>
      <c r="G25" s="31">
        <v>1376246.5</v>
      </c>
      <c r="H25" s="32">
        <f t="shared" si="0"/>
        <v>0.37448372461483642</v>
      </c>
    </row>
    <row r="26" spans="1:8" ht="15.75">
      <c r="A26" s="11" t="s">
        <v>33</v>
      </c>
      <c r="B26" s="31">
        <v>94071332.700000003</v>
      </c>
      <c r="C26" s="31">
        <v>79013581.780000001</v>
      </c>
      <c r="D26" s="31">
        <v>9084295.2100000009</v>
      </c>
      <c r="E26" s="31">
        <v>72704672.909999996</v>
      </c>
      <c r="F26" s="31">
        <v>153944820.63</v>
      </c>
      <c r="G26" s="31">
        <v>5455777.7199999997</v>
      </c>
      <c r="H26" s="32">
        <f t="shared" si="0"/>
        <v>0.29378640782929905</v>
      </c>
    </row>
    <row r="27" spans="1:8" ht="15.75">
      <c r="A27" s="11" t="s">
        <v>0</v>
      </c>
      <c r="B27" s="31">
        <v>112291676.58</v>
      </c>
      <c r="C27" s="31">
        <v>118151674.79000001</v>
      </c>
      <c r="D27" s="31">
        <v>8203610.8200000003</v>
      </c>
      <c r="E27" s="31">
        <v>61385531.259999998</v>
      </c>
      <c r="F27" s="31">
        <v>92861367.400000006</v>
      </c>
      <c r="G27" s="31">
        <v>8733985.75</v>
      </c>
      <c r="H27" s="32">
        <f t="shared" si="0"/>
        <v>0.38810106794542137</v>
      </c>
    </row>
    <row r="28" spans="1:8" ht="15.75">
      <c r="A28" s="11" t="s">
        <v>24</v>
      </c>
      <c r="B28" s="31">
        <v>25576903.27</v>
      </c>
      <c r="C28" s="31">
        <v>35442041.18</v>
      </c>
      <c r="D28" s="31">
        <v>4871727.91</v>
      </c>
      <c r="E28" s="31">
        <v>13074692.75</v>
      </c>
      <c r="F28" s="31">
        <v>13710266.24</v>
      </c>
      <c r="G28" s="31">
        <v>564683.71</v>
      </c>
      <c r="H28" s="32">
        <f t="shared" si="0"/>
        <v>0.37800197467695557</v>
      </c>
    </row>
    <row r="29" spans="1:8" ht="15.75">
      <c r="A29" s="11" t="s">
        <v>1</v>
      </c>
      <c r="B29" s="31">
        <v>51751564.799999997</v>
      </c>
      <c r="C29" s="31">
        <v>56880944.719999999</v>
      </c>
      <c r="D29" s="31">
        <v>5306122.03</v>
      </c>
      <c r="E29" s="31">
        <v>13691476.529999999</v>
      </c>
      <c r="F29" s="31">
        <v>55099156.799999997</v>
      </c>
      <c r="G29" s="31">
        <v>1241512.92</v>
      </c>
      <c r="H29" s="32">
        <f t="shared" si="0"/>
        <v>0.39140729721330286</v>
      </c>
    </row>
    <row r="30" spans="1:8" ht="15.75">
      <c r="A30" s="11" t="s">
        <v>8</v>
      </c>
      <c r="B30" s="31">
        <v>20321086.140000001</v>
      </c>
      <c r="C30" s="31">
        <v>23490078.469999999</v>
      </c>
      <c r="D30" s="31">
        <v>2015047.43</v>
      </c>
      <c r="E30" s="31">
        <v>10782951.35</v>
      </c>
      <c r="F30" s="31">
        <v>12501099.76</v>
      </c>
      <c r="G30" s="31">
        <v>230255.78</v>
      </c>
      <c r="H30" s="32">
        <f t="shared" si="0"/>
        <v>0.41455163765472042</v>
      </c>
    </row>
    <row r="31" spans="1:8" ht="15.75">
      <c r="A31" s="11" t="s">
        <v>3</v>
      </c>
      <c r="B31" s="31">
        <v>57185999.289999999</v>
      </c>
      <c r="C31" s="31">
        <v>42489151.829999998</v>
      </c>
      <c r="D31" s="31">
        <v>3810171.26</v>
      </c>
      <c r="E31" s="31">
        <v>14772905.43</v>
      </c>
      <c r="F31" s="31">
        <v>39141324.609999999</v>
      </c>
      <c r="G31" s="31">
        <v>1224403.83</v>
      </c>
      <c r="H31" s="32">
        <f t="shared" si="0"/>
        <v>0.5637534607735657</v>
      </c>
    </row>
    <row r="32" spans="1:8" ht="15.75">
      <c r="A32" s="11" t="s">
        <v>14</v>
      </c>
      <c r="B32" s="31">
        <v>67945142.409999996</v>
      </c>
      <c r="C32" s="31">
        <v>63888941.82</v>
      </c>
      <c r="D32" s="31">
        <v>4830857.41</v>
      </c>
      <c r="E32" s="31">
        <v>23896500.280000001</v>
      </c>
      <c r="F32" s="31">
        <v>37404614.359999999</v>
      </c>
      <c r="G32" s="31">
        <v>2018012.88</v>
      </c>
      <c r="H32" s="32">
        <f t="shared" si="0"/>
        <v>0.51458417666970313</v>
      </c>
    </row>
    <row r="33" spans="1:8" ht="15.75">
      <c r="A33" s="11" t="s">
        <v>27</v>
      </c>
      <c r="B33" s="31">
        <v>66396141.75</v>
      </c>
      <c r="C33" s="31">
        <v>74801326.769999996</v>
      </c>
      <c r="D33" s="31">
        <v>5935253.8799999999</v>
      </c>
      <c r="E33" s="31">
        <v>30630062.32</v>
      </c>
      <c r="F33" s="31">
        <v>44335317.689999998</v>
      </c>
      <c r="G33" s="31">
        <v>469499.47</v>
      </c>
      <c r="H33" s="32">
        <f t="shared" si="0"/>
        <v>0.42514901054732174</v>
      </c>
    </row>
    <row r="34" spans="1:8" ht="15.75">
      <c r="A34" s="11" t="s">
        <v>34</v>
      </c>
      <c r="B34" s="31">
        <v>46025362</v>
      </c>
      <c r="C34" s="31">
        <v>54992754.159999996</v>
      </c>
      <c r="D34" s="31">
        <v>6794137.3300000001</v>
      </c>
      <c r="E34" s="31">
        <v>31910998.969999999</v>
      </c>
      <c r="F34" s="31">
        <v>38293061.990000002</v>
      </c>
      <c r="G34" s="31">
        <v>2460804.0299999998</v>
      </c>
      <c r="H34" s="32">
        <f t="shared" si="0"/>
        <v>0.34231878559984735</v>
      </c>
    </row>
    <row r="35" spans="1:8" ht="15.75">
      <c r="A35" s="11" t="s">
        <v>30</v>
      </c>
      <c r="B35" s="31">
        <v>23507863.98</v>
      </c>
      <c r="C35" s="31">
        <v>36576453.420000002</v>
      </c>
      <c r="D35" s="31">
        <v>4062985.47</v>
      </c>
      <c r="E35" s="31">
        <v>21805793.120000001</v>
      </c>
      <c r="F35" s="31">
        <v>23160093.109999999</v>
      </c>
      <c r="G35" s="31">
        <v>552102.82999999996</v>
      </c>
      <c r="H35" s="32">
        <f t="shared" si="0"/>
        <v>0.27284779199353987</v>
      </c>
    </row>
    <row r="36" spans="1:8" ht="15.75">
      <c r="A36" s="11" t="s">
        <v>31</v>
      </c>
      <c r="B36" s="31">
        <v>1403268181.95</v>
      </c>
      <c r="C36" s="31">
        <v>2548206552.5999999</v>
      </c>
      <c r="D36" s="31">
        <v>200157501.21000001</v>
      </c>
      <c r="E36" s="31">
        <v>716125866.25</v>
      </c>
      <c r="F36" s="31">
        <v>1518405489.4400001</v>
      </c>
      <c r="G36" s="31">
        <v>110800198.18000001</v>
      </c>
      <c r="H36" s="32">
        <f t="shared" si="0"/>
        <v>0.27549117380202848</v>
      </c>
    </row>
    <row r="37" spans="1:8" ht="15.75">
      <c r="A37" s="11" t="s">
        <v>5</v>
      </c>
      <c r="B37" s="31">
        <v>199703428.34</v>
      </c>
      <c r="C37" s="31">
        <v>238299064.49000001</v>
      </c>
      <c r="D37" s="31">
        <v>21816013.690000001</v>
      </c>
      <c r="E37" s="31">
        <v>86471857.75</v>
      </c>
      <c r="F37" s="31">
        <v>294084279.66000003</v>
      </c>
      <c r="G37" s="31">
        <v>12550472.58</v>
      </c>
      <c r="H37" s="32">
        <f t="shared" si="0"/>
        <v>0.30572075599551657</v>
      </c>
    </row>
    <row r="38" spans="1:8" ht="15.75">
      <c r="A38" s="11" t="s">
        <v>41</v>
      </c>
      <c r="B38" s="31">
        <v>31002700.23</v>
      </c>
      <c r="C38" s="31">
        <v>44823540.5</v>
      </c>
      <c r="D38" s="31">
        <v>3640363.27</v>
      </c>
      <c r="E38" s="31">
        <v>26798504.620000001</v>
      </c>
      <c r="F38" s="31">
        <v>31866409.079999998</v>
      </c>
      <c r="G38" s="31">
        <v>310791.87</v>
      </c>
      <c r="H38" s="32">
        <f t="shared" si="0"/>
        <v>0.28855931644250338</v>
      </c>
    </row>
    <row r="39" spans="1:8" ht="15.75">
      <c r="A39" s="11" t="s">
        <v>38</v>
      </c>
      <c r="B39" s="31">
        <v>61582925.890000001</v>
      </c>
      <c r="C39" s="31">
        <v>108726103.09999999</v>
      </c>
      <c r="D39" s="31">
        <v>8413073.1999999993</v>
      </c>
      <c r="E39" s="31">
        <v>32489809.800000001</v>
      </c>
      <c r="F39" s="31">
        <v>58879484.060000002</v>
      </c>
      <c r="G39" s="31">
        <v>1347122.36</v>
      </c>
      <c r="H39" s="32">
        <f t="shared" si="0"/>
        <v>0.29345382293841382</v>
      </c>
    </row>
    <row r="40" spans="1:8" ht="15.75">
      <c r="A40" s="11" t="s">
        <v>15</v>
      </c>
      <c r="B40" s="31">
        <v>28209239.09</v>
      </c>
      <c r="C40" s="31">
        <v>22020604.34</v>
      </c>
      <c r="D40" s="31">
        <v>2838154.68</v>
      </c>
      <c r="E40" s="31">
        <v>17674808.530000001</v>
      </c>
      <c r="F40" s="31">
        <v>21785162.640000001</v>
      </c>
      <c r="G40" s="31">
        <v>229173.13</v>
      </c>
      <c r="H40" s="32">
        <f t="shared" si="0"/>
        <v>0.43702796898221541</v>
      </c>
    </row>
    <row r="41" spans="1:8" ht="15.75">
      <c r="A41" s="11" t="s">
        <v>10</v>
      </c>
      <c r="B41" s="31">
        <v>164805751.38999999</v>
      </c>
      <c r="C41" s="31">
        <v>196478510.28</v>
      </c>
      <c r="D41" s="31">
        <v>36390019.329999998</v>
      </c>
      <c r="E41" s="31">
        <v>108963255.67</v>
      </c>
      <c r="F41" s="31">
        <v>91221246.799999997</v>
      </c>
      <c r="G41" s="31">
        <v>5815454.9500000002</v>
      </c>
      <c r="H41" s="32">
        <f t="shared" si="0"/>
        <v>0.37552423165606386</v>
      </c>
    </row>
    <row r="42" spans="1:8" ht="15.75">
      <c r="A42" s="11" t="s">
        <v>32</v>
      </c>
      <c r="B42" s="31">
        <v>98233262.090000004</v>
      </c>
      <c r="C42" s="31">
        <v>57100482.670000002</v>
      </c>
      <c r="D42" s="31">
        <v>10114557.6</v>
      </c>
      <c r="E42" s="31">
        <v>35771794.460000001</v>
      </c>
      <c r="F42" s="31">
        <v>104198593</v>
      </c>
      <c r="G42" s="31">
        <v>2974038.96</v>
      </c>
      <c r="H42" s="32">
        <f t="shared" si="0"/>
        <v>0.46742249415250459</v>
      </c>
    </row>
    <row r="43" spans="1:8" ht="15.75">
      <c r="A43" s="11" t="s">
        <v>40</v>
      </c>
      <c r="B43" s="31">
        <v>21519212.050000001</v>
      </c>
      <c r="C43" s="31">
        <v>30782343.920000002</v>
      </c>
      <c r="D43" s="31">
        <v>3199555.76</v>
      </c>
      <c r="E43" s="31">
        <v>19775904.109999999</v>
      </c>
      <c r="F43" s="31">
        <v>20539081.100000001</v>
      </c>
      <c r="G43" s="31">
        <v>80855.45</v>
      </c>
      <c r="H43" s="32">
        <f t="shared" si="0"/>
        <v>0.28932328343977759</v>
      </c>
    </row>
    <row r="44" spans="1:8" ht="15.75">
      <c r="A44" s="11" t="s">
        <v>19</v>
      </c>
      <c r="B44" s="31">
        <v>43732899.219999999</v>
      </c>
      <c r="C44" s="31">
        <v>64393962.670000002</v>
      </c>
      <c r="D44" s="31">
        <v>6187375.2999999998</v>
      </c>
      <c r="E44" s="31">
        <v>27835021.760000002</v>
      </c>
      <c r="F44" s="31">
        <v>42386494.520000003</v>
      </c>
      <c r="G44" s="31">
        <v>6430310.1900000004</v>
      </c>
      <c r="H44" s="32">
        <f t="shared" si="0"/>
        <v>0.29703157835626015</v>
      </c>
    </row>
    <row r="45" spans="1:8" ht="15.75">
      <c r="A45" s="11" t="s">
        <v>11</v>
      </c>
      <c r="B45" s="31">
        <v>63721901.630000003</v>
      </c>
      <c r="C45" s="31">
        <v>94042226.120000005</v>
      </c>
      <c r="D45" s="31">
        <v>8186307.9699999997</v>
      </c>
      <c r="E45" s="31">
        <v>40280553.219999999</v>
      </c>
      <c r="F45" s="31">
        <v>49885380.909999996</v>
      </c>
      <c r="G45" s="31">
        <v>2998568.26</v>
      </c>
      <c r="H45" s="32">
        <f t="shared" si="0"/>
        <v>0.32612166112952773</v>
      </c>
    </row>
    <row r="46" spans="1:8" ht="15.75">
      <c r="A46" s="11" t="s">
        <v>6</v>
      </c>
      <c r="B46" s="31">
        <v>321077008.18000001</v>
      </c>
      <c r="C46" s="31">
        <v>297177434.66000003</v>
      </c>
      <c r="D46" s="31">
        <v>25230418.07</v>
      </c>
      <c r="E46" s="31">
        <v>134925095.47</v>
      </c>
      <c r="F46" s="31">
        <v>344795060.51999998</v>
      </c>
      <c r="G46" s="31">
        <v>14597823.970000001</v>
      </c>
      <c r="H46" s="32">
        <f t="shared" si="0"/>
        <v>0.39312703887727934</v>
      </c>
    </row>
    <row r="47" spans="1:8" ht="15.75">
      <c r="A47" s="11" t="s">
        <v>18</v>
      </c>
      <c r="B47" s="31">
        <v>15808657.24</v>
      </c>
      <c r="C47" s="31">
        <v>20837939.629999999</v>
      </c>
      <c r="D47" s="31">
        <v>2258736.5699999998</v>
      </c>
      <c r="E47" s="31">
        <v>6214697.2699999996</v>
      </c>
      <c r="F47" s="31">
        <v>10396512.439999999</v>
      </c>
      <c r="G47" s="31">
        <v>1728459.76</v>
      </c>
      <c r="H47" s="32">
        <f t="shared" si="0"/>
        <v>0.38151668503541575</v>
      </c>
    </row>
    <row r="48" spans="1:8" ht="15.75">
      <c r="A48" s="11" t="s">
        <v>25</v>
      </c>
      <c r="B48" s="31">
        <v>58608554.159999996</v>
      </c>
      <c r="C48" s="31">
        <v>75073755</v>
      </c>
      <c r="D48" s="31">
        <v>5384703.54</v>
      </c>
      <c r="E48" s="31">
        <v>37311569.140000001</v>
      </c>
      <c r="F48" s="31">
        <v>46099465.789999999</v>
      </c>
      <c r="G48" s="31">
        <v>2473445.65</v>
      </c>
      <c r="H48" s="32">
        <f t="shared" si="0"/>
        <v>0.35233568957032624</v>
      </c>
    </row>
    <row r="49" spans="1:8" ht="15.75">
      <c r="A49" s="11" t="s">
        <v>9</v>
      </c>
      <c r="B49" s="31">
        <v>11156446.960000001</v>
      </c>
      <c r="C49" s="31">
        <v>14386204.869999999</v>
      </c>
      <c r="D49" s="31">
        <v>2325616.67</v>
      </c>
      <c r="E49" s="31">
        <v>5508267.6799999997</v>
      </c>
      <c r="F49" s="31">
        <v>7409972.6900000004</v>
      </c>
      <c r="G49" s="31">
        <v>1133535.3</v>
      </c>
      <c r="H49" s="32">
        <f t="shared" si="0"/>
        <v>0.36265092420250161</v>
      </c>
    </row>
    <row r="50" spans="1:8" ht="15.75">
      <c r="A50" s="11" t="s">
        <v>23</v>
      </c>
      <c r="B50" s="31">
        <v>33448418.960000001</v>
      </c>
      <c r="C50" s="31">
        <v>48788787.359999999</v>
      </c>
      <c r="D50" s="31">
        <v>4378353.33</v>
      </c>
      <c r="E50" s="31">
        <v>24502524.350000001</v>
      </c>
      <c r="F50" s="31">
        <v>16762755.380000001</v>
      </c>
      <c r="G50" s="31">
        <v>2533797.9700000002</v>
      </c>
      <c r="H50" s="32">
        <f t="shared" si="0"/>
        <v>0.34494919483680203</v>
      </c>
    </row>
    <row r="51" spans="1:8" ht="15.75">
      <c r="A51" s="11" t="s">
        <v>35</v>
      </c>
      <c r="B51" s="31">
        <v>320526712.95999998</v>
      </c>
      <c r="C51" s="31">
        <v>344734887.87</v>
      </c>
      <c r="D51" s="31">
        <v>36532666.68</v>
      </c>
      <c r="E51" s="31">
        <v>104033979.40000001</v>
      </c>
      <c r="F51" s="31">
        <v>353660529.63</v>
      </c>
      <c r="G51" s="31">
        <v>3596933.77</v>
      </c>
      <c r="H51" s="32">
        <f t="shared" si="0"/>
        <v>0.38042049751781692</v>
      </c>
    </row>
    <row r="52" spans="1:8" ht="15.75">
      <c r="A52" s="11" t="s">
        <v>17</v>
      </c>
      <c r="B52" s="31">
        <v>110534481.84999999</v>
      </c>
      <c r="C52" s="31">
        <v>112630058.63</v>
      </c>
      <c r="D52" s="31">
        <v>15318231.390000001</v>
      </c>
      <c r="E52" s="31">
        <v>35996452.979999997</v>
      </c>
      <c r="F52" s="31">
        <v>92183495.370000005</v>
      </c>
      <c r="G52" s="31">
        <v>3008947.49</v>
      </c>
      <c r="H52" s="32">
        <f t="shared" si="0"/>
        <v>0.42654812925890428</v>
      </c>
    </row>
    <row r="53" spans="1:8" ht="15.75">
      <c r="A53" s="11" t="s">
        <v>16</v>
      </c>
      <c r="B53" s="31">
        <v>21930403.010000002</v>
      </c>
      <c r="C53" s="31">
        <v>25912963.41</v>
      </c>
      <c r="D53" s="31">
        <v>2106474.38</v>
      </c>
      <c r="E53" s="31">
        <v>14554871.16</v>
      </c>
      <c r="F53" s="31">
        <v>16333331.539999999</v>
      </c>
      <c r="G53" s="31">
        <v>3311221.94</v>
      </c>
      <c r="H53" s="32">
        <f t="shared" si="0"/>
        <v>0.35247193782549524</v>
      </c>
    </row>
    <row r="54" spans="1:8" ht="15.75">
      <c r="A54" s="11" t="s">
        <v>7</v>
      </c>
      <c r="B54" s="31">
        <v>260027263.47999999</v>
      </c>
      <c r="C54" s="31">
        <v>295230381.32999998</v>
      </c>
      <c r="D54" s="31">
        <v>32400691.66</v>
      </c>
      <c r="E54" s="31">
        <v>123629060.47</v>
      </c>
      <c r="F54" s="31">
        <v>285617105.11000001</v>
      </c>
      <c r="G54" s="31">
        <v>8910921.5600000005</v>
      </c>
      <c r="H54" s="32">
        <f t="shared" si="0"/>
        <v>0.34866102384177572</v>
      </c>
    </row>
    <row r="55" spans="1:8" ht="15.75">
      <c r="B55" s="29"/>
      <c r="C55" s="29"/>
      <c r="D55" s="29"/>
      <c r="E55" s="29"/>
      <c r="F55" s="29"/>
      <c r="G55" s="29"/>
      <c r="H55" s="30"/>
    </row>
    <row r="56" spans="1:8" ht="15.75">
      <c r="A56" s="28" t="s">
        <v>56</v>
      </c>
      <c r="B56" s="29"/>
      <c r="C56" s="29"/>
      <c r="D56" s="29"/>
      <c r="E56" s="29"/>
      <c r="F56" s="29"/>
      <c r="G56" s="29"/>
      <c r="H56" s="30"/>
    </row>
  </sheetData>
  <sortState ref="A11:H57">
    <sortCondition ref="A11:A57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J11" sqref="J11"/>
    </sheetView>
  </sheetViews>
  <sheetFormatPr baseColWidth="10" defaultRowHeight="15"/>
  <cols>
    <col min="1" max="1" width="37" customWidth="1"/>
    <col min="2" max="7" width="14" customWidth="1"/>
    <col min="8" max="8" width="15.85546875" customWidth="1"/>
  </cols>
  <sheetData>
    <row r="1" spans="1:8" s="1" customFormat="1">
      <c r="B1" s="2"/>
      <c r="C1" s="2"/>
      <c r="D1" s="3"/>
      <c r="E1" s="3"/>
      <c r="F1" s="3"/>
      <c r="G1" s="3"/>
      <c r="H1" s="3"/>
    </row>
    <row r="2" spans="1:8" s="1" customFormat="1" ht="27.75" customHeight="1">
      <c r="A2" s="4"/>
      <c r="B2" s="5"/>
      <c r="C2" s="5"/>
      <c r="D2" s="4"/>
      <c r="E2" s="4"/>
      <c r="F2" s="4"/>
      <c r="G2" s="4"/>
      <c r="H2" s="4"/>
    </row>
    <row r="3" spans="1:8" s="1" customFormat="1" ht="26.25" customHeight="1">
      <c r="A3" s="21" t="s">
        <v>57</v>
      </c>
      <c r="B3" s="21"/>
      <c r="C3" s="21"/>
      <c r="D3" s="21"/>
      <c r="E3" s="21"/>
      <c r="F3" s="21"/>
      <c r="G3" s="21"/>
      <c r="H3" s="21"/>
    </row>
    <row r="4" spans="1:8" s="1" customFormat="1" ht="20.25">
      <c r="A4" s="22" t="s">
        <v>37</v>
      </c>
      <c r="B4" s="22"/>
      <c r="C4" s="22"/>
      <c r="D4" s="22"/>
      <c r="E4" s="22"/>
      <c r="F4" s="22"/>
      <c r="G4" s="22"/>
      <c r="H4" s="22"/>
    </row>
    <row r="5" spans="1:8" s="1" customFormat="1">
      <c r="B5" s="7"/>
      <c r="C5" s="7"/>
      <c r="D5" s="8"/>
      <c r="E5" s="8"/>
      <c r="F5" s="8"/>
      <c r="G5" s="8"/>
      <c r="H5" s="8"/>
    </row>
    <row r="6" spans="1:8" s="1" customFormat="1">
      <c r="A6" s="23" t="s">
        <v>52</v>
      </c>
      <c r="B6" s="23"/>
      <c r="C6" s="23"/>
      <c r="D6" s="23"/>
      <c r="E6" s="23"/>
      <c r="F6" s="23"/>
      <c r="G6" s="23"/>
      <c r="H6" s="23"/>
    </row>
    <row r="7" spans="1:8" s="1" customFormat="1" ht="10.5" customHeight="1">
      <c r="A7" s="20"/>
      <c r="B7" s="20"/>
      <c r="C7" s="20"/>
      <c r="D7" s="20"/>
      <c r="E7" s="20"/>
      <c r="F7" s="20"/>
      <c r="G7" s="20"/>
      <c r="H7" s="20"/>
    </row>
    <row r="8" spans="1:8" s="1" customFormat="1" ht="27" customHeight="1">
      <c r="A8" s="27" t="s">
        <v>58</v>
      </c>
      <c r="B8" s="27"/>
      <c r="C8" s="27"/>
      <c r="D8" s="27"/>
      <c r="E8" s="27"/>
      <c r="F8" s="27"/>
      <c r="G8" s="27"/>
      <c r="H8" s="27"/>
    </row>
    <row r="9" spans="1:8" s="1" customFormat="1">
      <c r="A9" s="6"/>
      <c r="B9" s="16"/>
      <c r="C9" s="16"/>
      <c r="D9" s="16"/>
      <c r="E9" s="16"/>
      <c r="F9" s="16"/>
      <c r="G9" s="16"/>
      <c r="H9" s="16"/>
    </row>
    <row r="10" spans="1:8" s="14" customFormat="1" ht="13.5" customHeight="1">
      <c r="A10" s="13"/>
      <c r="B10" s="17" t="s">
        <v>44</v>
      </c>
      <c r="C10" s="24" t="s">
        <v>43</v>
      </c>
      <c r="D10" s="25"/>
      <c r="E10" s="25"/>
      <c r="F10" s="25"/>
      <c r="G10" s="26"/>
      <c r="H10" s="15"/>
    </row>
    <row r="11" spans="1:8" s="1" customFormat="1" ht="52.5" customHeight="1">
      <c r="A11" s="9" t="s">
        <v>36</v>
      </c>
      <c r="B11" s="18" t="s">
        <v>50</v>
      </c>
      <c r="C11" s="18" t="s">
        <v>45</v>
      </c>
      <c r="D11" s="18" t="s">
        <v>46</v>
      </c>
      <c r="E11" s="18" t="s">
        <v>49</v>
      </c>
      <c r="F11" s="19" t="s">
        <v>48</v>
      </c>
      <c r="G11" s="18" t="s">
        <v>47</v>
      </c>
      <c r="H11" s="10" t="s">
        <v>51</v>
      </c>
    </row>
    <row r="12" spans="1:8" ht="15" customHeight="1">
      <c r="A12" s="11" t="s">
        <v>3</v>
      </c>
      <c r="B12" s="31">
        <v>57185999.289999999</v>
      </c>
      <c r="C12" s="31">
        <v>42489151.829999998</v>
      </c>
      <c r="D12" s="31">
        <v>3810171.26</v>
      </c>
      <c r="E12" s="31">
        <v>14772905.43</v>
      </c>
      <c r="F12" s="31">
        <v>39141324.609999999</v>
      </c>
      <c r="G12" s="31">
        <v>1224403.83</v>
      </c>
      <c r="H12" s="32">
        <f>B12/(C12+D12+E12+F12+G12)</f>
        <v>0.5637534607735657</v>
      </c>
    </row>
    <row r="13" spans="1:8" ht="15" customHeight="1">
      <c r="A13" s="11" t="s">
        <v>14</v>
      </c>
      <c r="B13" s="31">
        <v>67945142.409999996</v>
      </c>
      <c r="C13" s="31">
        <v>63888941.82</v>
      </c>
      <c r="D13" s="31">
        <v>4830857.41</v>
      </c>
      <c r="E13" s="31">
        <v>23896500.280000001</v>
      </c>
      <c r="F13" s="31">
        <v>37404614.359999999</v>
      </c>
      <c r="G13" s="31">
        <v>2018012.88</v>
      </c>
      <c r="H13" s="32">
        <f>B13/(C13+D13+E13+F13+G13)</f>
        <v>0.51458417666970313</v>
      </c>
    </row>
    <row r="14" spans="1:8" ht="15" customHeight="1">
      <c r="A14" s="11" t="s">
        <v>32</v>
      </c>
      <c r="B14" s="31">
        <v>98233262.090000004</v>
      </c>
      <c r="C14" s="31">
        <v>57100482.670000002</v>
      </c>
      <c r="D14" s="31">
        <v>10114557.6</v>
      </c>
      <c r="E14" s="31">
        <v>35771794.460000001</v>
      </c>
      <c r="F14" s="31">
        <v>104198593</v>
      </c>
      <c r="G14" s="31">
        <v>2974038.96</v>
      </c>
      <c r="H14" s="32">
        <f>B14/(C14+D14+E14+F14+G14)</f>
        <v>0.46742249415250459</v>
      </c>
    </row>
    <row r="15" spans="1:8" ht="15" customHeight="1">
      <c r="A15" s="11" t="s">
        <v>22</v>
      </c>
      <c r="B15" s="31">
        <v>68912262.370000005</v>
      </c>
      <c r="C15" s="31">
        <v>70058528.280000001</v>
      </c>
      <c r="D15" s="31">
        <v>6799036.8399999999</v>
      </c>
      <c r="E15" s="31">
        <v>32372207.5</v>
      </c>
      <c r="F15" s="31">
        <v>39867394.039999999</v>
      </c>
      <c r="G15" s="31">
        <v>1789122.11</v>
      </c>
      <c r="H15" s="32">
        <f>B15/(C15+D15+E15+F15+G15)</f>
        <v>0.45671653091716508</v>
      </c>
    </row>
    <row r="16" spans="1:8" ht="15" customHeight="1">
      <c r="A16" s="11" t="s">
        <v>15</v>
      </c>
      <c r="B16" s="31">
        <v>28209239.09</v>
      </c>
      <c r="C16" s="31">
        <v>22020604.34</v>
      </c>
      <c r="D16" s="31">
        <v>2838154.68</v>
      </c>
      <c r="E16" s="31">
        <v>17674808.530000001</v>
      </c>
      <c r="F16" s="31">
        <v>21785162.640000001</v>
      </c>
      <c r="G16" s="31">
        <v>229173.13</v>
      </c>
      <c r="H16" s="32">
        <f>B16/(C16+D16+E16+F16+G16)</f>
        <v>0.43702796898221541</v>
      </c>
    </row>
    <row r="17" spans="1:8" ht="15" customHeight="1">
      <c r="A17" s="11" t="s">
        <v>17</v>
      </c>
      <c r="B17" s="31">
        <v>110534481.84999999</v>
      </c>
      <c r="C17" s="31">
        <v>112630058.63</v>
      </c>
      <c r="D17" s="31">
        <v>15318231.390000001</v>
      </c>
      <c r="E17" s="31">
        <v>35996452.979999997</v>
      </c>
      <c r="F17" s="31">
        <v>92183495.370000005</v>
      </c>
      <c r="G17" s="31">
        <v>3008947.49</v>
      </c>
      <c r="H17" s="32">
        <f>B17/(C17+D17+E17+F17+G17)</f>
        <v>0.42654812925890428</v>
      </c>
    </row>
    <row r="18" spans="1:8" ht="15" customHeight="1">
      <c r="A18" s="11" t="s">
        <v>27</v>
      </c>
      <c r="B18" s="31">
        <v>66396141.75</v>
      </c>
      <c r="C18" s="31">
        <v>74801326.769999996</v>
      </c>
      <c r="D18" s="31">
        <v>5935253.8799999999</v>
      </c>
      <c r="E18" s="31">
        <v>30630062.32</v>
      </c>
      <c r="F18" s="31">
        <v>44335317.689999998</v>
      </c>
      <c r="G18" s="31">
        <v>469499.47</v>
      </c>
      <c r="H18" s="32">
        <f>B18/(C18+D18+E18+F18+G18)</f>
        <v>0.42514901054732174</v>
      </c>
    </row>
    <row r="19" spans="1:8" ht="15" customHeight="1">
      <c r="A19" s="11" t="s">
        <v>28</v>
      </c>
      <c r="B19" s="31">
        <v>29003581.960000001</v>
      </c>
      <c r="C19" s="31">
        <v>31222316.710000001</v>
      </c>
      <c r="D19" s="31">
        <v>4164969.5</v>
      </c>
      <c r="E19" s="31">
        <v>9782129.5</v>
      </c>
      <c r="F19" s="31">
        <v>21437463.82</v>
      </c>
      <c r="G19" s="31">
        <v>2378550.42</v>
      </c>
      <c r="H19" s="32">
        <f>B19/(C19+D19+E19+F19+G19)</f>
        <v>0.4204305457111962</v>
      </c>
    </row>
    <row r="20" spans="1:8" ht="15" customHeight="1">
      <c r="A20" s="11" t="s">
        <v>13</v>
      </c>
      <c r="B20" s="31">
        <v>21290065.649999999</v>
      </c>
      <c r="C20" s="31">
        <v>24334566.170000002</v>
      </c>
      <c r="D20" s="31">
        <v>1859691.99</v>
      </c>
      <c r="E20" s="31">
        <v>9101196.6099999994</v>
      </c>
      <c r="F20" s="31">
        <v>15185386.449999999</v>
      </c>
      <c r="G20" s="31">
        <v>204460.54</v>
      </c>
      <c r="H20" s="32">
        <f>B20/(C20+D20+E20+F20+G20)</f>
        <v>0.420044172782291</v>
      </c>
    </row>
    <row r="21" spans="1:8" ht="15" customHeight="1">
      <c r="A21" s="11" t="s">
        <v>8</v>
      </c>
      <c r="B21" s="31">
        <v>20321086.140000001</v>
      </c>
      <c r="C21" s="31">
        <v>23490078.469999999</v>
      </c>
      <c r="D21" s="31">
        <v>2015047.43</v>
      </c>
      <c r="E21" s="31">
        <v>10782951.35</v>
      </c>
      <c r="F21" s="31">
        <v>12501099.76</v>
      </c>
      <c r="G21" s="31">
        <v>230255.78</v>
      </c>
      <c r="H21" s="32">
        <f>B21/(C21+D21+E21+F21+G21)</f>
        <v>0.41455163765472042</v>
      </c>
    </row>
    <row r="22" spans="1:8" ht="15" customHeight="1">
      <c r="A22" s="11" t="s">
        <v>6</v>
      </c>
      <c r="B22" s="31">
        <v>321077008.18000001</v>
      </c>
      <c r="C22" s="31">
        <v>297177434.66000003</v>
      </c>
      <c r="D22" s="31">
        <v>25230418.07</v>
      </c>
      <c r="E22" s="31">
        <v>134925095.47</v>
      </c>
      <c r="F22" s="31">
        <v>344795060.51999998</v>
      </c>
      <c r="G22" s="31">
        <v>14597823.970000001</v>
      </c>
      <c r="H22" s="32">
        <f>B22/(C22+D22+E22+F22+G22)</f>
        <v>0.39312703887727934</v>
      </c>
    </row>
    <row r="23" spans="1:8" ht="15" customHeight="1">
      <c r="A23" s="11" t="s">
        <v>1</v>
      </c>
      <c r="B23" s="31">
        <v>51751564.799999997</v>
      </c>
      <c r="C23" s="31">
        <v>56880944.719999999</v>
      </c>
      <c r="D23" s="31">
        <v>5306122.03</v>
      </c>
      <c r="E23" s="31">
        <v>13691476.529999999</v>
      </c>
      <c r="F23" s="31">
        <v>55099156.799999997</v>
      </c>
      <c r="G23" s="31">
        <v>1241512.92</v>
      </c>
      <c r="H23" s="32">
        <f>B23/(C23+D23+E23+F23+G23)</f>
        <v>0.39140729721330286</v>
      </c>
    </row>
    <row r="24" spans="1:8" ht="15" customHeight="1">
      <c r="A24" s="11" t="s">
        <v>0</v>
      </c>
      <c r="B24" s="31">
        <v>112291676.58</v>
      </c>
      <c r="C24" s="31">
        <v>118151674.79000001</v>
      </c>
      <c r="D24" s="31">
        <v>8203610.8200000003</v>
      </c>
      <c r="E24" s="31">
        <v>61385531.259999998</v>
      </c>
      <c r="F24" s="31">
        <v>92861367.400000006</v>
      </c>
      <c r="G24" s="31">
        <v>8733985.75</v>
      </c>
      <c r="H24" s="32">
        <f>B24/(C24+D24+E24+F24+G24)</f>
        <v>0.38810106794542137</v>
      </c>
    </row>
    <row r="25" spans="1:8" ht="15" customHeight="1">
      <c r="A25" s="11" t="s">
        <v>54</v>
      </c>
      <c r="B25" s="31">
        <v>46064076.310000002</v>
      </c>
      <c r="C25" s="31">
        <v>61428793.899999999</v>
      </c>
      <c r="D25" s="31">
        <v>5462228.0300000003</v>
      </c>
      <c r="E25" s="31">
        <v>9888005.75</v>
      </c>
      <c r="F25" s="31">
        <v>41784552.119999997</v>
      </c>
      <c r="G25" s="31">
        <v>971230.42</v>
      </c>
      <c r="H25" s="32">
        <f>B25/(C25+D25+E25+F25+G25)</f>
        <v>0.38536118663024216</v>
      </c>
    </row>
    <row r="26" spans="1:8" ht="15.75">
      <c r="A26" s="11" t="s">
        <v>55</v>
      </c>
      <c r="B26" s="31">
        <v>64821838</v>
      </c>
      <c r="C26" s="31">
        <v>97615937.950000003</v>
      </c>
      <c r="D26" s="31">
        <v>6048923.9800000004</v>
      </c>
      <c r="E26" s="31">
        <v>24555285.649999999</v>
      </c>
      <c r="F26" s="31">
        <v>39076372.789999999</v>
      </c>
      <c r="G26" s="31">
        <v>1912708.76</v>
      </c>
      <c r="H26" s="32">
        <f>B26/(C26+D26+E26+F26+G26)</f>
        <v>0.38308689386084671</v>
      </c>
    </row>
    <row r="27" spans="1:8" ht="15.75">
      <c r="A27" s="11" t="s">
        <v>18</v>
      </c>
      <c r="B27" s="31">
        <v>15808657.24</v>
      </c>
      <c r="C27" s="31">
        <v>20837939.629999999</v>
      </c>
      <c r="D27" s="31">
        <v>2258736.5699999998</v>
      </c>
      <c r="E27" s="31">
        <v>6214697.2699999996</v>
      </c>
      <c r="F27" s="31">
        <v>10396512.439999999</v>
      </c>
      <c r="G27" s="31">
        <v>1728459.76</v>
      </c>
      <c r="H27" s="32">
        <f>B27/(C27+D27+E27+F27+G27)</f>
        <v>0.38151668503541575</v>
      </c>
    </row>
    <row r="28" spans="1:8" ht="15.75">
      <c r="A28" s="11" t="s">
        <v>35</v>
      </c>
      <c r="B28" s="31">
        <v>320526712.95999998</v>
      </c>
      <c r="C28" s="31">
        <v>344734887.87</v>
      </c>
      <c r="D28" s="31">
        <v>36532666.68</v>
      </c>
      <c r="E28" s="31">
        <v>104033979.40000001</v>
      </c>
      <c r="F28" s="31">
        <v>353660529.63</v>
      </c>
      <c r="G28" s="31">
        <v>3596933.77</v>
      </c>
      <c r="H28" s="32">
        <f>B28/(C28+D28+E28+F28+G28)</f>
        <v>0.38042049751781692</v>
      </c>
    </row>
    <row r="29" spans="1:8" ht="15.75">
      <c r="A29" s="11" t="s">
        <v>24</v>
      </c>
      <c r="B29" s="31">
        <v>25576903.27</v>
      </c>
      <c r="C29" s="31">
        <v>35442041.18</v>
      </c>
      <c r="D29" s="31">
        <v>4871727.91</v>
      </c>
      <c r="E29" s="31">
        <v>13074692.75</v>
      </c>
      <c r="F29" s="31">
        <v>13710266.24</v>
      </c>
      <c r="G29" s="31">
        <v>564683.71</v>
      </c>
      <c r="H29" s="32">
        <f>B29/(C29+D29+E29+F29+G29)</f>
        <v>0.37800197467695557</v>
      </c>
    </row>
    <row r="30" spans="1:8" ht="15.75">
      <c r="A30" s="11" t="s">
        <v>4</v>
      </c>
      <c r="B30" s="31">
        <v>105866653.38</v>
      </c>
      <c r="C30" s="31">
        <v>128187122.47</v>
      </c>
      <c r="D30" s="31">
        <v>10537111.25</v>
      </c>
      <c r="E30" s="31">
        <v>27009899.420000002</v>
      </c>
      <c r="F30" s="31">
        <v>109800498.31</v>
      </c>
      <c r="G30" s="31">
        <v>4915070.7</v>
      </c>
      <c r="H30" s="32">
        <f>B30/(C30+D30+E30+F30+G30)</f>
        <v>0.3774889135855693</v>
      </c>
    </row>
    <row r="31" spans="1:8" ht="15.75">
      <c r="A31" s="11" t="s">
        <v>10</v>
      </c>
      <c r="B31" s="31">
        <v>164805751.38999999</v>
      </c>
      <c r="C31" s="31">
        <v>196478510.28</v>
      </c>
      <c r="D31" s="31">
        <v>36390019.329999998</v>
      </c>
      <c r="E31" s="31">
        <v>108963255.67</v>
      </c>
      <c r="F31" s="31">
        <v>91221246.799999997</v>
      </c>
      <c r="G31" s="31">
        <v>5815454.9500000002</v>
      </c>
      <c r="H31" s="32">
        <f>B31/(C31+D31+E31+F31+G31)</f>
        <v>0.37552423165606386</v>
      </c>
    </row>
    <row r="32" spans="1:8" ht="15.75">
      <c r="A32" s="11" t="s">
        <v>21</v>
      </c>
      <c r="B32" s="31">
        <v>20898029.530000001</v>
      </c>
      <c r="C32" s="31">
        <v>23503834.870000001</v>
      </c>
      <c r="D32" s="31">
        <v>1991351.83</v>
      </c>
      <c r="E32" s="31">
        <v>15369990.609999999</v>
      </c>
      <c r="F32" s="31">
        <v>13563483.470000001</v>
      </c>
      <c r="G32" s="31">
        <v>1376246.5</v>
      </c>
      <c r="H32" s="32">
        <f>B32/(C32+D32+E32+F32+G32)</f>
        <v>0.37448372461483642</v>
      </c>
    </row>
    <row r="33" spans="1:8" ht="15.75">
      <c r="A33" s="11" t="s">
        <v>20</v>
      </c>
      <c r="B33" s="31">
        <v>28747030.09</v>
      </c>
      <c r="C33" s="31">
        <v>38060016.75</v>
      </c>
      <c r="D33" s="31">
        <v>3128409.33</v>
      </c>
      <c r="E33" s="31">
        <v>20107701.940000001</v>
      </c>
      <c r="F33" s="31">
        <v>17114933.039999999</v>
      </c>
      <c r="G33" s="31">
        <v>403459.52</v>
      </c>
      <c r="H33" s="32">
        <f>B33/(C33+D33+E33+F33+G33)</f>
        <v>0.36474281488295773</v>
      </c>
    </row>
    <row r="34" spans="1:8" ht="15.75">
      <c r="A34" s="11" t="s">
        <v>9</v>
      </c>
      <c r="B34" s="31">
        <v>11156446.960000001</v>
      </c>
      <c r="C34" s="31">
        <v>14386204.869999999</v>
      </c>
      <c r="D34" s="31">
        <v>2325616.67</v>
      </c>
      <c r="E34" s="31">
        <v>5508267.6799999997</v>
      </c>
      <c r="F34" s="31">
        <v>7409972.6900000004</v>
      </c>
      <c r="G34" s="31">
        <v>1133535.3</v>
      </c>
      <c r="H34" s="32">
        <f>B34/(C34+D34+E34+F34+G34)</f>
        <v>0.36265092420250161</v>
      </c>
    </row>
    <row r="35" spans="1:8" ht="15.75">
      <c r="A35" s="11" t="s">
        <v>53</v>
      </c>
      <c r="B35" s="31">
        <v>96389057.379999995</v>
      </c>
      <c r="C35" s="31">
        <v>133019216.54000001</v>
      </c>
      <c r="D35" s="31">
        <v>12399263.16</v>
      </c>
      <c r="E35" s="31">
        <v>41018260.25</v>
      </c>
      <c r="F35" s="31">
        <v>75360751.310000002</v>
      </c>
      <c r="G35" s="31">
        <v>10043692.6</v>
      </c>
      <c r="H35" s="32">
        <f>B35/(C35+D35+E35+F35+G35)</f>
        <v>0.35457856683570432</v>
      </c>
    </row>
    <row r="36" spans="1:8" ht="15.75">
      <c r="A36" s="11" t="s">
        <v>16</v>
      </c>
      <c r="B36" s="31">
        <v>21930403.010000002</v>
      </c>
      <c r="C36" s="31">
        <v>25912963.41</v>
      </c>
      <c r="D36" s="31">
        <v>2106474.38</v>
      </c>
      <c r="E36" s="31">
        <v>14554871.16</v>
      </c>
      <c r="F36" s="31">
        <v>16333331.539999999</v>
      </c>
      <c r="G36" s="31">
        <v>3311221.94</v>
      </c>
      <c r="H36" s="32">
        <f>B36/(C36+D36+E36+F36+G36)</f>
        <v>0.35247193782549524</v>
      </c>
    </row>
    <row r="37" spans="1:8" ht="15.75">
      <c r="A37" s="11" t="s">
        <v>25</v>
      </c>
      <c r="B37" s="31">
        <v>58608554.159999996</v>
      </c>
      <c r="C37" s="31">
        <v>75073755</v>
      </c>
      <c r="D37" s="31">
        <v>5384703.54</v>
      </c>
      <c r="E37" s="31">
        <v>37311569.140000001</v>
      </c>
      <c r="F37" s="31">
        <v>46099465.789999999</v>
      </c>
      <c r="G37" s="31">
        <v>2473445.65</v>
      </c>
      <c r="H37" s="32">
        <f>B37/(C37+D37+E37+F37+G37)</f>
        <v>0.35233568957032624</v>
      </c>
    </row>
    <row r="38" spans="1:8" ht="15.75">
      <c r="A38" s="11" t="s">
        <v>7</v>
      </c>
      <c r="B38" s="31">
        <v>260027263.47999999</v>
      </c>
      <c r="C38" s="31">
        <v>295230381.32999998</v>
      </c>
      <c r="D38" s="31">
        <v>32400691.66</v>
      </c>
      <c r="E38" s="31">
        <v>123629060.47</v>
      </c>
      <c r="F38" s="31">
        <v>285617105.11000001</v>
      </c>
      <c r="G38" s="31">
        <v>8910921.5600000005</v>
      </c>
      <c r="H38" s="32">
        <f>B38/(C38+D38+E38+F38+G38)</f>
        <v>0.34866102384177572</v>
      </c>
    </row>
    <row r="39" spans="1:8" ht="15.75">
      <c r="A39" s="11" t="s">
        <v>23</v>
      </c>
      <c r="B39" s="31">
        <v>33448418.960000001</v>
      </c>
      <c r="C39" s="31">
        <v>48788787.359999999</v>
      </c>
      <c r="D39" s="31">
        <v>4378353.33</v>
      </c>
      <c r="E39" s="31">
        <v>24502524.350000001</v>
      </c>
      <c r="F39" s="31">
        <v>16762755.380000001</v>
      </c>
      <c r="G39" s="31">
        <v>2533797.9700000002</v>
      </c>
      <c r="H39" s="32">
        <f>B39/(C39+D39+E39+F39+G39)</f>
        <v>0.34494919483680203</v>
      </c>
    </row>
    <row r="40" spans="1:8" ht="15.75">
      <c r="A40" s="11" t="s">
        <v>34</v>
      </c>
      <c r="B40" s="31">
        <v>46025362</v>
      </c>
      <c r="C40" s="31">
        <v>54992754.159999996</v>
      </c>
      <c r="D40" s="31">
        <v>6794137.3300000001</v>
      </c>
      <c r="E40" s="31">
        <v>31910998.969999999</v>
      </c>
      <c r="F40" s="31">
        <v>38293061.990000002</v>
      </c>
      <c r="G40" s="31">
        <v>2460804.0299999998</v>
      </c>
      <c r="H40" s="32">
        <f>B40/(C40+D40+E40+F40+G40)</f>
        <v>0.34231878559984735</v>
      </c>
    </row>
    <row r="41" spans="1:8" ht="15.75">
      <c r="A41" s="11" t="s">
        <v>39</v>
      </c>
      <c r="B41" s="31">
        <v>53391514.890000001</v>
      </c>
      <c r="C41" s="31">
        <v>55772339.729999997</v>
      </c>
      <c r="D41" s="31">
        <v>3827345.68</v>
      </c>
      <c r="E41" s="31">
        <v>19215621.43</v>
      </c>
      <c r="F41" s="31">
        <v>68764797.129999995</v>
      </c>
      <c r="G41" s="31">
        <v>9549700.9700000007</v>
      </c>
      <c r="H41" s="32">
        <f>B41/(C41+D41+E41+F41+G41)</f>
        <v>0.33979240864193488</v>
      </c>
    </row>
    <row r="42" spans="1:8" ht="15.75">
      <c r="A42" s="11" t="s">
        <v>2</v>
      </c>
      <c r="B42" s="31">
        <v>59408722.380000003</v>
      </c>
      <c r="C42" s="31">
        <v>72932405.969999999</v>
      </c>
      <c r="D42" s="31">
        <v>8086588.1200000001</v>
      </c>
      <c r="E42" s="31">
        <v>30893343.48</v>
      </c>
      <c r="F42" s="31">
        <v>63403619.359999999</v>
      </c>
      <c r="G42" s="31">
        <v>5357808.04</v>
      </c>
      <c r="H42" s="32">
        <f>B42/(C42+D42+E42+F42+G42)</f>
        <v>0.32881764759739485</v>
      </c>
    </row>
    <row r="43" spans="1:8" ht="15.75">
      <c r="A43" s="11" t="s">
        <v>11</v>
      </c>
      <c r="B43" s="31">
        <v>63721901.630000003</v>
      </c>
      <c r="C43" s="31">
        <v>94042226.120000005</v>
      </c>
      <c r="D43" s="31">
        <v>8186307.9699999997</v>
      </c>
      <c r="E43" s="31">
        <v>40280553.219999999</v>
      </c>
      <c r="F43" s="31">
        <v>49885380.909999996</v>
      </c>
      <c r="G43" s="31">
        <v>2998568.26</v>
      </c>
      <c r="H43" s="32">
        <f>B43/(C43+D43+E43+F43+G43)</f>
        <v>0.32612166112952773</v>
      </c>
    </row>
    <row r="44" spans="1:8" ht="15.75">
      <c r="A44" s="11" t="s">
        <v>5</v>
      </c>
      <c r="B44" s="31">
        <v>199703428.34</v>
      </c>
      <c r="C44" s="31">
        <v>238299064.49000001</v>
      </c>
      <c r="D44" s="31">
        <v>21816013.690000001</v>
      </c>
      <c r="E44" s="31">
        <v>86471857.75</v>
      </c>
      <c r="F44" s="31">
        <v>294084279.66000003</v>
      </c>
      <c r="G44" s="31">
        <v>12550472.58</v>
      </c>
      <c r="H44" s="32">
        <f>B44/(C44+D44+E44+F44+G44)</f>
        <v>0.30572075599551657</v>
      </c>
    </row>
    <row r="45" spans="1:8" ht="15.75">
      <c r="A45" s="11" t="s">
        <v>12</v>
      </c>
      <c r="B45" s="31">
        <v>57962263.369999997</v>
      </c>
      <c r="C45" s="31">
        <v>84562226.480000004</v>
      </c>
      <c r="D45" s="31">
        <v>10268694.27</v>
      </c>
      <c r="E45" s="31">
        <v>46411751.960000001</v>
      </c>
      <c r="F45" s="31">
        <v>42190579.869999997</v>
      </c>
      <c r="G45" s="31">
        <v>7544464.71</v>
      </c>
      <c r="H45" s="32">
        <f>B45/(C45+D45+E45+F45+G45)</f>
        <v>0.30350275515118968</v>
      </c>
    </row>
    <row r="46" spans="1:8" ht="15.75">
      <c r="A46" s="11" t="s">
        <v>19</v>
      </c>
      <c r="B46" s="31">
        <v>43732899.219999999</v>
      </c>
      <c r="C46" s="31">
        <v>64393962.670000002</v>
      </c>
      <c r="D46" s="31">
        <v>6187375.2999999998</v>
      </c>
      <c r="E46" s="31">
        <v>27835021.760000002</v>
      </c>
      <c r="F46" s="31">
        <v>42386494.520000003</v>
      </c>
      <c r="G46" s="31">
        <v>6430310.1900000004</v>
      </c>
      <c r="H46" s="32">
        <f>B46/(C46+D46+E46+F46+G46)</f>
        <v>0.29703157835626015</v>
      </c>
    </row>
    <row r="47" spans="1:8" ht="15.75">
      <c r="A47" s="11" t="s">
        <v>33</v>
      </c>
      <c r="B47" s="31">
        <v>94071332.700000003</v>
      </c>
      <c r="C47" s="31">
        <v>79013581.780000001</v>
      </c>
      <c r="D47" s="31">
        <v>9084295.2100000009</v>
      </c>
      <c r="E47" s="31">
        <v>72704672.909999996</v>
      </c>
      <c r="F47" s="31">
        <v>153944820.63</v>
      </c>
      <c r="G47" s="31">
        <v>5455777.7199999997</v>
      </c>
      <c r="H47" s="32">
        <f>B47/(C47+D47+E47+F47+G47)</f>
        <v>0.29378640782929905</v>
      </c>
    </row>
    <row r="48" spans="1:8" ht="15.75">
      <c r="A48" s="11" t="s">
        <v>38</v>
      </c>
      <c r="B48" s="31">
        <v>61582925.890000001</v>
      </c>
      <c r="C48" s="31">
        <v>108726103.09999999</v>
      </c>
      <c r="D48" s="31">
        <v>8413073.1999999993</v>
      </c>
      <c r="E48" s="31">
        <v>32489809.800000001</v>
      </c>
      <c r="F48" s="31">
        <v>58879484.060000002</v>
      </c>
      <c r="G48" s="31">
        <v>1347122.36</v>
      </c>
      <c r="H48" s="32">
        <f>B48/(C48+D48+E48+F48+G48)</f>
        <v>0.29345382293841382</v>
      </c>
    </row>
    <row r="49" spans="1:8" ht="15.75">
      <c r="A49" s="11" t="s">
        <v>40</v>
      </c>
      <c r="B49" s="31">
        <v>21519212.050000001</v>
      </c>
      <c r="C49" s="31">
        <v>30782343.920000002</v>
      </c>
      <c r="D49" s="31">
        <v>3199555.76</v>
      </c>
      <c r="E49" s="31">
        <v>19775904.109999999</v>
      </c>
      <c r="F49" s="31">
        <v>20539081.100000001</v>
      </c>
      <c r="G49" s="31">
        <v>80855.45</v>
      </c>
      <c r="H49" s="32">
        <f>B49/(C49+D49+E49+F49+G49)</f>
        <v>0.28932328343977759</v>
      </c>
    </row>
    <row r="50" spans="1:8" ht="15.75">
      <c r="A50" s="11" t="s">
        <v>41</v>
      </c>
      <c r="B50" s="31">
        <v>31002700.23</v>
      </c>
      <c r="C50" s="31">
        <v>44823540.5</v>
      </c>
      <c r="D50" s="31">
        <v>3640363.27</v>
      </c>
      <c r="E50" s="31">
        <v>26798504.620000001</v>
      </c>
      <c r="F50" s="31">
        <v>31866409.079999998</v>
      </c>
      <c r="G50" s="31">
        <v>310791.87</v>
      </c>
      <c r="H50" s="32">
        <f>B50/(C50+D50+E50+F50+G50)</f>
        <v>0.28855931644250338</v>
      </c>
    </row>
    <row r="51" spans="1:8" ht="15.75">
      <c r="A51" s="11" t="s">
        <v>29</v>
      </c>
      <c r="B51" s="31">
        <v>66615618.380000003</v>
      </c>
      <c r="C51" s="31">
        <v>96571688.049999997</v>
      </c>
      <c r="D51" s="31">
        <v>9527774.1099999994</v>
      </c>
      <c r="E51" s="31">
        <v>47794444.530000001</v>
      </c>
      <c r="F51" s="31">
        <v>72936655.530000001</v>
      </c>
      <c r="G51" s="31">
        <v>4452980.13</v>
      </c>
      <c r="H51" s="32">
        <f>B51/(C51+D51+E51+F51+G51)</f>
        <v>0.28802576137990393</v>
      </c>
    </row>
    <row r="52" spans="1:8" ht="15.75">
      <c r="A52" s="11" t="s">
        <v>31</v>
      </c>
      <c r="B52" s="31">
        <v>1403268181.95</v>
      </c>
      <c r="C52" s="31">
        <v>2548206552.5999999</v>
      </c>
      <c r="D52" s="31">
        <v>200157501.21000001</v>
      </c>
      <c r="E52" s="31">
        <v>716125866.25</v>
      </c>
      <c r="F52" s="31">
        <v>1518405489.4400001</v>
      </c>
      <c r="G52" s="31">
        <v>110800198.18000001</v>
      </c>
      <c r="H52" s="32">
        <f>B52/(C52+D52+E52+F52+G52)</f>
        <v>0.27549117380202848</v>
      </c>
    </row>
    <row r="53" spans="1:8" ht="15.75">
      <c r="A53" s="11" t="s">
        <v>30</v>
      </c>
      <c r="B53" s="31">
        <v>23507863.98</v>
      </c>
      <c r="C53" s="31">
        <v>36576453.420000002</v>
      </c>
      <c r="D53" s="31">
        <v>4062985.47</v>
      </c>
      <c r="E53" s="31">
        <v>21805793.120000001</v>
      </c>
      <c r="F53" s="31">
        <v>23160093.109999999</v>
      </c>
      <c r="G53" s="31">
        <v>552102.82999999996</v>
      </c>
      <c r="H53" s="32">
        <f>B53/(C53+D53+E53+F53+G53)</f>
        <v>0.27284779199353987</v>
      </c>
    </row>
    <row r="54" spans="1:8" ht="15.75">
      <c r="A54" s="11" t="s">
        <v>26</v>
      </c>
      <c r="B54" s="31">
        <v>562265130.17999995</v>
      </c>
      <c r="C54" s="31">
        <v>1079828267.6800001</v>
      </c>
      <c r="D54" s="31">
        <v>92391335.390000001</v>
      </c>
      <c r="E54" s="31">
        <v>371916689.45999998</v>
      </c>
      <c r="F54" s="31">
        <v>1135087206.55</v>
      </c>
      <c r="G54" s="31">
        <v>50886385.149999999</v>
      </c>
      <c r="H54" s="32">
        <f>B54/(C54+D54+E54+F54+G54)</f>
        <v>0.20594963353959694</v>
      </c>
    </row>
    <row r="55" spans="1:8">
      <c r="A55" s="12"/>
    </row>
    <row r="56" spans="1:8">
      <c r="A56" s="28" t="s">
        <v>56</v>
      </c>
    </row>
  </sheetData>
  <sortState ref="A12:H54">
    <sortCondition descending="1" ref="H12:H54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2020-07-16T11:10:33Z</dcterms:modified>
</cp:coreProperties>
</file>