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5" r:id="rId1"/>
    <sheet name="Orden GRADO FINANCIACION AJENA" sheetId="6" r:id="rId2"/>
  </sheets>
  <calcPr calcId="145621"/>
</workbook>
</file>

<file path=xl/calcChain.xml><?xml version="1.0" encoding="utf-8"?>
<calcChain xmlns="http://schemas.openxmlformats.org/spreadsheetml/2006/main">
  <c r="F22" i="6" l="1"/>
  <c r="F49" i="6"/>
  <c r="F21" i="6"/>
  <c r="F18" i="6"/>
  <c r="F53" i="6"/>
  <c r="F27" i="6"/>
  <c r="F42" i="6"/>
  <c r="F31" i="6"/>
  <c r="F17" i="6"/>
  <c r="F36" i="6"/>
  <c r="F34" i="6"/>
  <c r="F35" i="6"/>
  <c r="F13" i="6"/>
  <c r="F26" i="6"/>
  <c r="F23" i="6"/>
  <c r="F43" i="6"/>
  <c r="F39" i="6"/>
  <c r="F14" i="6"/>
  <c r="F41" i="6"/>
  <c r="F47" i="6"/>
  <c r="F32" i="6"/>
  <c r="F33" i="6"/>
  <c r="F44" i="6"/>
  <c r="F11" i="6"/>
  <c r="F37" i="6"/>
  <c r="F12" i="6"/>
  <c r="F51" i="6"/>
  <c r="F30" i="6"/>
  <c r="F16" i="6"/>
  <c r="F45" i="6"/>
  <c r="F28" i="6"/>
  <c r="F20" i="6"/>
  <c r="F50" i="6"/>
  <c r="F48" i="6"/>
  <c r="F15" i="6"/>
  <c r="F38" i="6"/>
  <c r="F52" i="6"/>
  <c r="F19" i="6"/>
  <c r="F25" i="6"/>
  <c r="F29" i="6"/>
  <c r="F24" i="6"/>
  <c r="F40" i="6"/>
  <c r="F46" i="6"/>
  <c r="F12" i="5" l="1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11" i="5"/>
</calcChain>
</file>

<file path=xl/sharedStrings.xml><?xml version="1.0" encoding="utf-8"?>
<sst xmlns="http://schemas.openxmlformats.org/spreadsheetml/2006/main" count="110" uniqueCount="55">
  <si>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</si>
  <si>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</si>
  <si>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</si>
  <si>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</si>
  <si>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</si>
  <si>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</si>
  <si>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</si>
  <si>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</si>
  <si>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</si>
  <si>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</si>
  <si>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</si>
  <si>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</si>
  <si>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</si>
  <si>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</si>
  <si>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</si>
  <si>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</si>
  <si>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</si>
  <si>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</si>
  <si>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</si>
  <si>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</si>
  <si>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</si>
  <si>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</si>
  <si>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</si>
  <si>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</si>
  <si>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</si>
  <si>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</si>
  <si>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</si>
  <si>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</si>
  <si>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</si>
  <si>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</si>
  <si>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</si>
  <si>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</si>
  <si>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</si>
  <si>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</si>
  <si>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</si>
  <si>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</si>
  <si>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</si>
  <si>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</si>
  <si>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</si>
  <si>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</si>
  <si>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</si>
  <si>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Ourense                                                               </t>
  </si>
  <si>
    <t xml:space="preserve"> </t>
  </si>
  <si>
    <t>Total Ingresos</t>
  </si>
  <si>
    <t>Transferencias de capital (Capitulo 7)</t>
  </si>
  <si>
    <t>Transferencias corrientes (Capitulo 4)</t>
  </si>
  <si>
    <t xml:space="preserve">Alicante           </t>
  </si>
  <si>
    <t xml:space="preserve">Badajoz                                                               </t>
  </si>
  <si>
    <t xml:space="preserve">Castellón de la Plana                 </t>
  </si>
  <si>
    <t>No están disponibles los datos de Bilbao, Girona, Murcia, Las Palmas, Santa Cruz, Segovia y Vitoria</t>
  </si>
  <si>
    <t>Pasivos financieros (Capítulo 9)</t>
  </si>
  <si>
    <r>
      <t xml:space="preserve">Fuente: Elaboración propia del </t>
    </r>
    <r>
      <rPr>
        <b/>
        <i/>
        <sz val="8"/>
        <rFont val="@Arial Unicode MS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30-06-20). </t>
    </r>
  </si>
  <si>
    <t>Grado de financiacion externa</t>
  </si>
  <si>
    <t>Este indicador mide la dependencia de la financiación ajena, incluyendo los pasivos financieros. Se define como la relación porcentual entre los derechos reconocidos netos de los capítulos IV, VII y IX de ingresos (dependencia externa) y el total de los derechos reconocidos netos</t>
  </si>
  <si>
    <r>
      <t xml:space="preserve">Fuente: Elaboración propia del </t>
    </r>
    <r>
      <rPr>
        <b/>
        <i/>
        <sz val="8"/>
        <rFont val="@Arial Unicode MS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</si>
</sst>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sz val="8"/>
      <name val="@Arial Unicode MS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i/>
      <sz val="8"/>
      <name val="Arial Unicode MS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  <font>
      <b/>
      <i/>
      <sz val="8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right" wrapText="1"/>
    </xf>
    <xf numFmtId="3" fontId="6" fillId="0" borderId="0" xfId="2" applyNumberFormat="1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10" fontId="6" fillId="2" borderId="2" xfId="5" applyNumberFormat="1" applyFont="1" applyFill="1" applyBorder="1" applyAlignment="1">
      <alignment horizontal="center" wrapText="1"/>
    </xf>
    <xf numFmtId="0" fontId="5" fillId="0" borderId="0" xfId="0" applyFont="1"/>
    <xf numFmtId="4" fontId="11" fillId="2" borderId="1" xfId="1" applyNumberFormat="1" applyFont="1" applyFill="1" applyBorder="1" applyAlignment="1">
      <alignment horizontal="right" wrapText="1"/>
    </xf>
    <xf numFmtId="0" fontId="11" fillId="3" borderId="1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4" applyFont="1" applyFill="1" applyBorder="1" applyAlignment="1">
      <alignment horizontal="left"/>
    </xf>
    <xf numFmtId="10" fontId="6" fillId="0" borderId="0" xfId="5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Normal" xfId="0" builtinId="0"/>
    <cellStyle name="Normal_Hoja1" xfId="1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295275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workbookViewId="0">
      <selection activeCell="G22" sqref="G22"/>
    </sheetView>
  </sheetViews>
  <sheetFormatPr baseColWidth="10" defaultRowHeight="15" x14ac:dyDescent="0.25"/>
  <cols>
    <col min="1" max="1" width="37" customWidth="1"/>
    <col min="2" max="2" width="16.28515625" customWidth="1"/>
    <col min="3" max="4" width="16" customWidth="1"/>
    <col min="5" max="5" width="16.140625" customWidth="1"/>
    <col min="6" max="6" width="18.7109375" customWidth="1"/>
  </cols>
  <sheetData>
    <row r="1" spans="1:14" s="1" customFormat="1" x14ac:dyDescent="0.3">
      <c r="B1" s="2"/>
      <c r="C1" s="2"/>
      <c r="D1" s="2"/>
      <c r="E1" s="3"/>
      <c r="F1" s="3"/>
    </row>
    <row r="2" spans="1:14" s="1" customFormat="1" ht="27.75" customHeight="1" x14ac:dyDescent="0.3">
      <c r="A2" s="4"/>
      <c r="B2" s="5"/>
      <c r="C2" s="5"/>
      <c r="D2" s="5"/>
      <c r="E2" s="4"/>
      <c r="F2" s="4"/>
    </row>
    <row r="3" spans="1:14" s="1" customFormat="1" ht="26.25" customHeight="1" x14ac:dyDescent="0.3">
      <c r="A3" s="23" t="s">
        <v>52</v>
      </c>
      <c r="B3" s="23"/>
      <c r="C3" s="23"/>
      <c r="D3" s="23"/>
      <c r="E3" s="23"/>
      <c r="F3" s="23"/>
    </row>
    <row r="4" spans="1:14" s="1" customFormat="1" ht="20.25" x14ac:dyDescent="0.35">
      <c r="A4" s="24" t="s">
        <v>37</v>
      </c>
      <c r="B4" s="24"/>
      <c r="C4" s="24"/>
      <c r="D4" s="24"/>
      <c r="E4" s="24"/>
      <c r="F4" s="24"/>
      <c r="G4" s="1" t="s">
        <v>42</v>
      </c>
    </row>
    <row r="5" spans="1:14" s="1" customFormat="1" x14ac:dyDescent="0.3">
      <c r="B5" s="7"/>
      <c r="C5" s="7"/>
      <c r="D5" s="7"/>
      <c r="E5" s="8"/>
      <c r="F5" s="8"/>
    </row>
    <row r="6" spans="1:14" s="1" customFormat="1" ht="24" customHeight="1" x14ac:dyDescent="0.3">
      <c r="A6" s="26" t="s">
        <v>53</v>
      </c>
      <c r="B6" s="26"/>
      <c r="C6" s="26"/>
      <c r="D6" s="26"/>
      <c r="E6" s="26"/>
      <c r="F6" s="26"/>
    </row>
    <row r="7" spans="1:14" s="1" customFormat="1" ht="9" customHeight="1" x14ac:dyDescent="0.3">
      <c r="A7" s="17" t="s">
        <v>42</v>
      </c>
      <c r="B7" s="7"/>
      <c r="C7" s="7"/>
      <c r="D7" s="7"/>
      <c r="E7" s="8"/>
      <c r="F7" s="8"/>
    </row>
    <row r="8" spans="1:14" s="1" customFormat="1" x14ac:dyDescent="0.3">
      <c r="A8" s="25" t="s">
        <v>51</v>
      </c>
      <c r="B8" s="25"/>
      <c r="C8" s="25"/>
      <c r="D8" s="25"/>
      <c r="E8" s="25"/>
      <c r="F8" s="25"/>
      <c r="G8" s="20"/>
      <c r="H8" s="20"/>
      <c r="I8" s="20"/>
      <c r="J8" s="20"/>
      <c r="K8" s="20"/>
      <c r="L8" s="20"/>
      <c r="M8" s="20"/>
      <c r="N8" s="20"/>
    </row>
    <row r="9" spans="1:14" s="1" customFormat="1" x14ac:dyDescent="0.3">
      <c r="A9" s="6"/>
      <c r="B9" s="15"/>
      <c r="C9" s="15"/>
      <c r="D9" s="15"/>
      <c r="E9" s="15"/>
      <c r="F9" s="15"/>
      <c r="G9" s="15"/>
      <c r="H9" s="15"/>
      <c r="I9" s="15"/>
      <c r="J9" s="15"/>
    </row>
    <row r="10" spans="1:14" s="1" customFormat="1" ht="48" customHeight="1" x14ac:dyDescent="0.3">
      <c r="A10" s="9" t="s">
        <v>36</v>
      </c>
      <c r="B10" s="19" t="s">
        <v>45</v>
      </c>
      <c r="C10" s="19" t="s">
        <v>44</v>
      </c>
      <c r="D10" s="19" t="s">
        <v>50</v>
      </c>
      <c r="E10" s="19" t="s">
        <v>43</v>
      </c>
      <c r="F10" s="10" t="s">
        <v>52</v>
      </c>
    </row>
    <row r="11" spans="1:14" ht="15" customHeight="1" x14ac:dyDescent="0.3">
      <c r="A11" s="11" t="s">
        <v>22</v>
      </c>
      <c r="B11" s="18">
        <v>39867394.039999999</v>
      </c>
      <c r="C11" s="18">
        <v>3756525.99</v>
      </c>
      <c r="D11" s="18">
        <v>0</v>
      </c>
      <c r="E11" s="18">
        <v>154719199.84000003</v>
      </c>
      <c r="F11" s="16">
        <f>(B11+C11+D11)/E11</f>
        <v>0.28195543975869097</v>
      </c>
    </row>
    <row r="12" spans="1:14" ht="15" customHeight="1" x14ac:dyDescent="0.3">
      <c r="A12" s="11" t="s">
        <v>46</v>
      </c>
      <c r="B12" s="18">
        <v>75360751.310000002</v>
      </c>
      <c r="C12" s="18">
        <v>1243667.28</v>
      </c>
      <c r="D12" s="18">
        <v>8099863.8899999997</v>
      </c>
      <c r="E12" s="18">
        <v>281811552.17000002</v>
      </c>
      <c r="F12" s="16">
        <f t="shared" ref="F12:F53" si="0">(B12+C12+D12)/E12</f>
        <v>0.30057065378534586</v>
      </c>
    </row>
    <row r="13" spans="1:14" ht="15" customHeight="1" x14ac:dyDescent="0.3">
      <c r="A13" s="11" t="s">
        <v>2</v>
      </c>
      <c r="B13" s="18">
        <v>63403619.359999999</v>
      </c>
      <c r="C13" s="18">
        <v>3355860.45</v>
      </c>
      <c r="D13" s="18">
        <v>0</v>
      </c>
      <c r="E13" s="18">
        <v>184228938.41999999</v>
      </c>
      <c r="F13" s="16">
        <f t="shared" si="0"/>
        <v>0.36237238504736757</v>
      </c>
    </row>
    <row r="14" spans="1:14" ht="15" customHeight="1" x14ac:dyDescent="0.3">
      <c r="A14" s="11" t="s">
        <v>13</v>
      </c>
      <c r="B14" s="18">
        <v>15185386.449999999</v>
      </c>
      <c r="C14" s="18">
        <v>1307466.6299999999</v>
      </c>
      <c r="D14" s="18">
        <v>1399697.08</v>
      </c>
      <c r="E14" s="18">
        <v>53392465.469999999</v>
      </c>
      <c r="F14" s="16">
        <f t="shared" si="0"/>
        <v>0.33511376563147116</v>
      </c>
    </row>
    <row r="15" spans="1:14" ht="15" customHeight="1" x14ac:dyDescent="0.3">
      <c r="A15" s="11" t="s">
        <v>47</v>
      </c>
      <c r="B15" s="18">
        <v>41784552.119999997</v>
      </c>
      <c r="C15" s="18">
        <v>2089096.71</v>
      </c>
      <c r="D15" s="18">
        <v>0</v>
      </c>
      <c r="E15" s="18">
        <v>121709370.62</v>
      </c>
      <c r="F15" s="16">
        <f t="shared" si="0"/>
        <v>0.36047880788885139</v>
      </c>
    </row>
    <row r="16" spans="1:14" ht="15" customHeight="1" x14ac:dyDescent="0.3">
      <c r="A16" s="11" t="s">
        <v>26</v>
      </c>
      <c r="B16" s="18">
        <v>1135087206.55</v>
      </c>
      <c r="C16" s="18">
        <v>22129213.850000001</v>
      </c>
      <c r="D16" s="18">
        <v>720132.98</v>
      </c>
      <c r="E16" s="18">
        <v>2784831065.3699999</v>
      </c>
      <c r="F16" s="16">
        <f t="shared" si="0"/>
        <v>0.41580136324217332</v>
      </c>
    </row>
    <row r="17" spans="1:6" ht="15" customHeight="1" x14ac:dyDescent="0.3">
      <c r="A17" s="11" t="s">
        <v>12</v>
      </c>
      <c r="B17" s="18">
        <v>42190579.869999997</v>
      </c>
      <c r="C17" s="18">
        <v>1260249.97</v>
      </c>
      <c r="D17" s="18">
        <v>0</v>
      </c>
      <c r="E17" s="18">
        <v>193679115.89000005</v>
      </c>
      <c r="F17" s="16">
        <f t="shared" si="0"/>
        <v>0.22434442474777649</v>
      </c>
    </row>
    <row r="18" spans="1:6" ht="15" customHeight="1" x14ac:dyDescent="0.3">
      <c r="A18" s="11" t="s">
        <v>28</v>
      </c>
      <c r="B18" s="18">
        <v>21437463.82</v>
      </c>
      <c r="C18" s="18">
        <v>745958.08</v>
      </c>
      <c r="D18" s="18">
        <v>0</v>
      </c>
      <c r="E18" s="18">
        <v>72082057.75</v>
      </c>
      <c r="F18" s="16">
        <f t="shared" si="0"/>
        <v>0.30775233938157098</v>
      </c>
    </row>
    <row r="19" spans="1:6" ht="15" customHeight="1" x14ac:dyDescent="0.3">
      <c r="A19" s="11" t="s">
        <v>39</v>
      </c>
      <c r="B19" s="18">
        <v>68764797.129999995</v>
      </c>
      <c r="C19" s="18">
        <v>2575830.0299999998</v>
      </c>
      <c r="D19" s="18">
        <v>153429.09</v>
      </c>
      <c r="E19" s="18">
        <v>156977001.20999998</v>
      </c>
      <c r="F19" s="16">
        <f t="shared" si="0"/>
        <v>0.45544287187877291</v>
      </c>
    </row>
    <row r="20" spans="1:6" ht="15" customHeight="1" x14ac:dyDescent="0.3">
      <c r="A20" s="11" t="s">
        <v>48</v>
      </c>
      <c r="B20" s="18">
        <v>39076372.789999999</v>
      </c>
      <c r="C20" s="18">
        <v>3483343.95</v>
      </c>
      <c r="D20" s="18">
        <v>6271637.5899999999</v>
      </c>
      <c r="E20" s="18">
        <v>179098172.66</v>
      </c>
      <c r="F20" s="16">
        <f t="shared" si="0"/>
        <v>0.27265132639126055</v>
      </c>
    </row>
    <row r="21" spans="1:6" ht="15" customHeight="1" x14ac:dyDescent="0.3">
      <c r="A21" s="11" t="s">
        <v>20</v>
      </c>
      <c r="B21" s="18">
        <v>17114933.039999999</v>
      </c>
      <c r="C21" s="18">
        <v>1386384.37</v>
      </c>
      <c r="D21" s="18">
        <v>1326930.47</v>
      </c>
      <c r="E21" s="18">
        <v>81678821.969999999</v>
      </c>
      <c r="F21" s="16">
        <f t="shared" si="0"/>
        <v>0.24275873968019226</v>
      </c>
    </row>
    <row r="22" spans="1:6" ht="15" customHeight="1" x14ac:dyDescent="0.3">
      <c r="A22" s="11" t="s">
        <v>4</v>
      </c>
      <c r="B22" s="18">
        <v>109800498.31</v>
      </c>
      <c r="C22" s="18">
        <v>-848988.88</v>
      </c>
      <c r="D22" s="18">
        <v>12000000</v>
      </c>
      <c r="E22" s="18">
        <v>292726876.26999998</v>
      </c>
      <c r="F22" s="16">
        <f t="shared" si="0"/>
        <v>0.41318894585695304</v>
      </c>
    </row>
    <row r="23" spans="1:6" ht="15" customHeight="1" x14ac:dyDescent="0.3">
      <c r="A23" s="11" t="s">
        <v>29</v>
      </c>
      <c r="B23" s="18">
        <v>72936655.530000001</v>
      </c>
      <c r="C23" s="18">
        <v>2601970.81</v>
      </c>
      <c r="D23" s="18">
        <v>7610046.6299999999</v>
      </c>
      <c r="E23" s="18">
        <v>241856742.44</v>
      </c>
      <c r="F23" s="16">
        <f t="shared" si="0"/>
        <v>0.34379307407825349</v>
      </c>
    </row>
    <row r="24" spans="1:6" ht="15" customHeight="1" x14ac:dyDescent="0.3">
      <c r="A24" s="11" t="s">
        <v>21</v>
      </c>
      <c r="B24" s="18">
        <v>13563483.470000001</v>
      </c>
      <c r="C24" s="18">
        <v>163200</v>
      </c>
      <c r="D24" s="18">
        <v>3191945.99</v>
      </c>
      <c r="E24" s="18">
        <v>59260581.270000003</v>
      </c>
      <c r="F24" s="16">
        <f t="shared" si="0"/>
        <v>0.28549550303795052</v>
      </c>
    </row>
    <row r="25" spans="1:6" ht="15.75" x14ac:dyDescent="0.3">
      <c r="A25" s="11" t="s">
        <v>33</v>
      </c>
      <c r="B25" s="18">
        <v>153944820.63</v>
      </c>
      <c r="C25" s="18">
        <v>844302.23</v>
      </c>
      <c r="D25" s="18">
        <v>14491931.26</v>
      </c>
      <c r="E25" s="18">
        <v>377709552.41000003</v>
      </c>
      <c r="F25" s="16">
        <f t="shared" si="0"/>
        <v>0.44817784734299504</v>
      </c>
    </row>
    <row r="26" spans="1:6" ht="15.75" x14ac:dyDescent="0.3">
      <c r="A26" s="11" t="s">
        <v>0</v>
      </c>
      <c r="B26" s="18">
        <v>92861367.400000006</v>
      </c>
      <c r="C26" s="18">
        <v>5198565.43</v>
      </c>
      <c r="D26" s="18">
        <v>90940.69</v>
      </c>
      <c r="E26" s="18">
        <v>295997888.81</v>
      </c>
      <c r="F26" s="16">
        <f t="shared" si="0"/>
        <v>0.33159315397348227</v>
      </c>
    </row>
    <row r="27" spans="1:6" ht="15.75" x14ac:dyDescent="0.3">
      <c r="A27" s="11" t="s">
        <v>24</v>
      </c>
      <c r="B27" s="18">
        <v>13710266.24</v>
      </c>
      <c r="C27" s="18">
        <v>389126.92</v>
      </c>
      <c r="D27" s="18">
        <v>3033066.8</v>
      </c>
      <c r="E27" s="18">
        <v>71086947.090000004</v>
      </c>
      <c r="F27" s="16">
        <f t="shared" si="0"/>
        <v>0.24100711398267477</v>
      </c>
    </row>
    <row r="28" spans="1:6" ht="15.75" x14ac:dyDescent="0.3">
      <c r="A28" s="11" t="s">
        <v>1</v>
      </c>
      <c r="B28" s="18">
        <v>55099156.799999997</v>
      </c>
      <c r="C28" s="18">
        <v>-61020.08</v>
      </c>
      <c r="D28" s="18">
        <v>141080889.34</v>
      </c>
      <c r="E28" s="18">
        <v>273661549.07999998</v>
      </c>
      <c r="F28" s="16">
        <f t="shared" si="0"/>
        <v>0.71664808855798801</v>
      </c>
    </row>
    <row r="29" spans="1:6" ht="15.75" x14ac:dyDescent="0.3">
      <c r="A29" s="11" t="s">
        <v>8</v>
      </c>
      <c r="B29" s="18">
        <v>12501099.76</v>
      </c>
      <c r="C29" s="18">
        <v>1287150.8899999999</v>
      </c>
      <c r="D29" s="18">
        <v>2500000</v>
      </c>
      <c r="E29" s="18">
        <v>52890544.620000005</v>
      </c>
      <c r="F29" s="16">
        <f t="shared" si="0"/>
        <v>0.30796148474222307</v>
      </c>
    </row>
    <row r="30" spans="1:6" ht="15.75" x14ac:dyDescent="0.3">
      <c r="A30" s="11" t="s">
        <v>3</v>
      </c>
      <c r="B30" s="18">
        <v>39141324.609999999</v>
      </c>
      <c r="C30" s="18">
        <v>1489665.96</v>
      </c>
      <c r="D30" s="18">
        <v>398841192.01999998</v>
      </c>
      <c r="E30" s="18">
        <v>501768814.93999994</v>
      </c>
      <c r="F30" s="16">
        <f t="shared" si="0"/>
        <v>0.87584594638977475</v>
      </c>
    </row>
    <row r="31" spans="1:6" ht="15.75" x14ac:dyDescent="0.3">
      <c r="A31" s="11" t="s">
        <v>14</v>
      </c>
      <c r="B31" s="18">
        <v>37404614.359999999</v>
      </c>
      <c r="C31" s="18">
        <v>939161.77</v>
      </c>
      <c r="D31" s="18">
        <v>0</v>
      </c>
      <c r="E31" s="18">
        <v>133014195.75999999</v>
      </c>
      <c r="F31" s="16">
        <f t="shared" si="0"/>
        <v>0.2882683003187449</v>
      </c>
    </row>
    <row r="32" spans="1:6" ht="15.75" x14ac:dyDescent="0.3">
      <c r="A32" s="11" t="s">
        <v>27</v>
      </c>
      <c r="B32" s="18">
        <v>44335317.689999998</v>
      </c>
      <c r="C32" s="18">
        <v>1990471.2</v>
      </c>
      <c r="D32" s="18">
        <v>5802055.0199999996</v>
      </c>
      <c r="E32" s="18">
        <v>164335800.89000002</v>
      </c>
      <c r="F32" s="16">
        <f t="shared" si="0"/>
        <v>0.31720321212839281</v>
      </c>
    </row>
    <row r="33" spans="1:6" ht="15.75" x14ac:dyDescent="0.3">
      <c r="A33" s="11" t="s">
        <v>34</v>
      </c>
      <c r="B33" s="18">
        <v>38293061.990000002</v>
      </c>
      <c r="C33" s="18">
        <v>1020120.57</v>
      </c>
      <c r="D33" s="18">
        <v>6496000</v>
      </c>
      <c r="E33" s="18">
        <v>142595634.42999998</v>
      </c>
      <c r="F33" s="16">
        <f t="shared" si="0"/>
        <v>0.32125234929606261</v>
      </c>
    </row>
    <row r="34" spans="1:6" ht="15.75" x14ac:dyDescent="0.3">
      <c r="A34" s="11" t="s">
        <v>30</v>
      </c>
      <c r="B34" s="18">
        <v>23160093.109999999</v>
      </c>
      <c r="C34" s="18">
        <v>1205610.43</v>
      </c>
      <c r="D34" s="18">
        <v>0</v>
      </c>
      <c r="E34" s="18">
        <v>87410902.920000017</v>
      </c>
      <c r="F34" s="16">
        <f t="shared" si="0"/>
        <v>0.27874902015712977</v>
      </c>
    </row>
    <row r="35" spans="1:6" ht="15.75" x14ac:dyDescent="0.3">
      <c r="A35" s="11" t="s">
        <v>31</v>
      </c>
      <c r="B35" s="18">
        <v>1518405489.4400001</v>
      </c>
      <c r="C35" s="18">
        <v>1220887.0900000001</v>
      </c>
      <c r="D35" s="18">
        <v>0</v>
      </c>
      <c r="E35" s="18">
        <v>5118163794.4800005</v>
      </c>
      <c r="F35" s="16">
        <f t="shared" si="0"/>
        <v>0.29690850811944214</v>
      </c>
    </row>
    <row r="36" spans="1:6" ht="15.75" x14ac:dyDescent="0.3">
      <c r="A36" s="11" t="s">
        <v>5</v>
      </c>
      <c r="B36" s="18">
        <v>294084279.66000003</v>
      </c>
      <c r="C36" s="18">
        <v>1952057.67</v>
      </c>
      <c r="D36" s="18">
        <v>11500000</v>
      </c>
      <c r="E36" s="18">
        <v>669844472.38</v>
      </c>
      <c r="F36" s="16">
        <f t="shared" si="0"/>
        <v>0.45911603366271558</v>
      </c>
    </row>
    <row r="37" spans="1:6" ht="15.75" x14ac:dyDescent="0.3">
      <c r="A37" s="11" t="s">
        <v>41</v>
      </c>
      <c r="B37" s="18">
        <v>31866409.079999998</v>
      </c>
      <c r="C37" s="18">
        <v>1691102.71</v>
      </c>
      <c r="D37" s="18">
        <v>0</v>
      </c>
      <c r="E37" s="18">
        <v>109488574.02</v>
      </c>
      <c r="F37" s="16">
        <f t="shared" si="0"/>
        <v>0.3064932764935831</v>
      </c>
    </row>
    <row r="38" spans="1:6" ht="15.75" x14ac:dyDescent="0.3">
      <c r="A38" s="11" t="s">
        <v>38</v>
      </c>
      <c r="B38" s="18">
        <v>58879484.060000002</v>
      </c>
      <c r="C38" s="18">
        <v>0</v>
      </c>
      <c r="D38" s="18">
        <v>3241552.39</v>
      </c>
      <c r="E38" s="18">
        <v>213453313.88</v>
      </c>
      <c r="F38" s="16">
        <f t="shared" si="0"/>
        <v>0.29102868126434173</v>
      </c>
    </row>
    <row r="39" spans="1:6" ht="15.75" x14ac:dyDescent="0.3">
      <c r="A39" s="11" t="s">
        <v>15</v>
      </c>
      <c r="B39" s="18">
        <v>21785162.640000001</v>
      </c>
      <c r="C39" s="18">
        <v>21003.48</v>
      </c>
      <c r="D39" s="18">
        <v>3630000</v>
      </c>
      <c r="E39" s="18">
        <v>68202093.579999998</v>
      </c>
      <c r="F39" s="16">
        <f t="shared" si="0"/>
        <v>0.37295286383201381</v>
      </c>
    </row>
    <row r="40" spans="1:6" ht="15.75" x14ac:dyDescent="0.3">
      <c r="A40" s="11" t="s">
        <v>10</v>
      </c>
      <c r="B40" s="18">
        <v>91221246.799999997</v>
      </c>
      <c r="C40" s="18">
        <v>14675566.67</v>
      </c>
      <c r="D40" s="18">
        <v>91388938.549999997</v>
      </c>
      <c r="E40" s="18">
        <v>548746064.31000006</v>
      </c>
      <c r="F40" s="16">
        <f t="shared" si="0"/>
        <v>0.35952103322703455</v>
      </c>
    </row>
    <row r="41" spans="1:6" ht="15.75" x14ac:dyDescent="0.3">
      <c r="A41" s="11" t="s">
        <v>32</v>
      </c>
      <c r="B41" s="18">
        <v>104198593</v>
      </c>
      <c r="C41" s="18">
        <v>3781674.71</v>
      </c>
      <c r="D41" s="18">
        <v>0</v>
      </c>
      <c r="E41" s="18">
        <v>215970279.30000001</v>
      </c>
      <c r="F41" s="16">
        <f t="shared" si="0"/>
        <v>0.49997744161828284</v>
      </c>
    </row>
    <row r="42" spans="1:6" ht="15.75" x14ac:dyDescent="0.3">
      <c r="A42" s="11" t="s">
        <v>40</v>
      </c>
      <c r="B42" s="18">
        <v>20539081.100000001</v>
      </c>
      <c r="C42" s="18">
        <v>1368656.88</v>
      </c>
      <c r="D42" s="18">
        <v>2500000</v>
      </c>
      <c r="E42" s="18">
        <v>78354288.219999999</v>
      </c>
      <c r="F42" s="16">
        <f t="shared" si="0"/>
        <v>0.31150481402458718</v>
      </c>
    </row>
    <row r="43" spans="1:6" ht="15.75" x14ac:dyDescent="0.3">
      <c r="A43" s="11" t="s">
        <v>19</v>
      </c>
      <c r="B43" s="18">
        <v>42386494.520000003</v>
      </c>
      <c r="C43" s="18">
        <v>373352.72</v>
      </c>
      <c r="D43" s="18">
        <v>4972364.54</v>
      </c>
      <c r="E43" s="18">
        <v>152585061.69999999</v>
      </c>
      <c r="F43" s="16">
        <f t="shared" si="0"/>
        <v>0.31282362275965842</v>
      </c>
    </row>
    <row r="44" spans="1:6" ht="15.75" x14ac:dyDescent="0.3">
      <c r="A44" s="11" t="s">
        <v>11</v>
      </c>
      <c r="B44" s="18">
        <v>49885380.909999996</v>
      </c>
      <c r="C44" s="18">
        <v>3463104.91</v>
      </c>
      <c r="D44" s="18">
        <v>12000000</v>
      </c>
      <c r="E44" s="18">
        <v>211227199.86999997</v>
      </c>
      <c r="F44" s="16">
        <f t="shared" si="0"/>
        <v>0.30937533546919521</v>
      </c>
    </row>
    <row r="45" spans="1:6" ht="15.75" x14ac:dyDescent="0.3">
      <c r="A45" s="11" t="s">
        <v>6</v>
      </c>
      <c r="B45" s="18">
        <v>344795060.51999998</v>
      </c>
      <c r="C45" s="18">
        <v>418471.67</v>
      </c>
      <c r="D45" s="18">
        <v>31295000</v>
      </c>
      <c r="E45" s="18">
        <v>866668844.44000006</v>
      </c>
      <c r="F45" s="16">
        <f t="shared" si="0"/>
        <v>0.43443183011070602</v>
      </c>
    </row>
    <row r="46" spans="1:6" ht="15.75" x14ac:dyDescent="0.3">
      <c r="A46" s="11" t="s">
        <v>18</v>
      </c>
      <c r="B46" s="18">
        <v>10396512.439999999</v>
      </c>
      <c r="C46" s="18">
        <v>2634167.67</v>
      </c>
      <c r="D46" s="18">
        <v>2360000</v>
      </c>
      <c r="E46" s="18">
        <v>46491495.699999996</v>
      </c>
      <c r="F46" s="16">
        <f t="shared" si="0"/>
        <v>0.33104291178999434</v>
      </c>
    </row>
    <row r="47" spans="1:6" ht="15.75" x14ac:dyDescent="0.3">
      <c r="A47" s="11" t="s">
        <v>25</v>
      </c>
      <c r="B47" s="18">
        <v>46099465.789999999</v>
      </c>
      <c r="C47" s="18">
        <v>806593.75</v>
      </c>
      <c r="D47" s="18">
        <v>3228722.08</v>
      </c>
      <c r="E47" s="18">
        <v>170489132.33000001</v>
      </c>
      <c r="F47" s="16">
        <f t="shared" si="0"/>
        <v>0.29406438366381471</v>
      </c>
    </row>
    <row r="48" spans="1:6" ht="15.75" x14ac:dyDescent="0.3">
      <c r="A48" s="11" t="s">
        <v>9</v>
      </c>
      <c r="B48" s="18">
        <v>7409972.6900000004</v>
      </c>
      <c r="C48" s="18">
        <v>4205015.38</v>
      </c>
      <c r="D48" s="18">
        <v>1105000</v>
      </c>
      <c r="E48" s="18">
        <v>36273680.649999999</v>
      </c>
      <c r="F48" s="16">
        <f t="shared" si="0"/>
        <v>0.35066714604270521</v>
      </c>
    </row>
    <row r="49" spans="1:6" ht="15.75" x14ac:dyDescent="0.3">
      <c r="A49" s="11" t="s">
        <v>23</v>
      </c>
      <c r="B49" s="18">
        <v>16762755.380000001</v>
      </c>
      <c r="C49" s="18">
        <v>0</v>
      </c>
      <c r="D49" s="18">
        <v>0</v>
      </c>
      <c r="E49" s="18">
        <v>97024937.649999991</v>
      </c>
      <c r="F49" s="16">
        <f t="shared" si="0"/>
        <v>0.17276749448135309</v>
      </c>
    </row>
    <row r="50" spans="1:6" ht="15.75" x14ac:dyDescent="0.3">
      <c r="A50" s="11" t="s">
        <v>35</v>
      </c>
      <c r="B50" s="18">
        <v>353660529.63</v>
      </c>
      <c r="C50" s="18">
        <v>3287857.67</v>
      </c>
      <c r="D50" s="18">
        <v>22020389.41</v>
      </c>
      <c r="E50" s="18">
        <v>876619371.17999995</v>
      </c>
      <c r="F50" s="16">
        <f t="shared" si="0"/>
        <v>0.43230709834745917</v>
      </c>
    </row>
    <row r="51" spans="1:6" ht="15.75" x14ac:dyDescent="0.3">
      <c r="A51" s="11" t="s">
        <v>17</v>
      </c>
      <c r="B51" s="18">
        <v>92183495.370000005</v>
      </c>
      <c r="C51" s="18">
        <v>801156.65</v>
      </c>
      <c r="D51" s="18">
        <v>20000000</v>
      </c>
      <c r="E51" s="18">
        <v>283052904.63</v>
      </c>
      <c r="F51" s="16">
        <f t="shared" si="0"/>
        <v>0.39916443241481958</v>
      </c>
    </row>
    <row r="52" spans="1:6" ht="15.75" x14ac:dyDescent="0.3">
      <c r="A52" s="11" t="s">
        <v>16</v>
      </c>
      <c r="B52" s="18">
        <v>16333331.539999999</v>
      </c>
      <c r="C52" s="18">
        <v>128305</v>
      </c>
      <c r="D52" s="18">
        <v>0</v>
      </c>
      <c r="E52" s="18">
        <v>62532718.68</v>
      </c>
      <c r="F52" s="16">
        <f t="shared" si="0"/>
        <v>0.2632483744108341</v>
      </c>
    </row>
    <row r="53" spans="1:6" ht="15.75" x14ac:dyDescent="0.3">
      <c r="A53" s="11" t="s">
        <v>7</v>
      </c>
      <c r="B53" s="18">
        <v>285617105.11000001</v>
      </c>
      <c r="C53" s="18">
        <v>2607900.5699999998</v>
      </c>
      <c r="D53" s="18">
        <v>-18678.29</v>
      </c>
      <c r="E53" s="18">
        <v>750376485.60000014</v>
      </c>
      <c r="F53" s="16">
        <f t="shared" si="0"/>
        <v>0.38408230124582138</v>
      </c>
    </row>
    <row r="54" spans="1:6" ht="15.75" x14ac:dyDescent="0.3">
      <c r="F54" s="22"/>
    </row>
    <row r="55" spans="1:6" ht="15.75" x14ac:dyDescent="0.3">
      <c r="A55" s="21" t="s">
        <v>49</v>
      </c>
      <c r="F55" s="22"/>
    </row>
  </sheetData>
  <sortState ref="A13:I59">
    <sortCondition ref="A13:A59"/>
  </sortState>
  <mergeCells count="4">
    <mergeCell ref="A3:F3"/>
    <mergeCell ref="A4:F4"/>
    <mergeCell ref="A8:F8"/>
    <mergeCell ref="A6:F6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H28" sqref="H28"/>
    </sheetView>
  </sheetViews>
  <sheetFormatPr baseColWidth="10" defaultRowHeight="15" x14ac:dyDescent="0.25"/>
  <cols>
    <col min="1" max="1" width="37" customWidth="1"/>
    <col min="2" max="2" width="16.28515625" customWidth="1"/>
    <col min="3" max="4" width="16" customWidth="1"/>
    <col min="5" max="5" width="16.140625" customWidth="1"/>
    <col min="6" max="6" width="19.140625" customWidth="1"/>
  </cols>
  <sheetData>
    <row r="1" spans="1:10" s="1" customFormat="1" x14ac:dyDescent="0.3">
      <c r="B1" s="2"/>
      <c r="C1" s="2"/>
      <c r="D1" s="2"/>
      <c r="E1" s="3"/>
      <c r="F1" s="3"/>
    </row>
    <row r="2" spans="1:10" s="1" customFormat="1" ht="27.75" customHeight="1" x14ac:dyDescent="0.3">
      <c r="A2" s="4"/>
      <c r="B2" s="5"/>
      <c r="C2" s="5"/>
      <c r="D2" s="5"/>
      <c r="E2" s="4"/>
      <c r="F2" s="4"/>
    </row>
    <row r="3" spans="1:10" s="1" customFormat="1" ht="27.75" customHeight="1" x14ac:dyDescent="0.3">
      <c r="A3" s="23" t="s">
        <v>52</v>
      </c>
      <c r="B3" s="23"/>
      <c r="C3" s="23"/>
      <c r="D3" s="23"/>
      <c r="E3" s="23"/>
      <c r="F3" s="23"/>
    </row>
    <row r="4" spans="1:10" s="1" customFormat="1" ht="20.25" x14ac:dyDescent="0.35">
      <c r="A4" s="24" t="s">
        <v>37</v>
      </c>
      <c r="B4" s="24"/>
      <c r="C4" s="24"/>
      <c r="D4" s="24"/>
      <c r="E4" s="24"/>
      <c r="F4" s="24"/>
    </row>
    <row r="5" spans="1:10" s="1" customFormat="1" ht="9" customHeight="1" x14ac:dyDescent="0.3">
      <c r="B5" s="7"/>
      <c r="C5" s="7"/>
      <c r="D5" s="7"/>
      <c r="E5" s="8"/>
      <c r="F5" s="8"/>
    </row>
    <row r="6" spans="1:10" s="1" customFormat="1" ht="27.75" customHeight="1" x14ac:dyDescent="0.3">
      <c r="A6" s="26" t="s">
        <v>53</v>
      </c>
      <c r="B6" s="26"/>
      <c r="C6" s="26"/>
      <c r="D6" s="26"/>
      <c r="E6" s="26"/>
      <c r="F6" s="26"/>
    </row>
    <row r="7" spans="1:10" s="1" customFormat="1" ht="9.75" customHeight="1" x14ac:dyDescent="0.3">
      <c r="A7" s="4"/>
      <c r="B7" s="5"/>
      <c r="C7" s="5"/>
      <c r="D7" s="5"/>
      <c r="E7" s="4"/>
      <c r="F7" s="4"/>
    </row>
    <row r="8" spans="1:10" s="1" customFormat="1" x14ac:dyDescent="0.3">
      <c r="A8" s="25" t="s">
        <v>54</v>
      </c>
      <c r="B8" s="25"/>
      <c r="C8" s="25"/>
      <c r="D8" s="25"/>
      <c r="E8" s="25"/>
      <c r="F8" s="25"/>
      <c r="G8" s="15"/>
    </row>
    <row r="9" spans="1:10" s="1" customFormat="1" x14ac:dyDescent="0.3">
      <c r="A9" s="6"/>
      <c r="B9" s="15"/>
      <c r="C9" s="15"/>
      <c r="D9" s="15"/>
      <c r="E9" s="15"/>
      <c r="F9" s="15"/>
      <c r="G9" s="15"/>
    </row>
    <row r="10" spans="1:10" s="1" customFormat="1" ht="45" x14ac:dyDescent="0.3">
      <c r="A10" s="9" t="s">
        <v>36</v>
      </c>
      <c r="B10" s="19" t="s">
        <v>45</v>
      </c>
      <c r="C10" s="19" t="s">
        <v>44</v>
      </c>
      <c r="D10" s="19" t="s">
        <v>50</v>
      </c>
      <c r="E10" s="19" t="s">
        <v>43</v>
      </c>
      <c r="F10" s="10" t="s">
        <v>52</v>
      </c>
    </row>
    <row r="11" spans="1:10" s="1" customFormat="1" ht="15" customHeight="1" x14ac:dyDescent="0.3">
      <c r="A11" s="11" t="s">
        <v>3</v>
      </c>
      <c r="B11" s="18">
        <v>39141324.609999999</v>
      </c>
      <c r="C11" s="18">
        <v>1489665.96</v>
      </c>
      <c r="D11" s="18">
        <v>398841192.01999998</v>
      </c>
      <c r="E11" s="18">
        <v>501768814.93999994</v>
      </c>
      <c r="F11" s="16">
        <f>(B11+C11+D11)/E11</f>
        <v>0.87584594638977475</v>
      </c>
      <c r="G11"/>
    </row>
    <row r="12" spans="1:10" s="1" customFormat="1" ht="15" customHeight="1" x14ac:dyDescent="0.3">
      <c r="A12" s="11" t="s">
        <v>1</v>
      </c>
      <c r="B12" s="18">
        <v>55099156.799999997</v>
      </c>
      <c r="C12" s="18">
        <v>-61020.08</v>
      </c>
      <c r="D12" s="18">
        <v>141080889.34</v>
      </c>
      <c r="E12" s="18">
        <v>273661549.07999998</v>
      </c>
      <c r="F12" s="16">
        <f>(B12+C12+D12)/E12</f>
        <v>0.71664808855798801</v>
      </c>
      <c r="G12"/>
    </row>
    <row r="13" spans="1:10" s="1" customFormat="1" ht="15" customHeight="1" x14ac:dyDescent="0.3">
      <c r="A13" s="11" t="s">
        <v>32</v>
      </c>
      <c r="B13" s="18">
        <v>104198593</v>
      </c>
      <c r="C13" s="18">
        <v>3781674.71</v>
      </c>
      <c r="D13" s="18">
        <v>0</v>
      </c>
      <c r="E13" s="18">
        <v>215970279.30000001</v>
      </c>
      <c r="F13" s="16">
        <f>(B13+C13+D13)/E13</f>
        <v>0.49997744161828284</v>
      </c>
      <c r="G13"/>
      <c r="H13" s="15"/>
      <c r="I13" s="15"/>
      <c r="J13" s="15"/>
    </row>
    <row r="14" spans="1:10" s="1" customFormat="1" ht="15" customHeight="1" x14ac:dyDescent="0.3">
      <c r="A14" s="11" t="s">
        <v>5</v>
      </c>
      <c r="B14" s="18">
        <v>294084279.66000003</v>
      </c>
      <c r="C14" s="18">
        <v>1952057.67</v>
      </c>
      <c r="D14" s="18">
        <v>11500000</v>
      </c>
      <c r="E14" s="18">
        <v>669844472.38</v>
      </c>
      <c r="F14" s="16">
        <f>(B14+C14+D14)/E14</f>
        <v>0.45911603366271558</v>
      </c>
      <c r="G14"/>
      <c r="H14" s="15"/>
      <c r="I14" s="15"/>
      <c r="J14" s="15"/>
    </row>
    <row r="15" spans="1:10" s="1" customFormat="1" ht="15" customHeight="1" x14ac:dyDescent="0.3">
      <c r="A15" s="11" t="s">
        <v>39</v>
      </c>
      <c r="B15" s="18">
        <v>68764797.129999995</v>
      </c>
      <c r="C15" s="18">
        <v>2575830.0299999998</v>
      </c>
      <c r="D15" s="18">
        <v>153429.09</v>
      </c>
      <c r="E15" s="18">
        <v>156977001.20999998</v>
      </c>
      <c r="F15" s="16">
        <f>(B15+C15+D15)/E15</f>
        <v>0.45544287187877291</v>
      </c>
      <c r="G15"/>
    </row>
    <row r="16" spans="1:10" ht="15" customHeight="1" x14ac:dyDescent="0.3">
      <c r="A16" s="11" t="s">
        <v>33</v>
      </c>
      <c r="B16" s="18">
        <v>153944820.63</v>
      </c>
      <c r="C16" s="18">
        <v>844302.23</v>
      </c>
      <c r="D16" s="18">
        <v>14491931.26</v>
      </c>
      <c r="E16" s="18">
        <v>377709552.41000003</v>
      </c>
      <c r="F16" s="16">
        <f>(B16+C16+D16)/E16</f>
        <v>0.44817784734299504</v>
      </c>
    </row>
    <row r="17" spans="1:6" ht="15" customHeight="1" x14ac:dyDescent="0.3">
      <c r="A17" s="11" t="s">
        <v>6</v>
      </c>
      <c r="B17" s="18">
        <v>344795060.51999998</v>
      </c>
      <c r="C17" s="18">
        <v>418471.67</v>
      </c>
      <c r="D17" s="18">
        <v>31295000</v>
      </c>
      <c r="E17" s="18">
        <v>866668844.44000006</v>
      </c>
      <c r="F17" s="16">
        <f>(B17+C17+D17)/E17</f>
        <v>0.43443183011070602</v>
      </c>
    </row>
    <row r="18" spans="1:6" ht="15" customHeight="1" x14ac:dyDescent="0.3">
      <c r="A18" s="11" t="s">
        <v>35</v>
      </c>
      <c r="B18" s="18">
        <v>353660529.63</v>
      </c>
      <c r="C18" s="18">
        <v>3287857.67</v>
      </c>
      <c r="D18" s="18">
        <v>22020389.41</v>
      </c>
      <c r="E18" s="18">
        <v>876619371.17999995</v>
      </c>
      <c r="F18" s="16">
        <f>(B18+C18+D18)/E18</f>
        <v>0.43230709834745917</v>
      </c>
    </row>
    <row r="19" spans="1:6" ht="15" customHeight="1" x14ac:dyDescent="0.3">
      <c r="A19" s="11" t="s">
        <v>26</v>
      </c>
      <c r="B19" s="18">
        <v>1135087206.55</v>
      </c>
      <c r="C19" s="18">
        <v>22129213.850000001</v>
      </c>
      <c r="D19" s="18">
        <v>720132.98</v>
      </c>
      <c r="E19" s="18">
        <v>2784831065.3699999</v>
      </c>
      <c r="F19" s="16">
        <f>(B19+C19+D19)/E19</f>
        <v>0.41580136324217332</v>
      </c>
    </row>
    <row r="20" spans="1:6" ht="15" customHeight="1" x14ac:dyDescent="0.3">
      <c r="A20" s="11" t="s">
        <v>4</v>
      </c>
      <c r="B20" s="18">
        <v>109800498.31</v>
      </c>
      <c r="C20" s="18">
        <v>-848988.88</v>
      </c>
      <c r="D20" s="18">
        <v>12000000</v>
      </c>
      <c r="E20" s="18">
        <v>292726876.26999998</v>
      </c>
      <c r="F20" s="16">
        <f>(B20+C20+D20)/E20</f>
        <v>0.41318894585695304</v>
      </c>
    </row>
    <row r="21" spans="1:6" ht="15" customHeight="1" x14ac:dyDescent="0.3">
      <c r="A21" s="11" t="s">
        <v>17</v>
      </c>
      <c r="B21" s="18">
        <v>92183495.370000005</v>
      </c>
      <c r="C21" s="18">
        <v>801156.65</v>
      </c>
      <c r="D21" s="18">
        <v>20000000</v>
      </c>
      <c r="E21" s="18">
        <v>283052904.63</v>
      </c>
      <c r="F21" s="16">
        <f>(B21+C21+D21)/E21</f>
        <v>0.39916443241481958</v>
      </c>
    </row>
    <row r="22" spans="1:6" ht="15" customHeight="1" x14ac:dyDescent="0.3">
      <c r="A22" s="11" t="s">
        <v>7</v>
      </c>
      <c r="B22" s="18">
        <v>285617105.11000001</v>
      </c>
      <c r="C22" s="18">
        <v>2607900.5699999998</v>
      </c>
      <c r="D22" s="18">
        <v>-18678.29</v>
      </c>
      <c r="E22" s="18">
        <v>750376485.60000014</v>
      </c>
      <c r="F22" s="16">
        <f>(B22+C22+D22)/E22</f>
        <v>0.38408230124582138</v>
      </c>
    </row>
    <row r="23" spans="1:6" ht="15" customHeight="1" x14ac:dyDescent="0.3">
      <c r="A23" s="11" t="s">
        <v>15</v>
      </c>
      <c r="B23" s="18">
        <v>21785162.640000001</v>
      </c>
      <c r="C23" s="18">
        <v>21003.48</v>
      </c>
      <c r="D23" s="18">
        <v>3630000</v>
      </c>
      <c r="E23" s="18">
        <v>68202093.579999998</v>
      </c>
      <c r="F23" s="16">
        <f>(B23+C23+D23)/E23</f>
        <v>0.37295286383201381</v>
      </c>
    </row>
    <row r="24" spans="1:6" ht="15" customHeight="1" x14ac:dyDescent="0.3">
      <c r="A24" s="11" t="s">
        <v>2</v>
      </c>
      <c r="B24" s="18">
        <v>63403619.359999999</v>
      </c>
      <c r="C24" s="18">
        <v>3355860.45</v>
      </c>
      <c r="D24" s="18">
        <v>0</v>
      </c>
      <c r="E24" s="18">
        <v>184228938.41999999</v>
      </c>
      <c r="F24" s="16">
        <f>(B24+C24+D24)/E24</f>
        <v>0.36237238504736757</v>
      </c>
    </row>
    <row r="25" spans="1:6" ht="15" customHeight="1" x14ac:dyDescent="0.3">
      <c r="A25" s="11" t="s">
        <v>47</v>
      </c>
      <c r="B25" s="18">
        <v>41784552.119999997</v>
      </c>
      <c r="C25" s="18">
        <v>2089096.71</v>
      </c>
      <c r="D25" s="18">
        <v>0</v>
      </c>
      <c r="E25" s="18">
        <v>121709370.62</v>
      </c>
      <c r="F25" s="16">
        <f>(B25+C25+D25)/E25</f>
        <v>0.36047880788885139</v>
      </c>
    </row>
    <row r="26" spans="1:6" ht="15" customHeight="1" x14ac:dyDescent="0.3">
      <c r="A26" s="11" t="s">
        <v>10</v>
      </c>
      <c r="B26" s="18">
        <v>91221246.799999997</v>
      </c>
      <c r="C26" s="18">
        <v>14675566.67</v>
      </c>
      <c r="D26" s="18">
        <v>91388938.549999997</v>
      </c>
      <c r="E26" s="18">
        <v>548746064.31000006</v>
      </c>
      <c r="F26" s="16">
        <f>(B26+C26+D26)/E26</f>
        <v>0.35952103322703455</v>
      </c>
    </row>
    <row r="27" spans="1:6" ht="15" customHeight="1" x14ac:dyDescent="0.3">
      <c r="A27" s="11" t="s">
        <v>9</v>
      </c>
      <c r="B27" s="18">
        <v>7409972.6900000004</v>
      </c>
      <c r="C27" s="18">
        <v>4205015.38</v>
      </c>
      <c r="D27" s="18">
        <v>1105000</v>
      </c>
      <c r="E27" s="18">
        <v>36273680.649999999</v>
      </c>
      <c r="F27" s="16">
        <f>(B27+C27+D27)/E27</f>
        <v>0.35066714604270521</v>
      </c>
    </row>
    <row r="28" spans="1:6" ht="15" customHeight="1" x14ac:dyDescent="0.3">
      <c r="A28" s="11" t="s">
        <v>29</v>
      </c>
      <c r="B28" s="18">
        <v>72936655.530000001</v>
      </c>
      <c r="C28" s="18">
        <v>2601970.81</v>
      </c>
      <c r="D28" s="18">
        <v>7610046.6299999999</v>
      </c>
      <c r="E28" s="18">
        <v>241856742.44</v>
      </c>
      <c r="F28" s="16">
        <f>(B28+C28+D28)/E28</f>
        <v>0.34379307407825349</v>
      </c>
    </row>
    <row r="29" spans="1:6" ht="15" customHeight="1" x14ac:dyDescent="0.3">
      <c r="A29" s="11" t="s">
        <v>13</v>
      </c>
      <c r="B29" s="18">
        <v>15185386.449999999</v>
      </c>
      <c r="C29" s="18">
        <v>1307466.6299999999</v>
      </c>
      <c r="D29" s="18">
        <v>1399697.08</v>
      </c>
      <c r="E29" s="18">
        <v>53392465.469999999</v>
      </c>
      <c r="F29" s="16">
        <f>(B29+C29+D29)/E29</f>
        <v>0.33511376563147116</v>
      </c>
    </row>
    <row r="30" spans="1:6" ht="15" customHeight="1" x14ac:dyDescent="0.3">
      <c r="A30" s="11" t="s">
        <v>0</v>
      </c>
      <c r="B30" s="18">
        <v>92861367.400000006</v>
      </c>
      <c r="C30" s="18">
        <v>5198565.43</v>
      </c>
      <c r="D30" s="18">
        <v>90940.69</v>
      </c>
      <c r="E30" s="18">
        <v>295997888.81</v>
      </c>
      <c r="F30" s="16">
        <f>(B30+C30+D30)/E30</f>
        <v>0.33159315397348227</v>
      </c>
    </row>
    <row r="31" spans="1:6" ht="15" customHeight="1" x14ac:dyDescent="0.3">
      <c r="A31" s="11" t="s">
        <v>18</v>
      </c>
      <c r="B31" s="18">
        <v>10396512.439999999</v>
      </c>
      <c r="C31" s="18">
        <v>2634167.67</v>
      </c>
      <c r="D31" s="18">
        <v>2360000</v>
      </c>
      <c r="E31" s="18">
        <v>46491495.699999996</v>
      </c>
      <c r="F31" s="16">
        <f>(B31+C31+D31)/E31</f>
        <v>0.33104291178999434</v>
      </c>
    </row>
    <row r="32" spans="1:6" ht="15" customHeight="1" x14ac:dyDescent="0.3">
      <c r="A32" s="11" t="s">
        <v>34</v>
      </c>
      <c r="B32" s="18">
        <v>38293061.990000002</v>
      </c>
      <c r="C32" s="18">
        <v>1020120.57</v>
      </c>
      <c r="D32" s="18">
        <v>6496000</v>
      </c>
      <c r="E32" s="18">
        <v>142595634.42999998</v>
      </c>
      <c r="F32" s="16">
        <f>(B32+C32+D32)/E32</f>
        <v>0.32125234929606261</v>
      </c>
    </row>
    <row r="33" spans="1:6" ht="15" customHeight="1" x14ac:dyDescent="0.3">
      <c r="A33" s="11" t="s">
        <v>27</v>
      </c>
      <c r="B33" s="18">
        <v>44335317.689999998</v>
      </c>
      <c r="C33" s="18">
        <v>1990471.2</v>
      </c>
      <c r="D33" s="18">
        <v>5802055.0199999996</v>
      </c>
      <c r="E33" s="18">
        <v>164335800.89000002</v>
      </c>
      <c r="F33" s="16">
        <f>(B33+C33+D33)/E33</f>
        <v>0.31720321212839281</v>
      </c>
    </row>
    <row r="34" spans="1:6" ht="15" customHeight="1" x14ac:dyDescent="0.3">
      <c r="A34" s="11" t="s">
        <v>19</v>
      </c>
      <c r="B34" s="18">
        <v>42386494.520000003</v>
      </c>
      <c r="C34" s="18">
        <v>373352.72</v>
      </c>
      <c r="D34" s="18">
        <v>4972364.54</v>
      </c>
      <c r="E34" s="18">
        <v>152585061.69999999</v>
      </c>
      <c r="F34" s="16">
        <f>(B34+C34+D34)/E34</f>
        <v>0.31282362275965842</v>
      </c>
    </row>
    <row r="35" spans="1:6" ht="15" customHeight="1" x14ac:dyDescent="0.3">
      <c r="A35" s="11" t="s">
        <v>40</v>
      </c>
      <c r="B35" s="18">
        <v>20539081.100000001</v>
      </c>
      <c r="C35" s="18">
        <v>1368656.88</v>
      </c>
      <c r="D35" s="18">
        <v>2500000</v>
      </c>
      <c r="E35" s="18">
        <v>78354288.219999999</v>
      </c>
      <c r="F35" s="16">
        <f>(B35+C35+D35)/E35</f>
        <v>0.31150481402458718</v>
      </c>
    </row>
    <row r="36" spans="1:6" ht="15" customHeight="1" x14ac:dyDescent="0.3">
      <c r="A36" s="11" t="s">
        <v>11</v>
      </c>
      <c r="B36" s="18">
        <v>49885380.909999996</v>
      </c>
      <c r="C36" s="18">
        <v>3463104.91</v>
      </c>
      <c r="D36" s="18">
        <v>12000000</v>
      </c>
      <c r="E36" s="18">
        <v>211227199.86999997</v>
      </c>
      <c r="F36" s="16">
        <f>(B36+C36+D36)/E36</f>
        <v>0.30937533546919521</v>
      </c>
    </row>
    <row r="37" spans="1:6" ht="15" customHeight="1" x14ac:dyDescent="0.3">
      <c r="A37" s="11" t="s">
        <v>8</v>
      </c>
      <c r="B37" s="18">
        <v>12501099.76</v>
      </c>
      <c r="C37" s="18">
        <v>1287150.8899999999</v>
      </c>
      <c r="D37" s="18">
        <v>2500000</v>
      </c>
      <c r="E37" s="18">
        <v>52890544.620000005</v>
      </c>
      <c r="F37" s="16">
        <f>(B37+C37+D37)/E37</f>
        <v>0.30796148474222307</v>
      </c>
    </row>
    <row r="38" spans="1:6" ht="15" customHeight="1" x14ac:dyDescent="0.3">
      <c r="A38" s="11" t="s">
        <v>28</v>
      </c>
      <c r="B38" s="18">
        <v>21437463.82</v>
      </c>
      <c r="C38" s="18">
        <v>745958.08</v>
      </c>
      <c r="D38" s="18">
        <v>0</v>
      </c>
      <c r="E38" s="18">
        <v>72082057.75</v>
      </c>
      <c r="F38" s="16">
        <f>(B38+C38+D38)/E38</f>
        <v>0.30775233938157098</v>
      </c>
    </row>
    <row r="39" spans="1:6" ht="15" customHeight="1" x14ac:dyDescent="0.3">
      <c r="A39" s="11" t="s">
        <v>41</v>
      </c>
      <c r="B39" s="18">
        <v>31866409.079999998</v>
      </c>
      <c r="C39" s="18">
        <v>1691102.71</v>
      </c>
      <c r="D39" s="18">
        <v>0</v>
      </c>
      <c r="E39" s="18">
        <v>109488574.02</v>
      </c>
      <c r="F39" s="16">
        <f>(B39+C39+D39)/E39</f>
        <v>0.3064932764935831</v>
      </c>
    </row>
    <row r="40" spans="1:6" ht="15" customHeight="1" x14ac:dyDescent="0.3">
      <c r="A40" s="11" t="s">
        <v>46</v>
      </c>
      <c r="B40" s="18">
        <v>75360751.310000002</v>
      </c>
      <c r="C40" s="18">
        <v>1243667.28</v>
      </c>
      <c r="D40" s="18">
        <v>8099863.8899999997</v>
      </c>
      <c r="E40" s="18">
        <v>281811552.17000002</v>
      </c>
      <c r="F40" s="16">
        <f>(B40+C40+D40)/E40</f>
        <v>0.30057065378534586</v>
      </c>
    </row>
    <row r="41" spans="1:6" ht="15" customHeight="1" x14ac:dyDescent="0.3">
      <c r="A41" s="11" t="s">
        <v>31</v>
      </c>
      <c r="B41" s="18">
        <v>1518405489.4400001</v>
      </c>
      <c r="C41" s="18">
        <v>1220887.0900000001</v>
      </c>
      <c r="D41" s="18">
        <v>0</v>
      </c>
      <c r="E41" s="18">
        <v>5118163794.4800005</v>
      </c>
      <c r="F41" s="16">
        <f>(B41+C41+D41)/E41</f>
        <v>0.29690850811944214</v>
      </c>
    </row>
    <row r="42" spans="1:6" ht="15" customHeight="1" x14ac:dyDescent="0.3">
      <c r="A42" s="11" t="s">
        <v>25</v>
      </c>
      <c r="B42" s="18">
        <v>46099465.789999999</v>
      </c>
      <c r="C42" s="18">
        <v>806593.75</v>
      </c>
      <c r="D42" s="18">
        <v>3228722.08</v>
      </c>
      <c r="E42" s="18">
        <v>170489132.33000001</v>
      </c>
      <c r="F42" s="16">
        <f>(B42+C42+D42)/E42</f>
        <v>0.29406438366381471</v>
      </c>
    </row>
    <row r="43" spans="1:6" ht="15" customHeight="1" x14ac:dyDescent="0.3">
      <c r="A43" s="11" t="s">
        <v>38</v>
      </c>
      <c r="B43" s="18">
        <v>58879484.060000002</v>
      </c>
      <c r="C43" s="18">
        <v>0</v>
      </c>
      <c r="D43" s="18">
        <v>3241552.39</v>
      </c>
      <c r="E43" s="18">
        <v>213453313.88</v>
      </c>
      <c r="F43" s="16">
        <f>(B43+C43+D43)/E43</f>
        <v>0.29102868126434173</v>
      </c>
    </row>
    <row r="44" spans="1:6" ht="15" customHeight="1" x14ac:dyDescent="0.3">
      <c r="A44" s="11" t="s">
        <v>14</v>
      </c>
      <c r="B44" s="18">
        <v>37404614.359999999</v>
      </c>
      <c r="C44" s="18">
        <v>939161.77</v>
      </c>
      <c r="D44" s="18">
        <v>0</v>
      </c>
      <c r="E44" s="18">
        <v>133014195.75999999</v>
      </c>
      <c r="F44" s="16">
        <f>(B44+C44+D44)/E44</f>
        <v>0.2882683003187449</v>
      </c>
    </row>
    <row r="45" spans="1:6" ht="15" customHeight="1" x14ac:dyDescent="0.3">
      <c r="A45" s="11" t="s">
        <v>21</v>
      </c>
      <c r="B45" s="18">
        <v>13563483.470000001</v>
      </c>
      <c r="C45" s="18">
        <v>163200</v>
      </c>
      <c r="D45" s="18">
        <v>3191945.99</v>
      </c>
      <c r="E45" s="18">
        <v>59260581.270000003</v>
      </c>
      <c r="F45" s="16">
        <f>(B45+C45+D45)/E45</f>
        <v>0.28549550303795052</v>
      </c>
    </row>
    <row r="46" spans="1:6" ht="15" customHeight="1" x14ac:dyDescent="0.3">
      <c r="A46" s="11" t="s">
        <v>22</v>
      </c>
      <c r="B46" s="18">
        <v>39867394.039999999</v>
      </c>
      <c r="C46" s="18">
        <v>3756525.99</v>
      </c>
      <c r="D46" s="18">
        <v>0</v>
      </c>
      <c r="E46" s="18">
        <v>154719199.84000003</v>
      </c>
      <c r="F46" s="16">
        <f>(B46+C46+D46)/E46</f>
        <v>0.28195543975869097</v>
      </c>
    </row>
    <row r="47" spans="1:6" ht="15" customHeight="1" x14ac:dyDescent="0.3">
      <c r="A47" s="11" t="s">
        <v>30</v>
      </c>
      <c r="B47" s="18">
        <v>23160093.109999999</v>
      </c>
      <c r="C47" s="18">
        <v>1205610.43</v>
      </c>
      <c r="D47" s="18">
        <v>0</v>
      </c>
      <c r="E47" s="18">
        <v>87410902.920000017</v>
      </c>
      <c r="F47" s="16">
        <f>(B47+C47+D47)/E47</f>
        <v>0.27874902015712977</v>
      </c>
    </row>
    <row r="48" spans="1:6" ht="15" customHeight="1" x14ac:dyDescent="0.3">
      <c r="A48" s="11" t="s">
        <v>48</v>
      </c>
      <c r="B48" s="18">
        <v>39076372.789999999</v>
      </c>
      <c r="C48" s="18">
        <v>3483343.95</v>
      </c>
      <c r="D48" s="18">
        <v>6271637.5899999999</v>
      </c>
      <c r="E48" s="18">
        <v>179098172.66</v>
      </c>
      <c r="F48" s="16">
        <f>(B48+C48+D48)/E48</f>
        <v>0.27265132639126055</v>
      </c>
    </row>
    <row r="49" spans="1:6" ht="15" customHeight="1" x14ac:dyDescent="0.3">
      <c r="A49" s="11" t="s">
        <v>16</v>
      </c>
      <c r="B49" s="18">
        <v>16333331.539999999</v>
      </c>
      <c r="C49" s="18">
        <v>128305</v>
      </c>
      <c r="D49" s="18">
        <v>0</v>
      </c>
      <c r="E49" s="18">
        <v>62532718.68</v>
      </c>
      <c r="F49" s="16">
        <f>(B49+C49+D49)/E49</f>
        <v>0.2632483744108341</v>
      </c>
    </row>
    <row r="50" spans="1:6" ht="15" customHeight="1" x14ac:dyDescent="0.3">
      <c r="A50" s="11" t="s">
        <v>20</v>
      </c>
      <c r="B50" s="18">
        <v>17114933.039999999</v>
      </c>
      <c r="C50" s="18">
        <v>1386384.37</v>
      </c>
      <c r="D50" s="18">
        <v>1326930.47</v>
      </c>
      <c r="E50" s="18">
        <v>81678821.969999999</v>
      </c>
      <c r="F50" s="16">
        <f>(B50+C50+D50)/E50</f>
        <v>0.24275873968019226</v>
      </c>
    </row>
    <row r="51" spans="1:6" ht="15" customHeight="1" x14ac:dyDescent="0.3">
      <c r="A51" s="11" t="s">
        <v>24</v>
      </c>
      <c r="B51" s="18">
        <v>13710266.24</v>
      </c>
      <c r="C51" s="18">
        <v>389126.92</v>
      </c>
      <c r="D51" s="18">
        <v>3033066.8</v>
      </c>
      <c r="E51" s="18">
        <v>71086947.090000004</v>
      </c>
      <c r="F51" s="16">
        <f>(B51+C51+D51)/E51</f>
        <v>0.24100711398267477</v>
      </c>
    </row>
    <row r="52" spans="1:6" ht="15" customHeight="1" x14ac:dyDescent="0.3">
      <c r="A52" s="11" t="s">
        <v>12</v>
      </c>
      <c r="B52" s="18">
        <v>42190579.869999997</v>
      </c>
      <c r="C52" s="18">
        <v>1260249.97</v>
      </c>
      <c r="D52" s="18">
        <v>0</v>
      </c>
      <c r="E52" s="18">
        <v>193679115.89000005</v>
      </c>
      <c r="F52" s="16">
        <f>(B52+C52+D52)/E52</f>
        <v>0.22434442474777649</v>
      </c>
    </row>
    <row r="53" spans="1:6" ht="15" customHeight="1" x14ac:dyDescent="0.3">
      <c r="A53" s="11" t="s">
        <v>23</v>
      </c>
      <c r="B53" s="18">
        <v>16762755.380000001</v>
      </c>
      <c r="C53" s="18">
        <v>0</v>
      </c>
      <c r="D53" s="18">
        <v>0</v>
      </c>
      <c r="E53" s="18">
        <v>97024937.649999991</v>
      </c>
      <c r="F53" s="16">
        <f>(B53+C53+D53)/E53</f>
        <v>0.17276749448135309</v>
      </c>
    </row>
    <row r="54" spans="1:6" ht="15.75" x14ac:dyDescent="0.3">
      <c r="A54" s="13"/>
      <c r="B54" s="12"/>
      <c r="C54" s="12"/>
      <c r="D54" s="12"/>
      <c r="E54" s="12"/>
      <c r="F54" s="14"/>
    </row>
    <row r="55" spans="1:6" x14ac:dyDescent="0.25">
      <c r="A55" s="21" t="s">
        <v>49</v>
      </c>
    </row>
  </sheetData>
  <sortState ref="A11:F53">
    <sortCondition descending="1" ref="F11:F53"/>
  </sortState>
  <mergeCells count="4">
    <mergeCell ref="A8:F8"/>
    <mergeCell ref="A3:F3"/>
    <mergeCell ref="A4:F4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GRADO FINANCIACION AJENA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2020-09-30T07:12:15Z</dcterms:modified>
</cp:coreProperties>
</file>