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Orden ALFABETICO" sheetId="5" r:id="rId1"/>
    <sheet name="Orden CARGA FINANCIERA" sheetId="8" r:id="rId2"/>
  </sheets>
  <calcPr calcId="145621"/>
</workbook>
</file>

<file path=xl/calcChain.xml><?xml version="1.0" encoding="utf-8"?>
<calcChain xmlns="http://schemas.openxmlformats.org/spreadsheetml/2006/main">
  <c r="I19" i="8" l="1"/>
  <c r="I54" i="8"/>
  <c r="I37" i="8"/>
  <c r="I24" i="8"/>
  <c r="I21" i="8"/>
  <c r="I17" i="8"/>
  <c r="I34" i="8"/>
  <c r="I35" i="8"/>
  <c r="I31" i="8"/>
  <c r="I26" i="8"/>
  <c r="I33" i="8"/>
  <c r="I36" i="8"/>
  <c r="I46" i="8"/>
  <c r="I14" i="8"/>
  <c r="I38" i="8"/>
  <c r="I43" i="8"/>
  <c r="I52" i="8"/>
  <c r="I23" i="8"/>
  <c r="I20" i="8"/>
  <c r="I53" i="8"/>
  <c r="I41" i="8"/>
  <c r="I40" i="8"/>
  <c r="I15" i="8"/>
  <c r="I12" i="8"/>
  <c r="I32" i="8"/>
  <c r="I13" i="8"/>
  <c r="I47" i="8"/>
  <c r="I29" i="8"/>
  <c r="I45" i="8"/>
  <c r="I18" i="8"/>
  <c r="I44" i="8"/>
  <c r="I16" i="8"/>
  <c r="I50" i="8"/>
  <c r="I27" i="8"/>
  <c r="I42" i="8"/>
  <c r="I25" i="8"/>
  <c r="I28" i="8"/>
  <c r="I49" i="8"/>
  <c r="I51" i="8"/>
  <c r="I30" i="8"/>
  <c r="I39" i="8"/>
  <c r="I48" i="8"/>
  <c r="I22" i="8"/>
  <c r="I12" i="5" l="1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</calcChain>
</file>

<file path=xl/sharedStrings.xml><?xml version="1.0" encoding="utf-8"?>
<sst xmlns="http://schemas.openxmlformats.org/spreadsheetml/2006/main" count="119" uniqueCount="60">
  <si>
    <t xml:space="preserve">Granada                                                               </t>
  </si>
  <si>
    <t xml:space="preserve">Huelva                                                                </t>
  </si>
  <si>
    <t xml:space="preserve">Almería                                                               </t>
  </si>
  <si>
    <t xml:space="preserve">Jaén                                                                  </t>
  </si>
  <si>
    <t xml:space="preserve">Córdoba                                                               </t>
  </si>
  <si>
    <t xml:space="preserve">Málaga                                                                </t>
  </si>
  <si>
    <t xml:space="preserve">Sevilla                                                               </t>
  </si>
  <si>
    <t xml:space="preserve">Zaragoza                                                              </t>
  </si>
  <si>
    <t xml:space="preserve">Huesca                                                                </t>
  </si>
  <si>
    <t xml:space="preserve">Teruel                                                                </t>
  </si>
  <si>
    <t xml:space="preserve">Palma                                                                 </t>
  </si>
  <si>
    <t xml:space="preserve">Santander                                                             </t>
  </si>
  <si>
    <t xml:space="preserve">Burgos                                                                </t>
  </si>
  <si>
    <t xml:space="preserve">Ávila                                                                 </t>
  </si>
  <si>
    <t xml:space="preserve">León                                                                  </t>
  </si>
  <si>
    <t xml:space="preserve">Palencia                                                              </t>
  </si>
  <si>
    <t xml:space="preserve">Zamora                                                                </t>
  </si>
  <si>
    <t xml:space="preserve">Valladolid                                                            </t>
  </si>
  <si>
    <t xml:space="preserve">Soria                                                                 </t>
  </si>
  <si>
    <t xml:space="preserve">Salamanca                                                             </t>
  </si>
  <si>
    <t xml:space="preserve">Ciudad Real                                                           </t>
  </si>
  <si>
    <t xml:space="preserve">Cuenca                                                                </t>
  </si>
  <si>
    <t xml:space="preserve">Albacete                                                              </t>
  </si>
  <si>
    <t xml:space="preserve">Toledo                                                                </t>
  </si>
  <si>
    <t xml:space="preserve">Guadalajara                                                           </t>
  </si>
  <si>
    <t xml:space="preserve">Tarragona                                                             </t>
  </si>
  <si>
    <t xml:space="preserve">Barcelona                                                             </t>
  </si>
  <si>
    <t xml:space="preserve">Lleida                                                                </t>
  </si>
  <si>
    <t xml:space="preserve">Cáceres                                                               </t>
  </si>
  <si>
    <t xml:space="preserve">Coruña (A)                                                            </t>
  </si>
  <si>
    <t xml:space="preserve">Lugo                                                                  </t>
  </si>
  <si>
    <t xml:space="preserve">Madrid                                                                </t>
  </si>
  <si>
    <t xml:space="preserve">Pamplona/Iruña                                                        </t>
  </si>
  <si>
    <t xml:space="preserve">Donostia-San Sebastián                                                </t>
  </si>
  <si>
    <t xml:space="preserve">Logroño                                                               </t>
  </si>
  <si>
    <t xml:space="preserve">Valencia                                                              </t>
  </si>
  <si>
    <t>Municipio</t>
  </si>
  <si>
    <t>Capitales de Provincia</t>
  </si>
  <si>
    <t xml:space="preserve">Oviedo                                                                </t>
  </si>
  <si>
    <t xml:space="preserve">Cádiz                                                                 </t>
  </si>
  <si>
    <t xml:space="preserve">Pontevedra                                                            </t>
  </si>
  <si>
    <t xml:space="preserve">Ourense                                                               </t>
  </si>
  <si>
    <t xml:space="preserve"> </t>
  </si>
  <si>
    <t>INGRESOS</t>
  </si>
  <si>
    <t>GASTOS</t>
  </si>
  <si>
    <t>Gastos financieros (capitulo 3)</t>
  </si>
  <si>
    <t>Pasivos financieros (capitulo 9)</t>
  </si>
  <si>
    <t>Impuestos directos (capitulo 1)</t>
  </si>
  <si>
    <t>Impuestos indirectos (capitulo 2)</t>
  </si>
  <si>
    <t>Ingresos patrimoniales (capitulo 5)</t>
  </si>
  <si>
    <t>Transferencias corrientes (capitulo 4)</t>
  </si>
  <si>
    <t>Tasas, precios públicos  y otros ingresos (capitulo 3)</t>
  </si>
  <si>
    <t>Carga financiera</t>
  </si>
  <si>
    <t>Refleja la parte de los ingresos corrientes que son empleados para amortizar la deuda financiera (capítulo 9 de gastos) e intereses asociados a la misma (capítulo 3 de gastos)</t>
  </si>
  <si>
    <t xml:space="preserve">Alicante           </t>
  </si>
  <si>
    <t xml:space="preserve">Badajoz                                                               </t>
  </si>
  <si>
    <t xml:space="preserve">Castellón de la Plana                 </t>
  </si>
  <si>
    <t>No están disponibles los datos de Bilbao, Girona, Murcia, Las Palmas, Santa Cruz, Segovia y Vitoria</t>
  </si>
  <si>
    <t>Carga financiera 2019</t>
  </si>
  <si>
    <r>
      <t xml:space="preserve">Fuente: Elaboración propia del </t>
    </r>
    <r>
      <rPr>
        <b/>
        <i/>
        <sz val="8"/>
        <rFont val="@Arial Unicode MS"/>
      </rPr>
      <t>Observatorio Tributario Andaluz</t>
    </r>
    <r>
      <rPr>
        <i/>
        <sz val="8"/>
        <rFont val="@Arial Unicode MS"/>
        <family val="2"/>
      </rPr>
      <t xml:space="preserve"> con datos de Ministerio de Hacienda (datos a 30-06-20). Las denominaciones y criterios de cálculo de los indicadores están basados en el Documento "Indicadores de la cuenta general de las entidades locales"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</si>
</sst>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@Arial Unicode MS"/>
      <family val="2"/>
    </font>
    <font>
      <b/>
      <sz val="14"/>
      <name val="Arial"/>
      <family val="2"/>
    </font>
    <font>
      <i/>
      <sz val="8"/>
      <name val="@Arial Unicode MS"/>
      <family val="2"/>
    </font>
    <font>
      <sz val="8"/>
      <name val="@Arial Unicode MS"/>
      <family val="2"/>
    </font>
    <font>
      <sz val="8"/>
      <name val="Arial Unicode MS"/>
      <family val="2"/>
    </font>
    <font>
      <b/>
      <sz val="10"/>
      <color indexed="8"/>
      <name val="Arial Unicode MS"/>
      <family val="2"/>
    </font>
    <font>
      <sz val="14"/>
      <name val="@Arial Unicode MS"/>
    </font>
    <font>
      <i/>
      <sz val="8"/>
      <name val="Arial Unicode MS"/>
      <family val="2"/>
    </font>
    <font>
      <sz val="9"/>
      <name val="Univers"/>
      <family val="2"/>
    </font>
    <font>
      <b/>
      <sz val="8"/>
      <name val="Arial Unicode MS"/>
      <family val="2"/>
    </font>
    <font>
      <sz val="11"/>
      <color theme="1"/>
      <name val="Calibri"/>
      <family val="2"/>
      <scheme val="minor"/>
    </font>
    <font>
      <sz val="8"/>
      <color indexed="8"/>
      <name val="Arial Unicode MS"/>
      <family val="2"/>
    </font>
    <font>
      <b/>
      <i/>
      <sz val="8"/>
      <name val="@Arial Unicode MS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9" fontId="12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3" fontId="2" fillId="0" borderId="0" xfId="0" applyNumberFormat="1" applyFont="1"/>
    <xf numFmtId="4" fontId="2" fillId="0" borderId="0" xfId="0" applyNumberFormat="1" applyFont="1"/>
    <xf numFmtId="0" fontId="3" fillId="0" borderId="0" xfId="0" applyFont="1" applyFill="1" applyAlignment="1">
      <alignment vertical="center" wrapText="1"/>
    </xf>
    <xf numFmtId="3" fontId="3" fillId="0" borderId="0" xfId="0" applyNumberFormat="1" applyFont="1" applyFill="1" applyAlignment="1">
      <alignment vertical="center" wrapText="1"/>
    </xf>
    <xf numFmtId="0" fontId="4" fillId="0" borderId="0" xfId="0" applyFont="1" applyAlignment="1">
      <alignment horizontal="left"/>
    </xf>
    <xf numFmtId="3" fontId="5" fillId="0" borderId="0" xfId="0" applyNumberFormat="1" applyFont="1" applyAlignment="1">
      <alignment horizontal="left"/>
    </xf>
    <xf numFmtId="4" fontId="5" fillId="0" borderId="0" xfId="0" applyNumberFormat="1" applyFont="1" applyAlignment="1">
      <alignment horizontal="left"/>
    </xf>
    <xf numFmtId="3" fontId="7" fillId="3" borderId="1" xfId="1" applyNumberFormat="1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 wrapText="1"/>
    </xf>
    <xf numFmtId="3" fontId="7" fillId="3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" fontId="6" fillId="0" borderId="0" xfId="2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164" fontId="7" fillId="2" borderId="2" xfId="5" applyNumberFormat="1" applyFont="1" applyFill="1" applyBorder="1" applyAlignment="1">
      <alignment horizontal="center" wrapText="1"/>
    </xf>
    <xf numFmtId="0" fontId="11" fillId="2" borderId="1" xfId="3" applyFont="1" applyFill="1" applyBorder="1" applyAlignment="1">
      <alignment horizontal="center" vertical="center" wrapText="1"/>
    </xf>
    <xf numFmtId="4" fontId="11" fillId="2" borderId="1" xfId="2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6" fillId="0" borderId="0" xfId="0" applyFont="1" applyFill="1" applyAlignment="1">
      <alignment horizontal="left" vertical="center" wrapText="1"/>
    </xf>
    <xf numFmtId="4" fontId="11" fillId="2" borderId="3" xfId="2" applyNumberFormat="1" applyFont="1" applyFill="1" applyBorder="1" applyAlignment="1">
      <alignment horizontal="center" vertical="center"/>
    </xf>
    <xf numFmtId="4" fontId="11" fillId="2" borderId="4" xfId="2" applyNumberFormat="1" applyFont="1" applyFill="1" applyBorder="1" applyAlignment="1">
      <alignment horizontal="center" vertical="center"/>
    </xf>
    <xf numFmtId="4" fontId="11" fillId="2" borderId="5" xfId="2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9" fillId="0" borderId="0" xfId="4" applyFont="1" applyFill="1" applyBorder="1" applyAlignment="1">
      <alignment horizontal="left"/>
    </xf>
    <xf numFmtId="4" fontId="13" fillId="0" borderId="0" xfId="4" applyNumberFormat="1" applyFont="1" applyFill="1" applyBorder="1" applyAlignment="1">
      <alignment horizontal="center" wrapText="1"/>
    </xf>
    <xf numFmtId="164" fontId="7" fillId="0" borderId="0" xfId="5" applyNumberFormat="1" applyFont="1" applyFill="1" applyBorder="1" applyAlignment="1">
      <alignment horizontal="center" wrapText="1"/>
    </xf>
    <xf numFmtId="4" fontId="13" fillId="2" borderId="2" xfId="4" applyNumberFormat="1" applyFont="1" applyFill="1" applyBorder="1" applyAlignment="1">
      <alignment horizontal="right" wrapText="1"/>
    </xf>
  </cellXfs>
  <cellStyles count="6">
    <cellStyle name="Normal" xfId="0" builtinId="0"/>
    <cellStyle name="Normal_CENSOResumen(INTERNET) 2" xfId="2"/>
    <cellStyle name="Normal_icio" xfId="1"/>
    <cellStyle name="Normal_IngGast (2)" xfId="3"/>
    <cellStyle name="Normal_todo" xfId="4"/>
    <cellStyle name="Porcentaje" xfId="5" builtinId="5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284158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188908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tabSelected="1" workbookViewId="0">
      <selection activeCell="J16" sqref="J16"/>
    </sheetView>
  </sheetViews>
  <sheetFormatPr baseColWidth="10" defaultRowHeight="15"/>
  <cols>
    <col min="1" max="1" width="37" customWidth="1"/>
    <col min="2" max="2" width="15.28515625" customWidth="1"/>
    <col min="3" max="3" width="13.7109375" customWidth="1"/>
    <col min="4" max="4" width="16.5703125" customWidth="1"/>
    <col min="5" max="5" width="15" customWidth="1"/>
    <col min="6" max="6" width="14.85546875" customWidth="1"/>
    <col min="7" max="7" width="15.140625" customWidth="1"/>
    <col min="8" max="8" width="16.140625" customWidth="1"/>
    <col min="9" max="9" width="13.7109375" customWidth="1"/>
  </cols>
  <sheetData>
    <row r="1" spans="1:9" s="1" customFormat="1">
      <c r="B1" s="2"/>
      <c r="C1" s="2"/>
      <c r="D1" s="2"/>
      <c r="E1" s="3"/>
      <c r="F1" s="3"/>
      <c r="G1" s="3"/>
      <c r="H1" s="3"/>
      <c r="I1" s="3"/>
    </row>
    <row r="2" spans="1:9" s="1" customFormat="1" ht="27.75" customHeight="1">
      <c r="A2" s="4"/>
      <c r="B2" s="5"/>
      <c r="C2" s="5"/>
      <c r="D2" s="5"/>
      <c r="E2" s="4"/>
      <c r="F2" s="4"/>
      <c r="G2" s="4"/>
      <c r="H2" s="4"/>
      <c r="I2" s="4"/>
    </row>
    <row r="3" spans="1:9" s="1" customFormat="1" ht="26.25" customHeight="1">
      <c r="A3" s="20" t="s">
        <v>58</v>
      </c>
      <c r="B3" s="20"/>
      <c r="C3" s="20"/>
      <c r="D3" s="20"/>
      <c r="E3" s="20"/>
      <c r="F3" s="20"/>
      <c r="G3" s="20"/>
      <c r="H3" s="20"/>
      <c r="I3" s="20"/>
    </row>
    <row r="4" spans="1:9" s="1" customFormat="1" ht="20.25">
      <c r="A4" s="21" t="s">
        <v>37</v>
      </c>
      <c r="B4" s="21"/>
      <c r="C4" s="21"/>
      <c r="D4" s="21"/>
      <c r="E4" s="21"/>
      <c r="F4" s="21"/>
      <c r="G4" s="21"/>
      <c r="H4" s="21"/>
      <c r="I4" s="21"/>
    </row>
    <row r="5" spans="1:9" s="1" customFormat="1">
      <c r="A5" s="1" t="s">
        <v>42</v>
      </c>
      <c r="B5" s="7"/>
      <c r="C5" s="7"/>
      <c r="D5" s="7"/>
      <c r="E5" s="8"/>
      <c r="F5" s="8"/>
      <c r="G5" s="8"/>
      <c r="H5" s="8"/>
      <c r="I5" s="8"/>
    </row>
    <row r="6" spans="1:9" s="1" customFormat="1">
      <c r="A6" s="22" t="s">
        <v>53</v>
      </c>
      <c r="B6" s="22"/>
      <c r="C6" s="22"/>
      <c r="D6" s="22"/>
      <c r="E6" s="22"/>
      <c r="F6" s="22"/>
      <c r="G6" s="22"/>
      <c r="H6" s="22"/>
      <c r="I6" s="22"/>
    </row>
    <row r="7" spans="1:9" s="1" customFormat="1" ht="9.75" customHeight="1">
      <c r="A7" s="19"/>
      <c r="B7" s="19"/>
      <c r="C7" s="19"/>
      <c r="D7" s="19"/>
      <c r="E7" s="19"/>
      <c r="F7" s="19"/>
      <c r="G7" s="19"/>
      <c r="H7" s="19"/>
      <c r="I7" s="19"/>
    </row>
    <row r="8" spans="1:9" s="1" customFormat="1" ht="27.75" customHeight="1">
      <c r="A8" s="26" t="s">
        <v>59</v>
      </c>
      <c r="B8" s="26"/>
      <c r="C8" s="26"/>
      <c r="D8" s="26"/>
      <c r="E8" s="26"/>
      <c r="F8" s="26"/>
      <c r="G8" s="26"/>
      <c r="H8" s="26"/>
      <c r="I8" s="26"/>
    </row>
    <row r="9" spans="1:9" s="1" customFormat="1">
      <c r="A9" s="6"/>
      <c r="B9" s="15"/>
      <c r="C9" s="15"/>
      <c r="D9" s="15"/>
      <c r="E9" s="15"/>
      <c r="F9" s="15"/>
      <c r="G9" s="15"/>
      <c r="H9" s="15"/>
      <c r="I9" s="15"/>
    </row>
    <row r="10" spans="1:9" s="13" customFormat="1" ht="13.5" customHeight="1">
      <c r="A10" s="12"/>
      <c r="B10" s="23" t="s">
        <v>44</v>
      </c>
      <c r="C10" s="25"/>
      <c r="D10" s="23" t="s">
        <v>43</v>
      </c>
      <c r="E10" s="24"/>
      <c r="F10" s="24"/>
      <c r="G10" s="24"/>
      <c r="H10" s="25"/>
      <c r="I10" s="14"/>
    </row>
    <row r="11" spans="1:9" s="1" customFormat="1" ht="52.5" customHeight="1">
      <c r="A11" s="9" t="s">
        <v>36</v>
      </c>
      <c r="B11" s="17" t="s">
        <v>45</v>
      </c>
      <c r="C11" s="17" t="s">
        <v>46</v>
      </c>
      <c r="D11" s="17" t="s">
        <v>47</v>
      </c>
      <c r="E11" s="17" t="s">
        <v>48</v>
      </c>
      <c r="F11" s="17" t="s">
        <v>51</v>
      </c>
      <c r="G11" s="18" t="s">
        <v>50</v>
      </c>
      <c r="H11" s="17" t="s">
        <v>49</v>
      </c>
      <c r="I11" s="10" t="s">
        <v>52</v>
      </c>
    </row>
    <row r="12" spans="1:9" ht="15" customHeight="1">
      <c r="A12" s="11" t="s">
        <v>22</v>
      </c>
      <c r="B12" s="30">
        <v>671692.88</v>
      </c>
      <c r="C12" s="30">
        <v>18407063.190000001</v>
      </c>
      <c r="D12" s="30">
        <v>70058528.280000001</v>
      </c>
      <c r="E12" s="30">
        <v>6799036.8399999999</v>
      </c>
      <c r="F12" s="30">
        <v>32372207.5</v>
      </c>
      <c r="G12" s="30">
        <v>39867394.039999999</v>
      </c>
      <c r="H12" s="30">
        <v>1789122.11</v>
      </c>
      <c r="I12" s="16">
        <f t="shared" ref="I12:I54" si="0">(B12+C12)/(D12+E12+F12+G12+H12)</f>
        <v>0.1264445976206775</v>
      </c>
    </row>
    <row r="13" spans="1:9" ht="15" customHeight="1">
      <c r="A13" s="11" t="s">
        <v>54</v>
      </c>
      <c r="B13" s="30">
        <v>800378.49</v>
      </c>
      <c r="C13" s="30">
        <v>8274790.9400000004</v>
      </c>
      <c r="D13" s="30">
        <v>133019216.54000001</v>
      </c>
      <c r="E13" s="30">
        <v>12399263.16</v>
      </c>
      <c r="F13" s="30">
        <v>41018260.25</v>
      </c>
      <c r="G13" s="30">
        <v>75360751.310000002</v>
      </c>
      <c r="H13" s="30">
        <v>10043692.6</v>
      </c>
      <c r="I13" s="16">
        <f t="shared" si="0"/>
        <v>3.3384085888449377E-2</v>
      </c>
    </row>
    <row r="14" spans="1:9" ht="15" customHeight="1">
      <c r="A14" s="11" t="s">
        <v>2</v>
      </c>
      <c r="B14" s="30">
        <v>453691.47</v>
      </c>
      <c r="C14" s="30">
        <v>12609356.76</v>
      </c>
      <c r="D14" s="30">
        <v>72932405.969999999</v>
      </c>
      <c r="E14" s="30">
        <v>8086588.1200000001</v>
      </c>
      <c r="F14" s="30">
        <v>30893343.48</v>
      </c>
      <c r="G14" s="30">
        <v>63403619.359999999</v>
      </c>
      <c r="H14" s="30">
        <v>5357808.04</v>
      </c>
      <c r="I14" s="16">
        <f t="shared" si="0"/>
        <v>7.2301854296162232E-2</v>
      </c>
    </row>
    <row r="15" spans="1:9" ht="15" customHeight="1">
      <c r="A15" s="11" t="s">
        <v>13</v>
      </c>
      <c r="B15" s="30">
        <v>30669.05</v>
      </c>
      <c r="C15" s="30">
        <v>4705234.8600000003</v>
      </c>
      <c r="D15" s="30">
        <v>24334566.170000002</v>
      </c>
      <c r="E15" s="30">
        <v>1859691.99</v>
      </c>
      <c r="F15" s="30">
        <v>9101196.6099999994</v>
      </c>
      <c r="G15" s="30">
        <v>15185386.449999999</v>
      </c>
      <c r="H15" s="30">
        <v>204460.54</v>
      </c>
      <c r="I15" s="16">
        <f t="shared" si="0"/>
        <v>9.3437421610410479E-2</v>
      </c>
    </row>
    <row r="16" spans="1:9" ht="15" customHeight="1">
      <c r="A16" s="11" t="s">
        <v>55</v>
      </c>
      <c r="B16" s="30">
        <v>2010871.08</v>
      </c>
      <c r="C16" s="30">
        <v>0</v>
      </c>
      <c r="D16" s="30">
        <v>61428793.899999999</v>
      </c>
      <c r="E16" s="30">
        <v>5462228.0300000003</v>
      </c>
      <c r="F16" s="30">
        <v>9888005.75</v>
      </c>
      <c r="G16" s="30">
        <v>41784552.119999997</v>
      </c>
      <c r="H16" s="30">
        <v>971230.42</v>
      </c>
      <c r="I16" s="16">
        <f t="shared" si="0"/>
        <v>1.6822472686400355E-2</v>
      </c>
    </row>
    <row r="17" spans="1:9" ht="15" customHeight="1">
      <c r="A17" s="11" t="s">
        <v>26</v>
      </c>
      <c r="B17" s="30">
        <v>19611414.280000001</v>
      </c>
      <c r="C17" s="30">
        <v>57205736.149999999</v>
      </c>
      <c r="D17" s="30">
        <v>1079828267.6800001</v>
      </c>
      <c r="E17" s="30">
        <v>92391335.390000001</v>
      </c>
      <c r="F17" s="30">
        <v>371916689.45999998</v>
      </c>
      <c r="G17" s="30">
        <v>1135087206.55</v>
      </c>
      <c r="H17" s="30">
        <v>50886385.149999999</v>
      </c>
      <c r="I17" s="16">
        <f t="shared" si="0"/>
        <v>2.8137017807862159E-2</v>
      </c>
    </row>
    <row r="18" spans="1:9" ht="15" customHeight="1">
      <c r="A18" s="11" t="s">
        <v>12</v>
      </c>
      <c r="B18" s="30">
        <v>2279421.08</v>
      </c>
      <c r="C18" s="30">
        <v>17404191.440000001</v>
      </c>
      <c r="D18" s="30">
        <v>84562226.480000004</v>
      </c>
      <c r="E18" s="30">
        <v>10268694.27</v>
      </c>
      <c r="F18" s="30">
        <v>46411751.960000001</v>
      </c>
      <c r="G18" s="30">
        <v>42190579.869999997</v>
      </c>
      <c r="H18" s="30">
        <v>7544464.71</v>
      </c>
      <c r="I18" s="16">
        <f t="shared" si="0"/>
        <v>0.10306758714740737</v>
      </c>
    </row>
    <row r="19" spans="1:9" ht="15" customHeight="1">
      <c r="A19" s="11" t="s">
        <v>28</v>
      </c>
      <c r="B19" s="30">
        <v>95990.94</v>
      </c>
      <c r="C19" s="30">
        <v>7493144.9299999997</v>
      </c>
      <c r="D19" s="30">
        <v>31222316.710000001</v>
      </c>
      <c r="E19" s="30">
        <v>4164969.5</v>
      </c>
      <c r="F19" s="30">
        <v>9782129.5</v>
      </c>
      <c r="G19" s="30">
        <v>21437463.82</v>
      </c>
      <c r="H19" s="30">
        <v>2378550.42</v>
      </c>
      <c r="I19" s="16">
        <f t="shared" si="0"/>
        <v>0.11001070625348766</v>
      </c>
    </row>
    <row r="20" spans="1:9" ht="15" customHeight="1">
      <c r="A20" s="11" t="s">
        <v>39</v>
      </c>
      <c r="B20" s="30">
        <v>2138234.4</v>
      </c>
      <c r="C20" s="30">
        <v>7281881.1500000004</v>
      </c>
      <c r="D20" s="30">
        <v>55772339.729999997</v>
      </c>
      <c r="E20" s="30">
        <v>3827345.68</v>
      </c>
      <c r="F20" s="30">
        <v>19215621.43</v>
      </c>
      <c r="G20" s="30">
        <v>68764797.129999995</v>
      </c>
      <c r="H20" s="30">
        <v>9549700.9700000007</v>
      </c>
      <c r="I20" s="16">
        <f t="shared" si="0"/>
        <v>5.9951169376154134E-2</v>
      </c>
    </row>
    <row r="21" spans="1:9" ht="15" customHeight="1">
      <c r="A21" s="11" t="s">
        <v>56</v>
      </c>
      <c r="B21" s="30">
        <v>732383</v>
      </c>
      <c r="C21" s="30">
        <v>16893884.66</v>
      </c>
      <c r="D21" s="30">
        <v>97615937.950000003</v>
      </c>
      <c r="E21" s="30">
        <v>6048923.9800000004</v>
      </c>
      <c r="F21" s="30">
        <v>24555285.649999999</v>
      </c>
      <c r="G21" s="30">
        <v>39076372.789999999</v>
      </c>
      <c r="H21" s="30">
        <v>1912708.76</v>
      </c>
      <c r="I21" s="16">
        <f t="shared" si="0"/>
        <v>0.1041684768060618</v>
      </c>
    </row>
    <row r="22" spans="1:9" ht="15" customHeight="1">
      <c r="A22" s="11" t="s">
        <v>20</v>
      </c>
      <c r="B22" s="30">
        <v>52773.88</v>
      </c>
      <c r="C22" s="30">
        <v>1557332.61</v>
      </c>
      <c r="D22" s="30">
        <v>38060016.75</v>
      </c>
      <c r="E22" s="30">
        <v>3128409.33</v>
      </c>
      <c r="F22" s="30">
        <v>20107701.940000001</v>
      </c>
      <c r="G22" s="30">
        <v>17114933.039999999</v>
      </c>
      <c r="H22" s="30">
        <v>403459.52</v>
      </c>
      <c r="I22" s="16">
        <f t="shared" si="0"/>
        <v>2.0429058987495526E-2</v>
      </c>
    </row>
    <row r="23" spans="1:9" ht="15" customHeight="1">
      <c r="A23" s="11" t="s">
        <v>4</v>
      </c>
      <c r="B23" s="30">
        <v>10642299.720000001</v>
      </c>
      <c r="C23" s="30">
        <v>55062102.090000004</v>
      </c>
      <c r="D23" s="30">
        <v>128187122.47</v>
      </c>
      <c r="E23" s="30">
        <v>10537111.25</v>
      </c>
      <c r="F23" s="30">
        <v>27009899.420000002</v>
      </c>
      <c r="G23" s="30">
        <v>109800498.31</v>
      </c>
      <c r="H23" s="30">
        <v>4915070.7</v>
      </c>
      <c r="I23" s="16">
        <f t="shared" si="0"/>
        <v>0.2342823019824698</v>
      </c>
    </row>
    <row r="24" spans="1:9" ht="15" customHeight="1">
      <c r="A24" s="11" t="s">
        <v>29</v>
      </c>
      <c r="B24" s="30">
        <v>228882.57</v>
      </c>
      <c r="C24" s="30">
        <v>12629662.300000001</v>
      </c>
      <c r="D24" s="30">
        <v>96571688.049999997</v>
      </c>
      <c r="E24" s="30">
        <v>9527774.1099999994</v>
      </c>
      <c r="F24" s="30">
        <v>47794444.530000001</v>
      </c>
      <c r="G24" s="30">
        <v>72936655.530000001</v>
      </c>
      <c r="H24" s="30">
        <v>4452980.13</v>
      </c>
      <c r="I24" s="16">
        <f t="shared" si="0"/>
        <v>5.559645420226763E-2</v>
      </c>
    </row>
    <row r="25" spans="1:9" ht="15.75">
      <c r="A25" s="11" t="s">
        <v>21</v>
      </c>
      <c r="B25" s="30">
        <v>660885.19999999995</v>
      </c>
      <c r="C25" s="30">
        <v>8597481.2200000007</v>
      </c>
      <c r="D25" s="30">
        <v>23503834.870000001</v>
      </c>
      <c r="E25" s="30">
        <v>1991351.83</v>
      </c>
      <c r="F25" s="30">
        <v>15369990.609999999</v>
      </c>
      <c r="G25" s="30">
        <v>13563483.470000001</v>
      </c>
      <c r="H25" s="30">
        <v>1376246.5</v>
      </c>
      <c r="I25" s="16">
        <f t="shared" si="0"/>
        <v>0.16590595471373748</v>
      </c>
    </row>
    <row r="26" spans="1:9" ht="15.75">
      <c r="A26" s="11" t="s">
        <v>33</v>
      </c>
      <c r="B26" s="30">
        <v>688492.76</v>
      </c>
      <c r="C26" s="30">
        <v>14560912</v>
      </c>
      <c r="D26" s="30">
        <v>79013581.780000001</v>
      </c>
      <c r="E26" s="30">
        <v>9084295.2100000009</v>
      </c>
      <c r="F26" s="30">
        <v>72704672.909999996</v>
      </c>
      <c r="G26" s="30">
        <v>153944820.63</v>
      </c>
      <c r="H26" s="30">
        <v>5455777.7199999997</v>
      </c>
      <c r="I26" s="16">
        <f t="shared" si="0"/>
        <v>4.7624156237508201E-2</v>
      </c>
    </row>
    <row r="27" spans="1:9" ht="15.75">
      <c r="A27" s="11" t="s">
        <v>0</v>
      </c>
      <c r="B27" s="30">
        <v>6377008.6600000001</v>
      </c>
      <c r="C27" s="30">
        <v>21678182.48</v>
      </c>
      <c r="D27" s="30">
        <v>118151674.79000001</v>
      </c>
      <c r="E27" s="30">
        <v>8203610.8200000003</v>
      </c>
      <c r="F27" s="30">
        <v>61385531.259999998</v>
      </c>
      <c r="G27" s="30">
        <v>92861367.400000006</v>
      </c>
      <c r="H27" s="30">
        <v>8733985.75</v>
      </c>
      <c r="I27" s="16">
        <f t="shared" si="0"/>
        <v>9.6963995680390463E-2</v>
      </c>
    </row>
    <row r="28" spans="1:9" ht="15.75">
      <c r="A28" s="11" t="s">
        <v>24</v>
      </c>
      <c r="B28" s="30">
        <v>119092.52</v>
      </c>
      <c r="C28" s="30">
        <v>2648545.7200000002</v>
      </c>
      <c r="D28" s="30">
        <v>35442041.18</v>
      </c>
      <c r="E28" s="30">
        <v>4871727.91</v>
      </c>
      <c r="F28" s="30">
        <v>13074692.75</v>
      </c>
      <c r="G28" s="30">
        <v>13710266.24</v>
      </c>
      <c r="H28" s="30">
        <v>564683.71</v>
      </c>
      <c r="I28" s="16">
        <f t="shared" si="0"/>
        <v>4.09030252359966E-2</v>
      </c>
    </row>
    <row r="29" spans="1:9" ht="15.75">
      <c r="A29" s="11" t="s">
        <v>1</v>
      </c>
      <c r="B29" s="30">
        <v>4357692.82</v>
      </c>
      <c r="C29" s="30">
        <v>153534773.78999999</v>
      </c>
      <c r="D29" s="30">
        <v>56880944.719999999</v>
      </c>
      <c r="E29" s="30">
        <v>5306122.03</v>
      </c>
      <c r="F29" s="30">
        <v>13691476.529999999</v>
      </c>
      <c r="G29" s="30">
        <v>55099156.799999997</v>
      </c>
      <c r="H29" s="30">
        <v>1241512.92</v>
      </c>
      <c r="I29" s="16">
        <f t="shared" si="0"/>
        <v>1.1941718834009396</v>
      </c>
    </row>
    <row r="30" spans="1:9" ht="15.75">
      <c r="A30" s="11" t="s">
        <v>8</v>
      </c>
      <c r="B30" s="30">
        <v>287653.40999999997</v>
      </c>
      <c r="C30" s="30">
        <v>3824077.72</v>
      </c>
      <c r="D30" s="30">
        <v>23490078.469999999</v>
      </c>
      <c r="E30" s="30">
        <v>2015047.43</v>
      </c>
      <c r="F30" s="30">
        <v>10782951.35</v>
      </c>
      <c r="G30" s="30">
        <v>12501099.76</v>
      </c>
      <c r="H30" s="30">
        <v>230255.78</v>
      </c>
      <c r="I30" s="16">
        <f t="shared" si="0"/>
        <v>8.3879614593149604E-2</v>
      </c>
    </row>
    <row r="31" spans="1:9" ht="15.75">
      <c r="A31" s="11" t="s">
        <v>3</v>
      </c>
      <c r="B31" s="30">
        <v>8143870.9000000004</v>
      </c>
      <c r="C31" s="30">
        <v>383909208.70999998</v>
      </c>
      <c r="D31" s="30">
        <v>42489151.829999998</v>
      </c>
      <c r="E31" s="30">
        <v>3810171.26</v>
      </c>
      <c r="F31" s="30">
        <v>14772905.43</v>
      </c>
      <c r="G31" s="30">
        <v>39141324.609999999</v>
      </c>
      <c r="H31" s="30">
        <v>1224403.83</v>
      </c>
      <c r="I31" s="16">
        <f t="shared" si="0"/>
        <v>3.8649544150874231</v>
      </c>
    </row>
    <row r="32" spans="1:9" ht="15.75">
      <c r="A32" s="11" t="s">
        <v>14</v>
      </c>
      <c r="B32" s="30">
        <v>2612141.52</v>
      </c>
      <c r="C32" s="30">
        <v>30943710.989999998</v>
      </c>
      <c r="D32" s="30">
        <v>63888941.82</v>
      </c>
      <c r="E32" s="30">
        <v>4830857.41</v>
      </c>
      <c r="F32" s="30">
        <v>23896500.280000001</v>
      </c>
      <c r="G32" s="30">
        <v>37404614.359999999</v>
      </c>
      <c r="H32" s="30">
        <v>2018012.88</v>
      </c>
      <c r="I32" s="16">
        <f t="shared" si="0"/>
        <v>0.25413605923603128</v>
      </c>
    </row>
    <row r="33" spans="1:9" ht="15.75">
      <c r="A33" s="11" t="s">
        <v>27</v>
      </c>
      <c r="B33" s="30">
        <v>744778.26</v>
      </c>
      <c r="C33" s="30">
        <v>8963197.1500000004</v>
      </c>
      <c r="D33" s="30">
        <v>74801326.769999996</v>
      </c>
      <c r="E33" s="30">
        <v>5935253.8799999999</v>
      </c>
      <c r="F33" s="30">
        <v>30630062.32</v>
      </c>
      <c r="G33" s="30">
        <v>44335317.689999998</v>
      </c>
      <c r="H33" s="30">
        <v>469499.47</v>
      </c>
      <c r="I33" s="16">
        <f t="shared" si="0"/>
        <v>6.2162288819729947E-2</v>
      </c>
    </row>
    <row r="34" spans="1:9" ht="15.75">
      <c r="A34" s="11" t="s">
        <v>34</v>
      </c>
      <c r="B34" s="30">
        <v>411974.09</v>
      </c>
      <c r="C34" s="30">
        <v>7881598.1600000001</v>
      </c>
      <c r="D34" s="30">
        <v>54992754.159999996</v>
      </c>
      <c r="E34" s="30">
        <v>6794137.3300000001</v>
      </c>
      <c r="F34" s="30">
        <v>31910998.969999999</v>
      </c>
      <c r="G34" s="30">
        <v>38293061.990000002</v>
      </c>
      <c r="H34" s="30">
        <v>2460804.0299999998</v>
      </c>
      <c r="I34" s="16">
        <f t="shared" si="0"/>
        <v>6.1684372648814656E-2</v>
      </c>
    </row>
    <row r="35" spans="1:9" ht="15.75">
      <c r="A35" s="11" t="s">
        <v>30</v>
      </c>
      <c r="B35" s="30">
        <v>56922.98</v>
      </c>
      <c r="C35" s="30">
        <v>0</v>
      </c>
      <c r="D35" s="30">
        <v>36576453.420000002</v>
      </c>
      <c r="E35" s="30">
        <v>4062985.47</v>
      </c>
      <c r="F35" s="30">
        <v>21805793.120000001</v>
      </c>
      <c r="G35" s="30">
        <v>23160093.109999999</v>
      </c>
      <c r="H35" s="30">
        <v>552102.82999999996</v>
      </c>
      <c r="I35" s="16">
        <f t="shared" si="0"/>
        <v>6.6068569309002921E-4</v>
      </c>
    </row>
    <row r="36" spans="1:9" ht="15.75">
      <c r="A36" s="11" t="s">
        <v>31</v>
      </c>
      <c r="B36" s="30">
        <v>155032207.03999999</v>
      </c>
      <c r="C36" s="30">
        <v>509253425.01999998</v>
      </c>
      <c r="D36" s="30">
        <v>2548206552.5999999</v>
      </c>
      <c r="E36" s="30">
        <v>200157501.21000001</v>
      </c>
      <c r="F36" s="30">
        <v>716125866.25</v>
      </c>
      <c r="G36" s="30">
        <v>1518405489.4400001</v>
      </c>
      <c r="H36" s="30">
        <v>110800198.18000001</v>
      </c>
      <c r="I36" s="16">
        <f t="shared" si="0"/>
        <v>0.130413295811871</v>
      </c>
    </row>
    <row r="37" spans="1:9" ht="15.75">
      <c r="A37" s="11" t="s">
        <v>5</v>
      </c>
      <c r="B37" s="30">
        <v>9258351.5700000003</v>
      </c>
      <c r="C37" s="30">
        <v>70301602.719999999</v>
      </c>
      <c r="D37" s="30">
        <v>238299064.49000001</v>
      </c>
      <c r="E37" s="30">
        <v>21816013.690000001</v>
      </c>
      <c r="F37" s="30">
        <v>86471857.75</v>
      </c>
      <c r="G37" s="30">
        <v>294084279.66000003</v>
      </c>
      <c r="H37" s="30">
        <v>12550472.58</v>
      </c>
      <c r="I37" s="16">
        <f t="shared" si="0"/>
        <v>0.12179625344787177</v>
      </c>
    </row>
    <row r="38" spans="1:9" ht="15.75">
      <c r="A38" s="11" t="s">
        <v>41</v>
      </c>
      <c r="B38" s="30">
        <v>325779.32</v>
      </c>
      <c r="C38" s="30">
        <v>0</v>
      </c>
      <c r="D38" s="30">
        <v>44823540.5</v>
      </c>
      <c r="E38" s="30">
        <v>3640363.27</v>
      </c>
      <c r="F38" s="30">
        <v>26798504.620000001</v>
      </c>
      <c r="G38" s="30">
        <v>31866409.079999998</v>
      </c>
      <c r="H38" s="30">
        <v>310791.87</v>
      </c>
      <c r="I38" s="16">
        <f t="shared" si="0"/>
        <v>3.0322087170761114E-3</v>
      </c>
    </row>
    <row r="39" spans="1:9" ht="15.75">
      <c r="A39" s="11" t="s">
        <v>38</v>
      </c>
      <c r="B39" s="30">
        <v>727018.97</v>
      </c>
      <c r="C39" s="30">
        <v>11256037.74</v>
      </c>
      <c r="D39" s="30">
        <v>108726103.09999999</v>
      </c>
      <c r="E39" s="30">
        <v>8413073.1999999993</v>
      </c>
      <c r="F39" s="30">
        <v>32489809.800000001</v>
      </c>
      <c r="G39" s="30">
        <v>58879484.060000002</v>
      </c>
      <c r="H39" s="30">
        <v>1347122.36</v>
      </c>
      <c r="I39" s="16">
        <f t="shared" si="0"/>
        <v>5.7101440881819586E-2</v>
      </c>
    </row>
    <row r="40" spans="1:9" ht="15.75">
      <c r="A40" s="11" t="s">
        <v>15</v>
      </c>
      <c r="B40" s="30">
        <v>527966.54</v>
      </c>
      <c r="C40" s="30">
        <v>4165920.22</v>
      </c>
      <c r="D40" s="30">
        <v>22020604.34</v>
      </c>
      <c r="E40" s="30">
        <v>2838154.68</v>
      </c>
      <c r="F40" s="30">
        <v>17674808.530000001</v>
      </c>
      <c r="G40" s="30">
        <v>21785162.640000001</v>
      </c>
      <c r="H40" s="30">
        <v>229173.13</v>
      </c>
      <c r="I40" s="16">
        <f t="shared" si="0"/>
        <v>7.2719430354380096E-2</v>
      </c>
    </row>
    <row r="41" spans="1:9" ht="15.75">
      <c r="A41" s="11" t="s">
        <v>10</v>
      </c>
      <c r="B41" s="30">
        <v>8694439.8300000001</v>
      </c>
      <c r="C41" s="30">
        <v>124046867.55</v>
      </c>
      <c r="D41" s="30">
        <v>196478510.28</v>
      </c>
      <c r="E41" s="30">
        <v>36390019.329999998</v>
      </c>
      <c r="F41" s="30">
        <v>108963255.67</v>
      </c>
      <c r="G41" s="30">
        <v>91221246.799999997</v>
      </c>
      <c r="H41" s="30">
        <v>5815454.9500000002</v>
      </c>
      <c r="I41" s="16">
        <f t="shared" si="0"/>
        <v>0.30246260851015744</v>
      </c>
    </row>
    <row r="42" spans="1:9" ht="15.75">
      <c r="A42" s="11" t="s">
        <v>32</v>
      </c>
      <c r="B42" s="30">
        <v>587445.28</v>
      </c>
      <c r="C42" s="30">
        <v>8800597.9100000001</v>
      </c>
      <c r="D42" s="30">
        <v>57100482.670000002</v>
      </c>
      <c r="E42" s="30">
        <v>10114557.6</v>
      </c>
      <c r="F42" s="30">
        <v>35771794.460000001</v>
      </c>
      <c r="G42" s="30">
        <v>104198593</v>
      </c>
      <c r="H42" s="30">
        <v>2974038.96</v>
      </c>
      <c r="I42" s="16">
        <f t="shared" si="0"/>
        <v>4.4671045934124035E-2</v>
      </c>
    </row>
    <row r="43" spans="1:9" ht="15.75">
      <c r="A43" s="11" t="s">
        <v>40</v>
      </c>
      <c r="B43" s="30">
        <v>34601.07</v>
      </c>
      <c r="C43" s="30">
        <v>5534145.3499999996</v>
      </c>
      <c r="D43" s="30">
        <v>30782343.920000002</v>
      </c>
      <c r="E43" s="30">
        <v>3199555.76</v>
      </c>
      <c r="F43" s="30">
        <v>19775904.109999999</v>
      </c>
      <c r="G43" s="30">
        <v>20539081.100000001</v>
      </c>
      <c r="H43" s="30">
        <v>80855.45</v>
      </c>
      <c r="I43" s="16">
        <f t="shared" si="0"/>
        <v>7.487114282504162E-2</v>
      </c>
    </row>
    <row r="44" spans="1:9" ht="15.75">
      <c r="A44" s="11" t="s">
        <v>19</v>
      </c>
      <c r="B44" s="30">
        <v>352533.52</v>
      </c>
      <c r="C44" s="30">
        <v>11837082.84</v>
      </c>
      <c r="D44" s="30">
        <v>64393962.670000002</v>
      </c>
      <c r="E44" s="30">
        <v>6187375.2999999998</v>
      </c>
      <c r="F44" s="30">
        <v>27835021.760000002</v>
      </c>
      <c r="G44" s="30">
        <v>42386494.520000003</v>
      </c>
      <c r="H44" s="30">
        <v>6430310.1900000004</v>
      </c>
      <c r="I44" s="16">
        <f t="shared" si="0"/>
        <v>8.2791240725981097E-2</v>
      </c>
    </row>
    <row r="45" spans="1:9" ht="15.75">
      <c r="A45" s="11" t="s">
        <v>11</v>
      </c>
      <c r="B45" s="30">
        <v>529708.44999999995</v>
      </c>
      <c r="C45" s="30">
        <v>20235016.260000002</v>
      </c>
      <c r="D45" s="30">
        <v>94042226.120000005</v>
      </c>
      <c r="E45" s="30">
        <v>8186307.9699999997</v>
      </c>
      <c r="F45" s="30">
        <v>40280553.219999999</v>
      </c>
      <c r="G45" s="30">
        <v>49885380.909999996</v>
      </c>
      <c r="H45" s="30">
        <v>2998568.26</v>
      </c>
      <c r="I45" s="16">
        <f t="shared" si="0"/>
        <v>0.10627156977585245</v>
      </c>
    </row>
    <row r="46" spans="1:9" ht="15.75">
      <c r="A46" s="11" t="s">
        <v>6</v>
      </c>
      <c r="B46" s="30">
        <v>13927289.789999999</v>
      </c>
      <c r="C46" s="30">
        <v>59833468.75</v>
      </c>
      <c r="D46" s="30">
        <v>297177434.66000003</v>
      </c>
      <c r="E46" s="30">
        <v>25230418.07</v>
      </c>
      <c r="F46" s="30">
        <v>134925095.47</v>
      </c>
      <c r="G46" s="30">
        <v>344795060.51999998</v>
      </c>
      <c r="H46" s="30">
        <v>14597823.970000001</v>
      </c>
      <c r="I46" s="16">
        <f t="shared" si="0"/>
        <v>9.0312753175761179E-2</v>
      </c>
    </row>
    <row r="47" spans="1:9" ht="15.75">
      <c r="A47" s="11" t="s">
        <v>18</v>
      </c>
      <c r="B47" s="30">
        <v>106535.3</v>
      </c>
      <c r="C47" s="30">
        <v>3225592.62</v>
      </c>
      <c r="D47" s="30">
        <v>20837939.629999999</v>
      </c>
      <c r="E47" s="30">
        <v>2258736.5699999998</v>
      </c>
      <c r="F47" s="30">
        <v>6214697.2699999996</v>
      </c>
      <c r="G47" s="30">
        <v>10396512.439999999</v>
      </c>
      <c r="H47" s="30">
        <v>1728459.76</v>
      </c>
      <c r="I47" s="16">
        <f t="shared" si="0"/>
        <v>8.041558361678762E-2</v>
      </c>
    </row>
    <row r="48" spans="1:9" ht="15.75">
      <c r="A48" s="11" t="s">
        <v>25</v>
      </c>
      <c r="B48" s="30">
        <v>1618509.91</v>
      </c>
      <c r="C48" s="30">
        <v>11918944.949999999</v>
      </c>
      <c r="D48" s="30">
        <v>75073755</v>
      </c>
      <c r="E48" s="30">
        <v>5384703.54</v>
      </c>
      <c r="F48" s="30">
        <v>37311569.140000001</v>
      </c>
      <c r="G48" s="30">
        <v>46099465.789999999</v>
      </c>
      <c r="H48" s="30">
        <v>2473445.65</v>
      </c>
      <c r="I48" s="16">
        <f t="shared" si="0"/>
        <v>8.138280429344863E-2</v>
      </c>
    </row>
    <row r="49" spans="1:9" ht="15.75">
      <c r="A49" s="11" t="s">
        <v>9</v>
      </c>
      <c r="B49" s="30">
        <v>72779.23</v>
      </c>
      <c r="C49" s="30">
        <v>5818206.0899999999</v>
      </c>
      <c r="D49" s="30">
        <v>14386204.869999999</v>
      </c>
      <c r="E49" s="30">
        <v>2325616.67</v>
      </c>
      <c r="F49" s="30">
        <v>5508267.6799999997</v>
      </c>
      <c r="G49" s="30">
        <v>7409972.6900000004</v>
      </c>
      <c r="H49" s="30">
        <v>1133535.3</v>
      </c>
      <c r="I49" s="16">
        <f t="shared" si="0"/>
        <v>0.19149208331479126</v>
      </c>
    </row>
    <row r="50" spans="1:9" ht="15.75">
      <c r="A50" s="11" t="s">
        <v>23</v>
      </c>
      <c r="B50" s="30">
        <v>217665.8</v>
      </c>
      <c r="C50" s="30">
        <v>12045822.84</v>
      </c>
      <c r="D50" s="30">
        <v>48788787.359999999</v>
      </c>
      <c r="E50" s="30">
        <v>4378353.33</v>
      </c>
      <c r="F50" s="30">
        <v>24502524.350000001</v>
      </c>
      <c r="G50" s="30">
        <v>16762755.380000001</v>
      </c>
      <c r="H50" s="30">
        <v>2533797.9700000002</v>
      </c>
      <c r="I50" s="16">
        <f t="shared" si="0"/>
        <v>0.12647176350299663</v>
      </c>
    </row>
    <row r="51" spans="1:9" ht="15.75">
      <c r="A51" s="11" t="s">
        <v>35</v>
      </c>
      <c r="B51" s="30">
        <v>2381219.83</v>
      </c>
      <c r="C51" s="30">
        <v>93999860.069999993</v>
      </c>
      <c r="D51" s="30">
        <v>344734887.87</v>
      </c>
      <c r="E51" s="30">
        <v>36532666.68</v>
      </c>
      <c r="F51" s="30">
        <v>104033979.40000001</v>
      </c>
      <c r="G51" s="30">
        <v>353660529.63</v>
      </c>
      <c r="H51" s="30">
        <v>3596933.77</v>
      </c>
      <c r="I51" s="16">
        <f t="shared" si="0"/>
        <v>0.11439089749576691</v>
      </c>
    </row>
    <row r="52" spans="1:9" ht="15.75">
      <c r="A52" s="11" t="s">
        <v>17</v>
      </c>
      <c r="B52" s="30">
        <v>728886.58</v>
      </c>
      <c r="C52" s="30">
        <v>18270818.559999999</v>
      </c>
      <c r="D52" s="30">
        <v>112630058.63</v>
      </c>
      <c r="E52" s="30">
        <v>15318231.390000001</v>
      </c>
      <c r="F52" s="30">
        <v>35996452.979999997</v>
      </c>
      <c r="G52" s="30">
        <v>92183495.370000005</v>
      </c>
      <c r="H52" s="30">
        <v>3008947.49</v>
      </c>
      <c r="I52" s="16">
        <f t="shared" si="0"/>
        <v>7.3319099599486542E-2</v>
      </c>
    </row>
    <row r="53" spans="1:9" ht="15.75">
      <c r="A53" s="11" t="s">
        <v>16</v>
      </c>
      <c r="B53" s="30">
        <v>1072.08</v>
      </c>
      <c r="C53" s="30">
        <v>0</v>
      </c>
      <c r="D53" s="30">
        <v>25912963.41</v>
      </c>
      <c r="E53" s="30">
        <v>2106474.38</v>
      </c>
      <c r="F53" s="30">
        <v>14554871.16</v>
      </c>
      <c r="G53" s="30">
        <v>16333331.539999999</v>
      </c>
      <c r="H53" s="30">
        <v>3311221.94</v>
      </c>
      <c r="I53" s="16">
        <f t="shared" si="0"/>
        <v>1.7230787547846201E-5</v>
      </c>
    </row>
    <row r="54" spans="1:9" ht="15.75">
      <c r="A54" s="11" t="s">
        <v>7</v>
      </c>
      <c r="B54" s="30">
        <v>10918117.689999999</v>
      </c>
      <c r="C54" s="30">
        <v>86818298.239999995</v>
      </c>
      <c r="D54" s="30">
        <v>295230381.32999998</v>
      </c>
      <c r="E54" s="30">
        <v>32400691.66</v>
      </c>
      <c r="F54" s="30">
        <v>123629060.47</v>
      </c>
      <c r="G54" s="30">
        <v>285617105.11000001</v>
      </c>
      <c r="H54" s="30">
        <v>8910921.5600000005</v>
      </c>
      <c r="I54" s="16">
        <f t="shared" si="0"/>
        <v>0.13105117666786684</v>
      </c>
    </row>
    <row r="55" spans="1:9" ht="15.75">
      <c r="A55" s="27"/>
      <c r="B55" s="28"/>
      <c r="C55" s="28"/>
      <c r="D55" s="28"/>
      <c r="E55" s="28"/>
      <c r="F55" s="28"/>
      <c r="G55" s="28"/>
      <c r="H55" s="28"/>
      <c r="I55" s="29"/>
    </row>
    <row r="56" spans="1:9">
      <c r="A56" s="27" t="s">
        <v>57</v>
      </c>
    </row>
  </sheetData>
  <sortState ref="A13:I59">
    <sortCondition ref="A13:A59"/>
  </sortState>
  <mergeCells count="6">
    <mergeCell ref="A3:I3"/>
    <mergeCell ref="A4:I4"/>
    <mergeCell ref="A6:I6"/>
    <mergeCell ref="D10:H10"/>
    <mergeCell ref="B10:C10"/>
    <mergeCell ref="A8:I8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56" orientation="portrait" verticalDpi="300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workbookViewId="0">
      <selection activeCell="J20" sqref="J20"/>
    </sheetView>
  </sheetViews>
  <sheetFormatPr baseColWidth="10" defaultRowHeight="15"/>
  <cols>
    <col min="1" max="1" width="37" customWidth="1"/>
    <col min="2" max="8" width="14" customWidth="1"/>
    <col min="9" max="9" width="15.85546875" customWidth="1"/>
  </cols>
  <sheetData>
    <row r="1" spans="1:9" s="1" customFormat="1">
      <c r="B1" s="2"/>
      <c r="C1" s="2"/>
      <c r="D1" s="2"/>
      <c r="E1" s="3"/>
      <c r="F1" s="3"/>
      <c r="G1" s="3"/>
      <c r="H1" s="3"/>
      <c r="I1" s="3"/>
    </row>
    <row r="2" spans="1:9" s="1" customFormat="1" ht="27.75" customHeight="1">
      <c r="A2" s="4"/>
      <c r="B2" s="5"/>
      <c r="C2" s="5"/>
      <c r="D2" s="5"/>
      <c r="E2" s="4"/>
      <c r="F2" s="4"/>
      <c r="G2" s="4"/>
      <c r="H2" s="4"/>
      <c r="I2" s="4"/>
    </row>
    <row r="3" spans="1:9" s="1" customFormat="1" ht="26.25" customHeight="1">
      <c r="A3" s="20" t="s">
        <v>58</v>
      </c>
      <c r="B3" s="20"/>
      <c r="C3" s="20"/>
      <c r="D3" s="20"/>
      <c r="E3" s="20"/>
      <c r="F3" s="20"/>
      <c r="G3" s="20"/>
      <c r="H3" s="20"/>
      <c r="I3" s="20"/>
    </row>
    <row r="4" spans="1:9" s="1" customFormat="1" ht="20.25">
      <c r="A4" s="21" t="s">
        <v>37</v>
      </c>
      <c r="B4" s="21"/>
      <c r="C4" s="21"/>
      <c r="D4" s="21"/>
      <c r="E4" s="21"/>
      <c r="F4" s="21"/>
      <c r="G4" s="21"/>
      <c r="H4" s="21"/>
      <c r="I4" s="21"/>
    </row>
    <row r="5" spans="1:9" s="1" customFormat="1">
      <c r="B5" s="7"/>
      <c r="C5" s="7"/>
      <c r="D5" s="7"/>
      <c r="E5" s="8"/>
      <c r="F5" s="8"/>
      <c r="G5" s="8"/>
      <c r="H5" s="8"/>
      <c r="I5" s="8"/>
    </row>
    <row r="6" spans="1:9" s="1" customFormat="1" ht="15" customHeight="1">
      <c r="A6" s="22" t="s">
        <v>53</v>
      </c>
      <c r="B6" s="22"/>
      <c r="C6" s="22"/>
      <c r="D6" s="22"/>
      <c r="E6" s="22"/>
      <c r="F6" s="22"/>
      <c r="G6" s="22"/>
      <c r="H6" s="22"/>
      <c r="I6" s="22"/>
    </row>
    <row r="7" spans="1:9" s="1" customFormat="1" ht="8.25" customHeight="1">
      <c r="A7" s="19"/>
      <c r="B7" s="19"/>
      <c r="C7" s="19"/>
      <c r="D7" s="19"/>
      <c r="E7" s="19"/>
      <c r="F7" s="19"/>
      <c r="G7" s="19"/>
      <c r="H7" s="19"/>
      <c r="I7" s="19"/>
    </row>
    <row r="8" spans="1:9" s="1" customFormat="1" ht="30" customHeight="1">
      <c r="A8" s="26" t="s">
        <v>59</v>
      </c>
      <c r="B8" s="26"/>
      <c r="C8" s="26"/>
      <c r="D8" s="26"/>
      <c r="E8" s="26"/>
      <c r="F8" s="26"/>
      <c r="G8" s="26"/>
      <c r="H8" s="26"/>
      <c r="I8" s="26"/>
    </row>
    <row r="9" spans="1:9" s="1" customFormat="1">
      <c r="A9" s="6"/>
      <c r="B9" s="15"/>
      <c r="C9" s="15"/>
      <c r="D9" s="15"/>
      <c r="E9" s="15"/>
      <c r="F9" s="15"/>
      <c r="G9" s="15"/>
      <c r="H9" s="15"/>
      <c r="I9" s="15"/>
    </row>
    <row r="10" spans="1:9" s="13" customFormat="1" ht="13.5" customHeight="1">
      <c r="A10" s="12"/>
      <c r="B10" s="23" t="s">
        <v>44</v>
      </c>
      <c r="C10" s="25"/>
      <c r="D10" s="23" t="s">
        <v>43</v>
      </c>
      <c r="E10" s="24"/>
      <c r="F10" s="24"/>
      <c r="G10" s="24"/>
      <c r="H10" s="25"/>
      <c r="I10" s="14"/>
    </row>
    <row r="11" spans="1:9" s="1" customFormat="1" ht="52.5" customHeight="1">
      <c r="A11" s="9" t="s">
        <v>36</v>
      </c>
      <c r="B11" s="17" t="s">
        <v>45</v>
      </c>
      <c r="C11" s="17" t="s">
        <v>46</v>
      </c>
      <c r="D11" s="17" t="s">
        <v>47</v>
      </c>
      <c r="E11" s="17" t="s">
        <v>48</v>
      </c>
      <c r="F11" s="17" t="s">
        <v>51</v>
      </c>
      <c r="G11" s="18" t="s">
        <v>50</v>
      </c>
      <c r="H11" s="17" t="s">
        <v>49</v>
      </c>
      <c r="I11" s="10" t="s">
        <v>52</v>
      </c>
    </row>
    <row r="12" spans="1:9" ht="15" customHeight="1">
      <c r="A12" s="11" t="s">
        <v>3</v>
      </c>
      <c r="B12" s="30">
        <v>8143870.9000000004</v>
      </c>
      <c r="C12" s="30">
        <v>383909208.70999998</v>
      </c>
      <c r="D12" s="30">
        <v>42489151.829999998</v>
      </c>
      <c r="E12" s="30">
        <v>3810171.26</v>
      </c>
      <c r="F12" s="30">
        <v>14772905.43</v>
      </c>
      <c r="G12" s="30">
        <v>39141324.609999999</v>
      </c>
      <c r="H12" s="30">
        <v>1224403.83</v>
      </c>
      <c r="I12" s="16">
        <f>(B12+C12)/(D12+E12+F12+G12+H12)</f>
        <v>3.8649544150874231</v>
      </c>
    </row>
    <row r="13" spans="1:9" ht="15" customHeight="1">
      <c r="A13" s="11" t="s">
        <v>1</v>
      </c>
      <c r="B13" s="30">
        <v>4357692.82</v>
      </c>
      <c r="C13" s="30">
        <v>153534773.78999999</v>
      </c>
      <c r="D13" s="30">
        <v>56880944.719999999</v>
      </c>
      <c r="E13" s="30">
        <v>5306122.03</v>
      </c>
      <c r="F13" s="30">
        <v>13691476.529999999</v>
      </c>
      <c r="G13" s="30">
        <v>55099156.799999997</v>
      </c>
      <c r="H13" s="30">
        <v>1241512.92</v>
      </c>
      <c r="I13" s="16">
        <f>(B13+C13)/(D13+E13+F13+G13+H13)</f>
        <v>1.1941718834009396</v>
      </c>
    </row>
    <row r="14" spans="1:9" ht="15" customHeight="1">
      <c r="A14" s="11" t="s">
        <v>10</v>
      </c>
      <c r="B14" s="30">
        <v>8694439.8300000001</v>
      </c>
      <c r="C14" s="30">
        <v>124046867.55</v>
      </c>
      <c r="D14" s="30">
        <v>196478510.28</v>
      </c>
      <c r="E14" s="30">
        <v>36390019.329999998</v>
      </c>
      <c r="F14" s="30">
        <v>108963255.67</v>
      </c>
      <c r="G14" s="30">
        <v>91221246.799999997</v>
      </c>
      <c r="H14" s="30">
        <v>5815454.9500000002</v>
      </c>
      <c r="I14" s="16">
        <f>(B14+C14)/(D14+E14+F14+G14+H14)</f>
        <v>0.30246260851015744</v>
      </c>
    </row>
    <row r="15" spans="1:9" ht="15" customHeight="1">
      <c r="A15" s="11" t="s">
        <v>14</v>
      </c>
      <c r="B15" s="30">
        <v>2612141.52</v>
      </c>
      <c r="C15" s="30">
        <v>30943710.989999998</v>
      </c>
      <c r="D15" s="30">
        <v>63888941.82</v>
      </c>
      <c r="E15" s="30">
        <v>4830857.41</v>
      </c>
      <c r="F15" s="30">
        <v>23896500.280000001</v>
      </c>
      <c r="G15" s="30">
        <v>37404614.359999999</v>
      </c>
      <c r="H15" s="30">
        <v>2018012.88</v>
      </c>
      <c r="I15" s="16">
        <f>(B15+C15)/(D15+E15+F15+G15+H15)</f>
        <v>0.25413605923603128</v>
      </c>
    </row>
    <row r="16" spans="1:9" ht="15" customHeight="1">
      <c r="A16" s="11" t="s">
        <v>4</v>
      </c>
      <c r="B16" s="30">
        <v>10642299.720000001</v>
      </c>
      <c r="C16" s="30">
        <v>55062102.090000004</v>
      </c>
      <c r="D16" s="30">
        <v>128187122.47</v>
      </c>
      <c r="E16" s="30">
        <v>10537111.25</v>
      </c>
      <c r="F16" s="30">
        <v>27009899.420000002</v>
      </c>
      <c r="G16" s="30">
        <v>109800498.31</v>
      </c>
      <c r="H16" s="30">
        <v>4915070.7</v>
      </c>
      <c r="I16" s="16">
        <f>(B16+C16)/(D16+E16+F16+G16+H16)</f>
        <v>0.2342823019824698</v>
      </c>
    </row>
    <row r="17" spans="1:9" ht="15" customHeight="1">
      <c r="A17" s="11" t="s">
        <v>9</v>
      </c>
      <c r="B17" s="30">
        <v>72779.23</v>
      </c>
      <c r="C17" s="30">
        <v>5818206.0899999999</v>
      </c>
      <c r="D17" s="30">
        <v>14386204.869999999</v>
      </c>
      <c r="E17" s="30">
        <v>2325616.67</v>
      </c>
      <c r="F17" s="30">
        <v>5508267.6799999997</v>
      </c>
      <c r="G17" s="30">
        <v>7409972.6900000004</v>
      </c>
      <c r="H17" s="30">
        <v>1133535.3</v>
      </c>
      <c r="I17" s="16">
        <f>(B17+C17)/(D17+E17+F17+G17+H17)</f>
        <v>0.19149208331479126</v>
      </c>
    </row>
    <row r="18" spans="1:9" ht="15" customHeight="1">
      <c r="A18" s="11" t="s">
        <v>21</v>
      </c>
      <c r="B18" s="30">
        <v>660885.19999999995</v>
      </c>
      <c r="C18" s="30">
        <v>8597481.2200000007</v>
      </c>
      <c r="D18" s="30">
        <v>23503834.870000001</v>
      </c>
      <c r="E18" s="30">
        <v>1991351.83</v>
      </c>
      <c r="F18" s="30">
        <v>15369990.609999999</v>
      </c>
      <c r="G18" s="30">
        <v>13563483.470000001</v>
      </c>
      <c r="H18" s="30">
        <v>1376246.5</v>
      </c>
      <c r="I18" s="16">
        <f>(B18+C18)/(D18+E18+F18+G18+H18)</f>
        <v>0.16590595471373748</v>
      </c>
    </row>
    <row r="19" spans="1:9" ht="15" customHeight="1">
      <c r="A19" s="11" t="s">
        <v>7</v>
      </c>
      <c r="B19" s="30">
        <v>10918117.689999999</v>
      </c>
      <c r="C19" s="30">
        <v>86818298.239999995</v>
      </c>
      <c r="D19" s="30">
        <v>295230381.32999998</v>
      </c>
      <c r="E19" s="30">
        <v>32400691.66</v>
      </c>
      <c r="F19" s="30">
        <v>123629060.47</v>
      </c>
      <c r="G19" s="30">
        <v>285617105.11000001</v>
      </c>
      <c r="H19" s="30">
        <v>8910921.5600000005</v>
      </c>
      <c r="I19" s="16">
        <f>(B19+C19)/(D19+E19+F19+G19+H19)</f>
        <v>0.13105117666786684</v>
      </c>
    </row>
    <row r="20" spans="1:9" ht="15" customHeight="1">
      <c r="A20" s="11" t="s">
        <v>31</v>
      </c>
      <c r="B20" s="30">
        <v>155032207.03999999</v>
      </c>
      <c r="C20" s="30">
        <v>509253425.01999998</v>
      </c>
      <c r="D20" s="30">
        <v>2548206552.5999999</v>
      </c>
      <c r="E20" s="30">
        <v>200157501.21000001</v>
      </c>
      <c r="F20" s="30">
        <v>716125866.25</v>
      </c>
      <c r="G20" s="30">
        <v>1518405489.4400001</v>
      </c>
      <c r="H20" s="30">
        <v>110800198.18000001</v>
      </c>
      <c r="I20" s="16">
        <f>(B20+C20)/(D20+E20+F20+G20+H20)</f>
        <v>0.130413295811871</v>
      </c>
    </row>
    <row r="21" spans="1:9" ht="15" customHeight="1">
      <c r="A21" s="11" t="s">
        <v>23</v>
      </c>
      <c r="B21" s="30">
        <v>217665.8</v>
      </c>
      <c r="C21" s="30">
        <v>12045822.84</v>
      </c>
      <c r="D21" s="30">
        <v>48788787.359999999</v>
      </c>
      <c r="E21" s="30">
        <v>4378353.33</v>
      </c>
      <c r="F21" s="30">
        <v>24502524.350000001</v>
      </c>
      <c r="G21" s="30">
        <v>16762755.380000001</v>
      </c>
      <c r="H21" s="30">
        <v>2533797.9700000002</v>
      </c>
      <c r="I21" s="16">
        <f>(B21+C21)/(D21+E21+F21+G21+H21)</f>
        <v>0.12647176350299663</v>
      </c>
    </row>
    <row r="22" spans="1:9" ht="15" customHeight="1">
      <c r="A22" s="11" t="s">
        <v>22</v>
      </c>
      <c r="B22" s="30">
        <v>671692.88</v>
      </c>
      <c r="C22" s="30">
        <v>18407063.190000001</v>
      </c>
      <c r="D22" s="30">
        <v>70058528.280000001</v>
      </c>
      <c r="E22" s="30">
        <v>6799036.8399999999</v>
      </c>
      <c r="F22" s="30">
        <v>32372207.5</v>
      </c>
      <c r="G22" s="30">
        <v>39867394.039999999</v>
      </c>
      <c r="H22" s="30">
        <v>1789122.11</v>
      </c>
      <c r="I22" s="16">
        <f>(B22+C22)/(D22+E22+F22+G22+H22)</f>
        <v>0.1264445976206775</v>
      </c>
    </row>
    <row r="23" spans="1:9" ht="15" customHeight="1">
      <c r="A23" s="11" t="s">
        <v>5</v>
      </c>
      <c r="B23" s="30">
        <v>9258351.5700000003</v>
      </c>
      <c r="C23" s="30">
        <v>70301602.719999999</v>
      </c>
      <c r="D23" s="30">
        <v>238299064.49000001</v>
      </c>
      <c r="E23" s="30">
        <v>21816013.690000001</v>
      </c>
      <c r="F23" s="30">
        <v>86471857.75</v>
      </c>
      <c r="G23" s="30">
        <v>294084279.66000003</v>
      </c>
      <c r="H23" s="30">
        <v>12550472.58</v>
      </c>
      <c r="I23" s="16">
        <f>(B23+C23)/(D23+E23+F23+G23+H23)</f>
        <v>0.12179625344787177</v>
      </c>
    </row>
    <row r="24" spans="1:9" ht="15" customHeight="1">
      <c r="A24" s="11" t="s">
        <v>35</v>
      </c>
      <c r="B24" s="30">
        <v>2381219.83</v>
      </c>
      <c r="C24" s="30">
        <v>93999860.069999993</v>
      </c>
      <c r="D24" s="30">
        <v>344734887.87</v>
      </c>
      <c r="E24" s="30">
        <v>36532666.68</v>
      </c>
      <c r="F24" s="30">
        <v>104033979.40000001</v>
      </c>
      <c r="G24" s="30">
        <v>353660529.63</v>
      </c>
      <c r="H24" s="30">
        <v>3596933.77</v>
      </c>
      <c r="I24" s="16">
        <f>(B24+C24)/(D24+E24+F24+G24+H24)</f>
        <v>0.11439089749576691</v>
      </c>
    </row>
    <row r="25" spans="1:9" ht="15" customHeight="1">
      <c r="A25" s="11" t="s">
        <v>28</v>
      </c>
      <c r="B25" s="30">
        <v>95990.94</v>
      </c>
      <c r="C25" s="30">
        <v>7493144.9299999997</v>
      </c>
      <c r="D25" s="30">
        <v>31222316.710000001</v>
      </c>
      <c r="E25" s="30">
        <v>4164969.5</v>
      </c>
      <c r="F25" s="30">
        <v>9782129.5</v>
      </c>
      <c r="G25" s="30">
        <v>21437463.82</v>
      </c>
      <c r="H25" s="30">
        <v>2378550.42</v>
      </c>
      <c r="I25" s="16">
        <f>(B25+C25)/(D25+E25+F25+G25+H25)</f>
        <v>0.11001070625348766</v>
      </c>
    </row>
    <row r="26" spans="1:9" ht="15.75">
      <c r="A26" s="11" t="s">
        <v>11</v>
      </c>
      <c r="B26" s="30">
        <v>529708.44999999995</v>
      </c>
      <c r="C26" s="30">
        <v>20235016.260000002</v>
      </c>
      <c r="D26" s="30">
        <v>94042226.120000005</v>
      </c>
      <c r="E26" s="30">
        <v>8186307.9699999997</v>
      </c>
      <c r="F26" s="30">
        <v>40280553.219999999</v>
      </c>
      <c r="G26" s="30">
        <v>49885380.909999996</v>
      </c>
      <c r="H26" s="30">
        <v>2998568.26</v>
      </c>
      <c r="I26" s="16">
        <f>(B26+C26)/(D26+E26+F26+G26+H26)</f>
        <v>0.10627156977585245</v>
      </c>
    </row>
    <row r="27" spans="1:9" ht="15.75">
      <c r="A27" s="11" t="s">
        <v>56</v>
      </c>
      <c r="B27" s="30">
        <v>732383</v>
      </c>
      <c r="C27" s="30">
        <v>16893884.66</v>
      </c>
      <c r="D27" s="30">
        <v>97615937.950000003</v>
      </c>
      <c r="E27" s="30">
        <v>6048923.9800000004</v>
      </c>
      <c r="F27" s="30">
        <v>24555285.649999999</v>
      </c>
      <c r="G27" s="30">
        <v>39076372.789999999</v>
      </c>
      <c r="H27" s="30">
        <v>1912708.76</v>
      </c>
      <c r="I27" s="16">
        <f>(B27+C27)/(D27+E27+F27+G27+H27)</f>
        <v>0.1041684768060618</v>
      </c>
    </row>
    <row r="28" spans="1:9" ht="15.75">
      <c r="A28" s="11" t="s">
        <v>12</v>
      </c>
      <c r="B28" s="30">
        <v>2279421.08</v>
      </c>
      <c r="C28" s="30">
        <v>17404191.440000001</v>
      </c>
      <c r="D28" s="30">
        <v>84562226.480000004</v>
      </c>
      <c r="E28" s="30">
        <v>10268694.27</v>
      </c>
      <c r="F28" s="30">
        <v>46411751.960000001</v>
      </c>
      <c r="G28" s="30">
        <v>42190579.869999997</v>
      </c>
      <c r="H28" s="30">
        <v>7544464.71</v>
      </c>
      <c r="I28" s="16">
        <f>(B28+C28)/(D28+E28+F28+G28+H28)</f>
        <v>0.10306758714740737</v>
      </c>
    </row>
    <row r="29" spans="1:9" ht="15.75">
      <c r="A29" s="11" t="s">
        <v>0</v>
      </c>
      <c r="B29" s="30">
        <v>6377008.6600000001</v>
      </c>
      <c r="C29" s="30">
        <v>21678182.48</v>
      </c>
      <c r="D29" s="30">
        <v>118151674.79000001</v>
      </c>
      <c r="E29" s="30">
        <v>8203610.8200000003</v>
      </c>
      <c r="F29" s="30">
        <v>61385531.259999998</v>
      </c>
      <c r="G29" s="30">
        <v>92861367.400000006</v>
      </c>
      <c r="H29" s="30">
        <v>8733985.75</v>
      </c>
      <c r="I29" s="16">
        <f>(B29+C29)/(D29+E29+F29+G29+H29)</f>
        <v>9.6963995680390463E-2</v>
      </c>
    </row>
    <row r="30" spans="1:9" ht="15.75">
      <c r="A30" s="11" t="s">
        <v>13</v>
      </c>
      <c r="B30" s="30">
        <v>30669.05</v>
      </c>
      <c r="C30" s="30">
        <v>4705234.8600000003</v>
      </c>
      <c r="D30" s="30">
        <v>24334566.170000002</v>
      </c>
      <c r="E30" s="30">
        <v>1859691.99</v>
      </c>
      <c r="F30" s="30">
        <v>9101196.6099999994</v>
      </c>
      <c r="G30" s="30">
        <v>15185386.449999999</v>
      </c>
      <c r="H30" s="30">
        <v>204460.54</v>
      </c>
      <c r="I30" s="16">
        <f>(B30+C30)/(D30+E30+F30+G30+H30)</f>
        <v>9.3437421610410479E-2</v>
      </c>
    </row>
    <row r="31" spans="1:9" ht="15.75">
      <c r="A31" s="11" t="s">
        <v>6</v>
      </c>
      <c r="B31" s="30">
        <v>13927289.789999999</v>
      </c>
      <c r="C31" s="30">
        <v>59833468.75</v>
      </c>
      <c r="D31" s="30">
        <v>297177434.66000003</v>
      </c>
      <c r="E31" s="30">
        <v>25230418.07</v>
      </c>
      <c r="F31" s="30">
        <v>134925095.47</v>
      </c>
      <c r="G31" s="30">
        <v>344795060.51999998</v>
      </c>
      <c r="H31" s="30">
        <v>14597823.970000001</v>
      </c>
      <c r="I31" s="16">
        <f>(B31+C31)/(D31+E31+F31+G31+H31)</f>
        <v>9.0312753175761179E-2</v>
      </c>
    </row>
    <row r="32" spans="1:9" ht="15.75">
      <c r="A32" s="11" t="s">
        <v>8</v>
      </c>
      <c r="B32" s="30">
        <v>287653.40999999997</v>
      </c>
      <c r="C32" s="30">
        <v>3824077.72</v>
      </c>
      <c r="D32" s="30">
        <v>23490078.469999999</v>
      </c>
      <c r="E32" s="30">
        <v>2015047.43</v>
      </c>
      <c r="F32" s="30">
        <v>10782951.35</v>
      </c>
      <c r="G32" s="30">
        <v>12501099.76</v>
      </c>
      <c r="H32" s="30">
        <v>230255.78</v>
      </c>
      <c r="I32" s="16">
        <f>(B32+C32)/(D32+E32+F32+G32+H32)</f>
        <v>8.3879614593149604E-2</v>
      </c>
    </row>
    <row r="33" spans="1:9" ht="15.75">
      <c r="A33" s="11" t="s">
        <v>19</v>
      </c>
      <c r="B33" s="30">
        <v>352533.52</v>
      </c>
      <c r="C33" s="30">
        <v>11837082.84</v>
      </c>
      <c r="D33" s="30">
        <v>64393962.670000002</v>
      </c>
      <c r="E33" s="30">
        <v>6187375.2999999998</v>
      </c>
      <c r="F33" s="30">
        <v>27835021.760000002</v>
      </c>
      <c r="G33" s="30">
        <v>42386494.520000003</v>
      </c>
      <c r="H33" s="30">
        <v>6430310.1900000004</v>
      </c>
      <c r="I33" s="16">
        <f>(B33+C33)/(D33+E33+F33+G33+H33)</f>
        <v>8.2791240725981097E-2</v>
      </c>
    </row>
    <row r="34" spans="1:9" ht="15.75">
      <c r="A34" s="11" t="s">
        <v>25</v>
      </c>
      <c r="B34" s="30">
        <v>1618509.91</v>
      </c>
      <c r="C34" s="30">
        <v>11918944.949999999</v>
      </c>
      <c r="D34" s="30">
        <v>75073755</v>
      </c>
      <c r="E34" s="30">
        <v>5384703.54</v>
      </c>
      <c r="F34" s="30">
        <v>37311569.140000001</v>
      </c>
      <c r="G34" s="30">
        <v>46099465.789999999</v>
      </c>
      <c r="H34" s="30">
        <v>2473445.65</v>
      </c>
      <c r="I34" s="16">
        <f>(B34+C34)/(D34+E34+F34+G34+H34)</f>
        <v>8.138280429344863E-2</v>
      </c>
    </row>
    <row r="35" spans="1:9" ht="15.75">
      <c r="A35" s="11" t="s">
        <v>18</v>
      </c>
      <c r="B35" s="30">
        <v>106535.3</v>
      </c>
      <c r="C35" s="30">
        <v>3225592.62</v>
      </c>
      <c r="D35" s="30">
        <v>20837939.629999999</v>
      </c>
      <c r="E35" s="30">
        <v>2258736.5699999998</v>
      </c>
      <c r="F35" s="30">
        <v>6214697.2699999996</v>
      </c>
      <c r="G35" s="30">
        <v>10396512.439999999</v>
      </c>
      <c r="H35" s="30">
        <v>1728459.76</v>
      </c>
      <c r="I35" s="16">
        <f>(B35+C35)/(D35+E35+F35+G35+H35)</f>
        <v>8.041558361678762E-2</v>
      </c>
    </row>
    <row r="36" spans="1:9" ht="15.75">
      <c r="A36" s="11" t="s">
        <v>40</v>
      </c>
      <c r="B36" s="30">
        <v>34601.07</v>
      </c>
      <c r="C36" s="30">
        <v>5534145.3499999996</v>
      </c>
      <c r="D36" s="30">
        <v>30782343.920000002</v>
      </c>
      <c r="E36" s="30">
        <v>3199555.76</v>
      </c>
      <c r="F36" s="30">
        <v>19775904.109999999</v>
      </c>
      <c r="G36" s="30">
        <v>20539081.100000001</v>
      </c>
      <c r="H36" s="30">
        <v>80855.45</v>
      </c>
      <c r="I36" s="16">
        <f>(B36+C36)/(D36+E36+F36+G36+H36)</f>
        <v>7.487114282504162E-2</v>
      </c>
    </row>
    <row r="37" spans="1:9" ht="15.75">
      <c r="A37" s="11" t="s">
        <v>17</v>
      </c>
      <c r="B37" s="30">
        <v>728886.58</v>
      </c>
      <c r="C37" s="30">
        <v>18270818.559999999</v>
      </c>
      <c r="D37" s="30">
        <v>112630058.63</v>
      </c>
      <c r="E37" s="30">
        <v>15318231.390000001</v>
      </c>
      <c r="F37" s="30">
        <v>35996452.979999997</v>
      </c>
      <c r="G37" s="30">
        <v>92183495.370000005</v>
      </c>
      <c r="H37" s="30">
        <v>3008947.49</v>
      </c>
      <c r="I37" s="16">
        <f>(B37+C37)/(D37+E37+F37+G37+H37)</f>
        <v>7.3319099599486542E-2</v>
      </c>
    </row>
    <row r="38" spans="1:9" ht="15.75">
      <c r="A38" s="11" t="s">
        <v>15</v>
      </c>
      <c r="B38" s="30">
        <v>527966.54</v>
      </c>
      <c r="C38" s="30">
        <v>4165920.22</v>
      </c>
      <c r="D38" s="30">
        <v>22020604.34</v>
      </c>
      <c r="E38" s="30">
        <v>2838154.68</v>
      </c>
      <c r="F38" s="30">
        <v>17674808.530000001</v>
      </c>
      <c r="G38" s="30">
        <v>21785162.640000001</v>
      </c>
      <c r="H38" s="30">
        <v>229173.13</v>
      </c>
      <c r="I38" s="16">
        <f>(B38+C38)/(D38+E38+F38+G38+H38)</f>
        <v>7.2719430354380096E-2</v>
      </c>
    </row>
    <row r="39" spans="1:9" ht="15.75">
      <c r="A39" s="11" t="s">
        <v>2</v>
      </c>
      <c r="B39" s="30">
        <v>453691.47</v>
      </c>
      <c r="C39" s="30">
        <v>12609356.76</v>
      </c>
      <c r="D39" s="30">
        <v>72932405.969999999</v>
      </c>
      <c r="E39" s="30">
        <v>8086588.1200000001</v>
      </c>
      <c r="F39" s="30">
        <v>30893343.48</v>
      </c>
      <c r="G39" s="30">
        <v>63403619.359999999</v>
      </c>
      <c r="H39" s="30">
        <v>5357808.04</v>
      </c>
      <c r="I39" s="16">
        <f>(B39+C39)/(D39+E39+F39+G39+H39)</f>
        <v>7.2301854296162232E-2</v>
      </c>
    </row>
    <row r="40" spans="1:9" ht="15.75">
      <c r="A40" s="11" t="s">
        <v>27</v>
      </c>
      <c r="B40" s="30">
        <v>744778.26</v>
      </c>
      <c r="C40" s="30">
        <v>8963197.1500000004</v>
      </c>
      <c r="D40" s="30">
        <v>74801326.769999996</v>
      </c>
      <c r="E40" s="30">
        <v>5935253.8799999999</v>
      </c>
      <c r="F40" s="30">
        <v>30630062.32</v>
      </c>
      <c r="G40" s="30">
        <v>44335317.689999998</v>
      </c>
      <c r="H40" s="30">
        <v>469499.47</v>
      </c>
      <c r="I40" s="16">
        <f>(B40+C40)/(D40+E40+F40+G40+H40)</f>
        <v>6.2162288819729947E-2</v>
      </c>
    </row>
    <row r="41" spans="1:9" ht="15.75">
      <c r="A41" s="11" t="s">
        <v>34</v>
      </c>
      <c r="B41" s="30">
        <v>411974.09</v>
      </c>
      <c r="C41" s="30">
        <v>7881598.1600000001</v>
      </c>
      <c r="D41" s="30">
        <v>54992754.159999996</v>
      </c>
      <c r="E41" s="30">
        <v>6794137.3300000001</v>
      </c>
      <c r="F41" s="30">
        <v>31910998.969999999</v>
      </c>
      <c r="G41" s="30">
        <v>38293061.990000002</v>
      </c>
      <c r="H41" s="30">
        <v>2460804.0299999998</v>
      </c>
      <c r="I41" s="16">
        <f>(B41+C41)/(D41+E41+F41+G41+H41)</f>
        <v>6.1684372648814656E-2</v>
      </c>
    </row>
    <row r="42" spans="1:9" ht="15.75">
      <c r="A42" s="11" t="s">
        <v>39</v>
      </c>
      <c r="B42" s="30">
        <v>2138234.4</v>
      </c>
      <c r="C42" s="30">
        <v>7281881.1500000004</v>
      </c>
      <c r="D42" s="30">
        <v>55772339.729999997</v>
      </c>
      <c r="E42" s="30">
        <v>3827345.68</v>
      </c>
      <c r="F42" s="30">
        <v>19215621.43</v>
      </c>
      <c r="G42" s="30">
        <v>68764797.129999995</v>
      </c>
      <c r="H42" s="30">
        <v>9549700.9700000007</v>
      </c>
      <c r="I42" s="16">
        <f>(B42+C42)/(D42+E42+F42+G42+H42)</f>
        <v>5.9951169376154134E-2</v>
      </c>
    </row>
    <row r="43" spans="1:9" ht="15.75">
      <c r="A43" s="11" t="s">
        <v>38</v>
      </c>
      <c r="B43" s="30">
        <v>727018.97</v>
      </c>
      <c r="C43" s="30">
        <v>11256037.74</v>
      </c>
      <c r="D43" s="30">
        <v>108726103.09999999</v>
      </c>
      <c r="E43" s="30">
        <v>8413073.1999999993</v>
      </c>
      <c r="F43" s="30">
        <v>32489809.800000001</v>
      </c>
      <c r="G43" s="30">
        <v>58879484.060000002</v>
      </c>
      <c r="H43" s="30">
        <v>1347122.36</v>
      </c>
      <c r="I43" s="16">
        <f>(B43+C43)/(D43+E43+F43+G43+H43)</f>
        <v>5.7101440881819586E-2</v>
      </c>
    </row>
    <row r="44" spans="1:9" ht="15.75">
      <c r="A44" s="11" t="s">
        <v>29</v>
      </c>
      <c r="B44" s="30">
        <v>228882.57</v>
      </c>
      <c r="C44" s="30">
        <v>12629662.300000001</v>
      </c>
      <c r="D44" s="30">
        <v>96571688.049999997</v>
      </c>
      <c r="E44" s="30">
        <v>9527774.1099999994</v>
      </c>
      <c r="F44" s="30">
        <v>47794444.530000001</v>
      </c>
      <c r="G44" s="30">
        <v>72936655.530000001</v>
      </c>
      <c r="H44" s="30">
        <v>4452980.13</v>
      </c>
      <c r="I44" s="16">
        <f>(B44+C44)/(D44+E44+F44+G44+H44)</f>
        <v>5.559645420226763E-2</v>
      </c>
    </row>
    <row r="45" spans="1:9" ht="15.75">
      <c r="A45" s="11" t="s">
        <v>33</v>
      </c>
      <c r="B45" s="30">
        <v>688492.76</v>
      </c>
      <c r="C45" s="30">
        <v>14560912</v>
      </c>
      <c r="D45" s="30">
        <v>79013581.780000001</v>
      </c>
      <c r="E45" s="30">
        <v>9084295.2100000009</v>
      </c>
      <c r="F45" s="30">
        <v>72704672.909999996</v>
      </c>
      <c r="G45" s="30">
        <v>153944820.63</v>
      </c>
      <c r="H45" s="30">
        <v>5455777.7199999997</v>
      </c>
      <c r="I45" s="16">
        <f>(B45+C45)/(D45+E45+F45+G45+H45)</f>
        <v>4.7624156237508201E-2</v>
      </c>
    </row>
    <row r="46" spans="1:9" ht="15.75">
      <c r="A46" s="11" t="s">
        <v>32</v>
      </c>
      <c r="B46" s="30">
        <v>587445.28</v>
      </c>
      <c r="C46" s="30">
        <v>8800597.9100000001</v>
      </c>
      <c r="D46" s="30">
        <v>57100482.670000002</v>
      </c>
      <c r="E46" s="30">
        <v>10114557.6</v>
      </c>
      <c r="F46" s="30">
        <v>35771794.460000001</v>
      </c>
      <c r="G46" s="30">
        <v>104198593</v>
      </c>
      <c r="H46" s="30">
        <v>2974038.96</v>
      </c>
      <c r="I46" s="16">
        <f>(B46+C46)/(D46+E46+F46+G46+H46)</f>
        <v>4.4671045934124035E-2</v>
      </c>
    </row>
    <row r="47" spans="1:9" ht="15.75">
      <c r="A47" s="11" t="s">
        <v>24</v>
      </c>
      <c r="B47" s="30">
        <v>119092.52</v>
      </c>
      <c r="C47" s="30">
        <v>2648545.7200000002</v>
      </c>
      <c r="D47" s="30">
        <v>35442041.18</v>
      </c>
      <c r="E47" s="30">
        <v>4871727.91</v>
      </c>
      <c r="F47" s="30">
        <v>13074692.75</v>
      </c>
      <c r="G47" s="30">
        <v>13710266.24</v>
      </c>
      <c r="H47" s="30">
        <v>564683.71</v>
      </c>
      <c r="I47" s="16">
        <f>(B47+C47)/(D47+E47+F47+G47+H47)</f>
        <v>4.09030252359966E-2</v>
      </c>
    </row>
    <row r="48" spans="1:9" ht="15.75">
      <c r="A48" s="11" t="s">
        <v>54</v>
      </c>
      <c r="B48" s="30">
        <v>800378.49</v>
      </c>
      <c r="C48" s="30">
        <v>8274790.9400000004</v>
      </c>
      <c r="D48" s="30">
        <v>133019216.54000001</v>
      </c>
      <c r="E48" s="30">
        <v>12399263.16</v>
      </c>
      <c r="F48" s="30">
        <v>41018260.25</v>
      </c>
      <c r="G48" s="30">
        <v>75360751.310000002</v>
      </c>
      <c r="H48" s="30">
        <v>10043692.6</v>
      </c>
      <c r="I48" s="16">
        <f>(B48+C48)/(D48+E48+F48+G48+H48)</f>
        <v>3.3384085888449377E-2</v>
      </c>
    </row>
    <row r="49" spans="1:9" ht="15.75">
      <c r="A49" s="11" t="s">
        <v>26</v>
      </c>
      <c r="B49" s="30">
        <v>19611414.280000001</v>
      </c>
      <c r="C49" s="30">
        <v>57205736.149999999</v>
      </c>
      <c r="D49" s="30">
        <v>1079828267.6800001</v>
      </c>
      <c r="E49" s="30">
        <v>92391335.390000001</v>
      </c>
      <c r="F49" s="30">
        <v>371916689.45999998</v>
      </c>
      <c r="G49" s="30">
        <v>1135087206.55</v>
      </c>
      <c r="H49" s="30">
        <v>50886385.149999999</v>
      </c>
      <c r="I49" s="16">
        <f>(B49+C49)/(D49+E49+F49+G49+H49)</f>
        <v>2.8137017807862159E-2</v>
      </c>
    </row>
    <row r="50" spans="1:9" ht="15.75">
      <c r="A50" s="11" t="s">
        <v>20</v>
      </c>
      <c r="B50" s="30">
        <v>52773.88</v>
      </c>
      <c r="C50" s="30">
        <v>1557332.61</v>
      </c>
      <c r="D50" s="30">
        <v>38060016.75</v>
      </c>
      <c r="E50" s="30">
        <v>3128409.33</v>
      </c>
      <c r="F50" s="30">
        <v>20107701.940000001</v>
      </c>
      <c r="G50" s="30">
        <v>17114933.039999999</v>
      </c>
      <c r="H50" s="30">
        <v>403459.52</v>
      </c>
      <c r="I50" s="16">
        <f>(B50+C50)/(D50+E50+F50+G50+H50)</f>
        <v>2.0429058987495526E-2</v>
      </c>
    </row>
    <row r="51" spans="1:9" ht="15.75">
      <c r="A51" s="11" t="s">
        <v>55</v>
      </c>
      <c r="B51" s="30">
        <v>2010871.08</v>
      </c>
      <c r="C51" s="30">
        <v>0</v>
      </c>
      <c r="D51" s="30">
        <v>61428793.899999999</v>
      </c>
      <c r="E51" s="30">
        <v>5462228.0300000003</v>
      </c>
      <c r="F51" s="30">
        <v>9888005.75</v>
      </c>
      <c r="G51" s="30">
        <v>41784552.119999997</v>
      </c>
      <c r="H51" s="30">
        <v>971230.42</v>
      </c>
      <c r="I51" s="16">
        <f>(B51+C51)/(D51+E51+F51+G51+H51)</f>
        <v>1.6822472686400355E-2</v>
      </c>
    </row>
    <row r="52" spans="1:9" ht="15.75">
      <c r="A52" s="11" t="s">
        <v>41</v>
      </c>
      <c r="B52" s="30">
        <v>325779.32</v>
      </c>
      <c r="C52" s="30">
        <v>0</v>
      </c>
      <c r="D52" s="30">
        <v>44823540.5</v>
      </c>
      <c r="E52" s="30">
        <v>3640363.27</v>
      </c>
      <c r="F52" s="30">
        <v>26798504.620000001</v>
      </c>
      <c r="G52" s="30">
        <v>31866409.079999998</v>
      </c>
      <c r="H52" s="30">
        <v>310791.87</v>
      </c>
      <c r="I52" s="16">
        <f>(B52+C52)/(D52+E52+F52+G52+H52)</f>
        <v>3.0322087170761114E-3</v>
      </c>
    </row>
    <row r="53" spans="1:9" ht="15.75">
      <c r="A53" s="11" t="s">
        <v>30</v>
      </c>
      <c r="B53" s="30">
        <v>56922.98</v>
      </c>
      <c r="C53" s="30">
        <v>0</v>
      </c>
      <c r="D53" s="30">
        <v>36576453.420000002</v>
      </c>
      <c r="E53" s="30">
        <v>4062985.47</v>
      </c>
      <c r="F53" s="30">
        <v>21805793.120000001</v>
      </c>
      <c r="G53" s="30">
        <v>23160093.109999999</v>
      </c>
      <c r="H53" s="30">
        <v>552102.82999999996</v>
      </c>
      <c r="I53" s="16">
        <f>(B53+C53)/(D53+E53+F53+G53+H53)</f>
        <v>6.6068569309002921E-4</v>
      </c>
    </row>
    <row r="54" spans="1:9" ht="15.75">
      <c r="A54" s="11" t="s">
        <v>16</v>
      </c>
      <c r="B54" s="30">
        <v>1072.08</v>
      </c>
      <c r="C54" s="30">
        <v>0</v>
      </c>
      <c r="D54" s="30">
        <v>25912963.41</v>
      </c>
      <c r="E54" s="30">
        <v>2106474.38</v>
      </c>
      <c r="F54" s="30">
        <v>14554871.16</v>
      </c>
      <c r="G54" s="30">
        <v>16333331.539999999</v>
      </c>
      <c r="H54" s="30">
        <v>3311221.94</v>
      </c>
      <c r="I54" s="16">
        <f>(B54+C54)/(D54+E54+F54+G54+H54)</f>
        <v>1.7230787547846201E-5</v>
      </c>
    </row>
    <row r="56" spans="1:9">
      <c r="A56" s="27" t="s">
        <v>57</v>
      </c>
    </row>
  </sheetData>
  <sortState ref="A12:I54">
    <sortCondition descending="1" ref="I12:I54"/>
  </sortState>
  <mergeCells count="6">
    <mergeCell ref="A3:I3"/>
    <mergeCell ref="A4:I4"/>
    <mergeCell ref="A6:I6"/>
    <mergeCell ref="B10:C10"/>
    <mergeCell ref="D10:H10"/>
    <mergeCell ref="A8:I8"/>
  </mergeCells>
  <pageMargins left="0.70866141732283472" right="0.70866141732283472" top="0.74803149606299213" bottom="0.74803149606299213" header="0.31496062992125984" footer="0.31496062992125984"/>
  <pageSetup paperSize="9" scale="57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CARGA FINANCIERA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2020-07-16T10:05:07Z</dcterms:modified>
</cp:coreProperties>
</file>