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05" windowWidth="14805" windowHeight="8010" activeTab="1"/>
  </bookViews>
  <sheets>
    <sheet name="Orden ALFABETICO" sheetId="5" r:id="rId1"/>
    <sheet name="Orden ESFUERZO INVERSOR" sheetId="7" r:id="rId2"/>
  </sheets>
  <calcPr calcId="145621"/>
</workbook>
</file>

<file path=xl/calcChain.xml><?xml version="1.0" encoding="utf-8"?>
<calcChain xmlns="http://schemas.openxmlformats.org/spreadsheetml/2006/main">
  <c r="E39" i="7" l="1"/>
  <c r="E32" i="7"/>
  <c r="E14" i="7"/>
  <c r="E34" i="7"/>
  <c r="E44" i="7"/>
  <c r="E15" i="7"/>
  <c r="E53" i="7"/>
  <c r="E24" i="7"/>
  <c r="E48" i="7"/>
  <c r="E29" i="7"/>
  <c r="E16" i="7"/>
  <c r="E25" i="7"/>
  <c r="E22" i="7"/>
  <c r="E12" i="7"/>
  <c r="E37" i="7"/>
  <c r="E52" i="7"/>
  <c r="E35" i="7"/>
  <c r="E27" i="7"/>
  <c r="E51" i="7"/>
  <c r="E43" i="7"/>
  <c r="E38" i="7"/>
  <c r="E20" i="7"/>
  <c r="E45" i="7"/>
  <c r="E17" i="7"/>
  <c r="E54" i="7"/>
  <c r="E33" i="7"/>
  <c r="E57" i="7"/>
  <c r="E26" i="7"/>
  <c r="E47" i="7"/>
  <c r="E30" i="7"/>
  <c r="E56" i="7"/>
  <c r="E50" i="7"/>
  <c r="E23" i="7"/>
  <c r="E41" i="7"/>
  <c r="E28" i="7"/>
  <c r="E42" i="7"/>
  <c r="E31" i="7"/>
  <c r="E46" i="7"/>
  <c r="E58" i="7"/>
  <c r="E55" i="7"/>
  <c r="E21" i="7"/>
  <c r="E18" i="7"/>
  <c r="E13" i="7"/>
  <c r="E36" i="7"/>
  <c r="E19" i="7"/>
  <c r="E40" i="7"/>
  <c r="E49" i="7"/>
  <c r="E16" i="5"/>
  <c r="E55" i="5"/>
  <c r="E50" i="5"/>
  <c r="E58" i="5"/>
  <c r="E38" i="5"/>
  <c r="E39" i="5"/>
  <c r="E43" i="5"/>
  <c r="E17" i="5"/>
  <c r="E13" i="5"/>
  <c r="E23" i="5"/>
  <c r="E56" i="5"/>
  <c r="E24" i="5"/>
  <c r="E28" i="5"/>
  <c r="E41" i="5"/>
  <c r="E47" i="5"/>
  <c r="E44" i="5"/>
  <c r="E14" i="5"/>
  <c r="E26" i="5"/>
  <c r="E18" i="5"/>
  <c r="E12" i="5"/>
  <c r="E48" i="5"/>
  <c r="E21" i="5"/>
  <c r="E35" i="5"/>
  <c r="E30" i="5"/>
  <c r="E46" i="5"/>
  <c r="E34" i="5"/>
  <c r="E52" i="5"/>
  <c r="E33" i="5"/>
  <c r="E20" i="5"/>
  <c r="E32" i="5"/>
  <c r="E40" i="5"/>
  <c r="E27" i="5"/>
  <c r="E36" i="5"/>
  <c r="E19" i="5"/>
  <c r="E29" i="5"/>
  <c r="E54" i="5"/>
  <c r="E45" i="5"/>
  <c r="E42" i="5"/>
  <c r="E22" i="5"/>
  <c r="E57" i="5"/>
  <c r="E15" i="5"/>
  <c r="E25" i="5"/>
  <c r="E31" i="5"/>
  <c r="E49" i="5"/>
  <c r="E51" i="5"/>
  <c r="E53" i="5"/>
  <c r="E37" i="5"/>
</calcChain>
</file>

<file path=xl/sharedStrings.xml><?xml version="1.0" encoding="utf-8"?>
<sst xmlns="http://schemas.openxmlformats.org/spreadsheetml/2006/main" count="118" uniqueCount="59">
  <si>
    <t xml:space="preserve">Granada                                                               </t>
  </si>
  <si>
    <t xml:space="preserve">Huelva                                                                </t>
  </si>
  <si>
    <t xml:space="preserve">Almería                                                               </t>
  </si>
  <si>
    <t xml:space="preserve">Jaén                                                                  </t>
  </si>
  <si>
    <t xml:space="preserve">Córdoba                                                               </t>
  </si>
  <si>
    <t xml:space="preserve">Málaga                                                                </t>
  </si>
  <si>
    <t xml:space="preserve">Sevilla                                                               </t>
  </si>
  <si>
    <t xml:space="preserve">Zaragoza                                                              </t>
  </si>
  <si>
    <t xml:space="preserve">Huesca                                                                </t>
  </si>
  <si>
    <t xml:space="preserve">Teruel                                                                </t>
  </si>
  <si>
    <t xml:space="preserve">Palma                                                                 </t>
  </si>
  <si>
    <t xml:space="preserve">Santander                                                             </t>
  </si>
  <si>
    <t xml:space="preserve">Burgos                                                                </t>
  </si>
  <si>
    <t xml:space="preserve">Ávila                                                                 </t>
  </si>
  <si>
    <t xml:space="preserve">León                                                                  </t>
  </si>
  <si>
    <t xml:space="preserve">Palencia                                                              </t>
  </si>
  <si>
    <t xml:space="preserve">Zamora                                                                </t>
  </si>
  <si>
    <t xml:space="preserve">Valladolid                                                            </t>
  </si>
  <si>
    <t xml:space="preserve">Soria                                                                 </t>
  </si>
  <si>
    <t xml:space="preserve">Salamanca                                                             </t>
  </si>
  <si>
    <t xml:space="preserve">Ciudad Real                                                           </t>
  </si>
  <si>
    <t xml:space="preserve">Cuenca                                                                </t>
  </si>
  <si>
    <t xml:space="preserve">Albacete                                                              </t>
  </si>
  <si>
    <t xml:space="preserve">Toledo                                                                </t>
  </si>
  <si>
    <t xml:space="preserve">Guadalajara                                                           </t>
  </si>
  <si>
    <t xml:space="preserve">Girona                                                                </t>
  </si>
  <si>
    <t xml:space="preserve">Tarragona                                                             </t>
  </si>
  <si>
    <t xml:space="preserve">Barcelona                                                             </t>
  </si>
  <si>
    <t xml:space="preserve">Lleida                                                                </t>
  </si>
  <si>
    <t xml:space="preserve">Cáceres                                                               </t>
  </si>
  <si>
    <t xml:space="preserve">Coruña (A)                                                            </t>
  </si>
  <si>
    <t xml:space="preserve">Lugo                                                                  </t>
  </si>
  <si>
    <t xml:space="preserve">Madrid                                                                </t>
  </si>
  <si>
    <t xml:space="preserve">Murcia                                                                </t>
  </si>
  <si>
    <t xml:space="preserve">Pamplona/Iruña                                                        </t>
  </si>
  <si>
    <t xml:space="preserve">Donostia-San Sebastián                                                </t>
  </si>
  <si>
    <t xml:space="preserve">Bilbao                                                                </t>
  </si>
  <si>
    <t xml:space="preserve">Logroño                                                               </t>
  </si>
  <si>
    <t xml:space="preserve">Valencia                                                              </t>
  </si>
  <si>
    <t>Municipio</t>
  </si>
  <si>
    <t>Capitales de Provincia</t>
  </si>
  <si>
    <t>Castellón de la Plana</t>
  </si>
  <si>
    <t xml:space="preserve">Oviedo                                                                </t>
  </si>
  <si>
    <t xml:space="preserve">Santa Cruz de Tenerife                                                </t>
  </si>
  <si>
    <t xml:space="preserve">Cádiz                                                                 </t>
  </si>
  <si>
    <t xml:space="preserve">Pontevedra                                                            </t>
  </si>
  <si>
    <t xml:space="preserve">Segovia                                                               </t>
  </si>
  <si>
    <t xml:space="preserve">Ourense                                                               </t>
  </si>
  <si>
    <t>Sin datos de Badajoz, Vitoria y Las Palmas</t>
  </si>
  <si>
    <t xml:space="preserve"> </t>
  </si>
  <si>
    <t>Transferencias de capital (Capitulo 7)</t>
  </si>
  <si>
    <t>Esfuerzo inversor 2018</t>
  </si>
  <si>
    <t>Este indicador el indicador expone la importancia relativa de la ejecución de gastos vinculados a operaciones de capital (inversiones reales y las transferencias y subvenciones de capital), respecto del total de gastos presupuestarios.</t>
  </si>
  <si>
    <t xml:space="preserve">Alicante/Alacant                                                      </t>
  </si>
  <si>
    <t>Inversiones reales (Capitulo 6)</t>
  </si>
  <si>
    <t>Total Gastos</t>
  </si>
  <si>
    <t>Esfuerzo inversor</t>
  </si>
  <si>
    <t>Este indicador expone la importancia relativa de la ejecución de gastos vinculados a operaciones de capital (inversiones reales y las transferencias y subvenciones de capital), respecto del total de gastos presupuestarios.</t>
  </si>
  <si>
    <r>
      <t xml:space="preserve">Fuente: Elaboración propia del </t>
    </r>
    <r>
      <rPr>
        <b/>
        <i/>
        <sz val="8"/>
        <rFont val="@Arial Unicode MS"/>
      </rPr>
      <t xml:space="preserve">Observatorio Tributario Andaluz </t>
    </r>
    <r>
      <rPr>
        <i/>
        <sz val="8"/>
        <rFont val="@Arial Unicode MS"/>
        <family val="2"/>
      </rPr>
      <t>con datos de Ministerio de Hacienda (datos a 31-08-19). Las denominaciones y criterios de cálculo de los indicadores están basados en el Documento "Indicadores de la cuenta general de las entidades locales"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</si>
</sst>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@Arial Unicode MS"/>
      <family val="2"/>
    </font>
    <font>
      <b/>
      <sz val="14"/>
      <name val="Arial"/>
      <family val="2"/>
    </font>
    <font>
      <i/>
      <sz val="8"/>
      <name val="@Arial Unicode MS"/>
      <family val="2"/>
    </font>
    <font>
      <sz val="8"/>
      <name val="@Arial Unicode MS"/>
      <family val="2"/>
    </font>
    <font>
      <b/>
      <sz val="10"/>
      <color indexed="8"/>
      <name val="Arial Unicode MS"/>
      <family val="2"/>
    </font>
    <font>
      <sz val="14"/>
      <name val="@Arial Unicode MS"/>
    </font>
    <font>
      <i/>
      <sz val="8"/>
      <name val="Arial Unicode MS"/>
      <family val="2"/>
    </font>
    <font>
      <sz val="8"/>
      <color indexed="8"/>
      <name val="Arial"/>
      <family val="2"/>
    </font>
    <font>
      <i/>
      <sz val="8"/>
      <color theme="1"/>
      <name val="Arial Unicode MS"/>
      <family val="2"/>
    </font>
    <font>
      <sz val="11"/>
      <color theme="1"/>
      <name val="Calibri"/>
      <family val="2"/>
      <scheme val="minor"/>
    </font>
    <font>
      <sz val="8"/>
      <color indexed="8"/>
      <name val="Arial Unicode MS"/>
      <family val="2"/>
    </font>
    <font>
      <sz val="10"/>
      <color indexed="8"/>
      <name val="Arial"/>
    </font>
    <font>
      <b/>
      <i/>
      <sz val="8"/>
      <name val="@Arial Unicode MS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9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1" fillId="0" borderId="0" applyFont="0" applyFill="0" applyBorder="0" applyAlignment="0" applyProtection="0"/>
    <xf numFmtId="0" fontId="13" fillId="0" borderId="0"/>
  </cellStyleXfs>
  <cellXfs count="28">
    <xf numFmtId="0" fontId="0" fillId="0" borderId="0" xfId="0"/>
    <xf numFmtId="0" fontId="2" fillId="0" borderId="0" xfId="0" applyFont="1"/>
    <xf numFmtId="3" fontId="2" fillId="0" borderId="0" xfId="0" applyNumberFormat="1" applyFont="1"/>
    <xf numFmtId="4" fontId="2" fillId="0" borderId="0" xfId="0" applyNumberFormat="1" applyFont="1"/>
    <xf numFmtId="0" fontId="3" fillId="0" borderId="0" xfId="0" applyFont="1" applyFill="1" applyAlignment="1">
      <alignment vertical="center" wrapText="1"/>
    </xf>
    <xf numFmtId="3" fontId="3" fillId="0" borderId="0" xfId="0" applyNumberFormat="1" applyFont="1" applyFill="1" applyAlignment="1">
      <alignment vertical="center" wrapText="1"/>
    </xf>
    <xf numFmtId="0" fontId="4" fillId="0" borderId="0" xfId="0" applyFont="1" applyAlignment="1">
      <alignment horizontal="left"/>
    </xf>
    <xf numFmtId="3" fontId="5" fillId="0" borderId="0" xfId="0" applyNumberFormat="1" applyFont="1" applyAlignment="1">
      <alignment horizontal="left"/>
    </xf>
    <xf numFmtId="4" fontId="5" fillId="0" borderId="0" xfId="0" applyNumberFormat="1" applyFont="1" applyAlignment="1">
      <alignment horizontal="left"/>
    </xf>
    <xf numFmtId="3" fontId="6" fillId="3" borderId="1" xfId="2" applyNumberFormat="1" applyFont="1" applyFill="1" applyBorder="1" applyAlignment="1">
      <alignment horizontal="center" vertical="center" wrapText="1"/>
    </xf>
    <xf numFmtId="0" fontId="6" fillId="3" borderId="1" xfId="3" applyFont="1" applyFill="1" applyBorder="1" applyAlignment="1">
      <alignment horizontal="center" vertical="center" wrapText="1"/>
    </xf>
    <xf numFmtId="3" fontId="6" fillId="3" borderId="1" xfId="2" applyNumberFormat="1" applyFont="1" applyFill="1" applyBorder="1" applyAlignment="1">
      <alignment horizontal="left" vertical="center" wrapText="1"/>
    </xf>
    <xf numFmtId="0" fontId="10" fillId="0" borderId="0" xfId="0" applyFont="1"/>
    <xf numFmtId="0" fontId="9" fillId="0" borderId="0" xfId="1" applyFont="1" applyFill="1" applyBorder="1" applyAlignment="1">
      <alignment horizontal="right" wrapText="1"/>
    </xf>
    <xf numFmtId="4" fontId="6" fillId="0" borderId="0" xfId="4" applyNumberFormat="1" applyFont="1" applyFill="1" applyBorder="1" applyAlignment="1">
      <alignment horizontal="center" wrapText="1"/>
    </xf>
    <xf numFmtId="0" fontId="8" fillId="0" borderId="0" xfId="0" applyFont="1" applyFill="1" applyAlignment="1">
      <alignment horizontal="left" vertical="center" wrapText="1"/>
    </xf>
    <xf numFmtId="0" fontId="8" fillId="0" borderId="0" xfId="0" applyFont="1" applyFill="1" applyAlignment="1">
      <alignment horizontal="left" vertical="center" wrapText="1"/>
    </xf>
    <xf numFmtId="10" fontId="6" fillId="2" borderId="2" xfId="5" applyNumberFormat="1" applyFont="1" applyFill="1" applyBorder="1" applyAlignment="1">
      <alignment horizontal="center" wrapText="1"/>
    </xf>
    <xf numFmtId="0" fontId="5" fillId="0" borderId="0" xfId="0" applyFont="1"/>
    <xf numFmtId="4" fontId="12" fillId="2" borderId="1" xfId="1" applyNumberFormat="1" applyFont="1" applyFill="1" applyBorder="1" applyAlignment="1">
      <alignment horizontal="right" wrapText="1"/>
    </xf>
    <xf numFmtId="0" fontId="12" fillId="3" borderId="1" xfId="3" applyFont="1" applyFill="1" applyBorder="1" applyAlignment="1">
      <alignment horizontal="center" vertical="center" wrapText="1"/>
    </xf>
    <xf numFmtId="0" fontId="13" fillId="0" borderId="0" xfId="6" applyFont="1" applyFill="1" applyBorder="1" applyAlignment="1">
      <alignment horizontal="left" wrapText="1"/>
    </xf>
    <xf numFmtId="0" fontId="0" fillId="0" borderId="0" xfId="0"/>
    <xf numFmtId="0" fontId="0" fillId="0" borderId="0" xfId="0"/>
    <xf numFmtId="0" fontId="3" fillId="0" borderId="0" xfId="0" applyFont="1" applyFill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5" fillId="0" borderId="0" xfId="0" applyFont="1" applyAlignment="1">
      <alignment horizontal="left" wrapText="1"/>
    </xf>
    <xf numFmtId="0" fontId="4" fillId="0" borderId="0" xfId="0" applyFont="1" applyAlignment="1">
      <alignment horizontal="left" vertical="center" wrapText="1"/>
    </xf>
  </cellXfs>
  <cellStyles count="7">
    <cellStyle name="Normal" xfId="0" builtinId="0"/>
    <cellStyle name="Normal_Hoja1" xfId="1"/>
    <cellStyle name="Normal_Hoja1 2" xfId="6"/>
    <cellStyle name="Normal_icio" xfId="2"/>
    <cellStyle name="Normal_IngGast (2)" xfId="3"/>
    <cellStyle name="Normal_todo" xfId="4"/>
    <cellStyle name="Porcentaje" xfId="5" builtinId="5"/>
  </cellStyles>
  <dxfs count="0"/>
  <tableStyles count="0" defaultTableStyle="TableStyleMedium2" defaultPivotStyle="PivotStyleMedium9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0</xdr:col>
      <xdr:colOff>719882</xdr:colOff>
      <xdr:row>1</xdr:row>
      <xdr:rowOff>284158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719882" cy="4746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0</xdr:col>
      <xdr:colOff>719882</xdr:colOff>
      <xdr:row>1</xdr:row>
      <xdr:rowOff>188908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719882" cy="4746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0"/>
  <sheetViews>
    <sheetView workbookViewId="0">
      <selection activeCell="A8" sqref="A8:E8"/>
    </sheetView>
  </sheetViews>
  <sheetFormatPr baseColWidth="10" defaultRowHeight="15" x14ac:dyDescent="0.25"/>
  <cols>
    <col min="1" max="1" width="37" customWidth="1"/>
    <col min="2" max="2" width="16.28515625" customWidth="1"/>
    <col min="3" max="3" width="16" customWidth="1"/>
    <col min="4" max="4" width="16.140625" customWidth="1"/>
    <col min="5" max="5" width="18.7109375" customWidth="1"/>
  </cols>
  <sheetData>
    <row r="1" spans="1:9" s="1" customFormat="1" x14ac:dyDescent="0.3">
      <c r="B1" s="2"/>
      <c r="C1" s="2"/>
      <c r="D1" s="3"/>
      <c r="E1" s="3"/>
    </row>
    <row r="2" spans="1:9" s="1" customFormat="1" ht="27.75" customHeight="1" x14ac:dyDescent="0.3">
      <c r="A2" s="4"/>
      <c r="B2" s="5"/>
      <c r="C2" s="5"/>
      <c r="D2" s="4"/>
      <c r="E2" s="4"/>
    </row>
    <row r="3" spans="1:9" s="1" customFormat="1" ht="26.25" customHeight="1" x14ac:dyDescent="0.3">
      <c r="A3" s="24" t="s">
        <v>51</v>
      </c>
      <c r="B3" s="24"/>
      <c r="C3" s="24"/>
      <c r="D3" s="24"/>
      <c r="E3" s="24"/>
    </row>
    <row r="4" spans="1:9" s="1" customFormat="1" ht="20.25" x14ac:dyDescent="0.35">
      <c r="A4" s="25" t="s">
        <v>40</v>
      </c>
      <c r="B4" s="25"/>
      <c r="C4" s="25"/>
      <c r="D4" s="25"/>
      <c r="E4" s="25"/>
      <c r="F4" s="1" t="s">
        <v>49</v>
      </c>
    </row>
    <row r="5" spans="1:9" s="1" customFormat="1" x14ac:dyDescent="0.3">
      <c r="B5" s="7"/>
      <c r="C5" s="7"/>
      <c r="D5" s="8"/>
      <c r="E5" s="8"/>
    </row>
    <row r="6" spans="1:9" s="1" customFormat="1" ht="30.75" customHeight="1" x14ac:dyDescent="0.3">
      <c r="A6" s="26" t="s">
        <v>52</v>
      </c>
      <c r="B6" s="26"/>
      <c r="C6" s="26"/>
      <c r="D6" s="26"/>
      <c r="E6" s="26"/>
    </row>
    <row r="7" spans="1:9" s="1" customFormat="1" x14ac:dyDescent="0.3">
      <c r="A7" s="18" t="s">
        <v>49</v>
      </c>
      <c r="B7" s="7"/>
      <c r="C7" s="7"/>
      <c r="D7" s="8"/>
      <c r="E7" s="8"/>
    </row>
    <row r="8" spans="1:9" s="1" customFormat="1" ht="29.25" customHeight="1" x14ac:dyDescent="0.3">
      <c r="A8" s="27" t="s">
        <v>58</v>
      </c>
      <c r="B8" s="27"/>
      <c r="C8" s="27"/>
      <c r="D8" s="27"/>
      <c r="E8" s="27"/>
      <c r="F8" s="15"/>
      <c r="G8" s="15"/>
      <c r="H8" s="15"/>
      <c r="I8" s="15"/>
    </row>
    <row r="9" spans="1:9" s="1" customFormat="1" x14ac:dyDescent="0.3">
      <c r="A9" s="6"/>
      <c r="B9" s="16"/>
      <c r="C9" s="16"/>
      <c r="D9" s="16"/>
      <c r="E9" s="16"/>
      <c r="F9" s="16"/>
      <c r="G9" s="16"/>
      <c r="H9" s="16"/>
      <c r="I9" s="16"/>
    </row>
    <row r="10" spans="1:9" s="1" customFormat="1" x14ac:dyDescent="0.3">
      <c r="A10" s="6"/>
      <c r="B10" s="16"/>
      <c r="C10" s="16"/>
      <c r="D10" s="16"/>
      <c r="E10" s="16"/>
      <c r="F10" s="16"/>
      <c r="G10" s="16"/>
      <c r="H10" s="16"/>
      <c r="I10" s="16"/>
    </row>
    <row r="11" spans="1:9" s="1" customFormat="1" ht="48" customHeight="1" x14ac:dyDescent="0.3">
      <c r="A11" s="9" t="s">
        <v>39</v>
      </c>
      <c r="B11" s="20" t="s">
        <v>54</v>
      </c>
      <c r="C11" s="20" t="s">
        <v>50</v>
      </c>
      <c r="D11" s="20" t="s">
        <v>55</v>
      </c>
      <c r="E11" s="10" t="s">
        <v>56</v>
      </c>
    </row>
    <row r="12" spans="1:9" ht="15" customHeight="1" x14ac:dyDescent="0.3">
      <c r="A12" s="11" t="s">
        <v>22</v>
      </c>
      <c r="B12" s="19">
        <v>7908963.7599999998</v>
      </c>
      <c r="C12" s="19">
        <v>64838.25</v>
      </c>
      <c r="D12" s="19">
        <v>163623766.11000001</v>
      </c>
      <c r="E12" s="17">
        <f t="shared" ref="E12:E58" si="0">(B12+C12)/D12</f>
        <v>4.8732541730150736E-2</v>
      </c>
    </row>
    <row r="13" spans="1:9" ht="15" customHeight="1" x14ac:dyDescent="0.3">
      <c r="A13" s="11" t="s">
        <v>53</v>
      </c>
      <c r="B13" s="19">
        <v>17427597.16</v>
      </c>
      <c r="C13" s="19">
        <v>1590036.72</v>
      </c>
      <c r="D13" s="19">
        <v>287191397.38</v>
      </c>
      <c r="E13" s="17">
        <f t="shared" si="0"/>
        <v>6.6219371657698506E-2</v>
      </c>
    </row>
    <row r="14" spans="1:9" ht="15" customHeight="1" x14ac:dyDescent="0.3">
      <c r="A14" s="11" t="s">
        <v>2</v>
      </c>
      <c r="B14" s="19">
        <v>20138459.09</v>
      </c>
      <c r="C14" s="19">
        <v>6050202.4699999997</v>
      </c>
      <c r="D14" s="19">
        <v>180045326.34000003</v>
      </c>
      <c r="E14" s="17">
        <f t="shared" si="0"/>
        <v>0.14545593652647765</v>
      </c>
    </row>
    <row r="15" spans="1:9" ht="15" customHeight="1" x14ac:dyDescent="0.3">
      <c r="A15" s="11" t="s">
        <v>13</v>
      </c>
      <c r="B15" s="19">
        <v>4056901.59</v>
      </c>
      <c r="C15" s="19">
        <v>32391.89</v>
      </c>
      <c r="D15" s="19">
        <v>51755267.659999996</v>
      </c>
      <c r="E15" s="17">
        <f t="shared" si="0"/>
        <v>7.9012121178932387E-2</v>
      </c>
    </row>
    <row r="16" spans="1:9" ht="15" customHeight="1" x14ac:dyDescent="0.3">
      <c r="A16" s="11" t="s">
        <v>27</v>
      </c>
      <c r="B16" s="19">
        <v>398447204.04000002</v>
      </c>
      <c r="C16" s="19">
        <v>68638258.489999995</v>
      </c>
      <c r="D16" s="19">
        <v>2754914617.6700001</v>
      </c>
      <c r="E16" s="17">
        <f t="shared" si="0"/>
        <v>0.1695462572720467</v>
      </c>
    </row>
    <row r="17" spans="1:5" ht="15" customHeight="1" x14ac:dyDescent="0.3">
      <c r="A17" s="11" t="s">
        <v>36</v>
      </c>
      <c r="B17" s="19">
        <v>63597542.310000002</v>
      </c>
      <c r="C17" s="19">
        <v>14914841.720000001</v>
      </c>
      <c r="D17" s="19">
        <v>532730368.07000011</v>
      </c>
      <c r="E17" s="17">
        <f t="shared" si="0"/>
        <v>0.14737733896124272</v>
      </c>
    </row>
    <row r="18" spans="1:5" ht="15" customHeight="1" x14ac:dyDescent="0.3">
      <c r="A18" s="11" t="s">
        <v>12</v>
      </c>
      <c r="B18" s="19">
        <v>20229717.149999999</v>
      </c>
      <c r="C18" s="19">
        <v>4784431.8899999997</v>
      </c>
      <c r="D18" s="19">
        <v>187554052.53999999</v>
      </c>
      <c r="E18" s="17">
        <f t="shared" si="0"/>
        <v>0.13337034684795834</v>
      </c>
    </row>
    <row r="19" spans="1:5" ht="15" customHeight="1" x14ac:dyDescent="0.3">
      <c r="A19" s="11" t="s">
        <v>29</v>
      </c>
      <c r="B19" s="19">
        <v>1828770.16</v>
      </c>
      <c r="C19" s="19">
        <v>623310.56000000006</v>
      </c>
      <c r="D19" s="19">
        <v>72361373.629999995</v>
      </c>
      <c r="E19" s="17">
        <f t="shared" si="0"/>
        <v>3.3886597185648258E-2</v>
      </c>
    </row>
    <row r="20" spans="1:5" ht="15" customHeight="1" x14ac:dyDescent="0.3">
      <c r="A20" s="11" t="s">
        <v>44</v>
      </c>
      <c r="B20" s="19">
        <v>1741180.97</v>
      </c>
      <c r="C20" s="19">
        <v>339416.87</v>
      </c>
      <c r="D20" s="19">
        <v>142034773.32999998</v>
      </c>
      <c r="E20" s="17">
        <f t="shared" si="0"/>
        <v>1.4648510299417957E-2</v>
      </c>
    </row>
    <row r="21" spans="1:5" ht="15" customHeight="1" x14ac:dyDescent="0.3">
      <c r="A21" s="11" t="s">
        <v>41</v>
      </c>
      <c r="B21" s="19">
        <v>8876413.5199999996</v>
      </c>
      <c r="C21" s="19">
        <v>399739.97</v>
      </c>
      <c r="D21" s="19">
        <v>172855170.70000002</v>
      </c>
      <c r="E21" s="17">
        <f t="shared" si="0"/>
        <v>5.36643101414611E-2</v>
      </c>
    </row>
    <row r="22" spans="1:5" ht="15" customHeight="1" x14ac:dyDescent="0.3">
      <c r="A22" s="11" t="s">
        <v>20</v>
      </c>
      <c r="B22" s="19">
        <v>5283884.91</v>
      </c>
      <c r="C22" s="19">
        <v>1883934.69</v>
      </c>
      <c r="D22" s="19">
        <v>74011651.769999996</v>
      </c>
      <c r="E22" s="17">
        <f t="shared" si="0"/>
        <v>9.6847177823768227E-2</v>
      </c>
    </row>
    <row r="23" spans="1:5" ht="15" customHeight="1" x14ac:dyDescent="0.3">
      <c r="A23" s="11" t="s">
        <v>4</v>
      </c>
      <c r="B23" s="19">
        <v>11278666.51</v>
      </c>
      <c r="C23" s="19">
        <v>6706026.9100000001</v>
      </c>
      <c r="D23" s="19">
        <v>277415097.77999997</v>
      </c>
      <c r="E23" s="17">
        <f t="shared" si="0"/>
        <v>6.4829540871861643E-2</v>
      </c>
    </row>
    <row r="24" spans="1:5" ht="15" customHeight="1" x14ac:dyDescent="0.3">
      <c r="A24" s="11" t="s">
        <v>30</v>
      </c>
      <c r="B24" s="19">
        <v>25168976.91</v>
      </c>
      <c r="C24" s="19">
        <v>2298293.69</v>
      </c>
      <c r="D24" s="19">
        <v>246824332.06999999</v>
      </c>
      <c r="E24" s="17">
        <f t="shared" si="0"/>
        <v>0.11128266962031205</v>
      </c>
    </row>
    <row r="25" spans="1:5" ht="15" customHeight="1" x14ac:dyDescent="0.3">
      <c r="A25" s="11" t="s">
        <v>21</v>
      </c>
      <c r="B25" s="19">
        <v>3092440.43</v>
      </c>
      <c r="C25" s="19">
        <v>150000</v>
      </c>
      <c r="D25" s="19">
        <v>49047165.550000004</v>
      </c>
      <c r="E25" s="17">
        <f t="shared" si="0"/>
        <v>6.6108620011783734E-2</v>
      </c>
    </row>
    <row r="26" spans="1:5" ht="15.75" x14ac:dyDescent="0.3">
      <c r="A26" s="11" t="s">
        <v>35</v>
      </c>
      <c r="B26" s="19">
        <v>29891061.859999999</v>
      </c>
      <c r="C26" s="19">
        <v>9042940.9800000004</v>
      </c>
      <c r="D26" s="19">
        <v>312749940.61000001</v>
      </c>
      <c r="E26" s="17">
        <f t="shared" si="0"/>
        <v>0.12448924135384827</v>
      </c>
    </row>
    <row r="27" spans="1:5" ht="15.75" x14ac:dyDescent="0.3">
      <c r="A27" s="11" t="s">
        <v>25</v>
      </c>
      <c r="B27" s="19">
        <v>4443801.5999999996</v>
      </c>
      <c r="C27" s="19">
        <v>737615.83</v>
      </c>
      <c r="D27" s="19">
        <v>114299925.52</v>
      </c>
      <c r="E27" s="17">
        <f t="shared" si="0"/>
        <v>4.5331765584513566E-2</v>
      </c>
    </row>
    <row r="28" spans="1:5" ht="15.75" x14ac:dyDescent="0.3">
      <c r="A28" s="11" t="s">
        <v>0</v>
      </c>
      <c r="B28" s="19">
        <v>6131680.8200000003</v>
      </c>
      <c r="C28" s="19">
        <v>549178.9</v>
      </c>
      <c r="D28" s="19">
        <v>268799773.95999998</v>
      </c>
      <c r="E28" s="17">
        <f t="shared" si="0"/>
        <v>2.4854409739921052E-2</v>
      </c>
    </row>
    <row r="29" spans="1:5" ht="15.75" x14ac:dyDescent="0.3">
      <c r="A29" s="11" t="s">
        <v>24</v>
      </c>
      <c r="B29" s="19">
        <v>6781111.7400000002</v>
      </c>
      <c r="C29" s="19">
        <v>167598.17000000001</v>
      </c>
      <c r="D29" s="19">
        <v>71337064.109999999</v>
      </c>
      <c r="E29" s="17">
        <f t="shared" si="0"/>
        <v>9.740672673724364E-2</v>
      </c>
    </row>
    <row r="30" spans="1:5" ht="15.75" x14ac:dyDescent="0.3">
      <c r="A30" s="11" t="s">
        <v>1</v>
      </c>
      <c r="B30" s="19">
        <v>3269033.73</v>
      </c>
      <c r="C30" s="19">
        <v>3793945.9</v>
      </c>
      <c r="D30" s="19">
        <v>131698575.40000001</v>
      </c>
      <c r="E30" s="17">
        <f t="shared" si="0"/>
        <v>5.3629886341200313E-2</v>
      </c>
    </row>
    <row r="31" spans="1:5" ht="15.75" x14ac:dyDescent="0.3">
      <c r="A31" s="11" t="s">
        <v>8</v>
      </c>
      <c r="B31" s="19">
        <v>5216421.41</v>
      </c>
      <c r="C31" s="19">
        <v>423611.5</v>
      </c>
      <c r="D31" s="19">
        <v>50325680.32</v>
      </c>
      <c r="E31" s="17">
        <f t="shared" si="0"/>
        <v>0.11207067394096581</v>
      </c>
    </row>
    <row r="32" spans="1:5" ht="15.75" x14ac:dyDescent="0.3">
      <c r="A32" s="11" t="s">
        <v>3</v>
      </c>
      <c r="B32" s="19">
        <v>2518165.59</v>
      </c>
      <c r="C32" s="19">
        <v>0</v>
      </c>
      <c r="D32" s="19">
        <v>122122137.29000001</v>
      </c>
      <c r="E32" s="17">
        <f t="shared" si="0"/>
        <v>2.0620058294756036E-2</v>
      </c>
    </row>
    <row r="33" spans="1:5" ht="15.75" x14ac:dyDescent="0.3">
      <c r="A33" s="11" t="s">
        <v>14</v>
      </c>
      <c r="B33" s="19">
        <v>10076668.560000001</v>
      </c>
      <c r="C33" s="19">
        <v>1085595.29</v>
      </c>
      <c r="D33" s="19">
        <v>131111026.98999999</v>
      </c>
      <c r="E33" s="17">
        <f t="shared" si="0"/>
        <v>8.5135965343718659E-2</v>
      </c>
    </row>
    <row r="34" spans="1:5" ht="15.75" x14ac:dyDescent="0.3">
      <c r="A34" s="11" t="s">
        <v>28</v>
      </c>
      <c r="B34" s="19">
        <v>6034188.0700000003</v>
      </c>
      <c r="C34" s="19">
        <v>0</v>
      </c>
      <c r="D34" s="19">
        <v>158261143.66</v>
      </c>
      <c r="E34" s="17">
        <f t="shared" si="0"/>
        <v>3.8128045396686482E-2</v>
      </c>
    </row>
    <row r="35" spans="1:5" ht="15.75" x14ac:dyDescent="0.3">
      <c r="A35" s="11" t="s">
        <v>37</v>
      </c>
      <c r="B35" s="19">
        <v>9562406.9600000009</v>
      </c>
      <c r="C35" s="19">
        <v>12035875.1</v>
      </c>
      <c r="D35" s="19">
        <v>146503789.94999999</v>
      </c>
      <c r="E35" s="17">
        <f t="shared" si="0"/>
        <v>0.14742473261184055</v>
      </c>
    </row>
    <row r="36" spans="1:5" ht="15.75" x14ac:dyDescent="0.3">
      <c r="A36" s="11" t="s">
        <v>31</v>
      </c>
      <c r="B36" s="19">
        <v>2876407.73</v>
      </c>
      <c r="C36" s="19">
        <v>915060.2</v>
      </c>
      <c r="D36" s="19">
        <v>66897346.440000005</v>
      </c>
      <c r="E36" s="17">
        <f t="shared" si="0"/>
        <v>5.6675909161816362E-2</v>
      </c>
    </row>
    <row r="37" spans="1:5" ht="15.75" x14ac:dyDescent="0.3">
      <c r="A37" s="11" t="s">
        <v>32</v>
      </c>
      <c r="B37" s="19">
        <v>355430881.52999997</v>
      </c>
      <c r="C37" s="19">
        <v>288287255.64999998</v>
      </c>
      <c r="D37" s="19">
        <v>4727598286.4100008</v>
      </c>
      <c r="E37" s="17">
        <f t="shared" si="0"/>
        <v>0.13616176717688519</v>
      </c>
    </row>
    <row r="38" spans="1:5" ht="15.75" x14ac:dyDescent="0.3">
      <c r="A38" s="11" t="s">
        <v>5</v>
      </c>
      <c r="B38" s="19">
        <v>35675777.140000001</v>
      </c>
      <c r="C38" s="19">
        <v>13418474.039999999</v>
      </c>
      <c r="D38" s="19">
        <v>643346213.44000006</v>
      </c>
      <c r="E38" s="17">
        <f t="shared" si="0"/>
        <v>7.6310779723861147E-2</v>
      </c>
    </row>
    <row r="39" spans="1:5" ht="15.75" x14ac:dyDescent="0.3">
      <c r="A39" s="11" t="s">
        <v>33</v>
      </c>
      <c r="B39" s="19">
        <v>23979220.210000001</v>
      </c>
      <c r="C39" s="19">
        <v>359429.31</v>
      </c>
      <c r="D39" s="19">
        <v>378135104.17999995</v>
      </c>
      <c r="E39" s="17">
        <f t="shared" si="0"/>
        <v>6.4364956469141546E-2</v>
      </c>
    </row>
    <row r="40" spans="1:5" ht="15.75" x14ac:dyDescent="0.3">
      <c r="A40" s="11" t="s">
        <v>47</v>
      </c>
      <c r="B40" s="19">
        <v>3088523.7</v>
      </c>
      <c r="C40" s="19">
        <v>346289.16</v>
      </c>
      <c r="D40" s="19">
        <v>80800476.720000014</v>
      </c>
      <c r="E40" s="17">
        <f t="shared" si="0"/>
        <v>4.2509809340639741E-2</v>
      </c>
    </row>
    <row r="41" spans="1:5" ht="15.75" x14ac:dyDescent="0.3">
      <c r="A41" s="11" t="s">
        <v>42</v>
      </c>
      <c r="B41" s="19">
        <v>22991421.73</v>
      </c>
      <c r="C41" s="19">
        <v>368312.91</v>
      </c>
      <c r="D41" s="19">
        <v>209452963.85999998</v>
      </c>
      <c r="E41" s="17">
        <f t="shared" si="0"/>
        <v>0.11152735301284078</v>
      </c>
    </row>
    <row r="42" spans="1:5" ht="15.75" x14ac:dyDescent="0.3">
      <c r="A42" s="11" t="s">
        <v>15</v>
      </c>
      <c r="B42" s="19">
        <v>5147191.5</v>
      </c>
      <c r="C42" s="19">
        <v>323772.31</v>
      </c>
      <c r="D42" s="19">
        <v>67328423.25</v>
      </c>
      <c r="E42" s="17">
        <f t="shared" si="0"/>
        <v>8.1257863260595517E-2</v>
      </c>
    </row>
    <row r="43" spans="1:5" ht="15.75" x14ac:dyDescent="0.3">
      <c r="A43" s="11" t="s">
        <v>10</v>
      </c>
      <c r="B43" s="19">
        <v>16339788.23</v>
      </c>
      <c r="C43" s="19">
        <v>1641899.55</v>
      </c>
      <c r="D43" s="19">
        <v>438191182.86000007</v>
      </c>
      <c r="E43" s="17">
        <f t="shared" si="0"/>
        <v>4.1036169789260828E-2</v>
      </c>
    </row>
    <row r="44" spans="1:5" ht="15.75" x14ac:dyDescent="0.3">
      <c r="A44" s="11" t="s">
        <v>34</v>
      </c>
      <c r="B44" s="19">
        <v>15042775.560000001</v>
      </c>
      <c r="C44" s="19">
        <v>1036356.13</v>
      </c>
      <c r="D44" s="19">
        <v>203989432.69999999</v>
      </c>
      <c r="E44" s="17">
        <f t="shared" si="0"/>
        <v>7.8823356078679865E-2</v>
      </c>
    </row>
    <row r="45" spans="1:5" ht="15.75" x14ac:dyDescent="0.3">
      <c r="A45" s="11" t="s">
        <v>45</v>
      </c>
      <c r="B45" s="19">
        <v>11648563.02</v>
      </c>
      <c r="C45" s="19">
        <v>1451293.22</v>
      </c>
      <c r="D45" s="19">
        <v>72127628.359999999</v>
      </c>
      <c r="E45" s="17">
        <f t="shared" si="0"/>
        <v>0.18162050434566654</v>
      </c>
    </row>
    <row r="46" spans="1:5" ht="15.75" x14ac:dyDescent="0.3">
      <c r="A46" s="11" t="s">
        <v>19</v>
      </c>
      <c r="B46" s="19">
        <v>15991488.6</v>
      </c>
      <c r="C46" s="19">
        <v>3651208.1</v>
      </c>
      <c r="D46" s="19">
        <v>147834483.47999999</v>
      </c>
      <c r="E46" s="17">
        <f t="shared" si="0"/>
        <v>0.13286951892152679</v>
      </c>
    </row>
    <row r="47" spans="1:5" ht="15.75" x14ac:dyDescent="0.3">
      <c r="A47" s="11" t="s">
        <v>43</v>
      </c>
      <c r="B47" s="19">
        <v>13853996.529999999</v>
      </c>
      <c r="C47" s="19">
        <v>13765865.5</v>
      </c>
      <c r="D47" s="19">
        <v>234569330.01000002</v>
      </c>
      <c r="E47" s="17">
        <f t="shared" si="0"/>
        <v>0.11774711565583841</v>
      </c>
    </row>
    <row r="48" spans="1:5" ht="15.75" x14ac:dyDescent="0.3">
      <c r="A48" s="11" t="s">
        <v>11</v>
      </c>
      <c r="B48" s="19">
        <v>24937493.600000001</v>
      </c>
      <c r="C48" s="19">
        <v>2236715.6</v>
      </c>
      <c r="D48" s="19">
        <v>181478015.84999999</v>
      </c>
      <c r="E48" s="17">
        <f t="shared" si="0"/>
        <v>0.14973829790193843</v>
      </c>
    </row>
    <row r="49" spans="1:5" ht="15.75" x14ac:dyDescent="0.3">
      <c r="A49" s="11" t="s">
        <v>46</v>
      </c>
      <c r="B49" s="19">
        <v>5638029.4199999999</v>
      </c>
      <c r="C49" s="19">
        <v>442220.25</v>
      </c>
      <c r="D49" s="19">
        <v>59031355.980000004</v>
      </c>
      <c r="E49" s="17">
        <f t="shared" si="0"/>
        <v>0.10300033887176853</v>
      </c>
    </row>
    <row r="50" spans="1:5" ht="15.75" x14ac:dyDescent="0.3">
      <c r="A50" s="11" t="s">
        <v>6</v>
      </c>
      <c r="B50" s="19">
        <v>27375514.23</v>
      </c>
      <c r="C50" s="19">
        <v>12075953.460000001</v>
      </c>
      <c r="D50" s="19">
        <v>780866097.98000014</v>
      </c>
      <c r="E50" s="17">
        <f t="shared" si="0"/>
        <v>5.05227052269984E-2</v>
      </c>
    </row>
    <row r="51" spans="1:5" ht="15.75" x14ac:dyDescent="0.3">
      <c r="A51" s="11" t="s">
        <v>18</v>
      </c>
      <c r="B51" s="19">
        <v>3741590.04</v>
      </c>
      <c r="C51" s="19">
        <v>879501.42</v>
      </c>
      <c r="D51" s="19">
        <v>38659896.330000006</v>
      </c>
      <c r="E51" s="17">
        <f t="shared" si="0"/>
        <v>0.11953191546491659</v>
      </c>
    </row>
    <row r="52" spans="1:5" ht="15.75" x14ac:dyDescent="0.3">
      <c r="A52" s="11" t="s">
        <v>26</v>
      </c>
      <c r="B52" s="19">
        <v>6190809.4199999999</v>
      </c>
      <c r="C52" s="19">
        <v>965619.91</v>
      </c>
      <c r="D52" s="19">
        <v>175176433.61999997</v>
      </c>
      <c r="E52" s="17">
        <f t="shared" si="0"/>
        <v>4.0852694521250642E-2</v>
      </c>
    </row>
    <row r="53" spans="1:5" ht="15.75" x14ac:dyDescent="0.3">
      <c r="A53" s="11" t="s">
        <v>9</v>
      </c>
      <c r="B53" s="19">
        <v>4705528.82</v>
      </c>
      <c r="C53" s="19">
        <v>89691.17</v>
      </c>
      <c r="D53" s="19">
        <v>31638430.620000001</v>
      </c>
      <c r="E53" s="17">
        <f t="shared" si="0"/>
        <v>0.15156314317843367</v>
      </c>
    </row>
    <row r="54" spans="1:5" ht="15.75" x14ac:dyDescent="0.3">
      <c r="A54" s="11" t="s">
        <v>23</v>
      </c>
      <c r="B54" s="19">
        <v>4799297.05</v>
      </c>
      <c r="C54" s="19">
        <v>398176.51</v>
      </c>
      <c r="D54" s="19">
        <v>89303927.060000002</v>
      </c>
      <c r="E54" s="17">
        <f t="shared" si="0"/>
        <v>5.8199832091460096E-2</v>
      </c>
    </row>
    <row r="55" spans="1:5" ht="15.75" x14ac:dyDescent="0.3">
      <c r="A55" s="11" t="s">
        <v>38</v>
      </c>
      <c r="B55" s="19">
        <v>80778549.739999995</v>
      </c>
      <c r="C55" s="19">
        <v>8179120.4000000004</v>
      </c>
      <c r="D55" s="19">
        <v>1046070082.5799999</v>
      </c>
      <c r="E55" s="17">
        <f t="shared" si="0"/>
        <v>8.5039876028761979E-2</v>
      </c>
    </row>
    <row r="56" spans="1:5" ht="15.75" x14ac:dyDescent="0.3">
      <c r="A56" s="11" t="s">
        <v>17</v>
      </c>
      <c r="B56" s="19">
        <v>38635194.899999999</v>
      </c>
      <c r="C56" s="19">
        <v>6306514.71</v>
      </c>
      <c r="D56" s="19">
        <v>269607130.60000002</v>
      </c>
      <c r="E56" s="17">
        <f t="shared" si="0"/>
        <v>0.16669332710149024</v>
      </c>
    </row>
    <row r="57" spans="1:5" ht="15.75" x14ac:dyDescent="0.3">
      <c r="A57" s="11" t="s">
        <v>16</v>
      </c>
      <c r="B57" s="19">
        <v>4435455.7300000004</v>
      </c>
      <c r="C57" s="19">
        <v>218301.41</v>
      </c>
      <c r="D57" s="19">
        <v>50588333.460000008</v>
      </c>
      <c r="E57" s="17">
        <f t="shared" si="0"/>
        <v>9.1992695186919091E-2</v>
      </c>
    </row>
    <row r="58" spans="1:5" ht="15.75" x14ac:dyDescent="0.3">
      <c r="A58" s="11" t="s">
        <v>7</v>
      </c>
      <c r="B58" s="19">
        <v>34519137.719999999</v>
      </c>
      <c r="C58" s="19">
        <v>14319678.08</v>
      </c>
      <c r="D58" s="19">
        <v>717756624.23000002</v>
      </c>
      <c r="E58" s="17">
        <f t="shared" si="0"/>
        <v>6.80436991471777E-2</v>
      </c>
    </row>
    <row r="59" spans="1:5" s="22" customFormat="1" ht="15.75" x14ac:dyDescent="0.3">
      <c r="A59" s="21"/>
      <c r="B59" s="13"/>
      <c r="C59" s="13"/>
      <c r="D59" s="13"/>
      <c r="E59" s="14"/>
    </row>
    <row r="60" spans="1:5" x14ac:dyDescent="0.25">
      <c r="A60" s="12" t="s">
        <v>48</v>
      </c>
    </row>
  </sheetData>
  <sortState ref="A12:E58">
    <sortCondition ref="A12:A58"/>
  </sortState>
  <mergeCells count="4">
    <mergeCell ref="A3:E3"/>
    <mergeCell ref="A4:E4"/>
    <mergeCell ref="A6:E6"/>
    <mergeCell ref="A8:E8"/>
  </mergeCells>
  <printOptions horizontalCentered="1"/>
  <pageMargins left="0.70866141732283472" right="0.70866141732283472" top="0.39370078740157483" bottom="0.98425196850393704" header="0.31496062992125984" footer="0.31496062992125984"/>
  <pageSetup paperSize="9" scale="77" orientation="portrait" verticalDpi="300" r:id="rId1"/>
  <headerFooter differentFirst="1">
    <oddFooter>&amp;R&amp;G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0"/>
  <sheetViews>
    <sheetView tabSelected="1" workbookViewId="0">
      <selection activeCell="H12" sqref="H12"/>
    </sheetView>
  </sheetViews>
  <sheetFormatPr baseColWidth="10" defaultRowHeight="15" x14ac:dyDescent="0.25"/>
  <cols>
    <col min="1" max="1" width="37" style="23" customWidth="1"/>
    <col min="2" max="2" width="16.28515625" style="23" customWidth="1"/>
    <col min="3" max="3" width="16" style="23" customWidth="1"/>
    <col min="4" max="4" width="16.140625" style="23" customWidth="1"/>
    <col min="5" max="5" width="18.7109375" style="23" customWidth="1"/>
    <col min="6" max="16384" width="11.42578125" style="23"/>
  </cols>
  <sheetData>
    <row r="1" spans="1:9" s="1" customFormat="1" x14ac:dyDescent="0.3">
      <c r="B1" s="2"/>
      <c r="C1" s="2"/>
      <c r="D1" s="3"/>
      <c r="E1" s="3"/>
    </row>
    <row r="2" spans="1:9" s="1" customFormat="1" ht="27.75" customHeight="1" x14ac:dyDescent="0.3">
      <c r="A2" s="4"/>
      <c r="B2" s="5"/>
      <c r="C2" s="5"/>
      <c r="D2" s="4"/>
      <c r="E2" s="4"/>
    </row>
    <row r="3" spans="1:9" s="1" customFormat="1" ht="26.25" customHeight="1" x14ac:dyDescent="0.3">
      <c r="A3" s="24" t="s">
        <v>51</v>
      </c>
      <c r="B3" s="24"/>
      <c r="C3" s="24"/>
      <c r="D3" s="24"/>
      <c r="E3" s="24"/>
    </row>
    <row r="4" spans="1:9" s="1" customFormat="1" ht="20.25" x14ac:dyDescent="0.35">
      <c r="A4" s="25" t="s">
        <v>40</v>
      </c>
      <c r="B4" s="25"/>
      <c r="C4" s="25"/>
      <c r="D4" s="25"/>
      <c r="E4" s="25"/>
      <c r="F4" s="1" t="s">
        <v>49</v>
      </c>
    </row>
    <row r="5" spans="1:9" s="1" customFormat="1" x14ac:dyDescent="0.3">
      <c r="B5" s="7"/>
      <c r="C5" s="7"/>
      <c r="D5" s="8"/>
      <c r="E5" s="8"/>
    </row>
    <row r="6" spans="1:9" s="1" customFormat="1" ht="30.75" customHeight="1" x14ac:dyDescent="0.3">
      <c r="A6" s="26" t="s">
        <v>57</v>
      </c>
      <c r="B6" s="26"/>
      <c r="C6" s="26"/>
      <c r="D6" s="26"/>
      <c r="E6" s="26"/>
    </row>
    <row r="7" spans="1:9" s="1" customFormat="1" x14ac:dyDescent="0.3">
      <c r="A7" s="18" t="s">
        <v>49</v>
      </c>
      <c r="B7" s="7"/>
      <c r="C7" s="7"/>
      <c r="D7" s="8"/>
      <c r="E7" s="8"/>
    </row>
    <row r="8" spans="1:9" s="1" customFormat="1" ht="28.5" customHeight="1" x14ac:dyDescent="0.3">
      <c r="A8" s="27" t="s">
        <v>58</v>
      </c>
      <c r="B8" s="27"/>
      <c r="C8" s="27"/>
      <c r="D8" s="27"/>
      <c r="E8" s="27"/>
      <c r="F8" s="16"/>
      <c r="G8" s="16"/>
      <c r="H8" s="16"/>
      <c r="I8" s="16"/>
    </row>
    <row r="9" spans="1:9" s="1" customFormat="1" x14ac:dyDescent="0.3">
      <c r="A9" s="6"/>
      <c r="B9" s="16"/>
      <c r="C9" s="16"/>
      <c r="D9" s="16"/>
      <c r="E9" s="16"/>
      <c r="F9" s="16"/>
      <c r="G9" s="16"/>
      <c r="H9" s="16"/>
      <c r="I9" s="16"/>
    </row>
    <row r="10" spans="1:9" s="1" customFormat="1" x14ac:dyDescent="0.3">
      <c r="A10" s="6"/>
      <c r="B10" s="16"/>
      <c r="C10" s="16"/>
      <c r="D10" s="16"/>
      <c r="E10" s="16"/>
      <c r="F10" s="16"/>
      <c r="G10" s="16"/>
      <c r="H10" s="16"/>
      <c r="I10" s="16"/>
    </row>
    <row r="11" spans="1:9" s="1" customFormat="1" ht="48" customHeight="1" x14ac:dyDescent="0.3">
      <c r="A11" s="9" t="s">
        <v>39</v>
      </c>
      <c r="B11" s="20" t="s">
        <v>54</v>
      </c>
      <c r="C11" s="20" t="s">
        <v>50</v>
      </c>
      <c r="D11" s="20" t="s">
        <v>55</v>
      </c>
      <c r="E11" s="10" t="s">
        <v>56</v>
      </c>
    </row>
    <row r="12" spans="1:9" ht="15" customHeight="1" x14ac:dyDescent="0.3">
      <c r="A12" s="11" t="s">
        <v>45</v>
      </c>
      <c r="B12" s="19">
        <v>11648563.02</v>
      </c>
      <c r="C12" s="19">
        <v>1451293.22</v>
      </c>
      <c r="D12" s="19">
        <v>72127628.359999999</v>
      </c>
      <c r="E12" s="17">
        <f t="shared" ref="E12:E58" si="0">(B12+C12)/D12</f>
        <v>0.18162050434566654</v>
      </c>
    </row>
    <row r="13" spans="1:9" ht="15" customHeight="1" x14ac:dyDescent="0.3">
      <c r="A13" s="11" t="s">
        <v>27</v>
      </c>
      <c r="B13" s="19">
        <v>398447204.04000002</v>
      </c>
      <c r="C13" s="19">
        <v>68638258.489999995</v>
      </c>
      <c r="D13" s="19">
        <v>2754914617.6700001</v>
      </c>
      <c r="E13" s="17">
        <f t="shared" si="0"/>
        <v>0.1695462572720467</v>
      </c>
    </row>
    <row r="14" spans="1:9" ht="15" customHeight="1" x14ac:dyDescent="0.3">
      <c r="A14" s="11" t="s">
        <v>17</v>
      </c>
      <c r="B14" s="19">
        <v>38635194.899999999</v>
      </c>
      <c r="C14" s="19">
        <v>6306514.71</v>
      </c>
      <c r="D14" s="19">
        <v>269607130.60000002</v>
      </c>
      <c r="E14" s="17">
        <f t="shared" si="0"/>
        <v>0.16669332710149024</v>
      </c>
    </row>
    <row r="15" spans="1:9" ht="15" customHeight="1" x14ac:dyDescent="0.3">
      <c r="A15" s="11" t="s">
        <v>9</v>
      </c>
      <c r="B15" s="19">
        <v>4705528.82</v>
      </c>
      <c r="C15" s="19">
        <v>89691.17</v>
      </c>
      <c r="D15" s="19">
        <v>31638430.620000001</v>
      </c>
      <c r="E15" s="17">
        <f t="shared" si="0"/>
        <v>0.15156314317843367</v>
      </c>
    </row>
    <row r="16" spans="1:9" ht="15" customHeight="1" x14ac:dyDescent="0.3">
      <c r="A16" s="11" t="s">
        <v>11</v>
      </c>
      <c r="B16" s="19">
        <v>24937493.600000001</v>
      </c>
      <c r="C16" s="19">
        <v>2236715.6</v>
      </c>
      <c r="D16" s="19">
        <v>181478015.84999999</v>
      </c>
      <c r="E16" s="17">
        <f t="shared" si="0"/>
        <v>0.14973829790193843</v>
      </c>
    </row>
    <row r="17" spans="1:5" ht="15" customHeight="1" x14ac:dyDescent="0.3">
      <c r="A17" s="11" t="s">
        <v>37</v>
      </c>
      <c r="B17" s="19">
        <v>9562406.9600000009</v>
      </c>
      <c r="C17" s="19">
        <v>12035875.1</v>
      </c>
      <c r="D17" s="19">
        <v>146503789.94999999</v>
      </c>
      <c r="E17" s="17">
        <f t="shared" si="0"/>
        <v>0.14742473261184055</v>
      </c>
    </row>
    <row r="18" spans="1:5" ht="15" customHeight="1" x14ac:dyDescent="0.3">
      <c r="A18" s="11" t="s">
        <v>36</v>
      </c>
      <c r="B18" s="19">
        <v>63597542.310000002</v>
      </c>
      <c r="C18" s="19">
        <v>14914841.720000001</v>
      </c>
      <c r="D18" s="19">
        <v>532730368.07000011</v>
      </c>
      <c r="E18" s="17">
        <f t="shared" si="0"/>
        <v>0.14737733896124272</v>
      </c>
    </row>
    <row r="19" spans="1:5" ht="15" customHeight="1" x14ac:dyDescent="0.3">
      <c r="A19" s="11" t="s">
        <v>2</v>
      </c>
      <c r="B19" s="19">
        <v>20138459.09</v>
      </c>
      <c r="C19" s="19">
        <v>6050202.4699999997</v>
      </c>
      <c r="D19" s="19">
        <v>180045326.34000003</v>
      </c>
      <c r="E19" s="17">
        <f t="shared" si="0"/>
        <v>0.14545593652647765</v>
      </c>
    </row>
    <row r="20" spans="1:5" ht="15" customHeight="1" x14ac:dyDescent="0.3">
      <c r="A20" s="11" t="s">
        <v>32</v>
      </c>
      <c r="B20" s="19">
        <v>355430881.52999997</v>
      </c>
      <c r="C20" s="19">
        <v>288287255.64999998</v>
      </c>
      <c r="D20" s="19">
        <v>4727598286.4100008</v>
      </c>
      <c r="E20" s="17">
        <f t="shared" si="0"/>
        <v>0.13616176717688519</v>
      </c>
    </row>
    <row r="21" spans="1:5" ht="15" customHeight="1" x14ac:dyDescent="0.3">
      <c r="A21" s="11" t="s">
        <v>12</v>
      </c>
      <c r="B21" s="19">
        <v>20229717.149999999</v>
      </c>
      <c r="C21" s="19">
        <v>4784431.8899999997</v>
      </c>
      <c r="D21" s="19">
        <v>187554052.53999999</v>
      </c>
      <c r="E21" s="17">
        <f t="shared" si="0"/>
        <v>0.13337034684795834</v>
      </c>
    </row>
    <row r="22" spans="1:5" ht="15" customHeight="1" x14ac:dyDescent="0.3">
      <c r="A22" s="11" t="s">
        <v>19</v>
      </c>
      <c r="B22" s="19">
        <v>15991488.6</v>
      </c>
      <c r="C22" s="19">
        <v>3651208.1</v>
      </c>
      <c r="D22" s="19">
        <v>147834483.47999999</v>
      </c>
      <c r="E22" s="17">
        <f t="shared" si="0"/>
        <v>0.13286951892152679</v>
      </c>
    </row>
    <row r="23" spans="1:5" ht="15" customHeight="1" x14ac:dyDescent="0.3">
      <c r="A23" s="11" t="s">
        <v>35</v>
      </c>
      <c r="B23" s="19">
        <v>29891061.859999999</v>
      </c>
      <c r="C23" s="19">
        <v>9042940.9800000004</v>
      </c>
      <c r="D23" s="19">
        <v>312749940.61000001</v>
      </c>
      <c r="E23" s="17">
        <f t="shared" si="0"/>
        <v>0.12448924135384827</v>
      </c>
    </row>
    <row r="24" spans="1:5" ht="15" customHeight="1" x14ac:dyDescent="0.3">
      <c r="A24" s="11" t="s">
        <v>18</v>
      </c>
      <c r="B24" s="19">
        <v>3741590.04</v>
      </c>
      <c r="C24" s="19">
        <v>879501.42</v>
      </c>
      <c r="D24" s="19">
        <v>38659896.330000006</v>
      </c>
      <c r="E24" s="17">
        <f t="shared" si="0"/>
        <v>0.11953191546491659</v>
      </c>
    </row>
    <row r="25" spans="1:5" ht="15" customHeight="1" x14ac:dyDescent="0.3">
      <c r="A25" s="11" t="s">
        <v>43</v>
      </c>
      <c r="B25" s="19">
        <v>13853996.529999999</v>
      </c>
      <c r="C25" s="19">
        <v>13765865.5</v>
      </c>
      <c r="D25" s="19">
        <v>234569330.01000002</v>
      </c>
      <c r="E25" s="17">
        <f t="shared" si="0"/>
        <v>0.11774711565583841</v>
      </c>
    </row>
    <row r="26" spans="1:5" ht="15.75" x14ac:dyDescent="0.3">
      <c r="A26" s="11" t="s">
        <v>8</v>
      </c>
      <c r="B26" s="19">
        <v>5216421.41</v>
      </c>
      <c r="C26" s="19">
        <v>423611.5</v>
      </c>
      <c r="D26" s="19">
        <v>50325680.32</v>
      </c>
      <c r="E26" s="17">
        <f t="shared" si="0"/>
        <v>0.11207067394096581</v>
      </c>
    </row>
    <row r="27" spans="1:5" ht="15.75" x14ac:dyDescent="0.3">
      <c r="A27" s="11" t="s">
        <v>42</v>
      </c>
      <c r="B27" s="19">
        <v>22991421.73</v>
      </c>
      <c r="C27" s="19">
        <v>368312.91</v>
      </c>
      <c r="D27" s="19">
        <v>209452963.85999998</v>
      </c>
      <c r="E27" s="17">
        <f t="shared" si="0"/>
        <v>0.11152735301284078</v>
      </c>
    </row>
    <row r="28" spans="1:5" ht="15.75" x14ac:dyDescent="0.3">
      <c r="A28" s="11" t="s">
        <v>30</v>
      </c>
      <c r="B28" s="19">
        <v>25168976.91</v>
      </c>
      <c r="C28" s="19">
        <v>2298293.69</v>
      </c>
      <c r="D28" s="19">
        <v>246824332.06999999</v>
      </c>
      <c r="E28" s="17">
        <f t="shared" si="0"/>
        <v>0.11128266962031205</v>
      </c>
    </row>
    <row r="29" spans="1:5" ht="15.75" x14ac:dyDescent="0.3">
      <c r="A29" s="11" t="s">
        <v>46</v>
      </c>
      <c r="B29" s="19">
        <v>5638029.4199999999</v>
      </c>
      <c r="C29" s="19">
        <v>442220.25</v>
      </c>
      <c r="D29" s="19">
        <v>59031355.980000004</v>
      </c>
      <c r="E29" s="17">
        <f t="shared" si="0"/>
        <v>0.10300033887176853</v>
      </c>
    </row>
    <row r="30" spans="1:5" ht="15.75" x14ac:dyDescent="0.3">
      <c r="A30" s="11" t="s">
        <v>24</v>
      </c>
      <c r="B30" s="19">
        <v>6781111.7400000002</v>
      </c>
      <c r="C30" s="19">
        <v>167598.17000000001</v>
      </c>
      <c r="D30" s="19">
        <v>71337064.109999999</v>
      </c>
      <c r="E30" s="17">
        <f t="shared" si="0"/>
        <v>9.740672673724364E-2</v>
      </c>
    </row>
    <row r="31" spans="1:5" ht="15.75" x14ac:dyDescent="0.3">
      <c r="A31" s="11" t="s">
        <v>20</v>
      </c>
      <c r="B31" s="19">
        <v>5283884.91</v>
      </c>
      <c r="C31" s="19">
        <v>1883934.69</v>
      </c>
      <c r="D31" s="19">
        <v>74011651.769999996</v>
      </c>
      <c r="E31" s="17">
        <f t="shared" si="0"/>
        <v>9.6847177823768227E-2</v>
      </c>
    </row>
    <row r="32" spans="1:5" ht="15.75" x14ac:dyDescent="0.3">
      <c r="A32" s="11" t="s">
        <v>16</v>
      </c>
      <c r="B32" s="19">
        <v>4435455.7300000004</v>
      </c>
      <c r="C32" s="19">
        <v>218301.41</v>
      </c>
      <c r="D32" s="19">
        <v>50588333.460000008</v>
      </c>
      <c r="E32" s="17">
        <f t="shared" si="0"/>
        <v>9.1992695186919091E-2</v>
      </c>
    </row>
    <row r="33" spans="1:5" ht="15.75" x14ac:dyDescent="0.3">
      <c r="A33" s="11" t="s">
        <v>14</v>
      </c>
      <c r="B33" s="19">
        <v>10076668.560000001</v>
      </c>
      <c r="C33" s="19">
        <v>1085595.29</v>
      </c>
      <c r="D33" s="19">
        <v>131111026.98999999</v>
      </c>
      <c r="E33" s="17">
        <f t="shared" si="0"/>
        <v>8.5135965343718659E-2</v>
      </c>
    </row>
    <row r="34" spans="1:5" ht="15.75" x14ac:dyDescent="0.3">
      <c r="A34" s="11" t="s">
        <v>38</v>
      </c>
      <c r="B34" s="19">
        <v>80778549.739999995</v>
      </c>
      <c r="C34" s="19">
        <v>8179120.4000000004</v>
      </c>
      <c r="D34" s="19">
        <v>1046070082.5799999</v>
      </c>
      <c r="E34" s="17">
        <f t="shared" si="0"/>
        <v>8.5039876028761979E-2</v>
      </c>
    </row>
    <row r="35" spans="1:5" ht="15.75" x14ac:dyDescent="0.3">
      <c r="A35" s="11" t="s">
        <v>15</v>
      </c>
      <c r="B35" s="19">
        <v>5147191.5</v>
      </c>
      <c r="C35" s="19">
        <v>323772.31</v>
      </c>
      <c r="D35" s="19">
        <v>67328423.25</v>
      </c>
      <c r="E35" s="17">
        <f t="shared" si="0"/>
        <v>8.1257863260595517E-2</v>
      </c>
    </row>
    <row r="36" spans="1:5" ht="15.75" x14ac:dyDescent="0.3">
      <c r="A36" s="11" t="s">
        <v>13</v>
      </c>
      <c r="B36" s="19">
        <v>4056901.59</v>
      </c>
      <c r="C36" s="19">
        <v>32391.89</v>
      </c>
      <c r="D36" s="19">
        <v>51755267.659999996</v>
      </c>
      <c r="E36" s="17">
        <f t="shared" si="0"/>
        <v>7.9012121178932387E-2</v>
      </c>
    </row>
    <row r="37" spans="1:5" ht="15.75" x14ac:dyDescent="0.3">
      <c r="A37" s="11" t="s">
        <v>34</v>
      </c>
      <c r="B37" s="19">
        <v>15042775.560000001</v>
      </c>
      <c r="C37" s="19">
        <v>1036356.13</v>
      </c>
      <c r="D37" s="19">
        <v>203989432.69999999</v>
      </c>
      <c r="E37" s="17">
        <f t="shared" si="0"/>
        <v>7.8823356078679865E-2</v>
      </c>
    </row>
    <row r="38" spans="1:5" ht="15.75" x14ac:dyDescent="0.3">
      <c r="A38" s="11" t="s">
        <v>5</v>
      </c>
      <c r="B38" s="19">
        <v>35675777.140000001</v>
      </c>
      <c r="C38" s="19">
        <v>13418474.039999999</v>
      </c>
      <c r="D38" s="19">
        <v>643346213.44000006</v>
      </c>
      <c r="E38" s="17">
        <f t="shared" si="0"/>
        <v>7.6310779723861147E-2</v>
      </c>
    </row>
    <row r="39" spans="1:5" ht="15.75" x14ac:dyDescent="0.3">
      <c r="A39" s="11" t="s">
        <v>7</v>
      </c>
      <c r="B39" s="19">
        <v>34519137.719999999</v>
      </c>
      <c r="C39" s="19">
        <v>14319678.08</v>
      </c>
      <c r="D39" s="19">
        <v>717756624.23000002</v>
      </c>
      <c r="E39" s="17">
        <f t="shared" si="0"/>
        <v>6.80436991471777E-2</v>
      </c>
    </row>
    <row r="40" spans="1:5" ht="15.75" x14ac:dyDescent="0.3">
      <c r="A40" s="11" t="s">
        <v>53</v>
      </c>
      <c r="B40" s="19">
        <v>17427597.16</v>
      </c>
      <c r="C40" s="19">
        <v>1590036.72</v>
      </c>
      <c r="D40" s="19">
        <v>287191397.38</v>
      </c>
      <c r="E40" s="17">
        <f t="shared" si="0"/>
        <v>6.6219371657698506E-2</v>
      </c>
    </row>
    <row r="41" spans="1:5" ht="15.75" x14ac:dyDescent="0.3">
      <c r="A41" s="11" t="s">
        <v>21</v>
      </c>
      <c r="B41" s="19">
        <v>3092440.43</v>
      </c>
      <c r="C41" s="19">
        <v>150000</v>
      </c>
      <c r="D41" s="19">
        <v>49047165.550000004</v>
      </c>
      <c r="E41" s="17">
        <f t="shared" si="0"/>
        <v>6.6108620011783734E-2</v>
      </c>
    </row>
    <row r="42" spans="1:5" ht="15.75" x14ac:dyDescent="0.3">
      <c r="A42" s="11" t="s">
        <v>4</v>
      </c>
      <c r="B42" s="19">
        <v>11278666.51</v>
      </c>
      <c r="C42" s="19">
        <v>6706026.9100000001</v>
      </c>
      <c r="D42" s="19">
        <v>277415097.77999997</v>
      </c>
      <c r="E42" s="17">
        <f t="shared" si="0"/>
        <v>6.4829540871861643E-2</v>
      </c>
    </row>
    <row r="43" spans="1:5" ht="15.75" x14ac:dyDescent="0.3">
      <c r="A43" s="11" t="s">
        <v>33</v>
      </c>
      <c r="B43" s="19">
        <v>23979220.210000001</v>
      </c>
      <c r="C43" s="19">
        <v>359429.31</v>
      </c>
      <c r="D43" s="19">
        <v>378135104.17999995</v>
      </c>
      <c r="E43" s="17">
        <f t="shared" si="0"/>
        <v>6.4364956469141546E-2</v>
      </c>
    </row>
    <row r="44" spans="1:5" ht="15.75" x14ac:dyDescent="0.3">
      <c r="A44" s="11" t="s">
        <v>23</v>
      </c>
      <c r="B44" s="19">
        <v>4799297.05</v>
      </c>
      <c r="C44" s="19">
        <v>398176.51</v>
      </c>
      <c r="D44" s="19">
        <v>89303927.060000002</v>
      </c>
      <c r="E44" s="17">
        <f t="shared" si="0"/>
        <v>5.8199832091460096E-2</v>
      </c>
    </row>
    <row r="45" spans="1:5" ht="15.75" x14ac:dyDescent="0.3">
      <c r="A45" s="11" t="s">
        <v>31</v>
      </c>
      <c r="B45" s="19">
        <v>2876407.73</v>
      </c>
      <c r="C45" s="19">
        <v>915060.2</v>
      </c>
      <c r="D45" s="19">
        <v>66897346.440000005</v>
      </c>
      <c r="E45" s="17">
        <f t="shared" si="0"/>
        <v>5.6675909161816362E-2</v>
      </c>
    </row>
    <row r="46" spans="1:5" ht="15.75" x14ac:dyDescent="0.3">
      <c r="A46" s="11" t="s">
        <v>41</v>
      </c>
      <c r="B46" s="19">
        <v>8876413.5199999996</v>
      </c>
      <c r="C46" s="19">
        <v>399739.97</v>
      </c>
      <c r="D46" s="19">
        <v>172855170.70000002</v>
      </c>
      <c r="E46" s="17">
        <f t="shared" si="0"/>
        <v>5.36643101414611E-2</v>
      </c>
    </row>
    <row r="47" spans="1:5" ht="15.75" x14ac:dyDescent="0.3">
      <c r="A47" s="11" t="s">
        <v>1</v>
      </c>
      <c r="B47" s="19">
        <v>3269033.73</v>
      </c>
      <c r="C47" s="19">
        <v>3793945.9</v>
      </c>
      <c r="D47" s="19">
        <v>131698575.40000001</v>
      </c>
      <c r="E47" s="17">
        <f t="shared" si="0"/>
        <v>5.3629886341200313E-2</v>
      </c>
    </row>
    <row r="48" spans="1:5" ht="15.75" x14ac:dyDescent="0.3">
      <c r="A48" s="11" t="s">
        <v>6</v>
      </c>
      <c r="B48" s="19">
        <v>27375514.23</v>
      </c>
      <c r="C48" s="19">
        <v>12075953.460000001</v>
      </c>
      <c r="D48" s="19">
        <v>780866097.98000014</v>
      </c>
      <c r="E48" s="17">
        <f t="shared" si="0"/>
        <v>5.05227052269984E-2</v>
      </c>
    </row>
    <row r="49" spans="1:5" ht="15.75" x14ac:dyDescent="0.3">
      <c r="A49" s="11" t="s">
        <v>22</v>
      </c>
      <c r="B49" s="19">
        <v>7908963.7599999998</v>
      </c>
      <c r="C49" s="19">
        <v>64838.25</v>
      </c>
      <c r="D49" s="19">
        <v>163623766.11000001</v>
      </c>
      <c r="E49" s="17">
        <f t="shared" si="0"/>
        <v>4.8732541730150736E-2</v>
      </c>
    </row>
    <row r="50" spans="1:5" ht="15.75" x14ac:dyDescent="0.3">
      <c r="A50" s="11" t="s">
        <v>25</v>
      </c>
      <c r="B50" s="19">
        <v>4443801.5999999996</v>
      </c>
      <c r="C50" s="19">
        <v>737615.83</v>
      </c>
      <c r="D50" s="19">
        <v>114299925.52</v>
      </c>
      <c r="E50" s="17">
        <f t="shared" si="0"/>
        <v>4.5331765584513566E-2</v>
      </c>
    </row>
    <row r="51" spans="1:5" ht="15.75" x14ac:dyDescent="0.3">
      <c r="A51" s="11" t="s">
        <v>47</v>
      </c>
      <c r="B51" s="19">
        <v>3088523.7</v>
      </c>
      <c r="C51" s="19">
        <v>346289.16</v>
      </c>
      <c r="D51" s="19">
        <v>80800476.720000014</v>
      </c>
      <c r="E51" s="17">
        <f t="shared" si="0"/>
        <v>4.2509809340639741E-2</v>
      </c>
    </row>
    <row r="52" spans="1:5" ht="15.75" x14ac:dyDescent="0.3">
      <c r="A52" s="11" t="s">
        <v>10</v>
      </c>
      <c r="B52" s="19">
        <v>16339788.23</v>
      </c>
      <c r="C52" s="19">
        <v>1641899.55</v>
      </c>
      <c r="D52" s="19">
        <v>438191182.86000007</v>
      </c>
      <c r="E52" s="17">
        <f t="shared" si="0"/>
        <v>4.1036169789260828E-2</v>
      </c>
    </row>
    <row r="53" spans="1:5" ht="15.75" x14ac:dyDescent="0.3">
      <c r="A53" s="11" t="s">
        <v>26</v>
      </c>
      <c r="B53" s="19">
        <v>6190809.4199999999</v>
      </c>
      <c r="C53" s="19">
        <v>965619.91</v>
      </c>
      <c r="D53" s="19">
        <v>175176433.61999997</v>
      </c>
      <c r="E53" s="17">
        <f t="shared" si="0"/>
        <v>4.0852694521250642E-2</v>
      </c>
    </row>
    <row r="54" spans="1:5" ht="15.75" x14ac:dyDescent="0.3">
      <c r="A54" s="11" t="s">
        <v>28</v>
      </c>
      <c r="B54" s="19">
        <v>6034188.0700000003</v>
      </c>
      <c r="C54" s="19">
        <v>0</v>
      </c>
      <c r="D54" s="19">
        <v>158261143.66</v>
      </c>
      <c r="E54" s="17">
        <f t="shared" si="0"/>
        <v>3.8128045396686482E-2</v>
      </c>
    </row>
    <row r="55" spans="1:5" ht="15.75" x14ac:dyDescent="0.3">
      <c r="A55" s="11" t="s">
        <v>29</v>
      </c>
      <c r="B55" s="19">
        <v>1828770.16</v>
      </c>
      <c r="C55" s="19">
        <v>623310.56000000006</v>
      </c>
      <c r="D55" s="19">
        <v>72361373.629999995</v>
      </c>
      <c r="E55" s="17">
        <f t="shared" si="0"/>
        <v>3.3886597185648258E-2</v>
      </c>
    </row>
    <row r="56" spans="1:5" ht="15.75" x14ac:dyDescent="0.3">
      <c r="A56" s="11" t="s">
        <v>0</v>
      </c>
      <c r="B56" s="19">
        <v>6131680.8200000003</v>
      </c>
      <c r="C56" s="19">
        <v>549178.9</v>
      </c>
      <c r="D56" s="19">
        <v>268799773.95999998</v>
      </c>
      <c r="E56" s="17">
        <f t="shared" si="0"/>
        <v>2.4854409739921052E-2</v>
      </c>
    </row>
    <row r="57" spans="1:5" ht="15.75" x14ac:dyDescent="0.3">
      <c r="A57" s="11" t="s">
        <v>3</v>
      </c>
      <c r="B57" s="19">
        <v>2518165.59</v>
      </c>
      <c r="C57" s="19">
        <v>0</v>
      </c>
      <c r="D57" s="19">
        <v>122122137.29000001</v>
      </c>
      <c r="E57" s="17">
        <f t="shared" si="0"/>
        <v>2.0620058294756036E-2</v>
      </c>
    </row>
    <row r="58" spans="1:5" ht="15.75" x14ac:dyDescent="0.3">
      <c r="A58" s="11" t="s">
        <v>44</v>
      </c>
      <c r="B58" s="19">
        <v>1741180.97</v>
      </c>
      <c r="C58" s="19">
        <v>339416.87</v>
      </c>
      <c r="D58" s="19">
        <v>142034773.32999998</v>
      </c>
      <c r="E58" s="17">
        <f t="shared" si="0"/>
        <v>1.4648510299417957E-2</v>
      </c>
    </row>
    <row r="59" spans="1:5" ht="15.75" x14ac:dyDescent="0.3">
      <c r="A59" s="21"/>
      <c r="B59" s="13"/>
      <c r="C59" s="13"/>
      <c r="D59" s="13"/>
      <c r="E59" s="14"/>
    </row>
    <row r="60" spans="1:5" x14ac:dyDescent="0.25">
      <c r="A60" s="12" t="s">
        <v>48</v>
      </c>
    </row>
  </sheetData>
  <sortState ref="A12:E58">
    <sortCondition descending="1" ref="E12:E58"/>
  </sortState>
  <mergeCells count="4">
    <mergeCell ref="A3:E3"/>
    <mergeCell ref="A4:E4"/>
    <mergeCell ref="A6:E6"/>
    <mergeCell ref="A8:E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Orden ALFABETICO</vt:lpstr>
      <vt:lpstr>Orden ESFUERZO INVERSOR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2019-10-10T09:28:47Z</dcterms:modified>
</cp:coreProperties>
</file>