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-15" windowWidth="11610" windowHeight="10200"/>
  </bookViews>
  <sheets>
    <sheet name="Orden ALFABETICO" sheetId="2" r:id="rId1"/>
    <sheet name="Orden TRANSFERENCIAS POR HAB" sheetId="3" r:id="rId2"/>
  </sheets>
  <definedNames>
    <definedName name="_xlnm._FilterDatabase" localSheetId="0" hidden="1">'Orden ALFABETICO'!$A$9:$F$463</definedName>
  </definedNames>
  <calcPr calcId="145621"/>
</workbook>
</file>

<file path=xl/calcChain.xml><?xml version="1.0" encoding="utf-8"?>
<calcChain xmlns="http://schemas.openxmlformats.org/spreadsheetml/2006/main">
  <c r="F22" i="3" l="1"/>
  <c r="F25" i="3"/>
  <c r="F17" i="3"/>
  <c r="F37" i="3"/>
  <c r="F10" i="3"/>
  <c r="F56" i="3"/>
  <c r="F58" i="3"/>
  <c r="F33" i="3"/>
  <c r="F44" i="3"/>
  <c r="F120" i="3"/>
  <c r="F11" i="3"/>
  <c r="F51" i="3"/>
  <c r="F12" i="3"/>
  <c r="F29" i="3"/>
  <c r="F131" i="3"/>
  <c r="F16" i="3"/>
  <c r="F20" i="3"/>
  <c r="F46" i="3"/>
  <c r="F67" i="3"/>
  <c r="F19" i="3"/>
  <c r="F62" i="3"/>
  <c r="F49" i="3"/>
  <c r="F143" i="3"/>
  <c r="F201" i="3"/>
  <c r="F114" i="3"/>
  <c r="F15" i="3"/>
  <c r="F65" i="3"/>
  <c r="F59" i="3"/>
  <c r="F76" i="3"/>
  <c r="F106" i="3"/>
  <c r="F60" i="3"/>
  <c r="F23" i="3"/>
  <c r="F21" i="3"/>
  <c r="F43" i="3"/>
  <c r="F24" i="3"/>
  <c r="F208" i="3"/>
  <c r="F210" i="3"/>
  <c r="F53" i="3"/>
  <c r="F158" i="3"/>
  <c r="F97" i="3"/>
  <c r="F77" i="3"/>
  <c r="F81" i="3"/>
  <c r="F42" i="3"/>
  <c r="F41" i="3"/>
  <c r="F70" i="3"/>
  <c r="F39" i="3"/>
  <c r="F31" i="3"/>
  <c r="F54" i="3"/>
  <c r="F27" i="3"/>
  <c r="F111" i="3"/>
  <c r="F145" i="3"/>
  <c r="F40" i="3"/>
  <c r="F82" i="3"/>
  <c r="F113" i="3"/>
  <c r="F36" i="3"/>
  <c r="F134" i="3"/>
  <c r="F108" i="3"/>
  <c r="F93" i="3"/>
  <c r="F183" i="3"/>
  <c r="F26" i="3"/>
  <c r="F130" i="3"/>
  <c r="F166" i="3"/>
  <c r="F232" i="3"/>
  <c r="F71" i="3"/>
  <c r="F86" i="3"/>
  <c r="F63" i="3"/>
  <c r="F48" i="3"/>
  <c r="F256" i="3"/>
  <c r="F110" i="3"/>
  <c r="F75" i="3"/>
  <c r="F79" i="3"/>
  <c r="F149" i="3"/>
  <c r="F32" i="3"/>
  <c r="F96" i="3"/>
  <c r="F308" i="3"/>
  <c r="F13" i="3"/>
  <c r="F150" i="3"/>
  <c r="F35" i="3"/>
  <c r="F112" i="3"/>
  <c r="F264" i="3"/>
  <c r="F304" i="3"/>
  <c r="F272" i="3"/>
  <c r="F83" i="3"/>
  <c r="F161" i="3"/>
  <c r="F369" i="3"/>
  <c r="F248" i="3"/>
  <c r="F136" i="3"/>
  <c r="F285" i="3"/>
  <c r="F252" i="3"/>
  <c r="F302" i="3"/>
  <c r="F237" i="3"/>
  <c r="F178" i="3"/>
  <c r="F330" i="3"/>
  <c r="F141" i="3"/>
  <c r="F30" i="3"/>
  <c r="F156" i="3"/>
  <c r="F186" i="3"/>
  <c r="F73" i="3"/>
  <c r="F64" i="3"/>
  <c r="F215" i="3"/>
  <c r="F243" i="3"/>
  <c r="F163" i="3"/>
  <c r="F255" i="3"/>
  <c r="F14" i="3"/>
  <c r="F176" i="3"/>
  <c r="F185" i="3"/>
  <c r="F212" i="3"/>
  <c r="F69" i="3"/>
  <c r="F74" i="3"/>
  <c r="F78" i="3"/>
  <c r="F68" i="3"/>
  <c r="F102" i="3"/>
  <c r="F219" i="3"/>
  <c r="F117" i="3"/>
  <c r="F225" i="3"/>
  <c r="F98" i="3"/>
  <c r="F91" i="3"/>
  <c r="F373" i="3"/>
  <c r="F103" i="3"/>
  <c r="F278" i="3"/>
  <c r="F169" i="3"/>
  <c r="F80" i="3"/>
  <c r="F199" i="3"/>
  <c r="F18" i="3"/>
  <c r="F167" i="3"/>
  <c r="F140" i="3"/>
  <c r="F127" i="3"/>
  <c r="F339" i="3"/>
  <c r="F295" i="3"/>
  <c r="F109" i="3"/>
  <c r="F277" i="3"/>
  <c r="F151" i="3"/>
  <c r="F104" i="3"/>
  <c r="F184" i="3"/>
  <c r="F287" i="3"/>
  <c r="F358" i="3"/>
  <c r="F138" i="3"/>
  <c r="F337" i="3"/>
  <c r="F333" i="3"/>
  <c r="F66" i="3"/>
  <c r="F250" i="3"/>
  <c r="F92" i="3"/>
  <c r="F207" i="3"/>
  <c r="F327" i="3"/>
  <c r="F209" i="3"/>
  <c r="F262" i="3"/>
  <c r="F365" i="3"/>
  <c r="F235" i="3"/>
  <c r="F107" i="3"/>
  <c r="F128" i="3"/>
  <c r="F196" i="3"/>
  <c r="F193" i="3"/>
  <c r="F121" i="3"/>
  <c r="F105" i="3"/>
  <c r="F325" i="3"/>
  <c r="F125" i="3"/>
  <c r="F94" i="3"/>
  <c r="F405" i="3"/>
  <c r="F170" i="3"/>
  <c r="F383" i="3"/>
  <c r="F124" i="3"/>
  <c r="F174" i="3"/>
  <c r="F271" i="3"/>
  <c r="F326" i="3"/>
  <c r="F101" i="3"/>
  <c r="F291" i="3"/>
  <c r="F222" i="3"/>
  <c r="F205" i="3"/>
  <c r="F123" i="3"/>
  <c r="F198" i="3"/>
  <c r="F171" i="3"/>
  <c r="F144" i="3"/>
  <c r="F118" i="3"/>
  <c r="F152" i="3"/>
  <c r="F332" i="3"/>
  <c r="F38" i="3"/>
  <c r="F191" i="3"/>
  <c r="F168" i="3"/>
  <c r="F259" i="3"/>
  <c r="F137" i="3"/>
  <c r="F211" i="3"/>
  <c r="F214" i="3"/>
  <c r="F244" i="3"/>
  <c r="F88" i="3"/>
  <c r="F119" i="3"/>
  <c r="F315" i="3"/>
  <c r="F275" i="3"/>
  <c r="F382" i="3"/>
  <c r="F307" i="3"/>
  <c r="F181" i="3"/>
  <c r="F297" i="3"/>
  <c r="F236" i="3"/>
  <c r="F223" i="3"/>
  <c r="F194" i="3"/>
  <c r="F203" i="3"/>
  <c r="F346" i="3"/>
  <c r="F283" i="3"/>
  <c r="F241" i="3"/>
  <c r="F72" i="3"/>
  <c r="F165" i="3"/>
  <c r="F290" i="3"/>
  <c r="F100" i="3"/>
  <c r="F224" i="3"/>
  <c r="F231" i="3"/>
  <c r="F133" i="3"/>
  <c r="F239" i="3"/>
  <c r="F406" i="3"/>
  <c r="F85" i="3"/>
  <c r="F90" i="3"/>
  <c r="F195" i="3"/>
  <c r="F47" i="3"/>
  <c r="F34" i="3"/>
  <c r="F57" i="3"/>
  <c r="F126" i="3"/>
  <c r="F393" i="3"/>
  <c r="F253" i="3"/>
  <c r="F218" i="3"/>
  <c r="F246" i="3"/>
  <c r="F367" i="3"/>
  <c r="F299" i="3"/>
  <c r="F410" i="3"/>
  <c r="F164" i="3"/>
  <c r="F129" i="3"/>
  <c r="F122" i="3"/>
  <c r="F394" i="3"/>
  <c r="F146" i="3"/>
  <c r="F360" i="3"/>
  <c r="F190" i="3"/>
  <c r="F312" i="3"/>
  <c r="F45" i="3"/>
  <c r="F289" i="3"/>
  <c r="F310" i="3"/>
  <c r="F352" i="3"/>
  <c r="F202" i="3"/>
  <c r="F338" i="3"/>
  <c r="F321" i="3"/>
  <c r="F204" i="3"/>
  <c r="F159" i="3"/>
  <c r="F28" i="3"/>
  <c r="F340" i="3"/>
  <c r="F303" i="3"/>
  <c r="F334" i="3"/>
  <c r="F279" i="3"/>
  <c r="F206" i="3"/>
  <c r="F260" i="3"/>
  <c r="F197" i="3"/>
  <c r="F228" i="3"/>
  <c r="F258" i="3"/>
  <c r="F52" i="3"/>
  <c r="F240" i="3"/>
  <c r="F409" i="3"/>
  <c r="F318" i="3"/>
  <c r="F329" i="3"/>
  <c r="F216" i="3"/>
  <c r="F95" i="3"/>
  <c r="F263" i="3"/>
  <c r="F179" i="3"/>
  <c r="F261" i="3"/>
  <c r="F344" i="3"/>
  <c r="F342" i="3"/>
  <c r="F294" i="3"/>
  <c r="F357" i="3"/>
  <c r="F341" i="3"/>
  <c r="F384" i="3"/>
  <c r="F230" i="3"/>
  <c r="F50" i="3"/>
  <c r="F378" i="3"/>
  <c r="F296" i="3"/>
  <c r="F407" i="3"/>
  <c r="F188" i="3"/>
  <c r="F180" i="3"/>
  <c r="F309" i="3"/>
  <c r="F284" i="3"/>
  <c r="F153" i="3"/>
  <c r="F116" i="3"/>
  <c r="F366" i="3"/>
  <c r="F242" i="3"/>
  <c r="F267" i="3"/>
  <c r="F154" i="3"/>
  <c r="F351" i="3"/>
  <c r="F301" i="3"/>
  <c r="F268" i="3"/>
  <c r="F306" i="3"/>
  <c r="F349" i="3"/>
  <c r="F293" i="3"/>
  <c r="F251" i="3"/>
  <c r="F364" i="3"/>
  <c r="F177" i="3"/>
  <c r="F139" i="3"/>
  <c r="F402" i="3"/>
  <c r="F135" i="3"/>
  <c r="F392" i="3"/>
  <c r="F298" i="3"/>
  <c r="F266" i="3"/>
  <c r="F270" i="3"/>
  <c r="F115" i="3"/>
  <c r="F220" i="3"/>
  <c r="F355" i="3"/>
  <c r="F89" i="3"/>
  <c r="F347" i="3"/>
  <c r="F331" i="3"/>
  <c r="F200" i="3"/>
  <c r="F217" i="3"/>
  <c r="F388" i="3"/>
  <c r="F375" i="3"/>
  <c r="F374" i="3"/>
  <c r="F362" i="3"/>
  <c r="F379" i="3"/>
  <c r="F189" i="3"/>
  <c r="F182" i="3"/>
  <c r="F276" i="3"/>
  <c r="F245" i="3"/>
  <c r="F400" i="3"/>
  <c r="F142" i="3"/>
  <c r="F324" i="3"/>
  <c r="F354" i="3"/>
  <c r="F187" i="3"/>
  <c r="F335" i="3"/>
  <c r="F397" i="3"/>
  <c r="F343" i="3"/>
  <c r="F247" i="3"/>
  <c r="F399" i="3"/>
  <c r="F345" i="3"/>
  <c r="F361" i="3"/>
  <c r="F292" i="3"/>
  <c r="F234" i="3"/>
  <c r="F192" i="3"/>
  <c r="F377" i="3"/>
  <c r="F280" i="3"/>
  <c r="F398" i="3"/>
  <c r="F370" i="3"/>
  <c r="F147" i="3"/>
  <c r="F336" i="3"/>
  <c r="F356" i="3"/>
  <c r="F348" i="3"/>
  <c r="F300" i="3"/>
  <c r="F274" i="3"/>
  <c r="F286" i="3"/>
  <c r="F148" i="3"/>
  <c r="F313" i="3"/>
  <c r="F132" i="3"/>
  <c r="F386" i="3"/>
  <c r="F368" i="3"/>
  <c r="F314" i="3"/>
  <c r="F319" i="3"/>
  <c r="F221" i="3"/>
  <c r="F288" i="3"/>
  <c r="F229" i="3"/>
  <c r="F328" i="3"/>
  <c r="F55" i="3"/>
  <c r="F389" i="3"/>
  <c r="F414" i="3"/>
  <c r="F99" i="3"/>
  <c r="F226" i="3"/>
  <c r="F376" i="3"/>
  <c r="F323" i="3"/>
  <c r="F320" i="3"/>
  <c r="F61" i="3"/>
  <c r="F372" i="3"/>
  <c r="F175" i="3"/>
  <c r="F269" i="3"/>
  <c r="F273" i="3"/>
  <c r="F213" i="3"/>
  <c r="F282" i="3"/>
  <c r="F172" i="3"/>
  <c r="F87" i="3"/>
  <c r="F162" i="3"/>
  <c r="F380" i="3"/>
  <c r="F353" i="3"/>
  <c r="F233" i="3"/>
  <c r="F396" i="3"/>
  <c r="F395" i="3"/>
  <c r="F316" i="3"/>
  <c r="F254" i="3"/>
  <c r="F408" i="3"/>
  <c r="F265" i="3"/>
  <c r="F249" i="3"/>
  <c r="F238" i="3"/>
  <c r="F387" i="3"/>
  <c r="F317" i="3"/>
  <c r="F350" i="3"/>
  <c r="F257" i="3"/>
  <c r="F403" i="3"/>
  <c r="F390" i="3"/>
  <c r="F173" i="3"/>
  <c r="F391" i="3"/>
  <c r="F413" i="3"/>
  <c r="F157" i="3"/>
  <c r="F411" i="3"/>
  <c r="F311" i="3"/>
  <c r="F160" i="3"/>
  <c r="F359" i="3"/>
  <c r="F412" i="3"/>
  <c r="F401" i="3"/>
  <c r="F381" i="3"/>
  <c r="F363" i="3"/>
  <c r="F84" i="3"/>
  <c r="F404" i="3"/>
  <c r="F227" i="3"/>
  <c r="F281" i="3"/>
  <c r="F322" i="3"/>
  <c r="F305" i="3"/>
  <c r="F155" i="3"/>
  <c r="F371" i="3"/>
  <c r="F385" i="3"/>
  <c r="F415" i="3" s="1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<sst xmlns="http://schemas.openxmlformats.org/spreadsheetml/2006/main" count="1651" uniqueCount="427">
  <si>
    <t>Derechos liquidados</t>
  </si>
  <si>
    <t>Euros por habitante</t>
  </si>
  <si>
    <t>Municipio</t>
  </si>
  <si>
    <t>Población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</si>
  <si>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</si>
  <si>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</si>
  <si>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</si>
  <si>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</si>
  <si>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</si>
  <si>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</si>
  <si>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</si>
  <si>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</si>
  <si>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</si>
  <si>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</si>
  <si>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</si>
  <si>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</si>
  <si>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</si>
  <si>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Alájar                                                                </t>
  </si>
  <si>
    <t xml:space="preserve">Huelva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</si>
  <si>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</si>
  <si>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</si>
  <si>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</si>
  <si>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          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</si>
  <si>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</si>
  <si>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</si>
  <si>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</si>
  <si>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</si>
  <si>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</si>
  <si>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Cádiz                 </t>
  </si>
  <si>
    <t xml:space="preserve">Alcalá del Valle                                                      </t>
  </si>
  <si>
    <t xml:space="preserve">Alcaracejos                                                           </t>
  </si>
  <si>
    <t xml:space="preserve">Alcaucín                                                              </t>
  </si>
  <si>
    <t xml:space="preserve">Alcolea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</si>
  <si>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</si>
  <si>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</si>
  <si>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Algatocín                                                             </t>
  </si>
  <si>
    <t xml:space="preserve">Alhama de Almería                                                     </t>
  </si>
  <si>
    <t xml:space="preserve">Alicún   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</si>
  <si>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</si>
  <si>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</si>
  <si>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</si>
  <si>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</si>
  <si>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</si>
  <si>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</si>
  <si>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</si>
  <si>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</si>
  <si>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</si>
  <si>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</si>
  <si>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</si>
  <si>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Arenas del Rey                                                        </t>
  </si>
  <si>
    <t xml:space="preserve">Arjonilla                                                             </t>
  </si>
  <si>
    <t xml:space="preserve">Aroche  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</si>
  <si>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</si>
  <si>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</si>
  <si>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</si>
  <si>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</si>
  <si>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</si>
  <si>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</si>
  <si>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</si>
  <si>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</si>
  <si>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</si>
  <si>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</si>
  <si>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</si>
  <si>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</si>
  <si>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</si>
  <si>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Benahadux                                                             </t>
  </si>
  <si>
    <t xml:space="preserve">Benalauría 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</si>
  <si>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</si>
  <si>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</si>
  <si>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</si>
  <si>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Benamejí  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</si>
  <si>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</si>
  <si>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</si>
  <si>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</si>
  <si>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</si>
  <si>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</si>
  <si>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</si>
  <si>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</si>
  <si>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</si>
  <si>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</si>
  <si>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</si>
  <si>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</si>
  <si>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Cabra del Santo Cristo                                                </t>
  </si>
  <si>
    <t xml:space="preserve">Cala 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</si>
  <si>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</si>
  <si>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</si>
  <si>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Cambil                                                                </t>
  </si>
  <si>
    <t xml:space="preserve">Campillo (El)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</si>
  <si>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</si>
  <si>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</si>
  <si>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</si>
  <si>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</si>
  <si>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</si>
  <si>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</si>
  <si>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</si>
  <si>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</si>
  <si>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</si>
  <si>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</si>
  <si>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</si>
  <si>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</si>
  <si>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</si>
  <si>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</si>
  <si>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</si>
  <si>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</si>
  <si>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</si>
  <si>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</si>
  <si>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Cartajima                                                             </t>
  </si>
  <si>
    <t xml:space="preserve">Casarabonela                                                          </t>
  </si>
  <si>
    <t xml:space="preserve">Castaño del Robledo                                                   </t>
  </si>
  <si>
    <t xml:space="preserve">Castilleja de Guzmán   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</si>
  <si>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</si>
  <si>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</si>
  <si>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</si>
  <si>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</si>
  <si>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</si>
  <si>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</si>
  <si>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</si>
  <si>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</si>
  <si>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</si>
  <si>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</si>
  <si>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</si>
  <si>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</si>
  <si>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</si>
  <si>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</si>
  <si>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Conquista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</si>
  <si>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</si>
  <si>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</si>
  <si>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</si>
  <si>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</si>
  <si>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</si>
  <si>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</si>
  <si>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</si>
  <si>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</si>
  <si>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</si>
  <si>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</si>
  <si>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</si>
  <si>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</si>
  <si>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</si>
  <si>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</si>
  <si>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</si>
  <si>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</si>
  <si>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</si>
  <si>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</si>
  <si>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</si>
  <si>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Espejo                                                                </t>
  </si>
  <si>
    <t xml:space="preserve">Espeluy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</si>
  <si>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</si>
  <si>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</si>
  <si>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Faraján     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</si>
  <si>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</si>
  <si>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</si>
  <si>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</si>
  <si>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</si>
  <si>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</si>
  <si>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Fuenteheridos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</si>
  <si>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</si>
  <si>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</si>
  <si>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</si>
  <si>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</si>
  <si>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</si>
  <si>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</si>
  <si>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</si>
  <si>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</si>
  <si>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</si>
  <si>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</si>
  <si>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</si>
  <si>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</si>
  <si>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</si>
  <si>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Güevéjar    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</si>
  <si>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</si>
  <si>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</si>
  <si>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</si>
  <si>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</si>
  <si>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</si>
  <si>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Huéneja                                                               </t>
  </si>
  <si>
    <t xml:space="preserve">Huesa                                                                 </t>
  </si>
  <si>
    <t xml:space="preserve">Huétor de Santillán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</si>
  <si>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</si>
  <si>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</si>
  <si>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</si>
  <si>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Íllar     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</si>
  <si>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</si>
  <si>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</si>
  <si>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</si>
  <si>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</si>
  <si>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</si>
  <si>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</si>
  <si>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Jérez del Marquesado                                                  </t>
  </si>
  <si>
    <t xml:space="preserve">Jimena         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</si>
  <si>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</si>
  <si>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</si>
  <si>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</si>
  <si>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</si>
  <si>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Lantejuela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</si>
  <si>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</si>
  <si>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</si>
  <si>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</si>
  <si>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</si>
  <si>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</si>
  <si>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</si>
  <si>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</si>
  <si>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</si>
  <si>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</si>
  <si>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</si>
  <si>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Malahá (La)                                                           </t>
  </si>
  <si>
    <t xml:space="preserve">Marchal                                                               </t>
  </si>
  <si>
    <t xml:space="preserve">María                                                                 </t>
  </si>
  <si>
    <t xml:space="preserve">Moclín                                                                </t>
  </si>
  <si>
    <t xml:space="preserve">Molvízar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</si>
  <si>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</si>
  <si>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</si>
  <si>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Montejícar                                                            </t>
  </si>
  <si>
    <t xml:space="preserve">Montemayor                                                            </t>
  </si>
  <si>
    <t xml:space="preserve">Montillana                                                            </t>
  </si>
  <si>
    <t xml:space="preserve">Monturque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</si>
  <si>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</si>
  <si>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</si>
  <si>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Moriles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</si>
  <si>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</si>
  <si>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</si>
  <si>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</si>
  <si>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Nívar   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</si>
  <si>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</si>
  <si>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</si>
  <si>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</si>
  <si>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</si>
  <si>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Otívar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</si>
  <si>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</si>
  <si>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</si>
  <si>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</si>
  <si>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</si>
  <si>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</si>
  <si>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</si>
  <si>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Paymogo        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</si>
  <si>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</si>
  <si>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</si>
  <si>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</si>
  <si>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</si>
  <si>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Periana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</si>
  <si>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</si>
  <si>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</si>
  <si>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</si>
  <si>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Polopos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</si>
  <si>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</si>
  <si>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</si>
  <si>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</si>
  <si>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</si>
  <si>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</si>
  <si>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</si>
  <si>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</si>
  <si>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</si>
  <si>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</si>
  <si>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Real de la Jara (El)                                                  </t>
  </si>
  <si>
    <t xml:space="preserve">Rioja                 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</si>
  <si>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</si>
  <si>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</si>
  <si>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Rubite                                                                </t>
  </si>
  <si>
    <t xml:space="preserve">Rus                                                                   </t>
  </si>
  <si>
    <t xml:space="preserve">San Bartolomé de la Torre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</si>
  <si>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</si>
  <si>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</si>
  <si>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Silvestre de Guzmán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</si>
  <si>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</si>
  <si>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</si>
  <si>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</si>
  <si>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</si>
  <si>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</si>
  <si>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</si>
  <si>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</si>
  <si>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</si>
  <si>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</si>
  <si>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</si>
  <si>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</si>
  <si>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</si>
  <si>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</si>
  <si>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</si>
  <si>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</si>
  <si>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</si>
  <si>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</si>
  <si>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</si>
  <si>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</si>
  <si>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</si>
  <si>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</si>
  <si>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</si>
  <si>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</si>
  <si>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</si>
  <si>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</si>
  <si>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</si>
  <si>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</si>
  <si>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</si>
  <si>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</si>
  <si>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</si>
  <si>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</si>
  <si>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</si>
  <si>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</si>
  <si>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</si>
  <si>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</si>
  <si>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</si>
  <si>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Valdelarco                                                            </t>
  </si>
  <si>
    <t xml:space="preserve">Valdepeñas de Jaén        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</si>
  <si>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</si>
  <si>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</si>
  <si>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</si>
  <si>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</si>
  <si>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</si>
  <si>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</si>
  <si>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</si>
  <si>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</si>
  <si>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</si>
  <si>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</si>
  <si>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Villablanca  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</si>
  <si>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</si>
  <si>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</si>
  <si>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</si>
  <si>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</si>
  <si>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</si>
  <si>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</si>
  <si>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</si>
  <si>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</si>
  <si>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</si>
  <si>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</si>
  <si>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</si>
  <si>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</si>
  <si>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Villanueva del Rosario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</si>
  <si>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</si>
  <si>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</si>
  <si>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</si>
  <si>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</si>
  <si>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</si>
  <si>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</si>
  <si>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</si>
  <si>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</si>
  <si>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</si>
  <si>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</si>
  <si>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</si>
  <si>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</si>
  <si>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Zarza-Perrunal,La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</si>
  <si>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</si>
  <si>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</si>
  <si>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>Municipios andaluces con menos de 5.000 habitantes</t>
  </si>
  <si>
    <t xml:space="preserve">Fuente Vaqueros                                                       </t>
  </si>
  <si>
    <t xml:space="preserve">Hornachuelos                                                          </t>
  </si>
  <si>
    <t xml:space="preserve">Carpio (El)                                                           </t>
  </si>
  <si>
    <t xml:space="preserve">Molares (Los)                                                         </t>
  </si>
  <si>
    <t xml:space="preserve">Villalba del Alcor                                                    </t>
  </si>
  <si>
    <t xml:space="preserve">Fuente de Piedra                                                      </t>
  </si>
  <si>
    <t xml:space="preserve">Guarromán                                                             </t>
  </si>
  <si>
    <t xml:space="preserve">Marinaleda                                                            </t>
  </si>
  <si>
    <t xml:space="preserve">Palmar de Troya (El)                                                  </t>
  </si>
  <si>
    <t xml:space="preserve">Purullena                                                             </t>
  </si>
  <si>
    <t xml:space="preserve">Encinas Reales                                                        </t>
  </si>
  <si>
    <t xml:space="preserve">Puente de Génave                                                      </t>
  </si>
  <si>
    <t xml:space="preserve">Obejo                                                                 </t>
  </si>
  <si>
    <t xml:space="preserve">Lahiguera                                                             </t>
  </si>
  <si>
    <t xml:space="preserve">Frailes                                                               </t>
  </si>
  <si>
    <t xml:space="preserve">Cádiar                                                                </t>
  </si>
  <si>
    <t xml:space="preserve">Almadén de la Plata                                                   </t>
  </si>
  <si>
    <t xml:space="preserve">Nigüelas                                                              </t>
  </si>
  <si>
    <t xml:space="preserve">Guájares, Los                                                         </t>
  </si>
  <si>
    <t xml:space="preserve">Villaralto                                                            </t>
  </si>
  <si>
    <t xml:space="preserve">Taberno                                                               </t>
  </si>
  <si>
    <t xml:space="preserve">Iznate                                                                </t>
  </si>
  <si>
    <t xml:space="preserve">San Sebastián de los Ballesteros                                      </t>
  </si>
  <si>
    <t xml:space="preserve">Felix                                                                 </t>
  </si>
  <si>
    <t xml:space="preserve">Cogollos de Guadix                                                    </t>
  </si>
  <si>
    <t xml:space="preserve">Villaharta                                                            </t>
  </si>
  <si>
    <t xml:space="preserve">Santa Ana la Real                                                     </t>
  </si>
  <si>
    <t xml:space="preserve">Albuñán                                                               </t>
  </si>
  <si>
    <t xml:space="preserve">Benadalid                                                             </t>
  </si>
  <si>
    <t xml:space="preserve">Cástaras                                                              </t>
  </si>
  <si>
    <t xml:space="preserve">Almócita                                                              </t>
  </si>
  <si>
    <t xml:space="preserve">Atajate                                                               </t>
  </si>
  <si>
    <t>MEDIA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</si>
  <si>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</si>
  <si>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</si>
  <si>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Beas de Segura                                                        </t>
  </si>
  <si>
    <t xml:space="preserve">Quesada                                                               </t>
  </si>
  <si>
    <t xml:space="preserve">Saucejo (El)                                                          </t>
  </si>
  <si>
    <t xml:space="preserve">Roda de Andalucía (La)                                                </t>
  </si>
  <si>
    <t xml:space="preserve">Láchar                                                                </t>
  </si>
  <si>
    <t xml:space="preserve">Peñaflor                                                              </t>
  </si>
  <si>
    <t xml:space="preserve">Antas                                                                 </t>
  </si>
  <si>
    <t xml:space="preserve">Jamilena                                                              </t>
  </si>
  <si>
    <t xml:space="preserve">Alcolea del Río                                                       </t>
  </si>
  <si>
    <t xml:space="preserve">Calañas                                                               </t>
  </si>
  <si>
    <t xml:space="preserve">Martín de la Jara                                                     </t>
  </si>
  <si>
    <t xml:space="preserve">Guaro                                                                 </t>
  </si>
  <si>
    <t xml:space="preserve">Valderrubio                                                           </t>
  </si>
  <si>
    <t xml:space="preserve">Pedroso (El)                                                          </t>
  </si>
  <si>
    <t xml:space="preserve">Aguadulce                                                             </t>
  </si>
  <si>
    <t xml:space="preserve">Almargen                                                              </t>
  </si>
  <si>
    <t xml:space="preserve">Guadahortuna                                                          </t>
  </si>
  <si>
    <t xml:space="preserve">Noalejo                                                               </t>
  </si>
  <si>
    <t xml:space="preserve">Cuevas del Campo                                                      </t>
  </si>
  <si>
    <t xml:space="preserve">Orcera                                                                </t>
  </si>
  <si>
    <t xml:space="preserve">Campillo de Arenas                                                    </t>
  </si>
  <si>
    <t xml:space="preserve">Segura de la Sierra                                                   </t>
  </si>
  <si>
    <t xml:space="preserve">Rosal de la Frontera                                                  </t>
  </si>
  <si>
    <t xml:space="preserve">Torres                                                                </t>
  </si>
  <si>
    <t xml:space="preserve">Fuerte del Rey                                                        </t>
  </si>
  <si>
    <t xml:space="preserve">Gérgal                                                                </t>
  </si>
  <si>
    <t xml:space="preserve">Peza (La)                                                             </t>
  </si>
  <si>
    <t xml:space="preserve">Jete                                                                  </t>
  </si>
  <si>
    <t xml:space="preserve">Montejaque                                                            </t>
  </si>
  <si>
    <t xml:space="preserve">Lora de Estepa                                                        </t>
  </si>
  <si>
    <t xml:space="preserve">Taha (La)                                                             </t>
  </si>
  <si>
    <t xml:space="preserve">Lucainena de las Torres                                               </t>
  </si>
  <si>
    <t xml:space="preserve">Cabezas Rubias                                                        </t>
  </si>
  <si>
    <t xml:space="preserve">Torvizcón                                                             </t>
  </si>
  <si>
    <t xml:space="preserve">Aldeire                                                               </t>
  </si>
  <si>
    <t xml:space="preserve">Higuera de Calatrava                                                  </t>
  </si>
  <si>
    <t xml:space="preserve">Cútar                                                                 </t>
  </si>
  <si>
    <t xml:space="preserve">Tres Villas (Las)                                                     </t>
  </si>
  <si>
    <t xml:space="preserve">Corteconcepción                                                       </t>
  </si>
  <si>
    <t xml:space="preserve">Alcóntar                                                              </t>
  </si>
  <si>
    <t xml:space="preserve">Génave                                                                </t>
  </si>
  <si>
    <t xml:space="preserve">Somontín                                                              </t>
  </si>
  <si>
    <t xml:space="preserve">Instinción                                                            </t>
  </si>
  <si>
    <t xml:space="preserve">Alicún de Ortega                                                      </t>
  </si>
  <si>
    <t xml:space="preserve">Líjar                                                                 </t>
  </si>
  <si>
    <t xml:space="preserve">Cumbres de San Bartolomé                                              </t>
  </si>
  <si>
    <t xml:space="preserve">Guijo (El)                                                            </t>
  </si>
  <si>
    <t xml:space="preserve">Pampaneira                                                            </t>
  </si>
  <si>
    <t xml:space="preserve">Rágol                                                                 </t>
  </si>
  <si>
    <t xml:space="preserve">Pujerra                                                               </t>
  </si>
  <si>
    <t xml:space="preserve">Santa Cruz de Marchena                                                </t>
  </si>
  <si>
    <t xml:space="preserve">Juviles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</si>
</sst>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sz val="14"/>
      <name val="Gill Sans MT"/>
      <family val="2"/>
    </font>
    <font>
      <i/>
      <sz val="9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3" fontId="9" fillId="0" borderId="0" xfId="4" applyNumberFormat="1" applyFont="1" applyFill="1" applyBorder="1" applyAlignment="1">
      <alignment horizontal="left" vertical="center" wrapText="1"/>
    </xf>
    <xf numFmtId="3" fontId="10" fillId="0" borderId="0" xfId="3" applyNumberFormat="1" applyFont="1" applyFill="1" applyBorder="1" applyAlignment="1">
      <alignment horizontal="right" wrapText="1"/>
    </xf>
    <xf numFmtId="4" fontId="10" fillId="0" borderId="0" xfId="3" applyNumberFormat="1" applyFont="1" applyFill="1" applyBorder="1" applyAlignment="1">
      <alignment horizontal="right" wrapText="1"/>
    </xf>
    <xf numFmtId="2" fontId="9" fillId="0" borderId="0" xfId="3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4" fontId="4" fillId="0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4" fontId="9" fillId="3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10" fillId="3" borderId="1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9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3" fontId="16" fillId="0" borderId="0" xfId="4" applyNumberFormat="1" applyFont="1" applyFill="1" applyBorder="1" applyAlignment="1">
      <alignment horizontal="center" vertical="center" wrapText="1"/>
    </xf>
    <xf numFmtId="3" fontId="16" fillId="0" borderId="0" xfId="3" applyNumberFormat="1" applyFont="1" applyFill="1" applyBorder="1" applyAlignment="1">
      <alignment horizontal="right" wrapText="1"/>
    </xf>
    <xf numFmtId="4" fontId="16" fillId="0" borderId="0" xfId="3" applyNumberFormat="1" applyFont="1" applyFill="1" applyBorder="1" applyAlignment="1">
      <alignment horizontal="right" wrapText="1"/>
    </xf>
    <xf numFmtId="3" fontId="16" fillId="0" borderId="1" xfId="4" applyNumberFormat="1" applyFont="1" applyFill="1" applyBorder="1" applyAlignment="1">
      <alignment horizontal="left" vertical="center" wrapText="1"/>
    </xf>
    <xf numFmtId="4" fontId="16" fillId="0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/>
    <cellStyle name="Normal_Entidades locales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69"/>
  <sheetViews>
    <sheetView tabSelected="1" workbookViewId="0">
      <selection activeCell="G15" sqref="G15"/>
    </sheetView>
  </sheetViews>
  <sheetFormatPr baseColWidth="10" defaultColWidth="9.140625" defaultRowHeight="15" x14ac:dyDescent="0.3"/>
  <cols>
    <col min="1" max="1" width="42.42578125" style="3" customWidth="1"/>
    <col min="2" max="2" width="12.7109375" style="41" customWidth="1"/>
    <col min="3" max="3" width="13.7109375" style="26" customWidth="1"/>
    <col min="4" max="4" width="16.28515625" style="26" customWidth="1"/>
    <col min="5" max="5" width="15.7109375" style="27" customWidth="1"/>
    <col min="6" max="6" width="16.7109375" style="27" customWidth="1"/>
    <col min="7" max="11" width="9.140625" style="3"/>
    <col min="12" max="12" width="13" style="3" customWidth="1"/>
    <col min="13" max="16384" width="9.140625" style="3"/>
  </cols>
  <sheetData>
    <row r="2" spans="1:8" ht="22.5" customHeight="1" x14ac:dyDescent="0.3">
      <c r="A2" s="1"/>
      <c r="B2" s="37"/>
      <c r="C2" s="2"/>
      <c r="D2" s="2"/>
      <c r="E2" s="1"/>
      <c r="F2" s="1"/>
    </row>
    <row r="3" spans="1:8" ht="24.75" customHeight="1" x14ac:dyDescent="0.3">
      <c r="A3" s="50" t="s">
        <v>373</v>
      </c>
      <c r="B3" s="50"/>
      <c r="C3" s="50"/>
      <c r="D3" s="50"/>
      <c r="E3" s="50"/>
      <c r="F3" s="50"/>
    </row>
    <row r="4" spans="1:8" ht="21.75" x14ac:dyDescent="0.45">
      <c r="A4" s="51" t="s">
        <v>339</v>
      </c>
      <c r="B4" s="51"/>
      <c r="C4" s="51"/>
      <c r="D4" s="51"/>
      <c r="E4" s="51"/>
      <c r="F4" s="51"/>
    </row>
    <row r="5" spans="1:8" ht="19.5" x14ac:dyDescent="0.4">
      <c r="A5" s="52" t="s">
        <v>0</v>
      </c>
      <c r="B5" s="52"/>
      <c r="C5" s="52"/>
      <c r="D5" s="52"/>
      <c r="E5" s="52"/>
      <c r="F5" s="52"/>
    </row>
    <row r="6" spans="1:8" ht="15.75" x14ac:dyDescent="0.35">
      <c r="A6" s="35" t="s">
        <v>374</v>
      </c>
      <c r="B6" s="39"/>
      <c r="C6" s="4"/>
      <c r="D6" s="4"/>
      <c r="E6" s="5"/>
      <c r="F6" s="5"/>
    </row>
    <row r="7" spans="1:8" x14ac:dyDescent="0.3">
      <c r="A7" s="6" t="s">
        <v>6</v>
      </c>
      <c r="B7" s="6"/>
      <c r="C7" s="7"/>
      <c r="D7" s="7"/>
      <c r="E7" s="8"/>
      <c r="F7" s="8"/>
    </row>
    <row r="8" spans="1:8" ht="30" x14ac:dyDescent="0.3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8" ht="46.5" customHeight="1" x14ac:dyDescent="0.3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8" ht="16.5" customHeight="1" x14ac:dyDescent="0.3">
      <c r="A10" s="14" t="s">
        <v>375</v>
      </c>
      <c r="B10" s="40" t="s">
        <v>24</v>
      </c>
      <c r="C10" s="15">
        <v>4968</v>
      </c>
      <c r="D10" s="15">
        <v>2688173.72</v>
      </c>
      <c r="E10" s="16">
        <v>679003.11</v>
      </c>
      <c r="F10" s="36">
        <f>(D10+E10)/C10</f>
        <v>677.77311392914658</v>
      </c>
      <c r="G10" s="21"/>
      <c r="H10" s="22"/>
    </row>
    <row r="11" spans="1:8" ht="16.5" customHeight="1" x14ac:dyDescent="0.3">
      <c r="A11" s="14" t="s">
        <v>376</v>
      </c>
      <c r="B11" s="40" t="s">
        <v>24</v>
      </c>
      <c r="C11" s="15">
        <v>4952</v>
      </c>
      <c r="D11" s="15">
        <v>2501221.79</v>
      </c>
      <c r="E11" s="16">
        <v>1039623.92</v>
      </c>
      <c r="F11" s="36">
        <f>(D11+E11)/C11</f>
        <v>715.0334632471729</v>
      </c>
      <c r="G11" s="21"/>
      <c r="H11" s="22"/>
    </row>
    <row r="12" spans="1:8" ht="16.5" customHeight="1" x14ac:dyDescent="0.3">
      <c r="A12" s="14" t="s">
        <v>29</v>
      </c>
      <c r="B12" s="40" t="s">
        <v>28</v>
      </c>
      <c r="C12" s="15">
        <v>4936</v>
      </c>
      <c r="D12" s="15">
        <v>4092485.12</v>
      </c>
      <c r="E12" s="16">
        <v>2606418.48</v>
      </c>
      <c r="F12" s="36">
        <f>(D12+E12)/C12</f>
        <v>1357.15226904376</v>
      </c>
      <c r="G12" s="21"/>
      <c r="H12" s="22"/>
    </row>
    <row r="13" spans="1:8" ht="16.5" customHeight="1" x14ac:dyDescent="0.3">
      <c r="A13" s="14" t="s">
        <v>70</v>
      </c>
      <c r="B13" s="40" t="s">
        <v>13</v>
      </c>
      <c r="C13" s="15">
        <v>4910</v>
      </c>
      <c r="D13" s="15">
        <v>3943178.99</v>
      </c>
      <c r="E13" s="16">
        <v>557819.59</v>
      </c>
      <c r="F13" s="36">
        <f>(D13+E13)/C13</f>
        <v>916.70032179226075</v>
      </c>
      <c r="G13" s="21"/>
      <c r="H13" s="22"/>
    </row>
    <row r="14" spans="1:8" ht="16.5" customHeight="1" x14ac:dyDescent="0.3">
      <c r="A14" s="14" t="s">
        <v>311</v>
      </c>
      <c r="B14" s="40" t="s">
        <v>13</v>
      </c>
      <c r="C14" s="15">
        <v>4886</v>
      </c>
      <c r="D14" s="15">
        <v>3381276.73</v>
      </c>
      <c r="E14" s="16">
        <v>869112.77</v>
      </c>
      <c r="F14" s="36">
        <f>(D14+E14)/C14</f>
        <v>869.91189111747849</v>
      </c>
      <c r="G14" s="21"/>
      <c r="H14" s="22"/>
    </row>
    <row r="15" spans="1:8" ht="16.5" customHeight="1" x14ac:dyDescent="0.3">
      <c r="A15" s="14" t="s">
        <v>65</v>
      </c>
      <c r="B15" s="40" t="s">
        <v>10</v>
      </c>
      <c r="C15" s="15">
        <v>4808</v>
      </c>
      <c r="D15" s="15">
        <v>2074589.75</v>
      </c>
      <c r="E15" s="16">
        <v>2688277.97</v>
      </c>
      <c r="F15" s="36">
        <f>(D15+E15)/C15</f>
        <v>990.61308652246271</v>
      </c>
      <c r="G15" s="21"/>
      <c r="H15" s="22"/>
    </row>
    <row r="16" spans="1:8" ht="16.5" customHeight="1" x14ac:dyDescent="0.3">
      <c r="A16" s="14" t="s">
        <v>125</v>
      </c>
      <c r="B16" s="40" t="s">
        <v>16</v>
      </c>
      <c r="C16" s="15">
        <v>4697</v>
      </c>
      <c r="D16" s="15">
        <v>3487987.09</v>
      </c>
      <c r="E16" s="16">
        <v>1898720.38</v>
      </c>
      <c r="F16" s="36">
        <f>(D16+E16)/C16</f>
        <v>1146.8399978709815</v>
      </c>
      <c r="G16" s="21"/>
      <c r="H16" s="22"/>
    </row>
    <row r="17" spans="1:8" ht="16.5" customHeight="1" x14ac:dyDescent="0.3">
      <c r="A17" s="14" t="s">
        <v>223</v>
      </c>
      <c r="B17" s="40" t="s">
        <v>19</v>
      </c>
      <c r="C17" s="15">
        <v>4682</v>
      </c>
      <c r="D17" s="15">
        <v>2460436.64</v>
      </c>
      <c r="E17" s="16">
        <v>273144.92</v>
      </c>
      <c r="F17" s="36">
        <f>(D17+E17)/C17</f>
        <v>583.84911576249465</v>
      </c>
      <c r="G17" s="21"/>
      <c r="H17" s="22"/>
    </row>
    <row r="18" spans="1:8" ht="16.5" customHeight="1" x14ac:dyDescent="0.3">
      <c r="A18" s="14" t="s">
        <v>313</v>
      </c>
      <c r="B18" s="40" t="s">
        <v>16</v>
      </c>
      <c r="C18" s="15">
        <v>4677</v>
      </c>
      <c r="D18" s="15">
        <v>2654919.34</v>
      </c>
      <c r="E18" s="16">
        <v>5524489.7300000004</v>
      </c>
      <c r="F18" s="36">
        <f>(D18+E18)/C18</f>
        <v>1748.8580436177037</v>
      </c>
      <c r="G18" s="21"/>
      <c r="H18" s="22"/>
    </row>
    <row r="19" spans="1:8" ht="16.5" customHeight="1" x14ac:dyDescent="0.3">
      <c r="A19" s="14" t="s">
        <v>340</v>
      </c>
      <c r="B19" s="40" t="s">
        <v>15</v>
      </c>
      <c r="C19" s="15">
        <v>4625</v>
      </c>
      <c r="D19" s="15">
        <v>2897255.75</v>
      </c>
      <c r="E19" s="16">
        <v>526368.5</v>
      </c>
      <c r="F19" s="36">
        <f>(D19+E19)/C19</f>
        <v>740.24308108108107</v>
      </c>
      <c r="G19" s="21"/>
      <c r="H19" s="22"/>
    </row>
    <row r="20" spans="1:8" ht="16.5" customHeight="1" x14ac:dyDescent="0.3">
      <c r="A20" s="14" t="s">
        <v>127</v>
      </c>
      <c r="B20" s="40" t="s">
        <v>18</v>
      </c>
      <c r="C20" s="15">
        <v>4618</v>
      </c>
      <c r="D20" s="15">
        <v>2262753.66</v>
      </c>
      <c r="E20" s="16">
        <v>921225.74</v>
      </c>
      <c r="F20" s="36">
        <f>(D20+E20)/C20</f>
        <v>689.47150281507152</v>
      </c>
      <c r="G20" s="21"/>
      <c r="H20" s="22"/>
    </row>
    <row r="21" spans="1:8" ht="16.5" customHeight="1" x14ac:dyDescent="0.3">
      <c r="A21" s="14" t="s">
        <v>244</v>
      </c>
      <c r="B21" s="40" t="s">
        <v>24</v>
      </c>
      <c r="C21" s="15">
        <v>4550</v>
      </c>
      <c r="D21" s="15">
        <v>2339758.5</v>
      </c>
      <c r="E21" s="16">
        <v>408217.65</v>
      </c>
      <c r="F21" s="36">
        <f>(D21+E21)/C21</f>
        <v>603.9508021978022</v>
      </c>
      <c r="G21" s="21"/>
      <c r="H21" s="22"/>
    </row>
    <row r="22" spans="1:8" ht="16.5" customHeight="1" x14ac:dyDescent="0.3">
      <c r="A22" s="14" t="s">
        <v>234</v>
      </c>
      <c r="B22" s="40" t="s">
        <v>10</v>
      </c>
      <c r="C22" s="15">
        <v>4463</v>
      </c>
      <c r="D22" s="15">
        <v>2153473.39</v>
      </c>
      <c r="E22" s="16">
        <v>73289.16</v>
      </c>
      <c r="F22" s="36">
        <f>(D22+E22)/C22</f>
        <v>498.93850548958108</v>
      </c>
      <c r="G22" s="21"/>
      <c r="H22" s="22"/>
    </row>
    <row r="23" spans="1:8" ht="16.5" customHeight="1" x14ac:dyDescent="0.3">
      <c r="A23" s="14" t="s">
        <v>269</v>
      </c>
      <c r="B23" s="40" t="s">
        <v>24</v>
      </c>
      <c r="C23" s="15">
        <v>4457</v>
      </c>
      <c r="D23" s="15">
        <v>2557264.38</v>
      </c>
      <c r="E23" s="16">
        <v>778257.47</v>
      </c>
      <c r="F23" s="36">
        <f>(D23+E23)/C23</f>
        <v>748.37824770024667</v>
      </c>
      <c r="G23" s="21"/>
      <c r="H23" s="22"/>
    </row>
    <row r="24" spans="1:8" ht="16.5" customHeight="1" x14ac:dyDescent="0.3">
      <c r="A24" s="14" t="s">
        <v>341</v>
      </c>
      <c r="B24" s="40" t="s">
        <v>13</v>
      </c>
      <c r="C24" s="15">
        <v>4390</v>
      </c>
      <c r="D24" s="15">
        <v>5003434.1399999997</v>
      </c>
      <c r="E24" s="16">
        <v>878047.71</v>
      </c>
      <c r="F24" s="36">
        <f>(D24+E24)/C24</f>
        <v>1339.7452961275626</v>
      </c>
      <c r="G24" s="21"/>
      <c r="H24" s="22"/>
    </row>
    <row r="25" spans="1:8" ht="16.5" customHeight="1" x14ac:dyDescent="0.3">
      <c r="A25" s="14" t="s">
        <v>342</v>
      </c>
      <c r="B25" s="40" t="s">
        <v>13</v>
      </c>
      <c r="C25" s="15">
        <v>4325</v>
      </c>
      <c r="D25" s="15">
        <v>3445252.84</v>
      </c>
      <c r="E25" s="16">
        <v>467818.4</v>
      </c>
      <c r="F25" s="36">
        <f>(D25+E25)/C25</f>
        <v>904.75635606936407</v>
      </c>
      <c r="G25" s="21"/>
      <c r="H25" s="22"/>
    </row>
    <row r="26" spans="1:8" ht="16.5" customHeight="1" x14ac:dyDescent="0.3">
      <c r="A26" s="14" t="s">
        <v>327</v>
      </c>
      <c r="B26" s="40" t="s">
        <v>24</v>
      </c>
      <c r="C26" s="15">
        <v>4267</v>
      </c>
      <c r="D26" s="15">
        <v>2210720.56</v>
      </c>
      <c r="E26" s="16">
        <v>-7186.89</v>
      </c>
      <c r="F26" s="36">
        <f>(D26+E26)/C26</f>
        <v>516.41285915162871</v>
      </c>
      <c r="G26" s="21"/>
      <c r="H26" s="22"/>
    </row>
    <row r="27" spans="1:8" ht="16.5" customHeight="1" x14ac:dyDescent="0.3">
      <c r="A27" s="14" t="s">
        <v>377</v>
      </c>
      <c r="B27" s="40" t="s">
        <v>16</v>
      </c>
      <c r="C27" s="15">
        <v>4213</v>
      </c>
      <c r="D27" s="15">
        <v>3815377.86</v>
      </c>
      <c r="E27" s="16">
        <v>1887337.51</v>
      </c>
      <c r="F27" s="36">
        <f>(D27+E27)/C27</f>
        <v>1353.5996605744126</v>
      </c>
      <c r="G27" s="21"/>
      <c r="H27" s="22"/>
    </row>
    <row r="28" spans="1:8" ht="16.5" customHeight="1" x14ac:dyDescent="0.3">
      <c r="A28" s="14" t="s">
        <v>294</v>
      </c>
      <c r="B28" s="40" t="s">
        <v>10</v>
      </c>
      <c r="C28" s="15">
        <v>4209</v>
      </c>
      <c r="D28" s="15">
        <v>1804073.88</v>
      </c>
      <c r="E28" s="16">
        <v>279009.40999999997</v>
      </c>
      <c r="F28" s="36">
        <f>(D28+E28)/C28</f>
        <v>494.91168686148723</v>
      </c>
      <c r="G28" s="21"/>
      <c r="H28" s="22"/>
    </row>
    <row r="29" spans="1:8" ht="16.5" customHeight="1" x14ac:dyDescent="0.3">
      <c r="A29" s="14" t="s">
        <v>309</v>
      </c>
      <c r="B29" s="40" t="s">
        <v>24</v>
      </c>
      <c r="C29" s="15">
        <v>4190</v>
      </c>
      <c r="D29" s="15">
        <v>1644429.49</v>
      </c>
      <c r="E29" s="16">
        <v>1059093.3899999999</v>
      </c>
      <c r="F29" s="36">
        <f>(D29+E29)/C29</f>
        <v>645.23219093078751</v>
      </c>
      <c r="G29" s="21"/>
      <c r="H29" s="22"/>
    </row>
    <row r="30" spans="1:8" ht="16.5" customHeight="1" x14ac:dyDescent="0.3">
      <c r="A30" s="14" t="s">
        <v>378</v>
      </c>
      <c r="B30" s="40" t="s">
        <v>16</v>
      </c>
      <c r="C30" s="15">
        <v>4180</v>
      </c>
      <c r="D30" s="15">
        <v>3739699.47</v>
      </c>
      <c r="E30" s="16">
        <v>1672510.1</v>
      </c>
      <c r="F30" s="36">
        <f>(D30+E30)/C30</f>
        <v>1294.7869784688996</v>
      </c>
      <c r="G30" s="21"/>
      <c r="H30" s="22"/>
    </row>
    <row r="31" spans="1:8" ht="16.5" customHeight="1" x14ac:dyDescent="0.3">
      <c r="A31" s="14" t="s">
        <v>42</v>
      </c>
      <c r="B31" s="40" t="s">
        <v>19</v>
      </c>
      <c r="C31" s="15">
        <v>4132</v>
      </c>
      <c r="D31" s="15">
        <v>2132976.71</v>
      </c>
      <c r="E31" s="16">
        <v>565999.26</v>
      </c>
      <c r="F31" s="36">
        <f>(D31+E31)/C31</f>
        <v>653.18876331074534</v>
      </c>
      <c r="G31" s="21"/>
      <c r="H31" s="22"/>
    </row>
    <row r="32" spans="1:8" ht="16.5" customHeight="1" x14ac:dyDescent="0.3">
      <c r="A32" s="14" t="s">
        <v>283</v>
      </c>
      <c r="B32" s="40" t="s">
        <v>10</v>
      </c>
      <c r="C32" s="15">
        <v>4097</v>
      </c>
      <c r="D32" s="15">
        <v>2167451.2999999998</v>
      </c>
      <c r="E32" s="16">
        <v>241378.05</v>
      </c>
      <c r="F32" s="36">
        <f>(D32+E32)/C32</f>
        <v>587.94956065413703</v>
      </c>
      <c r="G32" s="21"/>
      <c r="H32" s="22"/>
    </row>
    <row r="33" spans="1:8" ht="16.5" customHeight="1" x14ac:dyDescent="0.3">
      <c r="A33" s="14" t="s">
        <v>12</v>
      </c>
      <c r="B33" s="40" t="s">
        <v>13</v>
      </c>
      <c r="C33" s="15">
        <v>4091</v>
      </c>
      <c r="D33" s="15">
        <v>3734219.5</v>
      </c>
      <c r="E33" s="16">
        <v>567219.30000000005</v>
      </c>
      <c r="F33" s="36">
        <f>(D33+E33)/C33</f>
        <v>1051.4394524566121</v>
      </c>
      <c r="G33" s="21"/>
      <c r="H33" s="22"/>
    </row>
    <row r="34" spans="1:8" ht="16.5" customHeight="1" x14ac:dyDescent="0.3">
      <c r="A34" s="14" t="s">
        <v>315</v>
      </c>
      <c r="B34" s="40" t="s">
        <v>19</v>
      </c>
      <c r="C34" s="15">
        <v>4075</v>
      </c>
      <c r="D34" s="15">
        <v>2348166.04</v>
      </c>
      <c r="E34" s="16">
        <v>838797.81</v>
      </c>
      <c r="F34" s="36">
        <f>(D34+E34)/C34</f>
        <v>782.07701840490802</v>
      </c>
      <c r="G34" s="21"/>
      <c r="H34" s="22"/>
    </row>
    <row r="35" spans="1:8" ht="16.5" customHeight="1" x14ac:dyDescent="0.3">
      <c r="A35" s="14" t="s">
        <v>258</v>
      </c>
      <c r="B35" s="40" t="s">
        <v>18</v>
      </c>
      <c r="C35" s="15">
        <v>4036</v>
      </c>
      <c r="D35" s="15">
        <v>2047085.76</v>
      </c>
      <c r="E35" s="16">
        <v>1513698.27</v>
      </c>
      <c r="F35" s="36">
        <f>(D35+E35)/C35</f>
        <v>882.2557061446978</v>
      </c>
      <c r="G35" s="21"/>
      <c r="H35" s="22"/>
    </row>
    <row r="36" spans="1:8" ht="16.5" customHeight="1" x14ac:dyDescent="0.3">
      <c r="A36" s="14" t="s">
        <v>44</v>
      </c>
      <c r="B36" s="40" t="s">
        <v>18</v>
      </c>
      <c r="C36" s="15">
        <v>3982</v>
      </c>
      <c r="D36" s="15">
        <v>1788702.61</v>
      </c>
      <c r="E36" s="16">
        <v>903384.18</v>
      </c>
      <c r="F36" s="36">
        <f>(D36+E36)/C36</f>
        <v>676.06398543445505</v>
      </c>
      <c r="G36" s="21"/>
      <c r="H36" s="22"/>
    </row>
    <row r="37" spans="1:8" ht="16.5" customHeight="1" x14ac:dyDescent="0.3">
      <c r="A37" s="14" t="s">
        <v>126</v>
      </c>
      <c r="B37" s="40" t="s">
        <v>16</v>
      </c>
      <c r="C37" s="15">
        <v>3970</v>
      </c>
      <c r="D37" s="15">
        <v>3250983.09</v>
      </c>
      <c r="E37" s="16">
        <v>1198032.46</v>
      </c>
      <c r="F37" s="36">
        <f>(D37+E37)/C37</f>
        <v>1120.6588287153652</v>
      </c>
      <c r="G37" s="21"/>
      <c r="H37" s="22"/>
    </row>
    <row r="38" spans="1:8" ht="16.5" customHeight="1" x14ac:dyDescent="0.3">
      <c r="A38" s="14" t="s">
        <v>91</v>
      </c>
      <c r="B38" s="40" t="s">
        <v>15</v>
      </c>
      <c r="C38" s="15">
        <v>3906</v>
      </c>
      <c r="D38" s="15">
        <v>4140061.48</v>
      </c>
      <c r="E38" s="16">
        <v>78726.100000000006</v>
      </c>
      <c r="F38" s="36">
        <f>(D38+E38)/C38</f>
        <v>1080.0787455197133</v>
      </c>
      <c r="G38" s="21"/>
      <c r="H38" s="22"/>
    </row>
    <row r="39" spans="1:8" ht="16.5" customHeight="1" x14ac:dyDescent="0.3">
      <c r="A39" s="14" t="s">
        <v>212</v>
      </c>
      <c r="B39" s="40" t="s">
        <v>13</v>
      </c>
      <c r="C39" s="15">
        <v>3885</v>
      </c>
      <c r="D39" s="15">
        <v>3496833.78</v>
      </c>
      <c r="E39" s="16">
        <v>511968.84</v>
      </c>
      <c r="F39" s="36">
        <f>(D39+E39)/C39</f>
        <v>1031.8668262548263</v>
      </c>
      <c r="G39" s="21"/>
      <c r="H39" s="22"/>
    </row>
    <row r="40" spans="1:8" ht="16.5" customHeight="1" x14ac:dyDescent="0.3">
      <c r="A40" s="14" t="s">
        <v>36</v>
      </c>
      <c r="B40" s="40" t="s">
        <v>10</v>
      </c>
      <c r="C40" s="15">
        <v>3878</v>
      </c>
      <c r="D40" s="15">
        <v>2141066.52</v>
      </c>
      <c r="E40" s="16">
        <v>59748.800000000003</v>
      </c>
      <c r="F40" s="36">
        <f>(D40+E40)/C40</f>
        <v>567.51297576070135</v>
      </c>
      <c r="G40" s="21"/>
      <c r="H40" s="22"/>
    </row>
    <row r="41" spans="1:8" ht="16.5" customHeight="1" x14ac:dyDescent="0.3">
      <c r="A41" s="14" t="s">
        <v>193</v>
      </c>
      <c r="B41" s="40" t="s">
        <v>16</v>
      </c>
      <c r="C41" s="15">
        <v>3861</v>
      </c>
      <c r="D41" s="15">
        <v>2523424.4700000002</v>
      </c>
      <c r="E41" s="16">
        <v>1560660.07</v>
      </c>
      <c r="F41" s="36">
        <f>(D41+E41)/C41</f>
        <v>1057.7789536389537</v>
      </c>
      <c r="G41" s="21"/>
      <c r="H41" s="22"/>
    </row>
    <row r="42" spans="1:8" ht="16.5" customHeight="1" x14ac:dyDescent="0.3">
      <c r="A42" s="14" t="s">
        <v>111</v>
      </c>
      <c r="B42" s="40" t="s">
        <v>24</v>
      </c>
      <c r="C42" s="15">
        <v>3840</v>
      </c>
      <c r="D42" s="15">
        <v>3061919.65</v>
      </c>
      <c r="E42" s="16">
        <v>342919.07</v>
      </c>
      <c r="F42" s="36">
        <f>(D42+E42)/C42</f>
        <v>886.67674999999997</v>
      </c>
      <c r="G42" s="21"/>
      <c r="H42" s="22"/>
    </row>
    <row r="43" spans="1:8" ht="16.5" customHeight="1" x14ac:dyDescent="0.3">
      <c r="A43" s="14" t="s">
        <v>379</v>
      </c>
      <c r="B43" s="40" t="s">
        <v>15</v>
      </c>
      <c r="C43" s="15">
        <v>3826</v>
      </c>
      <c r="D43" s="15">
        <v>2154354.64</v>
      </c>
      <c r="E43" s="16">
        <v>286535.73</v>
      </c>
      <c r="F43" s="36">
        <f>(D43+E43)/C43</f>
        <v>637.97448248823844</v>
      </c>
      <c r="G43" s="21"/>
      <c r="H43" s="22"/>
    </row>
    <row r="44" spans="1:8" ht="16.5" customHeight="1" x14ac:dyDescent="0.3">
      <c r="A44" s="14" t="s">
        <v>146</v>
      </c>
      <c r="B44" s="40" t="s">
        <v>28</v>
      </c>
      <c r="C44" s="15">
        <v>3777</v>
      </c>
      <c r="D44" s="15">
        <v>2157986.66</v>
      </c>
      <c r="E44" s="16">
        <v>244961.67</v>
      </c>
      <c r="F44" s="36">
        <f>(D44+E44)/C44</f>
        <v>636.20554143500135</v>
      </c>
      <c r="G44" s="21"/>
      <c r="H44" s="22"/>
    </row>
    <row r="45" spans="1:8" ht="16.5" customHeight="1" x14ac:dyDescent="0.3">
      <c r="A45" s="14" t="s">
        <v>182</v>
      </c>
      <c r="B45" s="40" t="s">
        <v>13</v>
      </c>
      <c r="C45" s="15">
        <v>3739</v>
      </c>
      <c r="D45" s="15">
        <v>3476362.96</v>
      </c>
      <c r="E45" s="16">
        <v>775626.44</v>
      </c>
      <c r="F45" s="36">
        <f>(D45+E45)/C45</f>
        <v>1137.1996255683339</v>
      </c>
      <c r="G45" s="21"/>
      <c r="H45" s="22"/>
    </row>
    <row r="46" spans="1:8" ht="16.5" customHeight="1" x14ac:dyDescent="0.3">
      <c r="A46" s="14" t="s">
        <v>123</v>
      </c>
      <c r="B46" s="40" t="s">
        <v>19</v>
      </c>
      <c r="C46" s="15">
        <v>3735</v>
      </c>
      <c r="D46" s="15">
        <v>2060599.08</v>
      </c>
      <c r="E46" s="16">
        <v>819369.07</v>
      </c>
      <c r="F46" s="36">
        <f>(D46+E46)/C46</f>
        <v>771.07580990629185</v>
      </c>
      <c r="G46" s="21"/>
      <c r="H46" s="22"/>
    </row>
    <row r="47" spans="1:8" ht="16.5" customHeight="1" x14ac:dyDescent="0.3">
      <c r="A47" s="14" t="s">
        <v>119</v>
      </c>
      <c r="B47" s="40" t="s">
        <v>15</v>
      </c>
      <c r="C47" s="15">
        <v>3714</v>
      </c>
      <c r="D47" s="15">
        <v>2320232.4</v>
      </c>
      <c r="E47" s="16">
        <v>246154.23999999999</v>
      </c>
      <c r="F47" s="36">
        <f>(D47+E47)/C47</f>
        <v>691.00340333871827</v>
      </c>
      <c r="G47" s="21"/>
      <c r="H47" s="22"/>
    </row>
    <row r="48" spans="1:8" ht="16.5" customHeight="1" x14ac:dyDescent="0.3">
      <c r="A48" s="14" t="s">
        <v>284</v>
      </c>
      <c r="B48" s="40" t="s">
        <v>19</v>
      </c>
      <c r="C48" s="15">
        <v>3702</v>
      </c>
      <c r="D48" s="15">
        <v>3878646.71</v>
      </c>
      <c r="E48" s="16">
        <v>1077891.3700000001</v>
      </c>
      <c r="F48" s="36">
        <f>(D48+E48)/C48</f>
        <v>1338.881166936791</v>
      </c>
      <c r="G48" s="21"/>
      <c r="H48" s="22"/>
    </row>
    <row r="49" spans="1:8" ht="16.5" customHeight="1" x14ac:dyDescent="0.3">
      <c r="A49" s="14" t="s">
        <v>380</v>
      </c>
      <c r="B49" s="40" t="s">
        <v>16</v>
      </c>
      <c r="C49" s="15">
        <v>3670</v>
      </c>
      <c r="D49" s="15">
        <v>2677431.84</v>
      </c>
      <c r="E49" s="16">
        <v>3683070.73</v>
      </c>
      <c r="F49" s="36">
        <f>(D49+E49)/C49</f>
        <v>1733.1069673024524</v>
      </c>
      <c r="G49" s="21"/>
      <c r="H49" s="22"/>
    </row>
    <row r="50" spans="1:8" ht="16.5" customHeight="1" x14ac:dyDescent="0.3">
      <c r="A50" s="14" t="s">
        <v>191</v>
      </c>
      <c r="B50" s="40" t="s">
        <v>15</v>
      </c>
      <c r="C50" s="15">
        <v>3660</v>
      </c>
      <c r="D50" s="15">
        <v>3050260.41</v>
      </c>
      <c r="E50" s="16">
        <v>1690963.19</v>
      </c>
      <c r="F50" s="36">
        <f>(D50+E50)/C50</f>
        <v>1295.4162841530053</v>
      </c>
      <c r="G50" s="21"/>
      <c r="H50" s="22"/>
    </row>
    <row r="51" spans="1:8" ht="16.5" customHeight="1" x14ac:dyDescent="0.3">
      <c r="A51" s="14" t="s">
        <v>162</v>
      </c>
      <c r="B51" s="40" t="s">
        <v>16</v>
      </c>
      <c r="C51" s="15">
        <v>3658</v>
      </c>
      <c r="D51" s="15">
        <v>2099400.9700000002</v>
      </c>
      <c r="E51" s="16">
        <v>1491354.7</v>
      </c>
      <c r="F51" s="36">
        <f>(D51+E51)/C51</f>
        <v>981.61718698742482</v>
      </c>
      <c r="G51" s="21"/>
      <c r="H51" s="22"/>
    </row>
    <row r="52" spans="1:8" ht="16.5" customHeight="1" x14ac:dyDescent="0.3">
      <c r="A52" s="14" t="s">
        <v>217</v>
      </c>
      <c r="B52" s="40" t="s">
        <v>13</v>
      </c>
      <c r="C52" s="15">
        <v>3643</v>
      </c>
      <c r="D52" s="15">
        <v>3523034.47</v>
      </c>
      <c r="E52" s="16">
        <v>755313.33</v>
      </c>
      <c r="F52" s="36">
        <f>(D52+E52)/C52</f>
        <v>1174.4023606917376</v>
      </c>
      <c r="G52" s="21"/>
      <c r="H52" s="22"/>
    </row>
    <row r="53" spans="1:8" ht="16.5" customHeight="1" x14ac:dyDescent="0.3">
      <c r="A53" s="14" t="s">
        <v>343</v>
      </c>
      <c r="B53" s="40" t="s">
        <v>16</v>
      </c>
      <c r="C53" s="15">
        <v>3636</v>
      </c>
      <c r="D53" s="15">
        <v>2391665.88</v>
      </c>
      <c r="E53" s="16">
        <v>1294602.94</v>
      </c>
      <c r="F53" s="36">
        <f>(D53+E53)/C53</f>
        <v>1013.8253080308031</v>
      </c>
      <c r="G53" s="21"/>
      <c r="H53" s="22"/>
    </row>
    <row r="54" spans="1:8" ht="16.5" customHeight="1" x14ac:dyDescent="0.3">
      <c r="A54" s="14" t="s">
        <v>132</v>
      </c>
      <c r="B54" s="40" t="s">
        <v>19</v>
      </c>
      <c r="C54" s="15">
        <v>3620</v>
      </c>
      <c r="D54" s="15">
        <v>2936591.11</v>
      </c>
      <c r="E54" s="16">
        <v>760342.21</v>
      </c>
      <c r="F54" s="36">
        <f>(D54+E54)/C54</f>
        <v>1021.2522983425414</v>
      </c>
      <c r="G54" s="21"/>
      <c r="H54" s="22"/>
    </row>
    <row r="55" spans="1:8" ht="16.5" customHeight="1" x14ac:dyDescent="0.3">
      <c r="A55" s="14" t="s">
        <v>93</v>
      </c>
      <c r="B55" s="40" t="s">
        <v>10</v>
      </c>
      <c r="C55" s="15">
        <v>3569</v>
      </c>
      <c r="D55" s="15">
        <v>1628451.98</v>
      </c>
      <c r="E55" s="16">
        <v>2949615.72</v>
      </c>
      <c r="F55" s="36">
        <f>(D55+E55)/C55</f>
        <v>1282.7312132249931</v>
      </c>
      <c r="G55" s="21"/>
      <c r="H55" s="22"/>
    </row>
    <row r="56" spans="1:8" ht="16.5" customHeight="1" x14ac:dyDescent="0.3">
      <c r="A56" s="14" t="s">
        <v>299</v>
      </c>
      <c r="B56" s="40" t="s">
        <v>24</v>
      </c>
      <c r="C56" s="15">
        <v>3556</v>
      </c>
      <c r="D56" s="15">
        <v>1531384.95</v>
      </c>
      <c r="E56" s="16">
        <v>993288.51</v>
      </c>
      <c r="F56" s="36">
        <f>(D56+E56)/C56</f>
        <v>709.97566366704166</v>
      </c>
      <c r="G56" s="21"/>
      <c r="H56" s="22"/>
    </row>
    <row r="57" spans="1:8" ht="16.5" customHeight="1" x14ac:dyDescent="0.3">
      <c r="A57" s="14" t="s">
        <v>286</v>
      </c>
      <c r="B57" s="40" t="s">
        <v>10</v>
      </c>
      <c r="C57" s="15">
        <v>3549</v>
      </c>
      <c r="D57" s="15">
        <v>3699164.11</v>
      </c>
      <c r="E57" s="16">
        <v>3783997.4</v>
      </c>
      <c r="F57" s="36">
        <f>(D57+E57)/C57</f>
        <v>2108.5267709213863</v>
      </c>
      <c r="G57" s="21"/>
      <c r="H57" s="22"/>
    </row>
    <row r="58" spans="1:8" ht="16.5" customHeight="1" x14ac:dyDescent="0.3">
      <c r="A58" s="14" t="s">
        <v>121</v>
      </c>
      <c r="B58" s="40" t="s">
        <v>19</v>
      </c>
      <c r="C58" s="15">
        <v>3545</v>
      </c>
      <c r="D58" s="15">
        <v>2125979.8199999998</v>
      </c>
      <c r="E58" s="16">
        <v>964473.62</v>
      </c>
      <c r="F58" s="36">
        <f>(D58+E58)/C58</f>
        <v>871.7781212976023</v>
      </c>
      <c r="G58" s="21"/>
      <c r="H58" s="22"/>
    </row>
    <row r="59" spans="1:8" ht="16.5" customHeight="1" x14ac:dyDescent="0.3">
      <c r="A59" s="14" t="s">
        <v>198</v>
      </c>
      <c r="B59" s="40" t="s">
        <v>24</v>
      </c>
      <c r="C59" s="15">
        <v>3539</v>
      </c>
      <c r="D59" s="15">
        <v>1973049.39</v>
      </c>
      <c r="E59" s="16">
        <v>1094074.52</v>
      </c>
      <c r="F59" s="36">
        <f>(D59+E59)/C59</f>
        <v>866.66400395591984</v>
      </c>
      <c r="G59" s="21"/>
      <c r="H59" s="22"/>
    </row>
    <row r="60" spans="1:8" ht="16.5" customHeight="1" x14ac:dyDescent="0.3">
      <c r="A60" s="14" t="s">
        <v>50</v>
      </c>
      <c r="B60" s="40" t="s">
        <v>24</v>
      </c>
      <c r="C60" s="15">
        <v>3531</v>
      </c>
      <c r="D60" s="15">
        <v>1901867.37</v>
      </c>
      <c r="E60" s="16">
        <v>580607.81000000006</v>
      </c>
      <c r="F60" s="36">
        <f>(D60+E60)/C60</f>
        <v>703.05159444916455</v>
      </c>
      <c r="G60" s="21"/>
      <c r="H60" s="22"/>
    </row>
    <row r="61" spans="1:8" ht="16.5" customHeight="1" x14ac:dyDescent="0.3">
      <c r="A61" s="14" t="s">
        <v>207</v>
      </c>
      <c r="B61" s="40" t="s">
        <v>15</v>
      </c>
      <c r="C61" s="15">
        <v>3529</v>
      </c>
      <c r="D61" s="15">
        <v>2998887.27</v>
      </c>
      <c r="E61" s="16">
        <v>1055388.6200000001</v>
      </c>
      <c r="F61" s="36">
        <f>(D61+E61)/C61</f>
        <v>1148.8455341456504</v>
      </c>
      <c r="G61" s="21"/>
      <c r="H61" s="22"/>
    </row>
    <row r="62" spans="1:8" ht="16.5" customHeight="1" x14ac:dyDescent="0.3">
      <c r="A62" s="14" t="s">
        <v>276</v>
      </c>
      <c r="B62" s="40" t="s">
        <v>19</v>
      </c>
      <c r="C62" s="15">
        <v>3452</v>
      </c>
      <c r="D62" s="15">
        <v>3802437.41</v>
      </c>
      <c r="E62" s="16">
        <v>1850373.29</v>
      </c>
      <c r="F62" s="36">
        <f>(D62+E62)/C62</f>
        <v>1637.5465527230592</v>
      </c>
      <c r="G62" s="21"/>
      <c r="H62" s="22"/>
    </row>
    <row r="63" spans="1:8" ht="16.5" customHeight="1" x14ac:dyDescent="0.3">
      <c r="A63" s="14" t="s">
        <v>381</v>
      </c>
      <c r="B63" s="40" t="s">
        <v>10</v>
      </c>
      <c r="C63" s="15">
        <v>3450</v>
      </c>
      <c r="D63" s="15">
        <v>1555328.85</v>
      </c>
      <c r="E63" s="16">
        <v>0</v>
      </c>
      <c r="F63" s="36">
        <f>(D63+E63)/C63</f>
        <v>450.81995652173913</v>
      </c>
      <c r="G63" s="21"/>
      <c r="H63" s="22"/>
    </row>
    <row r="64" spans="1:8" ht="16.5" customHeight="1" x14ac:dyDescent="0.3">
      <c r="A64" s="14" t="s">
        <v>231</v>
      </c>
      <c r="B64" s="40" t="s">
        <v>18</v>
      </c>
      <c r="C64" s="15">
        <v>3412</v>
      </c>
      <c r="D64" s="15">
        <v>1621223.4</v>
      </c>
      <c r="E64" s="16">
        <v>608728.72</v>
      </c>
      <c r="F64" s="36">
        <f>(D64+E64)/C64</f>
        <v>653.56158264947248</v>
      </c>
      <c r="G64" s="21"/>
      <c r="H64" s="22"/>
    </row>
    <row r="65" spans="1:8" ht="16.5" customHeight="1" x14ac:dyDescent="0.3">
      <c r="A65" s="14" t="s">
        <v>94</v>
      </c>
      <c r="B65" s="40" t="s">
        <v>16</v>
      </c>
      <c r="C65" s="15">
        <v>3410</v>
      </c>
      <c r="D65" s="15">
        <v>5514932.3899999997</v>
      </c>
      <c r="E65" s="16">
        <v>1978220.42</v>
      </c>
      <c r="F65" s="36">
        <f>(D65+E65)/C65</f>
        <v>2197.4055161290321</v>
      </c>
      <c r="G65" s="21"/>
      <c r="H65" s="22"/>
    </row>
    <row r="66" spans="1:8" ht="16.5" customHeight="1" x14ac:dyDescent="0.3">
      <c r="A66" s="14" t="s">
        <v>257</v>
      </c>
      <c r="B66" s="40" t="s">
        <v>24</v>
      </c>
      <c r="C66" s="15">
        <v>3407</v>
      </c>
      <c r="D66" s="15">
        <v>2554796.61</v>
      </c>
      <c r="E66" s="16">
        <v>300188.62</v>
      </c>
      <c r="F66" s="36">
        <f>(D66+E66)/C66</f>
        <v>837.97629292632814</v>
      </c>
      <c r="G66" s="21"/>
      <c r="H66" s="22"/>
    </row>
    <row r="67" spans="1:8" ht="16.5" customHeight="1" x14ac:dyDescent="0.3">
      <c r="A67" s="14" t="s">
        <v>323</v>
      </c>
      <c r="B67" s="40" t="s">
        <v>19</v>
      </c>
      <c r="C67" s="15">
        <v>3401</v>
      </c>
      <c r="D67" s="15">
        <v>2549580.48</v>
      </c>
      <c r="E67" s="16">
        <v>1337613.58</v>
      </c>
      <c r="F67" s="36">
        <f>(D67+E67)/C67</f>
        <v>1142.9562069979418</v>
      </c>
      <c r="G67" s="21"/>
      <c r="H67" s="22"/>
    </row>
    <row r="68" spans="1:8" ht="16.5" customHeight="1" x14ac:dyDescent="0.3">
      <c r="A68" s="14" t="s">
        <v>177</v>
      </c>
      <c r="B68" s="40" t="s">
        <v>16</v>
      </c>
      <c r="C68" s="15">
        <v>3360</v>
      </c>
      <c r="D68" s="15">
        <v>2352681.5699999998</v>
      </c>
      <c r="E68" s="16">
        <v>886394.27</v>
      </c>
      <c r="F68" s="36">
        <f>(D68+E68)/C68</f>
        <v>964.01066666666657</v>
      </c>
      <c r="G68" s="21"/>
      <c r="H68" s="22"/>
    </row>
    <row r="69" spans="1:8" ht="16.5" customHeight="1" x14ac:dyDescent="0.3">
      <c r="A69" s="14" t="s">
        <v>178</v>
      </c>
      <c r="B69" s="40" t="s">
        <v>19</v>
      </c>
      <c r="C69" s="15">
        <v>3360</v>
      </c>
      <c r="D69" s="15">
        <v>3328683.53</v>
      </c>
      <c r="E69" s="16">
        <v>576766.04</v>
      </c>
      <c r="F69" s="36">
        <f>(D69+E69)/C69</f>
        <v>1162.3361815476189</v>
      </c>
      <c r="G69" s="21"/>
      <c r="H69" s="22"/>
    </row>
    <row r="70" spans="1:8" ht="16.5" customHeight="1" x14ac:dyDescent="0.3">
      <c r="A70" s="14" t="s">
        <v>238</v>
      </c>
      <c r="B70" s="40" t="s">
        <v>19</v>
      </c>
      <c r="C70" s="15">
        <v>3350</v>
      </c>
      <c r="D70" s="15">
        <v>1978619.79</v>
      </c>
      <c r="E70" s="16">
        <v>966015.28</v>
      </c>
      <c r="F70" s="36">
        <f>(D70+E70)/C70</f>
        <v>878.99554328358215</v>
      </c>
      <c r="G70" s="21"/>
      <c r="H70" s="22"/>
    </row>
    <row r="71" spans="1:8" ht="16.5" customHeight="1" x14ac:dyDescent="0.3">
      <c r="A71" s="14" t="s">
        <v>152</v>
      </c>
      <c r="B71" s="40" t="s">
        <v>19</v>
      </c>
      <c r="C71" s="15">
        <v>3310</v>
      </c>
      <c r="D71" s="15">
        <v>2446477.94</v>
      </c>
      <c r="E71" s="16">
        <v>523219.53</v>
      </c>
      <c r="F71" s="36">
        <f>(D71+E71)/C71</f>
        <v>897.18956797583076</v>
      </c>
      <c r="G71" s="21"/>
      <c r="H71" s="22"/>
    </row>
    <row r="72" spans="1:8" ht="16.5" customHeight="1" x14ac:dyDescent="0.3">
      <c r="A72" s="14" t="s">
        <v>344</v>
      </c>
      <c r="B72" s="40" t="s">
        <v>18</v>
      </c>
      <c r="C72" s="15">
        <v>3302</v>
      </c>
      <c r="D72" s="15">
        <v>1966439.28</v>
      </c>
      <c r="E72" s="16">
        <v>408976.7</v>
      </c>
      <c r="F72" s="36">
        <f>(D72+E72)/C72</f>
        <v>719.38703210175652</v>
      </c>
      <c r="G72" s="21"/>
      <c r="H72" s="22"/>
    </row>
    <row r="73" spans="1:8" ht="16.5" customHeight="1" x14ac:dyDescent="0.3">
      <c r="A73" s="14" t="s">
        <v>382</v>
      </c>
      <c r="B73" s="40" t="s">
        <v>24</v>
      </c>
      <c r="C73" s="15">
        <v>3298</v>
      </c>
      <c r="D73" s="15">
        <v>1724679.65</v>
      </c>
      <c r="E73" s="16">
        <v>506449.89</v>
      </c>
      <c r="F73" s="36">
        <f>(D73+E73)/C73</f>
        <v>676.50986658580962</v>
      </c>
      <c r="G73" s="21"/>
      <c r="H73" s="22"/>
    </row>
    <row r="74" spans="1:8" ht="16.5" customHeight="1" x14ac:dyDescent="0.3">
      <c r="A74" s="14" t="s">
        <v>255</v>
      </c>
      <c r="B74" s="40" t="s">
        <v>16</v>
      </c>
      <c r="C74" s="15">
        <v>3290</v>
      </c>
      <c r="D74" s="15">
        <v>2727484</v>
      </c>
      <c r="E74" s="16">
        <v>2007219.88</v>
      </c>
      <c r="F74" s="36">
        <f>(D74+E74)/C74</f>
        <v>1439.1197203647416</v>
      </c>
      <c r="G74" s="21"/>
      <c r="H74" s="22"/>
    </row>
    <row r="75" spans="1:8" ht="16.5" customHeight="1" x14ac:dyDescent="0.3">
      <c r="A75" s="14" t="s">
        <v>316</v>
      </c>
      <c r="B75" s="40" t="s">
        <v>19</v>
      </c>
      <c r="C75" s="15">
        <v>3286</v>
      </c>
      <c r="D75" s="15">
        <v>2187352.79</v>
      </c>
      <c r="E75" s="16">
        <v>777127.28</v>
      </c>
      <c r="F75" s="36">
        <f>(D75+E75)/C75</f>
        <v>902.15461655508227</v>
      </c>
      <c r="G75" s="21"/>
      <c r="H75" s="22"/>
    </row>
    <row r="76" spans="1:8" ht="16.5" customHeight="1" x14ac:dyDescent="0.3">
      <c r="A76" s="14" t="s">
        <v>383</v>
      </c>
      <c r="B76" s="40" t="s">
        <v>16</v>
      </c>
      <c r="C76" s="15">
        <v>3279</v>
      </c>
      <c r="D76" s="15">
        <v>3135826.96</v>
      </c>
      <c r="E76" s="16">
        <v>1361254.15</v>
      </c>
      <c r="F76" s="36">
        <f>(D76+E76)/C76</f>
        <v>1371.4794480024395</v>
      </c>
      <c r="G76" s="21"/>
      <c r="H76" s="22"/>
    </row>
    <row r="77" spans="1:8" ht="16.5" customHeight="1" x14ac:dyDescent="0.3">
      <c r="A77" s="14" t="s">
        <v>21</v>
      </c>
      <c r="B77" s="40" t="s">
        <v>16</v>
      </c>
      <c r="C77" s="15">
        <v>3223</v>
      </c>
      <c r="D77" s="15">
        <v>2668041.2599999998</v>
      </c>
      <c r="E77" s="16">
        <v>468037.88</v>
      </c>
      <c r="F77" s="36">
        <f>(D77+E77)/C77</f>
        <v>973.03107043127511</v>
      </c>
      <c r="G77" s="21"/>
      <c r="H77" s="22"/>
    </row>
    <row r="78" spans="1:8" ht="16.5" customHeight="1" x14ac:dyDescent="0.3">
      <c r="A78" s="14" t="s">
        <v>144</v>
      </c>
      <c r="B78" s="40" t="s">
        <v>13</v>
      </c>
      <c r="C78" s="15">
        <v>3177</v>
      </c>
      <c r="D78" s="15">
        <v>2321667.9900000002</v>
      </c>
      <c r="E78" s="16">
        <v>886458.05</v>
      </c>
      <c r="F78" s="36">
        <f>(D78+E78)/C78</f>
        <v>1009.7973056342462</v>
      </c>
      <c r="G78" s="21"/>
      <c r="H78" s="22"/>
    </row>
    <row r="79" spans="1:8" ht="16.5" customHeight="1" x14ac:dyDescent="0.3">
      <c r="A79" s="14" t="s">
        <v>215</v>
      </c>
      <c r="B79" s="40" t="s">
        <v>15</v>
      </c>
      <c r="C79" s="15">
        <v>3127</v>
      </c>
      <c r="D79" s="15">
        <v>2358067.08</v>
      </c>
      <c r="E79" s="16">
        <v>587061</v>
      </c>
      <c r="F79" s="36">
        <f>(D79+E79)/C79</f>
        <v>941.83820914614648</v>
      </c>
      <c r="G79" s="21"/>
      <c r="H79" s="22"/>
    </row>
    <row r="80" spans="1:8" ht="16.5" customHeight="1" x14ac:dyDescent="0.3">
      <c r="A80" s="14" t="s">
        <v>71</v>
      </c>
      <c r="B80" s="40" t="s">
        <v>19</v>
      </c>
      <c r="C80" s="15">
        <v>3115</v>
      </c>
      <c r="D80" s="15">
        <v>2201194.84</v>
      </c>
      <c r="E80" s="16">
        <v>237424.45</v>
      </c>
      <c r="F80" s="36">
        <f>(D80+E80)/C80</f>
        <v>782.86333547351524</v>
      </c>
      <c r="G80" s="21"/>
      <c r="H80" s="22"/>
    </row>
    <row r="81" spans="1:8" ht="16.5" customHeight="1" x14ac:dyDescent="0.3">
      <c r="A81" s="14" t="s">
        <v>291</v>
      </c>
      <c r="B81" s="40" t="s">
        <v>15</v>
      </c>
      <c r="C81" s="15">
        <v>3098</v>
      </c>
      <c r="D81" s="15">
        <v>1939752.64</v>
      </c>
      <c r="E81" s="16">
        <v>411432.11</v>
      </c>
      <c r="F81" s="36">
        <f>(D81+E81)/C81</f>
        <v>758.93632989025173</v>
      </c>
      <c r="G81" s="21"/>
      <c r="H81" s="22"/>
    </row>
    <row r="82" spans="1:8" ht="16.5" customHeight="1" x14ac:dyDescent="0.3">
      <c r="A82" s="14" t="s">
        <v>246</v>
      </c>
      <c r="B82" s="40" t="s">
        <v>18</v>
      </c>
      <c r="C82" s="15">
        <v>3095</v>
      </c>
      <c r="D82" s="15">
        <v>2532405.38</v>
      </c>
      <c r="E82" s="16">
        <v>0</v>
      </c>
      <c r="F82" s="36">
        <f>(D82+E82)/C82</f>
        <v>818.22467851373176</v>
      </c>
      <c r="G82" s="21"/>
      <c r="H82" s="22"/>
    </row>
    <row r="83" spans="1:8" ht="16.5" customHeight="1" x14ac:dyDescent="0.3">
      <c r="A83" s="14" t="s">
        <v>53</v>
      </c>
      <c r="B83" s="40" t="s">
        <v>16</v>
      </c>
      <c r="C83" s="15">
        <v>3078</v>
      </c>
      <c r="D83" s="15">
        <v>2731496.21</v>
      </c>
      <c r="E83" s="16">
        <v>1511986.56</v>
      </c>
      <c r="F83" s="36">
        <f>(D83+E83)/C83</f>
        <v>1378.6493729694605</v>
      </c>
      <c r="G83" s="21"/>
      <c r="H83" s="22"/>
    </row>
    <row r="84" spans="1:8" ht="16.5" customHeight="1" x14ac:dyDescent="0.3">
      <c r="A84" s="14" t="s">
        <v>158</v>
      </c>
      <c r="B84" s="40" t="s">
        <v>10</v>
      </c>
      <c r="C84" s="15">
        <v>3071</v>
      </c>
      <c r="D84" s="15">
        <v>1851972.52</v>
      </c>
      <c r="E84" s="16">
        <v>348617.58</v>
      </c>
      <c r="F84" s="36">
        <f>(D84+E84)/C84</f>
        <v>716.57118202539891</v>
      </c>
      <c r="G84" s="21"/>
      <c r="H84" s="22"/>
    </row>
    <row r="85" spans="1:8" ht="16.5" customHeight="1" x14ac:dyDescent="0.3">
      <c r="A85" s="14" t="s">
        <v>155</v>
      </c>
      <c r="B85" s="40" t="s">
        <v>10</v>
      </c>
      <c r="C85" s="15">
        <v>3067</v>
      </c>
      <c r="D85" s="15">
        <v>1475951.86</v>
      </c>
      <c r="E85" s="16">
        <v>464556.19</v>
      </c>
      <c r="F85" s="36">
        <f>(D85+E85)/C85</f>
        <v>632.70559178350186</v>
      </c>
      <c r="G85" s="21"/>
      <c r="H85" s="22"/>
    </row>
    <row r="86" spans="1:8" ht="16.5" customHeight="1" x14ac:dyDescent="0.3">
      <c r="A86" s="14" t="s">
        <v>328</v>
      </c>
      <c r="B86" s="40" t="s">
        <v>13</v>
      </c>
      <c r="C86" s="15">
        <v>3064</v>
      </c>
      <c r="D86" s="15">
        <v>2698939.29</v>
      </c>
      <c r="E86" s="16">
        <v>353829.12</v>
      </c>
      <c r="F86" s="36">
        <f>(D86+E86)/C86</f>
        <v>996.33433746736296</v>
      </c>
      <c r="G86" s="21"/>
      <c r="H86" s="22"/>
    </row>
    <row r="87" spans="1:8" ht="16.5" customHeight="1" x14ac:dyDescent="0.3">
      <c r="A87" s="14" t="s">
        <v>306</v>
      </c>
      <c r="B87" s="40" t="s">
        <v>15</v>
      </c>
      <c r="C87" s="15">
        <v>3054</v>
      </c>
      <c r="D87" s="15">
        <v>1895337.36</v>
      </c>
      <c r="E87" s="16">
        <v>250434.18</v>
      </c>
      <c r="F87" s="36">
        <f>(D87+E87)/C87</f>
        <v>702.61019646365423</v>
      </c>
      <c r="G87" s="21"/>
      <c r="H87" s="22"/>
    </row>
    <row r="88" spans="1:8" ht="16.5" customHeight="1" x14ac:dyDescent="0.3">
      <c r="A88" s="14" t="s">
        <v>54</v>
      </c>
      <c r="B88" s="40" t="s">
        <v>10</v>
      </c>
      <c r="C88" s="15">
        <v>3016</v>
      </c>
      <c r="D88" s="15">
        <v>1457930.36</v>
      </c>
      <c r="E88" s="16">
        <v>2290218.64</v>
      </c>
      <c r="F88" s="36">
        <f>(D88+E88)/C88</f>
        <v>1242.7549734748011</v>
      </c>
      <c r="G88" s="21"/>
      <c r="H88" s="22"/>
    </row>
    <row r="89" spans="1:8" ht="16.5" customHeight="1" x14ac:dyDescent="0.3">
      <c r="A89" s="14" t="s">
        <v>129</v>
      </c>
      <c r="B89" s="40" t="s">
        <v>19</v>
      </c>
      <c r="C89" s="15">
        <v>3000</v>
      </c>
      <c r="D89" s="15">
        <v>1875176.14</v>
      </c>
      <c r="E89" s="16">
        <v>1529129.2</v>
      </c>
      <c r="F89" s="36">
        <f>(D89+E89)/C89</f>
        <v>1134.7684466666667</v>
      </c>
      <c r="G89" s="21"/>
      <c r="H89" s="22"/>
    </row>
    <row r="90" spans="1:8" ht="16.5" customHeight="1" x14ac:dyDescent="0.3">
      <c r="A90" s="14" t="s">
        <v>51</v>
      </c>
      <c r="B90" s="40" t="s">
        <v>18</v>
      </c>
      <c r="C90" s="15">
        <v>2997</v>
      </c>
      <c r="D90" s="15">
        <v>1804400.93</v>
      </c>
      <c r="E90" s="16">
        <v>1060566.33</v>
      </c>
      <c r="F90" s="36">
        <f>(D90+E90)/C90</f>
        <v>955.94503169836491</v>
      </c>
      <c r="G90" s="21"/>
      <c r="H90" s="22"/>
    </row>
    <row r="91" spans="1:8" ht="16.5" customHeight="1" x14ac:dyDescent="0.3">
      <c r="A91" s="14" t="s">
        <v>209</v>
      </c>
      <c r="B91" s="40" t="s">
        <v>19</v>
      </c>
      <c r="C91" s="15">
        <v>2981</v>
      </c>
      <c r="D91" s="15">
        <v>1776130.24</v>
      </c>
      <c r="E91" s="16">
        <v>440729.3</v>
      </c>
      <c r="F91" s="36">
        <f>(D91+E91)/C91</f>
        <v>743.66304595773227</v>
      </c>
      <c r="G91" s="21"/>
      <c r="H91" s="22"/>
    </row>
    <row r="92" spans="1:8" ht="16.5" customHeight="1" x14ac:dyDescent="0.3">
      <c r="A92" s="14" t="s">
        <v>310</v>
      </c>
      <c r="B92" s="40" t="s">
        <v>18</v>
      </c>
      <c r="C92" s="15">
        <v>2979</v>
      </c>
      <c r="D92" s="15">
        <v>1854157.26</v>
      </c>
      <c r="E92" s="16">
        <v>518156</v>
      </c>
      <c r="F92" s="36">
        <f>(D92+E92)/C92</f>
        <v>796.34550520308824</v>
      </c>
      <c r="G92" s="21"/>
      <c r="H92" s="22"/>
    </row>
    <row r="93" spans="1:8" ht="16.5" customHeight="1" x14ac:dyDescent="0.3">
      <c r="A93" s="14" t="s">
        <v>335</v>
      </c>
      <c r="B93" s="40" t="s">
        <v>18</v>
      </c>
      <c r="C93" s="15">
        <v>2963</v>
      </c>
      <c r="D93" s="15">
        <v>1674366.34</v>
      </c>
      <c r="E93" s="16">
        <v>159694.54999999999</v>
      </c>
      <c r="F93" s="36">
        <f>(D93+E93)/C93</f>
        <v>618.98781302733721</v>
      </c>
      <c r="G93" s="21"/>
      <c r="H93" s="22"/>
    </row>
    <row r="94" spans="1:8" ht="16.5" customHeight="1" x14ac:dyDescent="0.3">
      <c r="A94" s="14" t="s">
        <v>345</v>
      </c>
      <c r="B94" s="40" t="s">
        <v>19</v>
      </c>
      <c r="C94" s="15">
        <v>2958</v>
      </c>
      <c r="D94" s="15">
        <v>2542535.63</v>
      </c>
      <c r="E94" s="16">
        <v>693002</v>
      </c>
      <c r="F94" s="36">
        <f>(D94+E94)/C94</f>
        <v>1093.8261088573361</v>
      </c>
      <c r="G94" s="21"/>
      <c r="H94" s="22"/>
    </row>
    <row r="95" spans="1:8" ht="16.5" customHeight="1" x14ac:dyDescent="0.3">
      <c r="A95" s="14" t="s">
        <v>317</v>
      </c>
      <c r="B95" s="40" t="s">
        <v>24</v>
      </c>
      <c r="C95" s="15">
        <v>2948</v>
      </c>
      <c r="D95" s="15">
        <v>1732881.68</v>
      </c>
      <c r="E95" s="16">
        <v>621568.29</v>
      </c>
      <c r="F95" s="36">
        <f>(D95+E95)/C95</f>
        <v>798.66009837177739</v>
      </c>
      <c r="G95" s="21"/>
      <c r="H95" s="22"/>
    </row>
    <row r="96" spans="1:8" ht="16.5" customHeight="1" x14ac:dyDescent="0.3">
      <c r="A96" s="14" t="s">
        <v>62</v>
      </c>
      <c r="B96" s="40" t="s">
        <v>24</v>
      </c>
      <c r="C96" s="15">
        <v>2947</v>
      </c>
      <c r="D96" s="15">
        <v>1427707.83</v>
      </c>
      <c r="E96" s="16">
        <v>443251.15</v>
      </c>
      <c r="F96" s="36">
        <f>(D96+E96)/C96</f>
        <v>634.86901255514078</v>
      </c>
      <c r="G96" s="21"/>
      <c r="H96" s="22"/>
    </row>
    <row r="97" spans="1:8" ht="16.5" customHeight="1" x14ac:dyDescent="0.3">
      <c r="A97" s="14" t="s">
        <v>319</v>
      </c>
      <c r="B97" s="40" t="s">
        <v>18</v>
      </c>
      <c r="C97" s="15">
        <v>2936</v>
      </c>
      <c r="D97" s="15">
        <v>1836660.52</v>
      </c>
      <c r="E97" s="16">
        <v>586954.79</v>
      </c>
      <c r="F97" s="36">
        <f>(D97+E97)/C97</f>
        <v>825.48205381471394</v>
      </c>
      <c r="G97" s="21"/>
      <c r="H97" s="22"/>
    </row>
    <row r="98" spans="1:8" ht="16.5" customHeight="1" x14ac:dyDescent="0.3">
      <c r="A98" s="14" t="s">
        <v>247</v>
      </c>
      <c r="B98" s="40" t="s">
        <v>16</v>
      </c>
      <c r="C98" s="15">
        <v>2927</v>
      </c>
      <c r="D98" s="15">
        <v>1949521.12</v>
      </c>
      <c r="E98" s="16">
        <v>1710330.6</v>
      </c>
      <c r="F98" s="36">
        <f>(D98+E98)/C98</f>
        <v>1250.3763990433893</v>
      </c>
      <c r="G98" s="21"/>
      <c r="H98" s="22"/>
    </row>
    <row r="99" spans="1:8" ht="16.5" customHeight="1" x14ac:dyDescent="0.3">
      <c r="A99" s="14" t="s">
        <v>167</v>
      </c>
      <c r="B99" s="40" t="s">
        <v>15</v>
      </c>
      <c r="C99" s="15">
        <v>2926</v>
      </c>
      <c r="D99" s="15">
        <v>1598893.32</v>
      </c>
      <c r="E99" s="16">
        <v>631706.42000000004</v>
      </c>
      <c r="F99" s="36">
        <f>(D99+E99)/C99</f>
        <v>762.33757347915252</v>
      </c>
      <c r="G99" s="21"/>
      <c r="H99" s="22"/>
    </row>
    <row r="100" spans="1:8" ht="16.5" customHeight="1" x14ac:dyDescent="0.3">
      <c r="A100" s="14" t="s">
        <v>332</v>
      </c>
      <c r="B100" s="40" t="s">
        <v>19</v>
      </c>
      <c r="C100" s="15">
        <v>2868</v>
      </c>
      <c r="D100" s="15">
        <v>1530285.5</v>
      </c>
      <c r="E100" s="16">
        <v>934254.56</v>
      </c>
      <c r="F100" s="36">
        <f>(D100+E100)/C100</f>
        <v>859.32359135285913</v>
      </c>
      <c r="G100" s="21"/>
      <c r="H100" s="22"/>
    </row>
    <row r="101" spans="1:8" ht="16.5" customHeight="1" x14ac:dyDescent="0.3">
      <c r="A101" s="14" t="s">
        <v>109</v>
      </c>
      <c r="B101" s="40" t="s">
        <v>16</v>
      </c>
      <c r="C101" s="15">
        <v>2863</v>
      </c>
      <c r="D101" s="15">
        <v>1798907.73</v>
      </c>
      <c r="E101" s="16">
        <v>2179515.2999999998</v>
      </c>
      <c r="F101" s="36">
        <f>(D101+E101)/C101</f>
        <v>1389.5993817673768</v>
      </c>
      <c r="G101" s="21"/>
      <c r="H101" s="22"/>
    </row>
    <row r="102" spans="1:8" ht="16.5" customHeight="1" x14ac:dyDescent="0.3">
      <c r="A102" s="14" t="s">
        <v>237</v>
      </c>
      <c r="B102" s="40" t="s">
        <v>24</v>
      </c>
      <c r="C102" s="15">
        <v>2827</v>
      </c>
      <c r="D102" s="15">
        <v>1465496.52</v>
      </c>
      <c r="E102" s="16">
        <v>282651.71000000002</v>
      </c>
      <c r="F102" s="36">
        <f>(D102+E102)/C102</f>
        <v>618.37574460558892</v>
      </c>
      <c r="G102" s="21"/>
      <c r="H102" s="22"/>
    </row>
    <row r="103" spans="1:8" ht="16.5" customHeight="1" x14ac:dyDescent="0.3">
      <c r="A103" s="14" t="s">
        <v>63</v>
      </c>
      <c r="B103" s="40" t="s">
        <v>13</v>
      </c>
      <c r="C103" s="15">
        <v>2818</v>
      </c>
      <c r="D103" s="15">
        <v>2810186.91</v>
      </c>
      <c r="E103" s="16">
        <v>284040.53000000003</v>
      </c>
      <c r="F103" s="36">
        <f>(D103+E103)/C103</f>
        <v>1098.0225124201563</v>
      </c>
      <c r="G103" s="21"/>
      <c r="H103" s="22"/>
    </row>
    <row r="104" spans="1:8" ht="16.5" customHeight="1" x14ac:dyDescent="0.3">
      <c r="A104" s="14" t="s">
        <v>235</v>
      </c>
      <c r="B104" s="40" t="s">
        <v>13</v>
      </c>
      <c r="C104" s="15">
        <v>2817</v>
      </c>
      <c r="D104" s="15">
        <v>2522955.6</v>
      </c>
      <c r="E104" s="16">
        <v>306449.28999999998</v>
      </c>
      <c r="F104" s="36">
        <f>(D104+E104)/C104</f>
        <v>1004.4035818246361</v>
      </c>
      <c r="G104" s="21"/>
      <c r="H104" s="22"/>
    </row>
    <row r="105" spans="1:8" ht="16.5" customHeight="1" x14ac:dyDescent="0.3">
      <c r="A105" s="14" t="s">
        <v>203</v>
      </c>
      <c r="B105" s="40" t="s">
        <v>13</v>
      </c>
      <c r="C105" s="15">
        <v>2809</v>
      </c>
      <c r="D105" s="15">
        <v>2426218.85</v>
      </c>
      <c r="E105" s="16">
        <v>1129857.1000000001</v>
      </c>
      <c r="F105" s="36">
        <f>(D105+E105)/C105</f>
        <v>1265.9579743681027</v>
      </c>
      <c r="G105" s="21"/>
      <c r="H105" s="22"/>
    </row>
    <row r="106" spans="1:8" ht="16.5" customHeight="1" x14ac:dyDescent="0.3">
      <c r="A106" s="14" t="s">
        <v>97</v>
      </c>
      <c r="B106" s="40" t="s">
        <v>13</v>
      </c>
      <c r="C106" s="15">
        <v>2806</v>
      </c>
      <c r="D106" s="15">
        <v>2737701.55</v>
      </c>
      <c r="E106" s="16">
        <v>762433.01</v>
      </c>
      <c r="F106" s="36">
        <f>(D106+E106)/C106</f>
        <v>1247.3751104775479</v>
      </c>
      <c r="G106" s="21"/>
      <c r="H106" s="22"/>
    </row>
    <row r="107" spans="1:8" ht="16.5" customHeight="1" x14ac:dyDescent="0.3">
      <c r="A107" s="14" t="s">
        <v>179</v>
      </c>
      <c r="B107" s="40" t="s">
        <v>24</v>
      </c>
      <c r="C107" s="15">
        <v>2764</v>
      </c>
      <c r="D107" s="15">
        <v>1547938.68</v>
      </c>
      <c r="E107" s="16">
        <v>372303.27</v>
      </c>
      <c r="F107" s="36">
        <f>(D107+E107)/C107</f>
        <v>694.73297756874092</v>
      </c>
      <c r="G107" s="21"/>
      <c r="H107" s="22"/>
    </row>
    <row r="108" spans="1:8" ht="16.5" customHeight="1" x14ac:dyDescent="0.3">
      <c r="A108" s="14" t="s">
        <v>346</v>
      </c>
      <c r="B108" s="40" t="s">
        <v>24</v>
      </c>
      <c r="C108" s="15">
        <v>2760</v>
      </c>
      <c r="D108" s="15">
        <v>1496628.09</v>
      </c>
      <c r="E108" s="16">
        <v>548746.61</v>
      </c>
      <c r="F108" s="36">
        <f>(D108+E108)/C108</f>
        <v>741.07778985507252</v>
      </c>
      <c r="G108" s="21"/>
      <c r="H108" s="22"/>
    </row>
    <row r="109" spans="1:8" ht="16.5" customHeight="1" x14ac:dyDescent="0.3">
      <c r="A109" s="14" t="s">
        <v>384</v>
      </c>
      <c r="B109" s="40" t="s">
        <v>18</v>
      </c>
      <c r="C109" s="15">
        <v>2759</v>
      </c>
      <c r="D109" s="15">
        <v>1657833.88</v>
      </c>
      <c r="E109" s="16">
        <v>298539.61</v>
      </c>
      <c r="F109" s="36">
        <f>(D109+E109)/C109</f>
        <v>709.08789054005069</v>
      </c>
      <c r="G109" s="21"/>
      <c r="H109" s="22"/>
    </row>
    <row r="110" spans="1:8" ht="16.5" customHeight="1" x14ac:dyDescent="0.3">
      <c r="A110" s="14" t="s">
        <v>107</v>
      </c>
      <c r="B110" s="40" t="s">
        <v>19</v>
      </c>
      <c r="C110" s="15">
        <v>2758</v>
      </c>
      <c r="D110" s="15">
        <v>1521131.25</v>
      </c>
      <c r="E110" s="16">
        <v>423731.66</v>
      </c>
      <c r="F110" s="36">
        <f>(D110+E110)/C110</f>
        <v>705.17146845540242</v>
      </c>
      <c r="G110" s="21"/>
      <c r="H110" s="22"/>
    </row>
    <row r="111" spans="1:8" ht="16.5" customHeight="1" x14ac:dyDescent="0.3">
      <c r="A111" s="14" t="s">
        <v>259</v>
      </c>
      <c r="B111" s="40" t="s">
        <v>28</v>
      </c>
      <c r="C111" s="15">
        <v>2739</v>
      </c>
      <c r="D111" s="15">
        <v>1577968.73</v>
      </c>
      <c r="E111" s="16">
        <v>258750.51</v>
      </c>
      <c r="F111" s="36">
        <f>(D111+E111)/C111</f>
        <v>670.58022635998543</v>
      </c>
      <c r="G111" s="21"/>
      <c r="H111" s="22"/>
    </row>
    <row r="112" spans="1:8" ht="16.5" customHeight="1" x14ac:dyDescent="0.3">
      <c r="A112" s="14" t="s">
        <v>208</v>
      </c>
      <c r="B112" s="40" t="s">
        <v>15</v>
      </c>
      <c r="C112" s="15">
        <v>2730</v>
      </c>
      <c r="D112" s="15">
        <v>2283881.7000000002</v>
      </c>
      <c r="E112" s="16">
        <v>905190.69</v>
      </c>
      <c r="F112" s="36">
        <f>(D112+E112)/C112</f>
        <v>1168.1583846153846</v>
      </c>
      <c r="G112" s="21"/>
      <c r="H112" s="22"/>
    </row>
    <row r="113" spans="1:8" ht="16.5" customHeight="1" x14ac:dyDescent="0.3">
      <c r="A113" s="14" t="s">
        <v>268</v>
      </c>
      <c r="B113" s="40" t="s">
        <v>24</v>
      </c>
      <c r="C113" s="15">
        <v>2701</v>
      </c>
      <c r="D113" s="15">
        <v>2425437.38</v>
      </c>
      <c r="E113" s="16">
        <v>884571.84</v>
      </c>
      <c r="F113" s="36">
        <f>(D113+E113)/C113</f>
        <v>1225.4754609403924</v>
      </c>
      <c r="G113" s="21"/>
      <c r="H113" s="22"/>
    </row>
    <row r="114" spans="1:8" ht="16.5" customHeight="1" x14ac:dyDescent="0.3">
      <c r="A114" s="14" t="s">
        <v>168</v>
      </c>
      <c r="B114" s="40" t="s">
        <v>15</v>
      </c>
      <c r="C114" s="15">
        <v>2660</v>
      </c>
      <c r="D114" s="15">
        <v>1666973.34</v>
      </c>
      <c r="E114" s="16">
        <v>542064.37</v>
      </c>
      <c r="F114" s="36">
        <f>(D114+E114)/C114</f>
        <v>830.46530451127819</v>
      </c>
      <c r="G114" s="21"/>
      <c r="H114" s="22"/>
    </row>
    <row r="115" spans="1:8" ht="16.5" customHeight="1" x14ac:dyDescent="0.3">
      <c r="A115" s="14" t="s">
        <v>31</v>
      </c>
      <c r="B115" s="40" t="s">
        <v>19</v>
      </c>
      <c r="C115" s="15">
        <v>2653</v>
      </c>
      <c r="D115" s="15">
        <v>1458455.75</v>
      </c>
      <c r="E115" s="16">
        <v>619407.16</v>
      </c>
      <c r="F115" s="36">
        <f>(D115+E115)/C115</f>
        <v>783.2125555974369</v>
      </c>
      <c r="G115" s="21"/>
      <c r="H115" s="22"/>
    </row>
    <row r="116" spans="1:8" ht="16.5" customHeight="1" x14ac:dyDescent="0.3">
      <c r="A116" s="14" t="s">
        <v>385</v>
      </c>
      <c r="B116" s="40" t="s">
        <v>16</v>
      </c>
      <c r="C116" s="15">
        <v>2643</v>
      </c>
      <c r="D116" s="15">
        <v>2901847.1</v>
      </c>
      <c r="E116" s="16">
        <v>1658478.06</v>
      </c>
      <c r="F116" s="36">
        <f>(D116+E116)/C116</f>
        <v>1725.4351721528567</v>
      </c>
      <c r="G116" s="21"/>
      <c r="H116" s="22"/>
    </row>
    <row r="117" spans="1:8" ht="16.5" customHeight="1" x14ac:dyDescent="0.3">
      <c r="A117" s="14" t="s">
        <v>86</v>
      </c>
      <c r="B117" s="40" t="s">
        <v>24</v>
      </c>
      <c r="C117" s="15">
        <v>2632</v>
      </c>
      <c r="D117" s="15">
        <v>1441654.87</v>
      </c>
      <c r="E117" s="16">
        <v>557226.44999999995</v>
      </c>
      <c r="F117" s="36">
        <f>(D117+E117)/C117</f>
        <v>759.45338905775077</v>
      </c>
      <c r="G117" s="21"/>
      <c r="H117" s="22"/>
    </row>
    <row r="118" spans="1:8" ht="16.5" customHeight="1" x14ac:dyDescent="0.3">
      <c r="A118" s="14" t="s">
        <v>275</v>
      </c>
      <c r="B118" s="40" t="s">
        <v>28</v>
      </c>
      <c r="C118" s="15">
        <v>2624</v>
      </c>
      <c r="D118" s="15">
        <v>2228615.59</v>
      </c>
      <c r="E118" s="16">
        <v>830300.65</v>
      </c>
      <c r="F118" s="36">
        <f>(D118+E118)/C118</f>
        <v>1165.7455182926828</v>
      </c>
      <c r="G118" s="21"/>
      <c r="H118" s="22"/>
    </row>
    <row r="119" spans="1:8" ht="16.5" customHeight="1" x14ac:dyDescent="0.3">
      <c r="A119" s="14" t="s">
        <v>338</v>
      </c>
      <c r="B119" s="40" t="s">
        <v>15</v>
      </c>
      <c r="C119" s="15">
        <v>2623</v>
      </c>
      <c r="D119" s="15">
        <v>2181961.2799999998</v>
      </c>
      <c r="E119" s="16">
        <v>1751245.32</v>
      </c>
      <c r="F119" s="36">
        <f>(D119+E119)/C119</f>
        <v>1499.5069004956156</v>
      </c>
      <c r="G119" s="21"/>
      <c r="H119" s="22"/>
    </row>
    <row r="120" spans="1:8" ht="16.5" customHeight="1" x14ac:dyDescent="0.3">
      <c r="A120" s="14" t="s">
        <v>136</v>
      </c>
      <c r="B120" s="40" t="s">
        <v>15</v>
      </c>
      <c r="C120" s="15">
        <v>2622</v>
      </c>
      <c r="D120" s="15">
        <v>2111738.92</v>
      </c>
      <c r="E120" s="16">
        <v>565282.65</v>
      </c>
      <c r="F120" s="36">
        <f>(D120+E120)/C120</f>
        <v>1020.9845804729214</v>
      </c>
      <c r="G120" s="21"/>
      <c r="H120" s="22"/>
    </row>
    <row r="121" spans="1:8" ht="16.5" customHeight="1" x14ac:dyDescent="0.3">
      <c r="A121" s="14" t="s">
        <v>105</v>
      </c>
      <c r="B121" s="40" t="s">
        <v>16</v>
      </c>
      <c r="C121" s="15">
        <v>2617</v>
      </c>
      <c r="D121" s="15">
        <v>1887795.84</v>
      </c>
      <c r="E121" s="16">
        <v>806316.13</v>
      </c>
      <c r="F121" s="36">
        <f>(D121+E121)/C121</f>
        <v>1029.4657890714559</v>
      </c>
      <c r="G121" s="21"/>
      <c r="H121" s="22"/>
    </row>
    <row r="122" spans="1:8" ht="16.5" customHeight="1" x14ac:dyDescent="0.3">
      <c r="A122" s="14" t="s">
        <v>61</v>
      </c>
      <c r="B122" s="40" t="s">
        <v>24</v>
      </c>
      <c r="C122" s="15">
        <v>2571</v>
      </c>
      <c r="D122" s="15">
        <v>1905627.79</v>
      </c>
      <c r="E122" s="16">
        <v>520917.59</v>
      </c>
      <c r="F122" s="36">
        <f>(D122+E122)/C122</f>
        <v>943.81383897316221</v>
      </c>
      <c r="G122" s="21"/>
      <c r="H122" s="22"/>
    </row>
    <row r="123" spans="1:8" ht="16.5" customHeight="1" x14ac:dyDescent="0.3">
      <c r="A123" s="14" t="s">
        <v>55</v>
      </c>
      <c r="B123" s="40" t="s">
        <v>24</v>
      </c>
      <c r="C123" s="15">
        <v>2563</v>
      </c>
      <c r="D123" s="15">
        <v>1181742.22</v>
      </c>
      <c r="E123" s="16">
        <v>467870.97</v>
      </c>
      <c r="F123" s="36">
        <f>(D123+E123)/C123</f>
        <v>643.62590323839254</v>
      </c>
      <c r="G123" s="21"/>
      <c r="H123" s="22"/>
    </row>
    <row r="124" spans="1:8" ht="16.5" customHeight="1" x14ac:dyDescent="0.3">
      <c r="A124" s="14" t="s">
        <v>347</v>
      </c>
      <c r="B124" s="40" t="s">
        <v>16</v>
      </c>
      <c r="C124" s="15">
        <v>2555</v>
      </c>
      <c r="D124" s="15">
        <v>2627302.67</v>
      </c>
      <c r="E124" s="16">
        <v>1044828.08</v>
      </c>
      <c r="F124" s="36">
        <f>(D124+E124)/C124</f>
        <v>1437.2331702544031</v>
      </c>
      <c r="G124" s="21"/>
      <c r="H124" s="22"/>
    </row>
    <row r="125" spans="1:8" ht="16.5" customHeight="1" x14ac:dyDescent="0.3">
      <c r="A125" s="14" t="s">
        <v>280</v>
      </c>
      <c r="B125" s="40" t="s">
        <v>10</v>
      </c>
      <c r="C125" s="15">
        <v>2525</v>
      </c>
      <c r="D125" s="15">
        <v>1439621.46</v>
      </c>
      <c r="E125" s="16">
        <v>65897.97</v>
      </c>
      <c r="F125" s="36">
        <f>(D125+E125)/C125</f>
        <v>596.24531881188113</v>
      </c>
      <c r="G125" s="21"/>
      <c r="H125" s="22"/>
    </row>
    <row r="126" spans="1:8" ht="16.5" customHeight="1" x14ac:dyDescent="0.3">
      <c r="A126" s="14" t="s">
        <v>165</v>
      </c>
      <c r="B126" s="40" t="s">
        <v>16</v>
      </c>
      <c r="C126" s="15">
        <v>2522</v>
      </c>
      <c r="D126" s="15">
        <v>2279601.71</v>
      </c>
      <c r="E126" s="16">
        <v>1289347.77</v>
      </c>
      <c r="F126" s="36">
        <f>(D126+E126)/C126</f>
        <v>1415.1266772402855</v>
      </c>
      <c r="G126" s="21"/>
      <c r="H126" s="22"/>
    </row>
    <row r="127" spans="1:8" ht="16.5" customHeight="1" x14ac:dyDescent="0.3">
      <c r="A127" s="14" t="s">
        <v>330</v>
      </c>
      <c r="B127" s="40" t="s">
        <v>13</v>
      </c>
      <c r="C127" s="15">
        <v>2511</v>
      </c>
      <c r="D127" s="15">
        <v>1823553.16</v>
      </c>
      <c r="E127" s="16">
        <v>1374164.61</v>
      </c>
      <c r="F127" s="36">
        <f>(D127+E127)/C127</f>
        <v>1273.4837793707686</v>
      </c>
      <c r="G127" s="21"/>
      <c r="H127" s="22"/>
    </row>
    <row r="128" spans="1:8" ht="16.5" customHeight="1" x14ac:dyDescent="0.3">
      <c r="A128" s="14" t="s">
        <v>386</v>
      </c>
      <c r="B128" s="40" t="s">
        <v>19</v>
      </c>
      <c r="C128" s="15">
        <v>2469</v>
      </c>
      <c r="D128" s="15">
        <v>1069918.72</v>
      </c>
      <c r="E128" s="16">
        <v>726866.22</v>
      </c>
      <c r="F128" s="36">
        <f>(D128+E128)/C128</f>
        <v>727.73792628594572</v>
      </c>
      <c r="G128" s="21"/>
      <c r="H128" s="22"/>
    </row>
    <row r="129" spans="1:8" ht="16.5" customHeight="1" x14ac:dyDescent="0.3">
      <c r="A129" s="14" t="s">
        <v>301</v>
      </c>
      <c r="B129" s="40" t="s">
        <v>19</v>
      </c>
      <c r="C129" s="15">
        <v>2435</v>
      </c>
      <c r="D129" s="15">
        <v>2233877.69</v>
      </c>
      <c r="E129" s="16">
        <v>363291.44</v>
      </c>
      <c r="F129" s="36">
        <f>(D129+E129)/C129</f>
        <v>1066.5992320328542</v>
      </c>
      <c r="G129" s="21"/>
      <c r="H129" s="22"/>
    </row>
    <row r="130" spans="1:8" ht="16.5" customHeight="1" x14ac:dyDescent="0.3">
      <c r="A130" s="14" t="s">
        <v>175</v>
      </c>
      <c r="B130" s="40" t="s">
        <v>24</v>
      </c>
      <c r="C130" s="15">
        <v>2419</v>
      </c>
      <c r="D130" s="15">
        <v>1679648.81</v>
      </c>
      <c r="E130" s="16">
        <v>627501.04</v>
      </c>
      <c r="F130" s="36">
        <f>(D130+E130)/C130</f>
        <v>953.76182306738326</v>
      </c>
      <c r="G130" s="21"/>
      <c r="H130" s="22"/>
    </row>
    <row r="131" spans="1:8" ht="16.5" customHeight="1" x14ac:dyDescent="0.3">
      <c r="A131" s="14" t="s">
        <v>288</v>
      </c>
      <c r="B131" s="40" t="s">
        <v>24</v>
      </c>
      <c r="C131" s="15">
        <v>2402</v>
      </c>
      <c r="D131" s="15">
        <v>1397268.78</v>
      </c>
      <c r="E131" s="16">
        <v>482142.98</v>
      </c>
      <c r="F131" s="36">
        <f>(D131+E131)/C131</f>
        <v>782.43620316402996</v>
      </c>
      <c r="G131" s="21"/>
      <c r="H131" s="22"/>
    </row>
    <row r="132" spans="1:8" ht="16.5" customHeight="1" x14ac:dyDescent="0.3">
      <c r="A132" s="14" t="s">
        <v>287</v>
      </c>
      <c r="B132" s="40" t="s">
        <v>19</v>
      </c>
      <c r="C132" s="15">
        <v>2374</v>
      </c>
      <c r="D132" s="15">
        <v>1497196.97</v>
      </c>
      <c r="E132" s="16">
        <v>671974.44</v>
      </c>
      <c r="F132" s="36">
        <f>(D132+E132)/C132</f>
        <v>913.72005475989897</v>
      </c>
      <c r="G132" s="21"/>
      <c r="H132" s="22"/>
    </row>
    <row r="133" spans="1:8" ht="16.5" customHeight="1" x14ac:dyDescent="0.3">
      <c r="A133" s="14" t="s">
        <v>139</v>
      </c>
      <c r="B133" s="40" t="s">
        <v>13</v>
      </c>
      <c r="C133" s="15">
        <v>2365</v>
      </c>
      <c r="D133" s="15">
        <v>2083969.12</v>
      </c>
      <c r="E133" s="16">
        <v>335917.53</v>
      </c>
      <c r="F133" s="36">
        <f>(D133+E133)/C133</f>
        <v>1023.2078858350953</v>
      </c>
      <c r="G133" s="21"/>
      <c r="H133" s="22"/>
    </row>
    <row r="134" spans="1:8" ht="16.5" customHeight="1" x14ac:dyDescent="0.3">
      <c r="A134" s="14" t="s">
        <v>147</v>
      </c>
      <c r="B134" s="40" t="s">
        <v>13</v>
      </c>
      <c r="C134" s="15">
        <v>2341</v>
      </c>
      <c r="D134" s="15">
        <v>1857246.72</v>
      </c>
      <c r="E134" s="16">
        <v>323125.98</v>
      </c>
      <c r="F134" s="36">
        <f>(D134+E134)/C134</f>
        <v>931.38517727466899</v>
      </c>
      <c r="G134" s="21"/>
      <c r="H134" s="22"/>
    </row>
    <row r="135" spans="1:8" ht="16.5" customHeight="1" x14ac:dyDescent="0.3">
      <c r="A135" s="14" t="s">
        <v>349</v>
      </c>
      <c r="B135" s="40" t="s">
        <v>15</v>
      </c>
      <c r="C135" s="15">
        <v>2338</v>
      </c>
      <c r="D135" s="15">
        <v>1747636.63</v>
      </c>
      <c r="E135" s="16">
        <v>80113.83</v>
      </c>
      <c r="F135" s="36">
        <f>(D135+E135)/C135</f>
        <v>781.75810949529512</v>
      </c>
      <c r="G135" s="21"/>
      <c r="H135" s="22"/>
    </row>
    <row r="136" spans="1:8" ht="16.5" customHeight="1" x14ac:dyDescent="0.3">
      <c r="A136" s="14" t="s">
        <v>34</v>
      </c>
      <c r="B136" s="40" t="s">
        <v>15</v>
      </c>
      <c r="C136" s="15">
        <v>2335</v>
      </c>
      <c r="D136" s="15">
        <v>2195319.36</v>
      </c>
      <c r="E136" s="16">
        <v>980965.32</v>
      </c>
      <c r="F136" s="36">
        <f>(D136+E136)/C136</f>
        <v>1360.2932248394004</v>
      </c>
      <c r="G136" s="21"/>
      <c r="H136" s="22"/>
    </row>
    <row r="137" spans="1:8" ht="16.5" customHeight="1" x14ac:dyDescent="0.3">
      <c r="A137" s="14" t="s">
        <v>308</v>
      </c>
      <c r="B137" s="40" t="s">
        <v>13</v>
      </c>
      <c r="C137" s="15">
        <v>2335</v>
      </c>
      <c r="D137" s="15">
        <v>2175642.73</v>
      </c>
      <c r="E137" s="16">
        <v>216089.49</v>
      </c>
      <c r="F137" s="36">
        <f>(D137+E137)/C137</f>
        <v>1024.2964539614559</v>
      </c>
      <c r="G137" s="21"/>
      <c r="H137" s="22"/>
    </row>
    <row r="138" spans="1:8" ht="16.5" customHeight="1" x14ac:dyDescent="0.3">
      <c r="A138" s="14" t="s">
        <v>39</v>
      </c>
      <c r="B138" s="40" t="s">
        <v>13</v>
      </c>
      <c r="C138" s="15">
        <v>2323</v>
      </c>
      <c r="D138" s="15">
        <v>2316877.38</v>
      </c>
      <c r="E138" s="16">
        <v>255290.72</v>
      </c>
      <c r="F138" s="36">
        <f>(D138+E138)/C138</f>
        <v>1107.2613430908309</v>
      </c>
      <c r="G138" s="21"/>
      <c r="H138" s="22"/>
    </row>
    <row r="139" spans="1:8" ht="16.5" customHeight="1" x14ac:dyDescent="0.3">
      <c r="A139" s="14" t="s">
        <v>141</v>
      </c>
      <c r="B139" s="40" t="s">
        <v>18</v>
      </c>
      <c r="C139" s="15">
        <v>2318</v>
      </c>
      <c r="D139" s="15">
        <v>1359446.96</v>
      </c>
      <c r="E139" s="16">
        <v>321033.03999999998</v>
      </c>
      <c r="F139" s="36">
        <f>(D139+E139)/C139</f>
        <v>724.96980155306301</v>
      </c>
      <c r="G139" s="21"/>
      <c r="H139" s="22"/>
    </row>
    <row r="140" spans="1:8" ht="16.5" customHeight="1" x14ac:dyDescent="0.3">
      <c r="A140" s="14" t="s">
        <v>348</v>
      </c>
      <c r="B140" s="40" t="s">
        <v>16</v>
      </c>
      <c r="C140" s="15">
        <v>2306</v>
      </c>
      <c r="D140" s="15">
        <v>2127666.56</v>
      </c>
      <c r="E140" s="16">
        <v>1325270.82</v>
      </c>
      <c r="F140" s="36">
        <f>(D140+E140)/C140</f>
        <v>1497.3709366869036</v>
      </c>
      <c r="G140" s="21"/>
      <c r="H140" s="22"/>
    </row>
    <row r="141" spans="1:8" ht="16.5" customHeight="1" x14ac:dyDescent="0.3">
      <c r="A141" s="14" t="s">
        <v>101</v>
      </c>
      <c r="B141" s="40" t="s">
        <v>13</v>
      </c>
      <c r="C141" s="15">
        <v>2299</v>
      </c>
      <c r="D141" s="15">
        <v>1981866.98</v>
      </c>
      <c r="E141" s="16">
        <v>1154249.47</v>
      </c>
      <c r="F141" s="36">
        <f>(D141+E141)/C141</f>
        <v>1364.1219878207917</v>
      </c>
      <c r="G141" s="21"/>
      <c r="H141" s="22"/>
    </row>
    <row r="142" spans="1:8" ht="16.5" customHeight="1" x14ac:dyDescent="0.3">
      <c r="A142" s="14" t="s">
        <v>69</v>
      </c>
      <c r="B142" s="40" t="s">
        <v>15</v>
      </c>
      <c r="C142" s="15">
        <v>2246</v>
      </c>
      <c r="D142" s="15">
        <v>1756556.94</v>
      </c>
      <c r="E142" s="16">
        <v>437314.98</v>
      </c>
      <c r="F142" s="36">
        <f>(D142+E142)/C142</f>
        <v>976.79070347284062</v>
      </c>
      <c r="G142" s="21"/>
      <c r="H142" s="22"/>
    </row>
    <row r="143" spans="1:8" ht="16.5" customHeight="1" x14ac:dyDescent="0.3">
      <c r="A143" s="14" t="s">
        <v>248</v>
      </c>
      <c r="B143" s="40" t="s">
        <v>24</v>
      </c>
      <c r="C143" s="15">
        <v>2246</v>
      </c>
      <c r="D143" s="15">
        <v>1788557.46</v>
      </c>
      <c r="E143" s="16">
        <v>248937.99</v>
      </c>
      <c r="F143" s="36">
        <f>(D143+E143)/C143</f>
        <v>907.16627337488865</v>
      </c>
      <c r="G143" s="21"/>
      <c r="H143" s="22"/>
    </row>
    <row r="144" spans="1:8" ht="16.5" customHeight="1" x14ac:dyDescent="0.3">
      <c r="A144" s="14" t="s">
        <v>350</v>
      </c>
      <c r="B144" s="40" t="s">
        <v>13</v>
      </c>
      <c r="C144" s="15">
        <v>2234</v>
      </c>
      <c r="D144" s="15">
        <v>1965723.07</v>
      </c>
      <c r="E144" s="16">
        <v>871957.36</v>
      </c>
      <c r="F144" s="36">
        <f>(D144+E144)/C144</f>
        <v>1270.2240062667861</v>
      </c>
      <c r="G144" s="21"/>
      <c r="H144" s="22"/>
    </row>
    <row r="145" spans="1:8" ht="16.5" customHeight="1" x14ac:dyDescent="0.3">
      <c r="A145" s="14" t="s">
        <v>245</v>
      </c>
      <c r="B145" s="40" t="s">
        <v>15</v>
      </c>
      <c r="C145" s="15">
        <v>2202</v>
      </c>
      <c r="D145" s="15">
        <v>1642728.2</v>
      </c>
      <c r="E145" s="16">
        <v>1109483</v>
      </c>
      <c r="F145" s="36">
        <f>(D145+E145)/C145</f>
        <v>1249.8688465031789</v>
      </c>
      <c r="G145" s="21"/>
      <c r="H145" s="22"/>
    </row>
    <row r="146" spans="1:8" ht="16.5" customHeight="1" x14ac:dyDescent="0.3">
      <c r="A146" s="14" t="s">
        <v>225</v>
      </c>
      <c r="B146" s="40" t="s">
        <v>10</v>
      </c>
      <c r="C146" s="15">
        <v>2199</v>
      </c>
      <c r="D146" s="15">
        <v>1094973.3799999999</v>
      </c>
      <c r="E146" s="16">
        <v>162783.32999999999</v>
      </c>
      <c r="F146" s="36">
        <f>(D146+E146)/C146</f>
        <v>571.96758071850843</v>
      </c>
      <c r="G146" s="21"/>
      <c r="H146" s="22"/>
    </row>
    <row r="147" spans="1:8" ht="16.5" customHeight="1" x14ac:dyDescent="0.3">
      <c r="A147" s="14" t="s">
        <v>333</v>
      </c>
      <c r="B147" s="40" t="s">
        <v>15</v>
      </c>
      <c r="C147" s="15">
        <v>2189</v>
      </c>
      <c r="D147" s="15">
        <v>1440873.84</v>
      </c>
      <c r="E147" s="16">
        <v>627416.56999999995</v>
      </c>
      <c r="F147" s="36">
        <f>(D147+E147)/C147</f>
        <v>944.85628597533128</v>
      </c>
      <c r="G147" s="21"/>
      <c r="H147" s="22"/>
    </row>
    <row r="148" spans="1:8" ht="16.5" customHeight="1" x14ac:dyDescent="0.3">
      <c r="A148" s="14" t="s">
        <v>351</v>
      </c>
      <c r="B148" s="40" t="s">
        <v>24</v>
      </c>
      <c r="C148" s="15">
        <v>2188</v>
      </c>
      <c r="D148" s="15">
        <v>1293806.32</v>
      </c>
      <c r="E148" s="16">
        <v>232043.93</v>
      </c>
      <c r="F148" s="36">
        <f>(D148+E148)/C148</f>
        <v>697.3721435100548</v>
      </c>
      <c r="G148" s="21"/>
      <c r="H148" s="22"/>
    </row>
    <row r="149" spans="1:8" ht="16.5" customHeight="1" x14ac:dyDescent="0.3">
      <c r="A149" s="14" t="s">
        <v>273</v>
      </c>
      <c r="B149" s="40" t="s">
        <v>10</v>
      </c>
      <c r="C149" s="15">
        <v>2133</v>
      </c>
      <c r="D149" s="15">
        <v>4875996.21</v>
      </c>
      <c r="E149" s="16">
        <v>55052.99</v>
      </c>
      <c r="F149" s="36">
        <f>(D149+E149)/C149</f>
        <v>2311.7905297702769</v>
      </c>
      <c r="G149" s="21"/>
      <c r="H149" s="22"/>
    </row>
    <row r="150" spans="1:8" ht="16.5" customHeight="1" x14ac:dyDescent="0.3">
      <c r="A150" s="14" t="s">
        <v>45</v>
      </c>
      <c r="B150" s="40" t="s">
        <v>19</v>
      </c>
      <c r="C150" s="15">
        <v>2130</v>
      </c>
      <c r="D150" s="15">
        <v>1980865.38</v>
      </c>
      <c r="E150" s="16">
        <v>451106.62</v>
      </c>
      <c r="F150" s="36">
        <f>(D150+E150)/C150</f>
        <v>1141.7708920187793</v>
      </c>
      <c r="G150" s="21"/>
      <c r="H150" s="22"/>
    </row>
    <row r="151" spans="1:8" ht="16.5" customHeight="1" x14ac:dyDescent="0.3">
      <c r="A151" s="14" t="s">
        <v>325</v>
      </c>
      <c r="B151" s="40" t="s">
        <v>18</v>
      </c>
      <c r="C151" s="15">
        <v>2128</v>
      </c>
      <c r="D151" s="15">
        <v>1158503.27</v>
      </c>
      <c r="E151" s="16">
        <v>300962.58</v>
      </c>
      <c r="F151" s="36">
        <f>(D151+E151)/C151</f>
        <v>685.83921522556398</v>
      </c>
      <c r="G151" s="21"/>
      <c r="H151" s="22"/>
    </row>
    <row r="152" spans="1:8" ht="16.5" customHeight="1" x14ac:dyDescent="0.3">
      <c r="A152" s="14" t="s">
        <v>302</v>
      </c>
      <c r="B152" s="40" t="s">
        <v>15</v>
      </c>
      <c r="C152" s="15">
        <v>2122</v>
      </c>
      <c r="D152" s="15">
        <v>1532883.72</v>
      </c>
      <c r="E152" s="16">
        <v>181830.08</v>
      </c>
      <c r="F152" s="36">
        <f>(D152+E152)/C152</f>
        <v>808.06493873704051</v>
      </c>
      <c r="G152" s="21"/>
      <c r="H152" s="22"/>
    </row>
    <row r="153" spans="1:8" ht="16.5" customHeight="1" x14ac:dyDescent="0.3">
      <c r="A153" s="14" t="s">
        <v>278</v>
      </c>
      <c r="B153" s="40" t="s">
        <v>24</v>
      </c>
      <c r="C153" s="15">
        <v>2109</v>
      </c>
      <c r="D153" s="15">
        <v>1354129.87</v>
      </c>
      <c r="E153" s="16">
        <v>239273.5</v>
      </c>
      <c r="F153" s="36">
        <f>(D153+E153)/C153</f>
        <v>755.52554291133242</v>
      </c>
      <c r="G153" s="21"/>
      <c r="H153" s="22"/>
    </row>
    <row r="154" spans="1:8" ht="16.5" customHeight="1" x14ac:dyDescent="0.3">
      <c r="A154" s="14" t="s">
        <v>352</v>
      </c>
      <c r="B154" s="40" t="s">
        <v>13</v>
      </c>
      <c r="C154" s="15">
        <v>2085</v>
      </c>
      <c r="D154" s="15">
        <v>1760321.55</v>
      </c>
      <c r="E154" s="16">
        <v>217243.22</v>
      </c>
      <c r="F154" s="36">
        <f>(D154+E154)/C154</f>
        <v>948.47231175059949</v>
      </c>
      <c r="G154" s="21"/>
      <c r="H154" s="22"/>
    </row>
    <row r="155" spans="1:8" ht="16.5" customHeight="1" x14ac:dyDescent="0.3">
      <c r="A155" s="14" t="s">
        <v>120</v>
      </c>
      <c r="B155" s="40" t="s">
        <v>15</v>
      </c>
      <c r="C155" s="15">
        <v>2084</v>
      </c>
      <c r="D155" s="15">
        <v>1530999.79</v>
      </c>
      <c r="E155" s="16">
        <v>149633.22</v>
      </c>
      <c r="F155" s="36">
        <f>(D155+E155)/C155</f>
        <v>806.44578214971204</v>
      </c>
      <c r="G155" s="21"/>
      <c r="H155" s="22"/>
    </row>
    <row r="156" spans="1:8" ht="16.5" customHeight="1" x14ac:dyDescent="0.3">
      <c r="A156" s="14" t="s">
        <v>270</v>
      </c>
      <c r="B156" s="40" t="s">
        <v>24</v>
      </c>
      <c r="C156" s="15">
        <v>2077</v>
      </c>
      <c r="D156" s="15">
        <v>1112766.8400000001</v>
      </c>
      <c r="E156" s="16">
        <v>545809.31000000006</v>
      </c>
      <c r="F156" s="36">
        <f>(D156+E156)/C156</f>
        <v>798.54412614347621</v>
      </c>
      <c r="G156" s="21"/>
      <c r="H156" s="22"/>
    </row>
    <row r="157" spans="1:8" ht="16.5" customHeight="1" x14ac:dyDescent="0.3">
      <c r="A157" s="14" t="s">
        <v>387</v>
      </c>
      <c r="B157" s="40" t="s">
        <v>15</v>
      </c>
      <c r="C157" s="15">
        <v>2077</v>
      </c>
      <c r="D157" s="15">
        <v>1924310.42</v>
      </c>
      <c r="E157" s="16">
        <v>253008.36</v>
      </c>
      <c r="F157" s="36">
        <f>(D157+E157)/C157</f>
        <v>1048.299845931632</v>
      </c>
      <c r="G157" s="21"/>
      <c r="H157" s="22"/>
    </row>
    <row r="158" spans="1:8" ht="16.5" customHeight="1" x14ac:dyDescent="0.3">
      <c r="A158" s="14" t="s">
        <v>388</v>
      </c>
      <c r="B158" s="40" t="s">
        <v>16</v>
      </c>
      <c r="C158" s="15">
        <v>2074</v>
      </c>
      <c r="D158" s="15">
        <v>1587769.28</v>
      </c>
      <c r="E158" s="16">
        <v>1047479.92</v>
      </c>
      <c r="F158" s="36">
        <f>(D158+E158)/C158</f>
        <v>1270.6119575699133</v>
      </c>
      <c r="G158" s="21"/>
      <c r="H158" s="22"/>
    </row>
    <row r="159" spans="1:8" ht="16.5" customHeight="1" x14ac:dyDescent="0.3">
      <c r="A159" s="14" t="s">
        <v>267</v>
      </c>
      <c r="B159" s="40" t="s">
        <v>18</v>
      </c>
      <c r="C159" s="15">
        <v>2061</v>
      </c>
      <c r="D159" s="15">
        <v>1266284.69</v>
      </c>
      <c r="E159" s="16">
        <v>865213.15</v>
      </c>
      <c r="F159" s="36">
        <f>(D159+E159)/C159</f>
        <v>1034.2056477438136</v>
      </c>
      <c r="G159" s="21"/>
      <c r="H159" s="22"/>
    </row>
    <row r="160" spans="1:8" ht="16.5" customHeight="1" x14ac:dyDescent="0.3">
      <c r="A160" s="14" t="s">
        <v>389</v>
      </c>
      <c r="B160" s="40" t="s">
        <v>16</v>
      </c>
      <c r="C160" s="15">
        <v>2042</v>
      </c>
      <c r="D160" s="15">
        <v>2125511.62</v>
      </c>
      <c r="E160" s="16">
        <v>1288549.6499999999</v>
      </c>
      <c r="F160" s="36">
        <f>(D160+E160)/C160</f>
        <v>1671.9203085210579</v>
      </c>
      <c r="G160" s="21"/>
      <c r="H160" s="22"/>
    </row>
    <row r="161" spans="1:8" ht="16.5" customHeight="1" x14ac:dyDescent="0.3">
      <c r="A161" s="14" t="s">
        <v>211</v>
      </c>
      <c r="B161" s="40" t="s">
        <v>15</v>
      </c>
      <c r="C161" s="15">
        <v>2020</v>
      </c>
      <c r="D161" s="15">
        <v>1650455.57</v>
      </c>
      <c r="E161" s="16">
        <v>709857.84</v>
      </c>
      <c r="F161" s="36">
        <f>(D161+E161)/C161</f>
        <v>1168.4719851485149</v>
      </c>
      <c r="G161" s="21"/>
      <c r="H161" s="22"/>
    </row>
    <row r="162" spans="1:8" ht="16.5" customHeight="1" x14ac:dyDescent="0.3">
      <c r="A162" s="14" t="s">
        <v>87</v>
      </c>
      <c r="B162" s="40" t="s">
        <v>18</v>
      </c>
      <c r="C162" s="15">
        <v>2014</v>
      </c>
      <c r="D162" s="15">
        <v>1226716.81</v>
      </c>
      <c r="E162" s="16">
        <v>458713.93</v>
      </c>
      <c r="F162" s="36">
        <f>(D162+E162)/C162</f>
        <v>836.85736842105268</v>
      </c>
      <c r="G162" s="21"/>
      <c r="H162" s="22"/>
    </row>
    <row r="163" spans="1:8" ht="16.5" customHeight="1" x14ac:dyDescent="0.3">
      <c r="A163" s="14" t="s">
        <v>329</v>
      </c>
      <c r="B163" s="40" t="s">
        <v>19</v>
      </c>
      <c r="C163" s="15">
        <v>2006</v>
      </c>
      <c r="D163" s="15">
        <v>741511.24</v>
      </c>
      <c r="E163" s="16">
        <v>1027744.14</v>
      </c>
      <c r="F163" s="36">
        <f>(D163+E163)/C163</f>
        <v>881.98174476570284</v>
      </c>
      <c r="G163" s="21"/>
      <c r="H163" s="22"/>
    </row>
    <row r="164" spans="1:8" ht="16.5" customHeight="1" x14ac:dyDescent="0.3">
      <c r="A164" s="14" t="s">
        <v>150</v>
      </c>
      <c r="B164" s="40" t="s">
        <v>10</v>
      </c>
      <c r="C164" s="15">
        <v>1984</v>
      </c>
      <c r="D164" s="15">
        <v>993259.35</v>
      </c>
      <c r="E164" s="16">
        <v>104537.36</v>
      </c>
      <c r="F164" s="36">
        <f>(D164+E164)/C164</f>
        <v>553.32495463709677</v>
      </c>
      <c r="G164" s="21"/>
      <c r="H164" s="22"/>
    </row>
    <row r="165" spans="1:8" ht="16.5" customHeight="1" x14ac:dyDescent="0.3">
      <c r="A165" s="14" t="s">
        <v>324</v>
      </c>
      <c r="B165" s="40" t="s">
        <v>15</v>
      </c>
      <c r="C165" s="15">
        <v>1979</v>
      </c>
      <c r="D165" s="15">
        <v>1605545.38</v>
      </c>
      <c r="E165" s="16">
        <v>599127.15</v>
      </c>
      <c r="F165" s="36">
        <f>(D165+E165)/C165</f>
        <v>1114.0336179888832</v>
      </c>
      <c r="G165" s="21"/>
      <c r="H165" s="22"/>
    </row>
    <row r="166" spans="1:8" ht="16.5" customHeight="1" x14ac:dyDescent="0.3">
      <c r="A166" s="14" t="s">
        <v>112</v>
      </c>
      <c r="B166" s="40" t="s">
        <v>15</v>
      </c>
      <c r="C166" s="15">
        <v>1968</v>
      </c>
      <c r="D166" s="15">
        <v>2083452.97</v>
      </c>
      <c r="E166" s="16">
        <v>2380672.6</v>
      </c>
      <c r="F166" s="36">
        <f>(D166+E166)/C166</f>
        <v>2268.3564888211386</v>
      </c>
      <c r="G166" s="21"/>
      <c r="H166" s="22"/>
    </row>
    <row r="167" spans="1:8" ht="16.5" customHeight="1" x14ac:dyDescent="0.3">
      <c r="A167" s="14" t="s">
        <v>184</v>
      </c>
      <c r="B167" s="40" t="s">
        <v>24</v>
      </c>
      <c r="C167" s="15">
        <v>1961</v>
      </c>
      <c r="D167" s="15">
        <v>1614852.22</v>
      </c>
      <c r="E167" s="16">
        <v>446303.19</v>
      </c>
      <c r="F167" s="36">
        <f>(D167+E167)/C167</f>
        <v>1051.07364099949</v>
      </c>
      <c r="G167" s="21"/>
      <c r="H167" s="22"/>
    </row>
    <row r="168" spans="1:8" ht="16.5" customHeight="1" x14ac:dyDescent="0.3">
      <c r="A168" s="14" t="s">
        <v>176</v>
      </c>
      <c r="B168" s="40" t="s">
        <v>15</v>
      </c>
      <c r="C168" s="15">
        <v>1938</v>
      </c>
      <c r="D168" s="15">
        <v>1396904.31</v>
      </c>
      <c r="E168" s="16">
        <v>818269.22</v>
      </c>
      <c r="F168" s="36">
        <f>(D168+E168)/C168</f>
        <v>1143.0203973168216</v>
      </c>
      <c r="G168" s="21"/>
      <c r="H168" s="22"/>
    </row>
    <row r="169" spans="1:8" ht="16.5" customHeight="1" x14ac:dyDescent="0.3">
      <c r="A169" s="14" t="s">
        <v>214</v>
      </c>
      <c r="B169" s="40" t="s">
        <v>13</v>
      </c>
      <c r="C169" s="15">
        <v>1933</v>
      </c>
      <c r="D169" s="15">
        <v>1732441.32</v>
      </c>
      <c r="E169" s="16">
        <v>661910.71</v>
      </c>
      <c r="F169" s="36">
        <f>(D169+E169)/C169</f>
        <v>1238.6715106052768</v>
      </c>
      <c r="G169" s="21"/>
      <c r="H169" s="22"/>
    </row>
    <row r="170" spans="1:8" ht="16.5" customHeight="1" x14ac:dyDescent="0.3">
      <c r="A170" s="14" t="s">
        <v>307</v>
      </c>
      <c r="B170" s="40" t="s">
        <v>10</v>
      </c>
      <c r="C170" s="15">
        <v>1933</v>
      </c>
      <c r="D170" s="15">
        <v>1895270.96</v>
      </c>
      <c r="E170" s="16">
        <v>133495.96</v>
      </c>
      <c r="F170" s="36">
        <f>(D170+E170)/C170</f>
        <v>1049.5431557165027</v>
      </c>
      <c r="G170" s="21"/>
      <c r="H170" s="22"/>
    </row>
    <row r="171" spans="1:8" ht="16.5" customHeight="1" x14ac:dyDescent="0.3">
      <c r="A171" s="14" t="s">
        <v>38</v>
      </c>
      <c r="B171" s="40" t="s">
        <v>19</v>
      </c>
      <c r="C171" s="15">
        <v>1927</v>
      </c>
      <c r="D171" s="15">
        <v>1451931.53</v>
      </c>
      <c r="E171" s="16">
        <v>860889.43</v>
      </c>
      <c r="F171" s="36">
        <f>(D171+E171)/C171</f>
        <v>1200.2184535547483</v>
      </c>
      <c r="G171" s="21"/>
      <c r="H171" s="22"/>
    </row>
    <row r="172" spans="1:8" ht="16.5" customHeight="1" x14ac:dyDescent="0.3">
      <c r="A172" s="14" t="s">
        <v>390</v>
      </c>
      <c r="B172" s="40" t="s">
        <v>19</v>
      </c>
      <c r="C172" s="15">
        <v>1913</v>
      </c>
      <c r="D172" s="15">
        <v>1021567.63</v>
      </c>
      <c r="E172" s="16">
        <v>886509.96</v>
      </c>
      <c r="F172" s="36">
        <f>(D172+E172)/C172</f>
        <v>997.42686356508091</v>
      </c>
      <c r="G172" s="21"/>
      <c r="H172" s="22"/>
    </row>
    <row r="173" spans="1:8" ht="16.5" customHeight="1" x14ac:dyDescent="0.3">
      <c r="A173" s="14" t="s">
        <v>204</v>
      </c>
      <c r="B173" s="40" t="s">
        <v>15</v>
      </c>
      <c r="C173" s="15">
        <v>1872</v>
      </c>
      <c r="D173" s="15">
        <v>1436471.26</v>
      </c>
      <c r="E173" s="16">
        <v>109093</v>
      </c>
      <c r="F173" s="36">
        <f>(D173+E173)/C173</f>
        <v>825.62193376068376</v>
      </c>
      <c r="G173" s="21"/>
      <c r="H173" s="22"/>
    </row>
    <row r="174" spans="1:8" ht="16.5" customHeight="1" x14ac:dyDescent="0.3">
      <c r="A174" s="14" t="s">
        <v>391</v>
      </c>
      <c r="B174" s="40" t="s">
        <v>15</v>
      </c>
      <c r="C174" s="15">
        <v>1830</v>
      </c>
      <c r="D174" s="15">
        <v>1266524.18</v>
      </c>
      <c r="E174" s="16">
        <v>425037.78</v>
      </c>
      <c r="F174" s="36">
        <f>(D174+E174)/C174</f>
        <v>924.35079781420768</v>
      </c>
      <c r="G174" s="21"/>
      <c r="H174" s="22"/>
    </row>
    <row r="175" spans="1:8" ht="16.5" customHeight="1" x14ac:dyDescent="0.3">
      <c r="A175" s="14" t="s">
        <v>392</v>
      </c>
      <c r="B175" s="40" t="s">
        <v>24</v>
      </c>
      <c r="C175" s="15">
        <v>1783</v>
      </c>
      <c r="D175" s="15">
        <v>1022158.35</v>
      </c>
      <c r="E175" s="16">
        <v>422521.55</v>
      </c>
      <c r="F175" s="36">
        <f>(D175+E175)/C175</f>
        <v>810.25232753785747</v>
      </c>
      <c r="G175" s="21"/>
      <c r="H175" s="22"/>
    </row>
    <row r="176" spans="1:8" ht="16.5" customHeight="1" x14ac:dyDescent="0.3">
      <c r="A176" s="14" t="s">
        <v>393</v>
      </c>
      <c r="B176" s="40" t="s">
        <v>15</v>
      </c>
      <c r="C176" s="15">
        <v>1775</v>
      </c>
      <c r="D176" s="15">
        <v>2243869.0499999998</v>
      </c>
      <c r="E176" s="16">
        <v>3333001.69</v>
      </c>
      <c r="F176" s="36">
        <f>(D176+E176)/C176</f>
        <v>3141.8990084507045</v>
      </c>
      <c r="G176" s="21"/>
      <c r="H176" s="22"/>
    </row>
    <row r="177" spans="1:8" ht="16.5" customHeight="1" x14ac:dyDescent="0.3">
      <c r="A177" s="14" t="s">
        <v>90</v>
      </c>
      <c r="B177" s="40" t="s">
        <v>24</v>
      </c>
      <c r="C177" s="15">
        <v>1761</v>
      </c>
      <c r="D177" s="15">
        <v>1128157.22</v>
      </c>
      <c r="E177" s="16">
        <v>1249578.3899999999</v>
      </c>
      <c r="F177" s="36">
        <f>(D177+E177)/C177</f>
        <v>1350.2189721749005</v>
      </c>
      <c r="G177" s="21"/>
      <c r="H177" s="22"/>
    </row>
    <row r="178" spans="1:8" ht="16.5" customHeight="1" x14ac:dyDescent="0.3">
      <c r="A178" s="14" t="s">
        <v>80</v>
      </c>
      <c r="B178" s="40" t="s">
        <v>19</v>
      </c>
      <c r="C178" s="15">
        <v>1758</v>
      </c>
      <c r="D178" s="15">
        <v>1249081.54</v>
      </c>
      <c r="E178" s="16">
        <v>875170.97</v>
      </c>
      <c r="F178" s="36">
        <f>(D178+E178)/C178</f>
        <v>1208.3347610921501</v>
      </c>
      <c r="G178" s="21"/>
      <c r="H178" s="22"/>
    </row>
    <row r="179" spans="1:8" ht="16.5" customHeight="1" x14ac:dyDescent="0.3">
      <c r="A179" s="14" t="s">
        <v>43</v>
      </c>
      <c r="B179" s="40" t="s">
        <v>18</v>
      </c>
      <c r="C179" s="15">
        <v>1751</v>
      </c>
      <c r="D179" s="15">
        <v>1270492.1200000001</v>
      </c>
      <c r="E179" s="16">
        <v>253443.06</v>
      </c>
      <c r="F179" s="36">
        <f>(D179+E179)/C179</f>
        <v>870.32277555682481</v>
      </c>
      <c r="G179" s="21"/>
      <c r="H179" s="22"/>
    </row>
    <row r="180" spans="1:8" ht="16.5" customHeight="1" x14ac:dyDescent="0.3">
      <c r="A180" s="14" t="s">
        <v>134</v>
      </c>
      <c r="B180" s="40" t="s">
        <v>18</v>
      </c>
      <c r="C180" s="15">
        <v>1729</v>
      </c>
      <c r="D180" s="15">
        <v>1014510.85</v>
      </c>
      <c r="E180" s="16">
        <v>395806.26</v>
      </c>
      <c r="F180" s="36">
        <f>(D180+E180)/C180</f>
        <v>815.68369577790622</v>
      </c>
      <c r="G180" s="21"/>
      <c r="H180" s="22"/>
    </row>
    <row r="181" spans="1:8" ht="16.5" customHeight="1" x14ac:dyDescent="0.3">
      <c r="A181" s="14" t="s">
        <v>394</v>
      </c>
      <c r="B181" s="40" t="s">
        <v>24</v>
      </c>
      <c r="C181" s="15">
        <v>1717</v>
      </c>
      <c r="D181" s="15">
        <v>1874543.94</v>
      </c>
      <c r="E181" s="16">
        <v>202271.8</v>
      </c>
      <c r="F181" s="36">
        <f>(D181+E181)/C181</f>
        <v>1209.5607105416425</v>
      </c>
      <c r="G181" s="21"/>
      <c r="H181" s="22"/>
    </row>
    <row r="182" spans="1:8" ht="16.5" customHeight="1" x14ac:dyDescent="0.3">
      <c r="A182" s="14" t="s">
        <v>395</v>
      </c>
      <c r="B182" s="40" t="s">
        <v>24</v>
      </c>
      <c r="C182" s="15">
        <v>1703</v>
      </c>
      <c r="D182" s="15">
        <v>975274.43</v>
      </c>
      <c r="E182" s="16">
        <v>354804.38</v>
      </c>
      <c r="F182" s="36">
        <f>(D182+E182)/C182</f>
        <v>781.02102759835589</v>
      </c>
      <c r="G182" s="21"/>
      <c r="H182" s="22"/>
    </row>
    <row r="183" spans="1:8" ht="16.5" customHeight="1" x14ac:dyDescent="0.3">
      <c r="A183" s="14" t="s">
        <v>160</v>
      </c>
      <c r="B183" s="40" t="s">
        <v>28</v>
      </c>
      <c r="C183" s="15">
        <v>1698</v>
      </c>
      <c r="D183" s="15">
        <v>1339810.44</v>
      </c>
      <c r="E183" s="16">
        <v>200000</v>
      </c>
      <c r="F183" s="36">
        <f>(D183+E183)/C183</f>
        <v>906.837714958775</v>
      </c>
      <c r="G183" s="21"/>
      <c r="H183" s="22"/>
    </row>
    <row r="184" spans="1:8" ht="16.5" customHeight="1" x14ac:dyDescent="0.3">
      <c r="A184" s="14" t="s">
        <v>396</v>
      </c>
      <c r="B184" s="40" t="s">
        <v>24</v>
      </c>
      <c r="C184" s="15">
        <v>1688</v>
      </c>
      <c r="D184" s="15">
        <v>1293782.17</v>
      </c>
      <c r="E184" s="16">
        <v>331604.88</v>
      </c>
      <c r="F184" s="36">
        <f>(D184+E184)/C184</f>
        <v>962.90702014217993</v>
      </c>
      <c r="G184" s="21"/>
      <c r="H184" s="22"/>
    </row>
    <row r="185" spans="1:8" ht="16.5" customHeight="1" x14ac:dyDescent="0.3">
      <c r="A185" s="14" t="s">
        <v>20</v>
      </c>
      <c r="B185" s="40" t="s">
        <v>16</v>
      </c>
      <c r="C185" s="15">
        <v>1673</v>
      </c>
      <c r="D185" s="15">
        <v>3645397.21</v>
      </c>
      <c r="E185" s="16">
        <v>420567.7</v>
      </c>
      <c r="F185" s="36">
        <f>(D185+E185)/C185</f>
        <v>2430.3436401673639</v>
      </c>
      <c r="G185" s="21"/>
      <c r="H185" s="22"/>
    </row>
    <row r="186" spans="1:8" ht="16.5" customHeight="1" x14ac:dyDescent="0.3">
      <c r="A186" s="14" t="s">
        <v>242</v>
      </c>
      <c r="B186" s="40" t="s">
        <v>15</v>
      </c>
      <c r="C186" s="15">
        <v>1671</v>
      </c>
      <c r="D186" s="15">
        <v>1390269.25</v>
      </c>
      <c r="E186" s="16">
        <v>117840.52</v>
      </c>
      <c r="F186" s="36">
        <f>(D186+E186)/C186</f>
        <v>902.51931178934774</v>
      </c>
      <c r="G186" s="21"/>
      <c r="H186" s="22"/>
    </row>
    <row r="187" spans="1:8" ht="16.5" customHeight="1" x14ac:dyDescent="0.3">
      <c r="A187" s="14" t="s">
        <v>397</v>
      </c>
      <c r="B187" s="40" t="s">
        <v>18</v>
      </c>
      <c r="C187" s="15">
        <v>1671</v>
      </c>
      <c r="D187" s="15">
        <v>1080121.26</v>
      </c>
      <c r="E187" s="16">
        <v>998143.31</v>
      </c>
      <c r="F187" s="36">
        <f>(D187+E187)/C187</f>
        <v>1243.7250568521843</v>
      </c>
      <c r="G187" s="21"/>
      <c r="H187" s="22"/>
    </row>
    <row r="188" spans="1:8" ht="16.5" customHeight="1" x14ac:dyDescent="0.3">
      <c r="A188" s="14" t="s">
        <v>82</v>
      </c>
      <c r="B188" s="40" t="s">
        <v>24</v>
      </c>
      <c r="C188" s="15">
        <v>1651</v>
      </c>
      <c r="D188" s="15">
        <v>1018256.62</v>
      </c>
      <c r="E188" s="16">
        <v>214549.47</v>
      </c>
      <c r="F188" s="36">
        <f>(D188+E188)/C188</f>
        <v>746.70265899454876</v>
      </c>
      <c r="G188" s="21"/>
      <c r="H188" s="22"/>
    </row>
    <row r="189" spans="1:8" ht="16.5" customHeight="1" x14ac:dyDescent="0.3">
      <c r="A189" s="14" t="s">
        <v>271</v>
      </c>
      <c r="B189" s="40" t="s">
        <v>19</v>
      </c>
      <c r="C189" s="15">
        <v>1646</v>
      </c>
      <c r="D189" s="15">
        <v>1630088.75</v>
      </c>
      <c r="E189" s="16">
        <v>642511.97</v>
      </c>
      <c r="F189" s="36">
        <f>(D189+E189)/C189</f>
        <v>1380.6808748481164</v>
      </c>
      <c r="G189" s="21"/>
      <c r="H189" s="22"/>
    </row>
    <row r="190" spans="1:8" ht="16.5" customHeight="1" x14ac:dyDescent="0.3">
      <c r="A190" s="14" t="s">
        <v>240</v>
      </c>
      <c r="B190" s="40" t="s">
        <v>15</v>
      </c>
      <c r="C190" s="15">
        <v>1638</v>
      </c>
      <c r="D190" s="15">
        <v>956410.26</v>
      </c>
      <c r="E190" s="16">
        <v>89444.19</v>
      </c>
      <c r="F190" s="36">
        <f>(D190+E190)/C190</f>
        <v>638.49478021978018</v>
      </c>
      <c r="G190" s="21"/>
      <c r="H190" s="22"/>
    </row>
    <row r="191" spans="1:8" ht="16.5" customHeight="1" x14ac:dyDescent="0.3">
      <c r="A191" s="14" t="s">
        <v>181</v>
      </c>
      <c r="B191" s="40" t="s">
        <v>19</v>
      </c>
      <c r="C191" s="15">
        <v>1622</v>
      </c>
      <c r="D191" s="15">
        <v>987120.87</v>
      </c>
      <c r="E191" s="16">
        <v>1391607.95</v>
      </c>
      <c r="F191" s="36">
        <f>(D191+E191)/C191</f>
        <v>1466.5405795314425</v>
      </c>
      <c r="G191" s="21"/>
      <c r="H191" s="22"/>
    </row>
    <row r="192" spans="1:8" ht="16.5" customHeight="1" x14ac:dyDescent="0.3">
      <c r="A192" s="14" t="s">
        <v>133</v>
      </c>
      <c r="B192" s="40" t="s">
        <v>19</v>
      </c>
      <c r="C192" s="15">
        <v>1605</v>
      </c>
      <c r="D192" s="15">
        <v>1609985.02</v>
      </c>
      <c r="E192" s="16">
        <v>728835.55</v>
      </c>
      <c r="F192" s="36">
        <f>(D192+E192)/C192</f>
        <v>1457.20907788162</v>
      </c>
      <c r="G192" s="21"/>
      <c r="H192" s="22"/>
    </row>
    <row r="193" spans="1:8" ht="16.5" customHeight="1" x14ac:dyDescent="0.3">
      <c r="A193" s="14" t="s">
        <v>161</v>
      </c>
      <c r="B193" s="40" t="s">
        <v>19</v>
      </c>
      <c r="C193" s="15">
        <v>1591</v>
      </c>
      <c r="D193" s="15">
        <v>1007863.79</v>
      </c>
      <c r="E193" s="16">
        <v>1103405.94</v>
      </c>
      <c r="F193" s="36">
        <f>(D193+E193)/C193</f>
        <v>1327.0080012570711</v>
      </c>
      <c r="G193" s="21"/>
      <c r="H193" s="22"/>
    </row>
    <row r="194" spans="1:8" ht="16.5" customHeight="1" x14ac:dyDescent="0.3">
      <c r="A194" s="14" t="s">
        <v>253</v>
      </c>
      <c r="B194" s="40" t="s">
        <v>10</v>
      </c>
      <c r="C194" s="15">
        <v>1589</v>
      </c>
      <c r="D194" s="15">
        <v>863657.95</v>
      </c>
      <c r="E194" s="16">
        <v>0</v>
      </c>
      <c r="F194" s="36">
        <f>(D194+E194)/C194</f>
        <v>543.52293895531773</v>
      </c>
      <c r="G194" s="21"/>
      <c r="H194" s="22"/>
    </row>
    <row r="195" spans="1:8" ht="16.5" customHeight="1" x14ac:dyDescent="0.3">
      <c r="A195" s="14" t="s">
        <v>353</v>
      </c>
      <c r="B195" s="40" t="s">
        <v>24</v>
      </c>
      <c r="C195" s="15">
        <v>1588</v>
      </c>
      <c r="D195" s="15">
        <v>996898.41</v>
      </c>
      <c r="E195" s="16">
        <v>498864.95</v>
      </c>
      <c r="F195" s="36">
        <f>(D195+E195)/C195</f>
        <v>941.9164735516373</v>
      </c>
      <c r="G195" s="21"/>
      <c r="H195" s="22"/>
    </row>
    <row r="196" spans="1:8" ht="16.5" customHeight="1" x14ac:dyDescent="0.3">
      <c r="A196" s="14" t="s">
        <v>118</v>
      </c>
      <c r="B196" s="40" t="s">
        <v>10</v>
      </c>
      <c r="C196" s="15">
        <v>1567</v>
      </c>
      <c r="D196" s="15">
        <v>885035.85</v>
      </c>
      <c r="E196" s="16">
        <v>249618.67</v>
      </c>
      <c r="F196" s="36">
        <f>(D196+E196)/C196</f>
        <v>724.09350350989155</v>
      </c>
      <c r="G196" s="21"/>
      <c r="H196" s="22"/>
    </row>
    <row r="197" spans="1:8" ht="16.5" customHeight="1" x14ac:dyDescent="0.3">
      <c r="A197" s="14" t="s">
        <v>166</v>
      </c>
      <c r="B197" s="40" t="s">
        <v>13</v>
      </c>
      <c r="C197" s="15">
        <v>1556</v>
      </c>
      <c r="D197" s="15">
        <v>1350023.38</v>
      </c>
      <c r="E197" s="16">
        <v>352709.15</v>
      </c>
      <c r="F197" s="36">
        <f>(D197+E197)/C197</f>
        <v>1094.3011118251927</v>
      </c>
      <c r="G197" s="21"/>
      <c r="H197" s="22"/>
    </row>
    <row r="198" spans="1:8" ht="16.5" customHeight="1" x14ac:dyDescent="0.3">
      <c r="A198" s="14" t="s">
        <v>68</v>
      </c>
      <c r="B198" s="40" t="s">
        <v>19</v>
      </c>
      <c r="C198" s="15">
        <v>1552</v>
      </c>
      <c r="D198" s="15">
        <v>1362120.3</v>
      </c>
      <c r="E198" s="16">
        <v>450552.2</v>
      </c>
      <c r="F198" s="36">
        <f>(D198+E198)/C198</f>
        <v>1167.9590850515465</v>
      </c>
      <c r="G198" s="21"/>
      <c r="H198" s="22"/>
    </row>
    <row r="199" spans="1:8" ht="16.5" customHeight="1" x14ac:dyDescent="0.3">
      <c r="A199" s="14" t="s">
        <v>354</v>
      </c>
      <c r="B199" s="40" t="s">
        <v>24</v>
      </c>
      <c r="C199" s="15">
        <v>1551</v>
      </c>
      <c r="D199" s="15">
        <v>927587.63</v>
      </c>
      <c r="E199" s="16">
        <v>720806.73</v>
      </c>
      <c r="F199" s="36">
        <f>(D199+E199)/C199</f>
        <v>1062.7945583494518</v>
      </c>
      <c r="G199" s="21"/>
      <c r="H199" s="22"/>
    </row>
    <row r="200" spans="1:8" ht="16.5" customHeight="1" x14ac:dyDescent="0.3">
      <c r="A200" s="14" t="s">
        <v>250</v>
      </c>
      <c r="B200" s="40" t="s">
        <v>10</v>
      </c>
      <c r="C200" s="15">
        <v>1533</v>
      </c>
      <c r="D200" s="15">
        <v>934865.7</v>
      </c>
      <c r="E200" s="16">
        <v>50522.83</v>
      </c>
      <c r="F200" s="36">
        <f>(D200+E200)/C200</f>
        <v>642.78442922374427</v>
      </c>
      <c r="G200" s="21"/>
      <c r="H200" s="22"/>
    </row>
    <row r="201" spans="1:8" ht="16.5" customHeight="1" x14ac:dyDescent="0.3">
      <c r="A201" s="14" t="s">
        <v>252</v>
      </c>
      <c r="B201" s="40" t="s">
        <v>16</v>
      </c>
      <c r="C201" s="15">
        <v>1531</v>
      </c>
      <c r="D201" s="15">
        <v>1472229.59</v>
      </c>
      <c r="E201" s="16">
        <v>765092.02</v>
      </c>
      <c r="F201" s="36">
        <f>(D201+E201)/C201</f>
        <v>1461.3465774003921</v>
      </c>
      <c r="G201" s="21"/>
      <c r="H201" s="22"/>
    </row>
    <row r="202" spans="1:8" ht="16.5" customHeight="1" x14ac:dyDescent="0.3">
      <c r="A202" s="14" t="s">
        <v>355</v>
      </c>
      <c r="B202" s="40" t="s">
        <v>15</v>
      </c>
      <c r="C202" s="15">
        <v>1517</v>
      </c>
      <c r="D202" s="15">
        <v>1409263.41</v>
      </c>
      <c r="E202" s="16">
        <v>1860744.17</v>
      </c>
      <c r="F202" s="36">
        <f>(D202+E202)/C202</f>
        <v>2155.5752010547135</v>
      </c>
      <c r="G202" s="21"/>
      <c r="H202" s="22"/>
    </row>
    <row r="203" spans="1:8" ht="16.5" customHeight="1" x14ac:dyDescent="0.3">
      <c r="A203" s="14" t="s">
        <v>64</v>
      </c>
      <c r="B203" s="40" t="s">
        <v>24</v>
      </c>
      <c r="C203" s="15">
        <v>1509</v>
      </c>
      <c r="D203" s="15">
        <v>1301153.79</v>
      </c>
      <c r="E203" s="16">
        <v>2955794.96</v>
      </c>
      <c r="F203" s="36">
        <f>(D203+E203)/C203</f>
        <v>2821.0395957587807</v>
      </c>
      <c r="G203" s="21"/>
      <c r="H203" s="22"/>
    </row>
    <row r="204" spans="1:8" ht="16.5" customHeight="1" x14ac:dyDescent="0.3">
      <c r="A204" s="14" t="s">
        <v>30</v>
      </c>
      <c r="B204" s="40" t="s">
        <v>13</v>
      </c>
      <c r="C204" s="15">
        <v>1501</v>
      </c>
      <c r="D204" s="15">
        <v>3097192.52</v>
      </c>
      <c r="E204" s="16">
        <v>446470.1</v>
      </c>
      <c r="F204" s="36">
        <f>(D204+E204)/C204</f>
        <v>2360.8678347768155</v>
      </c>
      <c r="G204" s="21"/>
      <c r="H204" s="22"/>
    </row>
    <row r="205" spans="1:8" ht="16.5" customHeight="1" x14ac:dyDescent="0.3">
      <c r="A205" s="14" t="s">
        <v>236</v>
      </c>
      <c r="B205" s="40" t="s">
        <v>13</v>
      </c>
      <c r="C205" s="15">
        <v>1456</v>
      </c>
      <c r="D205" s="15">
        <v>1735330.77</v>
      </c>
      <c r="E205" s="16">
        <v>70024.78</v>
      </c>
      <c r="F205" s="36">
        <f>(D205+E205)/C205</f>
        <v>1239.9419986263736</v>
      </c>
      <c r="G205" s="21"/>
      <c r="H205" s="22"/>
    </row>
    <row r="206" spans="1:8" ht="16.5" customHeight="1" x14ac:dyDescent="0.3">
      <c r="A206" s="14" t="s">
        <v>254</v>
      </c>
      <c r="B206" s="40" t="s">
        <v>16</v>
      </c>
      <c r="C206" s="15">
        <v>1439</v>
      </c>
      <c r="D206" s="15">
        <v>1699662.48</v>
      </c>
      <c r="E206" s="16">
        <v>777360.52</v>
      </c>
      <c r="F206" s="36">
        <f>(D206+E206)/C206</f>
        <v>1721.3502432244613</v>
      </c>
      <c r="G206" s="21"/>
      <c r="H206" s="22"/>
    </row>
    <row r="207" spans="1:8" ht="16.5" customHeight="1" x14ac:dyDescent="0.3">
      <c r="A207" s="14" t="s">
        <v>228</v>
      </c>
      <c r="B207" s="40" t="s">
        <v>13</v>
      </c>
      <c r="C207" s="15">
        <v>1431</v>
      </c>
      <c r="D207" s="15">
        <v>1321784.42</v>
      </c>
      <c r="E207" s="16">
        <v>1166911.31</v>
      </c>
      <c r="F207" s="36">
        <f>(D207+E207)/C207</f>
        <v>1739.1304891684138</v>
      </c>
      <c r="G207" s="21"/>
      <c r="H207" s="22"/>
    </row>
    <row r="208" spans="1:8" ht="16.5" customHeight="1" x14ac:dyDescent="0.3">
      <c r="A208" s="14" t="s">
        <v>199</v>
      </c>
      <c r="B208" s="40" t="s">
        <v>10</v>
      </c>
      <c r="C208" s="15">
        <v>1428</v>
      </c>
      <c r="D208" s="15">
        <v>768807.87</v>
      </c>
      <c r="E208" s="16">
        <v>49241.25</v>
      </c>
      <c r="F208" s="36">
        <f>(D208+E208)/C208</f>
        <v>572.86352941176472</v>
      </c>
      <c r="G208" s="21"/>
      <c r="H208" s="22"/>
    </row>
    <row r="209" spans="1:8" ht="16.5" customHeight="1" x14ac:dyDescent="0.3">
      <c r="A209" s="14" t="s">
        <v>103</v>
      </c>
      <c r="B209" s="40" t="s">
        <v>13</v>
      </c>
      <c r="C209" s="15">
        <v>1422</v>
      </c>
      <c r="D209" s="15">
        <v>1327041.07</v>
      </c>
      <c r="E209" s="16">
        <v>261740.2</v>
      </c>
      <c r="F209" s="36">
        <f>(D209+E209)/C209</f>
        <v>1117.286406469761</v>
      </c>
      <c r="G209" s="21"/>
      <c r="H209" s="22"/>
    </row>
    <row r="210" spans="1:8" ht="16.5" customHeight="1" x14ac:dyDescent="0.3">
      <c r="A210" s="14" t="s">
        <v>321</v>
      </c>
      <c r="B210" s="40" t="s">
        <v>13</v>
      </c>
      <c r="C210" s="15">
        <v>1404</v>
      </c>
      <c r="D210" s="15">
        <v>1846004.63</v>
      </c>
      <c r="E210" s="16">
        <v>172895.08</v>
      </c>
      <c r="F210" s="36">
        <f>(D210+E210)/C210</f>
        <v>1437.9627564102564</v>
      </c>
      <c r="G210" s="21"/>
      <c r="H210" s="22"/>
    </row>
    <row r="211" spans="1:8" ht="16.5" customHeight="1" x14ac:dyDescent="0.3">
      <c r="A211" s="14" t="s">
        <v>320</v>
      </c>
      <c r="B211" s="40" t="s">
        <v>19</v>
      </c>
      <c r="C211" s="15">
        <v>1396</v>
      </c>
      <c r="D211" s="15">
        <v>1232871.95</v>
      </c>
      <c r="E211" s="16">
        <v>358064.42</v>
      </c>
      <c r="F211" s="36">
        <f>(D211+E211)/C211</f>
        <v>1139.6392335243552</v>
      </c>
      <c r="G211" s="21"/>
      <c r="H211" s="22"/>
    </row>
    <row r="212" spans="1:8" ht="16.5" customHeight="1" x14ac:dyDescent="0.3">
      <c r="A212" s="14" t="s">
        <v>156</v>
      </c>
      <c r="B212" s="40" t="s">
        <v>18</v>
      </c>
      <c r="C212" s="15">
        <v>1369</v>
      </c>
      <c r="D212" s="15">
        <v>984199.08</v>
      </c>
      <c r="E212" s="16">
        <v>593273.89</v>
      </c>
      <c r="F212" s="36">
        <f>(D212+E212)/C212</f>
        <v>1152.2812052593133</v>
      </c>
      <c r="G212" s="21"/>
      <c r="H212" s="22"/>
    </row>
    <row r="213" spans="1:8" ht="16.5" customHeight="1" x14ac:dyDescent="0.3">
      <c r="A213" s="14" t="s">
        <v>398</v>
      </c>
      <c r="B213" s="40" t="s">
        <v>24</v>
      </c>
      <c r="C213" s="15">
        <v>1343</v>
      </c>
      <c r="D213" s="15">
        <v>1875969.79</v>
      </c>
      <c r="E213" s="16">
        <v>321124.03999999998</v>
      </c>
      <c r="F213" s="36">
        <f>(D213+E213)/C213</f>
        <v>1635.959664929263</v>
      </c>
      <c r="G213" s="21"/>
      <c r="H213" s="22"/>
    </row>
    <row r="214" spans="1:8" ht="16.5" customHeight="1" x14ac:dyDescent="0.3">
      <c r="A214" s="14" t="s">
        <v>399</v>
      </c>
      <c r="B214" s="40" t="s">
        <v>24</v>
      </c>
      <c r="C214" s="15">
        <v>1342</v>
      </c>
      <c r="D214" s="15">
        <v>1026055.33</v>
      </c>
      <c r="E214" s="16">
        <v>265473.11</v>
      </c>
      <c r="F214" s="36">
        <f>(D214+E214)/C214</f>
        <v>962.39078986587174</v>
      </c>
      <c r="G214" s="21"/>
      <c r="H214" s="22"/>
    </row>
    <row r="215" spans="1:8" ht="16.5" customHeight="1" x14ac:dyDescent="0.3">
      <c r="A215" s="14" t="s">
        <v>131</v>
      </c>
      <c r="B215" s="40" t="s">
        <v>19</v>
      </c>
      <c r="C215" s="15">
        <v>1341</v>
      </c>
      <c r="D215" s="15">
        <v>1306500.1100000001</v>
      </c>
      <c r="E215" s="16">
        <v>469794.02</v>
      </c>
      <c r="F215" s="36">
        <f>(D215+E215)/C215</f>
        <v>1324.6041237882177</v>
      </c>
      <c r="G215" s="21"/>
      <c r="H215" s="22"/>
    </row>
    <row r="216" spans="1:8" ht="16.5" customHeight="1" x14ac:dyDescent="0.3">
      <c r="A216" s="14" t="s">
        <v>356</v>
      </c>
      <c r="B216" s="40" t="s">
        <v>16</v>
      </c>
      <c r="C216" s="15">
        <v>1328</v>
      </c>
      <c r="D216" s="15">
        <v>1659433.06</v>
      </c>
      <c r="E216" s="16">
        <v>920143.02</v>
      </c>
      <c r="F216" s="36">
        <f>(D216+E216)/C216</f>
        <v>1942.4518674698795</v>
      </c>
      <c r="G216" s="21"/>
      <c r="H216" s="22"/>
    </row>
    <row r="217" spans="1:8" ht="16.5" customHeight="1" x14ac:dyDescent="0.3">
      <c r="A217" s="14" t="s">
        <v>116</v>
      </c>
      <c r="B217" s="40" t="s">
        <v>24</v>
      </c>
      <c r="C217" s="15">
        <v>1322</v>
      </c>
      <c r="D217" s="15">
        <v>898790.55</v>
      </c>
      <c r="E217" s="16">
        <v>568409.41</v>
      </c>
      <c r="F217" s="36">
        <f>(D217+E217)/C217</f>
        <v>1109.8335552193646</v>
      </c>
      <c r="G217" s="21"/>
      <c r="H217" s="22"/>
    </row>
    <row r="218" spans="1:8" ht="16.5" customHeight="1" x14ac:dyDescent="0.3">
      <c r="A218" s="14" t="s">
        <v>169</v>
      </c>
      <c r="B218" s="40" t="s">
        <v>18</v>
      </c>
      <c r="C218" s="15">
        <v>1307</v>
      </c>
      <c r="D218" s="15">
        <v>1034080.56</v>
      </c>
      <c r="E218" s="16">
        <v>248704.36</v>
      </c>
      <c r="F218" s="36">
        <f>(D218+E218)/C218</f>
        <v>981.47277735271609</v>
      </c>
      <c r="G218" s="21"/>
      <c r="H218" s="22"/>
    </row>
    <row r="219" spans="1:8" ht="16.5" customHeight="1" x14ac:dyDescent="0.3">
      <c r="A219" s="14" t="s">
        <v>102</v>
      </c>
      <c r="B219" s="40" t="s">
        <v>24</v>
      </c>
      <c r="C219" s="15">
        <v>1293</v>
      </c>
      <c r="D219" s="15">
        <v>725633.25</v>
      </c>
      <c r="E219" s="16">
        <v>291464.77</v>
      </c>
      <c r="F219" s="36">
        <f>(D219+E219)/C219</f>
        <v>786.61873163186385</v>
      </c>
      <c r="G219" s="21"/>
      <c r="H219" s="22"/>
    </row>
    <row r="220" spans="1:8" ht="16.5" customHeight="1" x14ac:dyDescent="0.3">
      <c r="A220" s="14" t="s">
        <v>122</v>
      </c>
      <c r="B220" s="40" t="s">
        <v>15</v>
      </c>
      <c r="C220" s="15">
        <v>1278</v>
      </c>
      <c r="D220" s="15">
        <v>1073125.8500000001</v>
      </c>
      <c r="E220" s="16">
        <v>471609.47</v>
      </c>
      <c r="F220" s="36">
        <f>(D220+E220)/C220</f>
        <v>1208.7130829420971</v>
      </c>
      <c r="G220" s="21"/>
      <c r="H220" s="22"/>
    </row>
    <row r="221" spans="1:8" ht="16.5" customHeight="1" x14ac:dyDescent="0.3">
      <c r="A221" s="14" t="s">
        <v>89</v>
      </c>
      <c r="B221" s="40" t="s">
        <v>15</v>
      </c>
      <c r="C221" s="15">
        <v>1245</v>
      </c>
      <c r="D221" s="15">
        <v>1191678.72</v>
      </c>
      <c r="E221" s="16">
        <v>352505.07</v>
      </c>
      <c r="F221" s="36">
        <f>(D221+E221)/C221</f>
        <v>1240.308265060241</v>
      </c>
      <c r="G221" s="21"/>
      <c r="H221" s="22"/>
    </row>
    <row r="222" spans="1:8" ht="16.5" customHeight="1" x14ac:dyDescent="0.3">
      <c r="A222" s="14" t="s">
        <v>117</v>
      </c>
      <c r="B222" s="40" t="s">
        <v>15</v>
      </c>
      <c r="C222" s="15">
        <v>1242</v>
      </c>
      <c r="D222" s="15">
        <v>1179056.45</v>
      </c>
      <c r="E222" s="16">
        <v>261415.63</v>
      </c>
      <c r="F222" s="36">
        <f>(D222+E222)/C222</f>
        <v>1159.8003864734301</v>
      </c>
      <c r="G222" s="21"/>
      <c r="H222" s="22"/>
    </row>
    <row r="223" spans="1:8" ht="16.5" customHeight="1" x14ac:dyDescent="0.3">
      <c r="A223" s="14" t="s">
        <v>357</v>
      </c>
      <c r="B223" s="40" t="s">
        <v>15</v>
      </c>
      <c r="C223" s="15">
        <v>1239</v>
      </c>
      <c r="D223" s="15">
        <v>1287355.3600000001</v>
      </c>
      <c r="E223" s="16">
        <v>105597.06</v>
      </c>
      <c r="F223" s="36">
        <f>(D223+E223)/C223</f>
        <v>1124.2553833736886</v>
      </c>
      <c r="G223" s="21"/>
      <c r="H223" s="22"/>
    </row>
    <row r="224" spans="1:8" ht="16.5" customHeight="1" x14ac:dyDescent="0.3">
      <c r="A224" s="14" t="s">
        <v>11</v>
      </c>
      <c r="B224" s="40" t="s">
        <v>10</v>
      </c>
      <c r="C224" s="15">
        <v>1235</v>
      </c>
      <c r="D224" s="15">
        <v>724225.14</v>
      </c>
      <c r="E224" s="16">
        <v>442341.27</v>
      </c>
      <c r="F224" s="36">
        <f>(D224+E224)/C224</f>
        <v>944.58818623481795</v>
      </c>
      <c r="G224" s="21"/>
      <c r="H224" s="22"/>
    </row>
    <row r="225" spans="1:8" ht="16.5" customHeight="1" x14ac:dyDescent="0.3">
      <c r="A225" s="14" t="s">
        <v>188</v>
      </c>
      <c r="B225" s="40" t="s">
        <v>24</v>
      </c>
      <c r="C225" s="15">
        <v>1234</v>
      </c>
      <c r="D225" s="15">
        <v>1366400.26</v>
      </c>
      <c r="E225" s="16">
        <v>198101.93</v>
      </c>
      <c r="F225" s="36">
        <f>(D225+E225)/C225</f>
        <v>1267.8299756888168</v>
      </c>
      <c r="G225" s="21"/>
      <c r="H225" s="22"/>
    </row>
    <row r="226" spans="1:8" ht="16.5" customHeight="1" x14ac:dyDescent="0.3">
      <c r="A226" s="14" t="s">
        <v>206</v>
      </c>
      <c r="B226" s="40" t="s">
        <v>10</v>
      </c>
      <c r="C226" s="15">
        <v>1195</v>
      </c>
      <c r="D226" s="15">
        <v>930584.74</v>
      </c>
      <c r="E226" s="16">
        <v>158379.78</v>
      </c>
      <c r="F226" s="36">
        <f>(D226+E226)/C226</f>
        <v>911.26738075313813</v>
      </c>
      <c r="G226" s="21"/>
      <c r="H226" s="22"/>
    </row>
    <row r="227" spans="1:8" ht="16.5" customHeight="1" x14ac:dyDescent="0.3">
      <c r="A227" s="14" t="s">
        <v>400</v>
      </c>
      <c r="B227" s="40" t="s">
        <v>10</v>
      </c>
      <c r="C227" s="15">
        <v>1191</v>
      </c>
      <c r="D227" s="15">
        <v>775246.61</v>
      </c>
      <c r="E227" s="16">
        <v>44100</v>
      </c>
      <c r="F227" s="36">
        <f>(D227+E227)/C227</f>
        <v>687.94845507976493</v>
      </c>
      <c r="G227" s="21"/>
      <c r="H227" s="22"/>
    </row>
    <row r="228" spans="1:8" ht="16.5" customHeight="1" x14ac:dyDescent="0.3">
      <c r="A228" s="14" t="s">
        <v>336</v>
      </c>
      <c r="B228" s="40" t="s">
        <v>18</v>
      </c>
      <c r="C228" s="15">
        <v>1189</v>
      </c>
      <c r="D228" s="15">
        <v>913713.42</v>
      </c>
      <c r="E228" s="16">
        <v>285044.27</v>
      </c>
      <c r="F228" s="36">
        <f>(D228+E228)/C228</f>
        <v>1008.2066358284272</v>
      </c>
      <c r="G228" s="21"/>
      <c r="H228" s="22"/>
    </row>
    <row r="229" spans="1:8" ht="16.5" customHeight="1" x14ac:dyDescent="0.3">
      <c r="A229" s="14" t="s">
        <v>174</v>
      </c>
      <c r="B229" s="40" t="s">
        <v>15</v>
      </c>
      <c r="C229" s="15">
        <v>1177</v>
      </c>
      <c r="D229" s="15">
        <v>911476.02</v>
      </c>
      <c r="E229" s="16">
        <v>136400.91</v>
      </c>
      <c r="F229" s="36">
        <f>(D229+E229)/C229</f>
        <v>890.29475785896352</v>
      </c>
      <c r="G229" s="21"/>
      <c r="H229" s="22"/>
    </row>
    <row r="230" spans="1:8" ht="16.5" customHeight="1" x14ac:dyDescent="0.3">
      <c r="A230" s="14" t="s">
        <v>224</v>
      </c>
      <c r="B230" s="40" t="s">
        <v>15</v>
      </c>
      <c r="C230" s="15">
        <v>1148</v>
      </c>
      <c r="D230" s="15">
        <v>1364557.82</v>
      </c>
      <c r="E230" s="16">
        <v>334533.45</v>
      </c>
      <c r="F230" s="36">
        <f>(D230+E230)/C230</f>
        <v>1480.0446602787456</v>
      </c>
      <c r="G230" s="21"/>
      <c r="H230" s="22"/>
    </row>
    <row r="231" spans="1:8" ht="16.5" customHeight="1" x14ac:dyDescent="0.3">
      <c r="A231" s="14" t="s">
        <v>233</v>
      </c>
      <c r="B231" s="40" t="s">
        <v>18</v>
      </c>
      <c r="C231" s="15">
        <v>1143</v>
      </c>
      <c r="D231" s="15">
        <v>883907.73</v>
      </c>
      <c r="E231" s="16">
        <v>1096321.1599999999</v>
      </c>
      <c r="F231" s="36">
        <f>(D231+E231)/C231</f>
        <v>1732.4837182852143</v>
      </c>
      <c r="G231" s="21"/>
      <c r="H231" s="22"/>
    </row>
    <row r="232" spans="1:8" ht="16.5" customHeight="1" x14ac:dyDescent="0.3">
      <c r="A232" s="14" t="s">
        <v>92</v>
      </c>
      <c r="B232" s="40" t="s">
        <v>10</v>
      </c>
      <c r="C232" s="15">
        <v>1134</v>
      </c>
      <c r="D232" s="15">
        <v>1084257.93</v>
      </c>
      <c r="E232" s="16">
        <v>164532.81</v>
      </c>
      <c r="F232" s="36">
        <f>(D232+E232)/C232</f>
        <v>1101.2264021164021</v>
      </c>
      <c r="G232" s="21"/>
      <c r="H232" s="22"/>
    </row>
    <row r="233" spans="1:8" ht="16.5" customHeight="1" x14ac:dyDescent="0.3">
      <c r="A233" s="14" t="s">
        <v>151</v>
      </c>
      <c r="B233" s="40" t="s">
        <v>10</v>
      </c>
      <c r="C233" s="15">
        <v>1133</v>
      </c>
      <c r="D233" s="15">
        <v>1170194.1399999999</v>
      </c>
      <c r="E233" s="16">
        <v>156507.78</v>
      </c>
      <c r="F233" s="36">
        <f>(D233+E233)/C233</f>
        <v>1170.9637422771402</v>
      </c>
      <c r="G233" s="21"/>
      <c r="H233" s="22"/>
    </row>
    <row r="234" spans="1:8" ht="16.5" customHeight="1" x14ac:dyDescent="0.3">
      <c r="A234" s="14" t="s">
        <v>263</v>
      </c>
      <c r="B234" s="40" t="s">
        <v>18</v>
      </c>
      <c r="C234" s="15">
        <v>1128</v>
      </c>
      <c r="D234" s="15">
        <v>999037.84</v>
      </c>
      <c r="E234" s="16">
        <v>329114.07</v>
      </c>
      <c r="F234" s="36">
        <f>(D234+E234)/C234</f>
        <v>1177.4396365248226</v>
      </c>
      <c r="G234" s="21"/>
      <c r="H234" s="22"/>
    </row>
    <row r="235" spans="1:8" ht="16.5" customHeight="1" x14ac:dyDescent="0.3">
      <c r="A235" s="14" t="s">
        <v>358</v>
      </c>
      <c r="B235" s="40" t="s">
        <v>15</v>
      </c>
      <c r="C235" s="15">
        <v>1125</v>
      </c>
      <c r="D235" s="15">
        <v>1252814.73</v>
      </c>
      <c r="E235" s="16">
        <v>344788.87</v>
      </c>
      <c r="F235" s="36">
        <f>(D235+E235)/C235</f>
        <v>1420.0920888888891</v>
      </c>
      <c r="G235" s="21"/>
      <c r="H235" s="22"/>
    </row>
    <row r="236" spans="1:8" ht="16.5" customHeight="1" x14ac:dyDescent="0.3">
      <c r="A236" s="14" t="s">
        <v>83</v>
      </c>
      <c r="B236" s="40" t="s">
        <v>18</v>
      </c>
      <c r="C236" s="15">
        <v>1117</v>
      </c>
      <c r="D236" s="15">
        <v>746235.32</v>
      </c>
      <c r="E236" s="16">
        <v>427227.67</v>
      </c>
      <c r="F236" s="36">
        <f>(D236+E236)/C236</f>
        <v>1050.5487824529991</v>
      </c>
      <c r="G236" s="21"/>
      <c r="H236" s="22"/>
    </row>
    <row r="237" spans="1:8" ht="16.5" customHeight="1" x14ac:dyDescent="0.3">
      <c r="A237" s="14" t="s">
        <v>157</v>
      </c>
      <c r="B237" s="40" t="s">
        <v>15</v>
      </c>
      <c r="C237" s="15">
        <v>1116</v>
      </c>
      <c r="D237" s="15">
        <v>1215679.99</v>
      </c>
      <c r="E237" s="16">
        <v>243689.36</v>
      </c>
      <c r="F237" s="36">
        <f>(D237+E237)/C237</f>
        <v>1307.6786290322582</v>
      </c>
      <c r="G237" s="21"/>
      <c r="H237" s="22"/>
    </row>
    <row r="238" spans="1:8" ht="16.5" customHeight="1" x14ac:dyDescent="0.3">
      <c r="A238" s="14" t="s">
        <v>401</v>
      </c>
      <c r="B238" s="40" t="s">
        <v>15</v>
      </c>
      <c r="C238" s="15">
        <v>1107</v>
      </c>
      <c r="D238" s="15">
        <v>1150516.3</v>
      </c>
      <c r="E238" s="16">
        <v>226031.56</v>
      </c>
      <c r="F238" s="36">
        <f>(D238+E238)/C238</f>
        <v>1243.4940018066848</v>
      </c>
      <c r="G238" s="21"/>
      <c r="H238" s="22"/>
    </row>
    <row r="239" spans="1:8" ht="16.5" customHeight="1" x14ac:dyDescent="0.3">
      <c r="A239" s="14" t="s">
        <v>359</v>
      </c>
      <c r="B239" s="40" t="s">
        <v>13</v>
      </c>
      <c r="C239" s="15">
        <v>1075</v>
      </c>
      <c r="D239" s="15">
        <v>2349555.61</v>
      </c>
      <c r="E239" s="16">
        <v>364895.56</v>
      </c>
      <c r="F239" s="36">
        <f>(D239+E239)/C239</f>
        <v>2525.0708558139536</v>
      </c>
      <c r="G239" s="21"/>
      <c r="H239" s="22"/>
    </row>
    <row r="240" spans="1:8" ht="16.5" customHeight="1" x14ac:dyDescent="0.3">
      <c r="A240" s="14" t="s">
        <v>221</v>
      </c>
      <c r="B240" s="40" t="s">
        <v>15</v>
      </c>
      <c r="C240" s="15">
        <v>1069</v>
      </c>
      <c r="D240" s="15">
        <v>749240.21</v>
      </c>
      <c r="E240" s="16">
        <v>136489.72</v>
      </c>
      <c r="F240" s="36">
        <f>(D240+E240)/C240</f>
        <v>828.55933582787645</v>
      </c>
      <c r="G240" s="21"/>
      <c r="H240" s="22"/>
    </row>
    <row r="241" spans="1:8" ht="16.5" customHeight="1" x14ac:dyDescent="0.3">
      <c r="A241" s="14" t="s">
        <v>213</v>
      </c>
      <c r="B241" s="40" t="s">
        <v>15</v>
      </c>
      <c r="C241" s="15">
        <v>1057</v>
      </c>
      <c r="D241" s="15">
        <v>959995.21</v>
      </c>
      <c r="E241" s="16">
        <v>482163.16</v>
      </c>
      <c r="F241" s="36">
        <f>(D241+E241)/C241</f>
        <v>1364.3882403027435</v>
      </c>
      <c r="G241" s="21"/>
      <c r="H241" s="22"/>
    </row>
    <row r="242" spans="1:8" ht="16.5" customHeight="1" x14ac:dyDescent="0.3">
      <c r="A242" s="14" t="s">
        <v>33</v>
      </c>
      <c r="B242" s="40" t="s">
        <v>19</v>
      </c>
      <c r="C242" s="15">
        <v>1046</v>
      </c>
      <c r="D242" s="15">
        <v>1101052.6599999999</v>
      </c>
      <c r="E242" s="16">
        <v>455034.47</v>
      </c>
      <c r="F242" s="36">
        <f>(D242+E242)/C242</f>
        <v>1487.655</v>
      </c>
      <c r="G242" s="21"/>
      <c r="H242" s="22"/>
    </row>
    <row r="243" spans="1:8" ht="16.5" customHeight="1" x14ac:dyDescent="0.3">
      <c r="A243" s="14" t="s">
        <v>300</v>
      </c>
      <c r="B243" s="40" t="s">
        <v>13</v>
      </c>
      <c r="C243" s="15">
        <v>1041</v>
      </c>
      <c r="D243" s="15">
        <v>959579.11</v>
      </c>
      <c r="E243" s="16">
        <v>481789.3</v>
      </c>
      <c r="F243" s="36">
        <f>(D243+E243)/C243</f>
        <v>1384.5998174831891</v>
      </c>
      <c r="G243" s="21"/>
      <c r="H243" s="22"/>
    </row>
    <row r="244" spans="1:8" ht="16.5" customHeight="1" x14ac:dyDescent="0.3">
      <c r="A244" s="14" t="s">
        <v>226</v>
      </c>
      <c r="B244" s="40" t="s">
        <v>15</v>
      </c>
      <c r="C244" s="15">
        <v>1038</v>
      </c>
      <c r="D244" s="15">
        <v>1019671.11</v>
      </c>
      <c r="E244" s="16">
        <v>328333.57</v>
      </c>
      <c r="F244" s="36">
        <f>(D244+E244)/C244</f>
        <v>1298.655761078998</v>
      </c>
      <c r="G244" s="21"/>
      <c r="H244" s="22"/>
    </row>
    <row r="245" spans="1:8" ht="16.5" customHeight="1" x14ac:dyDescent="0.3">
      <c r="A245" s="14" t="s">
        <v>281</v>
      </c>
      <c r="B245" s="40" t="s">
        <v>24</v>
      </c>
      <c r="C245" s="15">
        <v>1034</v>
      </c>
      <c r="D245" s="15">
        <v>810345.19</v>
      </c>
      <c r="E245" s="16">
        <v>466049.6</v>
      </c>
      <c r="F245" s="36">
        <f>(D245+E245)/C245</f>
        <v>1234.4243617021277</v>
      </c>
      <c r="G245" s="21"/>
      <c r="H245" s="22"/>
    </row>
    <row r="246" spans="1:8" ht="16.5" customHeight="1" x14ac:dyDescent="0.3">
      <c r="A246" s="14" t="s">
        <v>67</v>
      </c>
      <c r="B246" s="40" t="s">
        <v>15</v>
      </c>
      <c r="C246" s="15">
        <v>1021</v>
      </c>
      <c r="D246" s="15">
        <v>1045336.46</v>
      </c>
      <c r="E246" s="16">
        <v>450409.46</v>
      </c>
      <c r="F246" s="36">
        <f>(D246+E246)/C246</f>
        <v>1464.9813124387854</v>
      </c>
      <c r="G246" s="21"/>
      <c r="H246" s="22"/>
    </row>
    <row r="247" spans="1:8" ht="16.5" customHeight="1" x14ac:dyDescent="0.3">
      <c r="A247" s="14" t="s">
        <v>322</v>
      </c>
      <c r="B247" s="40" t="s">
        <v>13</v>
      </c>
      <c r="C247" s="15">
        <v>1014</v>
      </c>
      <c r="D247" s="15">
        <v>1044021.51</v>
      </c>
      <c r="E247" s="16">
        <v>173124.36</v>
      </c>
      <c r="F247" s="36">
        <f>(D247+E247)/C247</f>
        <v>1200.3410946745564</v>
      </c>
      <c r="G247" s="21"/>
      <c r="H247" s="22"/>
    </row>
    <row r="248" spans="1:8" ht="16.5" customHeight="1" x14ac:dyDescent="0.3">
      <c r="A248" s="14" t="s">
        <v>58</v>
      </c>
      <c r="B248" s="40" t="s">
        <v>15</v>
      </c>
      <c r="C248" s="15">
        <v>1009</v>
      </c>
      <c r="D248" s="15">
        <v>1093307.04</v>
      </c>
      <c r="E248" s="16">
        <v>79326.87</v>
      </c>
      <c r="F248" s="36">
        <f>(D248+E248)/C248</f>
        <v>1162.1743409316157</v>
      </c>
      <c r="G248" s="21"/>
      <c r="H248" s="22"/>
    </row>
    <row r="249" spans="1:8" ht="16.5" customHeight="1" x14ac:dyDescent="0.3">
      <c r="A249" s="14" t="s">
        <v>314</v>
      </c>
      <c r="B249" s="40" t="s">
        <v>15</v>
      </c>
      <c r="C249" s="15">
        <v>1005</v>
      </c>
      <c r="D249" s="15">
        <v>823859.81</v>
      </c>
      <c r="E249" s="16">
        <v>137299.26</v>
      </c>
      <c r="F249" s="36">
        <f>(D249+E249)/C249</f>
        <v>956.3771840796021</v>
      </c>
      <c r="G249" s="21"/>
      <c r="H249" s="22"/>
    </row>
    <row r="250" spans="1:8" ht="16.5" customHeight="1" x14ac:dyDescent="0.3">
      <c r="A250" s="14" t="s">
        <v>289</v>
      </c>
      <c r="B250" s="40" t="s">
        <v>13</v>
      </c>
      <c r="C250" s="15">
        <v>1000</v>
      </c>
      <c r="D250" s="15">
        <v>1389119.22</v>
      </c>
      <c r="E250" s="16">
        <v>245696.74</v>
      </c>
      <c r="F250" s="36">
        <f>(D250+E250)/C250</f>
        <v>1634.8159599999999</v>
      </c>
      <c r="G250" s="21"/>
      <c r="H250" s="22"/>
    </row>
    <row r="251" spans="1:8" ht="16.5" customHeight="1" x14ac:dyDescent="0.3">
      <c r="A251" s="14" t="s">
        <v>331</v>
      </c>
      <c r="B251" s="40" t="s">
        <v>15</v>
      </c>
      <c r="C251" s="15">
        <v>997</v>
      </c>
      <c r="D251" s="15">
        <v>696044.95</v>
      </c>
      <c r="E251" s="16">
        <v>146881.5</v>
      </c>
      <c r="F251" s="36">
        <f>(D251+E251)/C251</f>
        <v>845.46283851554654</v>
      </c>
      <c r="G251" s="21"/>
      <c r="H251" s="22"/>
    </row>
    <row r="252" spans="1:8" ht="16.5" customHeight="1" x14ac:dyDescent="0.3">
      <c r="A252" s="14" t="s">
        <v>402</v>
      </c>
      <c r="B252" s="40" t="s">
        <v>15</v>
      </c>
      <c r="C252" s="15">
        <v>995</v>
      </c>
      <c r="D252" s="15">
        <v>764789.89</v>
      </c>
      <c r="E252" s="16">
        <v>247781.5</v>
      </c>
      <c r="F252" s="36">
        <f>(D252+E252)/C252</f>
        <v>1017.6596884422111</v>
      </c>
      <c r="G252" s="21"/>
      <c r="H252" s="22"/>
    </row>
    <row r="253" spans="1:8" ht="16.5" customHeight="1" x14ac:dyDescent="0.3">
      <c r="A253" s="14" t="s">
        <v>187</v>
      </c>
      <c r="B253" s="40" t="s">
        <v>15</v>
      </c>
      <c r="C253" s="15">
        <v>990</v>
      </c>
      <c r="D253" s="15">
        <v>1087547.8</v>
      </c>
      <c r="E253" s="16">
        <v>183656.02</v>
      </c>
      <c r="F253" s="36">
        <f>(D253+E253)/C253</f>
        <v>1284.0442626262627</v>
      </c>
      <c r="G253" s="21"/>
      <c r="H253" s="22"/>
    </row>
    <row r="254" spans="1:8" ht="16.5" customHeight="1" x14ac:dyDescent="0.3">
      <c r="A254" s="14" t="s">
        <v>186</v>
      </c>
      <c r="B254" s="40" t="s">
        <v>15</v>
      </c>
      <c r="C254" s="15">
        <v>989</v>
      </c>
      <c r="D254" s="15">
        <v>1093447.67</v>
      </c>
      <c r="E254" s="16">
        <v>353996.91</v>
      </c>
      <c r="F254" s="36">
        <f>(D254+E254)/C254</f>
        <v>1463.5435591506571</v>
      </c>
      <c r="G254" s="21"/>
      <c r="H254" s="22"/>
    </row>
    <row r="255" spans="1:8" ht="16.5" customHeight="1" x14ac:dyDescent="0.3">
      <c r="A255" s="14" t="s">
        <v>60</v>
      </c>
      <c r="B255" s="40" t="s">
        <v>10</v>
      </c>
      <c r="C255" s="15">
        <v>976</v>
      </c>
      <c r="D255" s="15">
        <v>640113.06999999995</v>
      </c>
      <c r="E255" s="16">
        <v>30000</v>
      </c>
      <c r="F255" s="36">
        <f>(D255+E255)/C255</f>
        <v>686.59126024590159</v>
      </c>
      <c r="G255" s="21"/>
      <c r="H255" s="22"/>
    </row>
    <row r="256" spans="1:8" ht="16.5" customHeight="1" x14ac:dyDescent="0.3">
      <c r="A256" s="14" t="s">
        <v>130</v>
      </c>
      <c r="B256" s="40" t="s">
        <v>15</v>
      </c>
      <c r="C256" s="15">
        <v>966</v>
      </c>
      <c r="D256" s="15">
        <v>1080331.32</v>
      </c>
      <c r="E256" s="16">
        <v>176438.29</v>
      </c>
      <c r="F256" s="36">
        <f>(D256+E256)/C256</f>
        <v>1301.0037370600414</v>
      </c>
      <c r="G256" s="21"/>
      <c r="H256" s="22"/>
    </row>
    <row r="257" spans="1:8" ht="16.5" customHeight="1" x14ac:dyDescent="0.3">
      <c r="A257" s="14" t="s">
        <v>360</v>
      </c>
      <c r="B257" s="40" t="s">
        <v>10</v>
      </c>
      <c r="C257" s="15">
        <v>962</v>
      </c>
      <c r="D257" s="15">
        <v>478054.79</v>
      </c>
      <c r="E257" s="16">
        <v>78017.38</v>
      </c>
      <c r="F257" s="36">
        <f>(D257+E257)/C257</f>
        <v>578.03759875259868</v>
      </c>
      <c r="G257" s="21"/>
      <c r="H257" s="22"/>
    </row>
    <row r="258" spans="1:8" ht="16.5" customHeight="1" x14ac:dyDescent="0.3">
      <c r="A258" s="14" t="s">
        <v>403</v>
      </c>
      <c r="B258" s="40" t="s">
        <v>19</v>
      </c>
      <c r="C258" s="15">
        <v>952</v>
      </c>
      <c r="D258" s="15">
        <v>805783.32</v>
      </c>
      <c r="E258" s="16">
        <v>787035.85</v>
      </c>
      <c r="F258" s="36">
        <f>(D258+E258)/C258</f>
        <v>1673.1293802521009</v>
      </c>
      <c r="G258" s="21"/>
      <c r="H258" s="22"/>
    </row>
    <row r="259" spans="1:8" ht="16.5" customHeight="1" x14ac:dyDescent="0.3">
      <c r="A259" s="14" t="s">
        <v>361</v>
      </c>
      <c r="B259" s="40" t="s">
        <v>19</v>
      </c>
      <c r="C259" s="15">
        <v>947</v>
      </c>
      <c r="D259" s="15">
        <v>1054379.25</v>
      </c>
      <c r="E259" s="16">
        <v>330052.38</v>
      </c>
      <c r="F259" s="36">
        <f>(D259+E259)/C259</f>
        <v>1461.9130200633579</v>
      </c>
      <c r="G259" s="21"/>
      <c r="H259" s="22"/>
    </row>
    <row r="260" spans="1:8" ht="16.5" customHeight="1" x14ac:dyDescent="0.3">
      <c r="A260" s="14" t="s">
        <v>251</v>
      </c>
      <c r="B260" s="40" t="s">
        <v>15</v>
      </c>
      <c r="C260" s="15">
        <v>943</v>
      </c>
      <c r="D260" s="15">
        <v>699184.64000000001</v>
      </c>
      <c r="E260" s="16">
        <v>106774.55</v>
      </c>
      <c r="F260" s="36">
        <f>(D260+E260)/C260</f>
        <v>854.67570519618243</v>
      </c>
      <c r="G260" s="21"/>
      <c r="H260" s="22"/>
    </row>
    <row r="261" spans="1:8" ht="16.5" customHeight="1" x14ac:dyDescent="0.3">
      <c r="A261" s="14" t="s">
        <v>78</v>
      </c>
      <c r="B261" s="40" t="s">
        <v>19</v>
      </c>
      <c r="C261" s="15">
        <v>941</v>
      </c>
      <c r="D261" s="15">
        <v>1004914.14</v>
      </c>
      <c r="E261" s="16">
        <v>500406.31</v>
      </c>
      <c r="F261" s="36">
        <f>(D261+E261)/C261</f>
        <v>1599.7029224229543</v>
      </c>
      <c r="G261" s="21"/>
      <c r="H261" s="22"/>
    </row>
    <row r="262" spans="1:8" ht="16.5" customHeight="1" x14ac:dyDescent="0.3">
      <c r="A262" s="14" t="s">
        <v>47</v>
      </c>
      <c r="B262" s="40" t="s">
        <v>15</v>
      </c>
      <c r="C262" s="15">
        <v>931</v>
      </c>
      <c r="D262" s="15">
        <v>1134456.31</v>
      </c>
      <c r="E262" s="16">
        <v>231813.58</v>
      </c>
      <c r="F262" s="36">
        <f>(D262+E262)/C262</f>
        <v>1467.5294199785178</v>
      </c>
      <c r="G262" s="21"/>
      <c r="H262" s="22"/>
    </row>
    <row r="263" spans="1:8" ht="16.5" customHeight="1" x14ac:dyDescent="0.3">
      <c r="A263" s="14" t="s">
        <v>23</v>
      </c>
      <c r="B263" s="40" t="s">
        <v>24</v>
      </c>
      <c r="C263" s="15">
        <v>930</v>
      </c>
      <c r="D263" s="15">
        <v>785098.94</v>
      </c>
      <c r="E263" s="16">
        <v>368399.27</v>
      </c>
      <c r="F263" s="36">
        <f>(D263+E263)/C263</f>
        <v>1240.3206559139785</v>
      </c>
      <c r="G263" s="21"/>
      <c r="H263" s="22"/>
    </row>
    <row r="264" spans="1:8" ht="16.5" customHeight="1" x14ac:dyDescent="0.3">
      <c r="A264" s="14" t="s">
        <v>142</v>
      </c>
      <c r="B264" s="40" t="s">
        <v>24</v>
      </c>
      <c r="C264" s="15">
        <v>902</v>
      </c>
      <c r="D264" s="15">
        <v>783504.33</v>
      </c>
      <c r="E264" s="16">
        <v>334413.92</v>
      </c>
      <c r="F264" s="36">
        <f>(D264+E264)/C264</f>
        <v>1239.3772172949002</v>
      </c>
      <c r="G264" s="21"/>
      <c r="H264" s="22"/>
    </row>
    <row r="265" spans="1:8" ht="16.5" customHeight="1" x14ac:dyDescent="0.3">
      <c r="A265" s="14" t="s">
        <v>334</v>
      </c>
      <c r="B265" s="40" t="s">
        <v>15</v>
      </c>
      <c r="C265" s="15">
        <v>890</v>
      </c>
      <c r="D265" s="15">
        <v>992423.99</v>
      </c>
      <c r="E265" s="16">
        <v>305947.83</v>
      </c>
      <c r="F265" s="36">
        <f>(D265+E265)/C265</f>
        <v>1458.8447415730338</v>
      </c>
      <c r="G265" s="21"/>
      <c r="H265" s="22"/>
    </row>
    <row r="266" spans="1:8" ht="16.5" customHeight="1" x14ac:dyDescent="0.3">
      <c r="A266" s="14" t="s">
        <v>404</v>
      </c>
      <c r="B266" s="40" t="s">
        <v>16</v>
      </c>
      <c r="C266" s="15">
        <v>888</v>
      </c>
      <c r="D266" s="15">
        <v>910362.94</v>
      </c>
      <c r="E266" s="16">
        <v>495391.46</v>
      </c>
      <c r="F266" s="36">
        <f>(D266+E266)/C266</f>
        <v>1583.0567567567566</v>
      </c>
      <c r="G266" s="21"/>
      <c r="H266" s="22"/>
    </row>
    <row r="267" spans="1:8" ht="16.5" customHeight="1" x14ac:dyDescent="0.3">
      <c r="A267" s="14" t="s">
        <v>183</v>
      </c>
      <c r="B267" s="40" t="s">
        <v>24</v>
      </c>
      <c r="C267" s="15">
        <v>882</v>
      </c>
      <c r="D267" s="15">
        <v>761090.36</v>
      </c>
      <c r="E267" s="16">
        <v>234370.07</v>
      </c>
      <c r="F267" s="36">
        <f>(D267+E267)/C267</f>
        <v>1128.6399433106576</v>
      </c>
      <c r="G267" s="21"/>
      <c r="H267" s="22"/>
    </row>
    <row r="268" spans="1:8" ht="16.5" customHeight="1" x14ac:dyDescent="0.3">
      <c r="A268" s="14" t="s">
        <v>230</v>
      </c>
      <c r="B268" s="40" t="s">
        <v>10</v>
      </c>
      <c r="C268" s="15">
        <v>875</v>
      </c>
      <c r="D268" s="15">
        <v>475065.77</v>
      </c>
      <c r="E268" s="16">
        <v>160744.69</v>
      </c>
      <c r="F268" s="36">
        <f>(D268+E268)/C268</f>
        <v>726.64052571428567</v>
      </c>
      <c r="G268" s="21"/>
      <c r="H268" s="22"/>
    </row>
    <row r="269" spans="1:8" ht="16.5" customHeight="1" x14ac:dyDescent="0.3">
      <c r="A269" s="14" t="s">
        <v>239</v>
      </c>
      <c r="B269" s="40" t="s">
        <v>15</v>
      </c>
      <c r="C269" s="15">
        <v>870</v>
      </c>
      <c r="D269" s="15">
        <v>744729.73</v>
      </c>
      <c r="E269" s="16">
        <v>165605.87</v>
      </c>
      <c r="F269" s="36">
        <f>(D269+E269)/C269</f>
        <v>1046.3627586206896</v>
      </c>
      <c r="G269" s="21"/>
      <c r="H269" s="22"/>
    </row>
    <row r="270" spans="1:8" ht="16.5" customHeight="1" x14ac:dyDescent="0.3">
      <c r="A270" s="14" t="s">
        <v>115</v>
      </c>
      <c r="B270" s="40" t="s">
        <v>24</v>
      </c>
      <c r="C270" s="15">
        <v>869</v>
      </c>
      <c r="D270" s="15">
        <v>685480.26</v>
      </c>
      <c r="E270" s="16">
        <v>342540.97</v>
      </c>
      <c r="F270" s="36">
        <f>(D270+E270)/C270</f>
        <v>1182.9933601841196</v>
      </c>
      <c r="G270" s="21"/>
      <c r="H270" s="22"/>
    </row>
    <row r="271" spans="1:8" ht="16.5" customHeight="1" x14ac:dyDescent="0.3">
      <c r="A271" s="14" t="s">
        <v>265</v>
      </c>
      <c r="B271" s="40" t="s">
        <v>24</v>
      </c>
      <c r="C271" s="15">
        <v>866</v>
      </c>
      <c r="D271" s="15">
        <v>627373.19999999995</v>
      </c>
      <c r="E271" s="16">
        <v>100577.95</v>
      </c>
      <c r="F271" s="36">
        <f>(D271+E271)/C271</f>
        <v>840.59024249422623</v>
      </c>
      <c r="G271" s="21"/>
      <c r="H271" s="22"/>
    </row>
    <row r="272" spans="1:8" ht="16.5" customHeight="1" x14ac:dyDescent="0.3">
      <c r="A272" s="14" t="s">
        <v>41</v>
      </c>
      <c r="B272" s="40" t="s">
        <v>18</v>
      </c>
      <c r="C272" s="15">
        <v>858</v>
      </c>
      <c r="D272" s="15">
        <v>760649.04</v>
      </c>
      <c r="E272" s="16">
        <v>267801.32</v>
      </c>
      <c r="F272" s="36">
        <f>(D272+E272)/C272</f>
        <v>1198.6600932400934</v>
      </c>
      <c r="G272" s="21"/>
      <c r="H272" s="22"/>
    </row>
    <row r="273" spans="1:8" ht="16.5" customHeight="1" x14ac:dyDescent="0.3">
      <c r="A273" s="14" t="s">
        <v>362</v>
      </c>
      <c r="B273" s="40" t="s">
        <v>13</v>
      </c>
      <c r="C273" s="15">
        <v>854</v>
      </c>
      <c r="D273" s="15">
        <v>1272826.98</v>
      </c>
      <c r="E273" s="16">
        <v>177361.44</v>
      </c>
      <c r="F273" s="36">
        <f>(D273+E273)/C273</f>
        <v>1698.1129039812645</v>
      </c>
      <c r="G273" s="21"/>
      <c r="H273" s="22"/>
    </row>
    <row r="274" spans="1:8" ht="16.5" customHeight="1" x14ac:dyDescent="0.3">
      <c r="A274" s="14" t="s">
        <v>143</v>
      </c>
      <c r="B274" s="40" t="s">
        <v>15</v>
      </c>
      <c r="C274" s="15">
        <v>845</v>
      </c>
      <c r="D274" s="15">
        <v>768248.28</v>
      </c>
      <c r="E274" s="16">
        <v>133583.23000000001</v>
      </c>
      <c r="F274" s="36">
        <f>(D274+E274)/C274</f>
        <v>1067.256224852071</v>
      </c>
      <c r="G274" s="21"/>
      <c r="H274" s="22"/>
    </row>
    <row r="275" spans="1:8" ht="16.5" customHeight="1" x14ac:dyDescent="0.3">
      <c r="A275" s="14" t="s">
        <v>35</v>
      </c>
      <c r="B275" s="40" t="s">
        <v>19</v>
      </c>
      <c r="C275" s="15">
        <v>834</v>
      </c>
      <c r="D275" s="15">
        <v>948383.14</v>
      </c>
      <c r="E275" s="16">
        <v>756798.38</v>
      </c>
      <c r="F275" s="36">
        <f>(D275+E275)/C275</f>
        <v>2044.5821582733813</v>
      </c>
      <c r="G275" s="21"/>
      <c r="H275" s="22"/>
    </row>
    <row r="276" spans="1:8" ht="16.5" customHeight="1" x14ac:dyDescent="0.3">
      <c r="A276" s="14" t="s">
        <v>32</v>
      </c>
      <c r="B276" s="40" t="s">
        <v>10</v>
      </c>
      <c r="C276" s="15">
        <v>829</v>
      </c>
      <c r="D276" s="15">
        <v>535771.97</v>
      </c>
      <c r="E276" s="16">
        <v>149927.07</v>
      </c>
      <c r="F276" s="36">
        <f>(D276+E276)/C276</f>
        <v>827.13997587454764</v>
      </c>
      <c r="G276" s="21"/>
      <c r="H276" s="22"/>
    </row>
    <row r="277" spans="1:8" ht="16.5" customHeight="1" x14ac:dyDescent="0.3">
      <c r="A277" s="14" t="s">
        <v>200</v>
      </c>
      <c r="B277" s="40" t="s">
        <v>10</v>
      </c>
      <c r="C277" s="15">
        <v>825</v>
      </c>
      <c r="D277" s="15">
        <v>558670.39</v>
      </c>
      <c r="E277" s="16">
        <v>115650.47</v>
      </c>
      <c r="F277" s="36">
        <f>(D277+E277)/C277</f>
        <v>817.3586181818182</v>
      </c>
      <c r="G277" s="21"/>
      <c r="H277" s="22"/>
    </row>
    <row r="278" spans="1:8" ht="16.5" customHeight="1" x14ac:dyDescent="0.3">
      <c r="A278" s="14" t="s">
        <v>138</v>
      </c>
      <c r="B278" s="40" t="s">
        <v>15</v>
      </c>
      <c r="C278" s="15">
        <v>824</v>
      </c>
      <c r="D278" s="15">
        <v>788713.49</v>
      </c>
      <c r="E278" s="16">
        <v>379480.59</v>
      </c>
      <c r="F278" s="36">
        <f>(D278+E278)/C278</f>
        <v>1417.7112621359224</v>
      </c>
      <c r="G278" s="21"/>
      <c r="H278" s="22"/>
    </row>
    <row r="279" spans="1:8" ht="16.5" customHeight="1" x14ac:dyDescent="0.3">
      <c r="A279" s="14" t="s">
        <v>296</v>
      </c>
      <c r="B279" s="40" t="s">
        <v>10</v>
      </c>
      <c r="C279" s="15">
        <v>816</v>
      </c>
      <c r="D279" s="15">
        <v>529004.65</v>
      </c>
      <c r="E279" s="16">
        <v>86706.34</v>
      </c>
      <c r="F279" s="36">
        <f>(D279+E279)/C279</f>
        <v>754.54778186274507</v>
      </c>
      <c r="G279" s="21"/>
      <c r="H279" s="22"/>
    </row>
    <row r="280" spans="1:8" ht="16.5" customHeight="1" x14ac:dyDescent="0.3">
      <c r="A280" s="14" t="s">
        <v>154</v>
      </c>
      <c r="B280" s="40" t="s">
        <v>18</v>
      </c>
      <c r="C280" s="15">
        <v>814</v>
      </c>
      <c r="D280" s="15">
        <v>605180.68999999994</v>
      </c>
      <c r="E280" s="16">
        <v>186339.36</v>
      </c>
      <c r="F280" s="36">
        <f>(D280+E280)/C280</f>
        <v>972.38335380835372</v>
      </c>
      <c r="G280" s="21"/>
      <c r="H280" s="22"/>
    </row>
    <row r="281" spans="1:8" ht="16.5" customHeight="1" x14ac:dyDescent="0.3">
      <c r="A281" s="14" t="s">
        <v>159</v>
      </c>
      <c r="B281" s="40" t="s">
        <v>16</v>
      </c>
      <c r="C281" s="15">
        <v>812</v>
      </c>
      <c r="D281" s="15">
        <v>701981.56</v>
      </c>
      <c r="E281" s="16">
        <v>322411.78000000003</v>
      </c>
      <c r="F281" s="36">
        <f>(D281+E281)/C281</f>
        <v>1261.5681527093598</v>
      </c>
      <c r="G281" s="21"/>
      <c r="H281" s="22"/>
    </row>
    <row r="282" spans="1:8" ht="16.5" customHeight="1" x14ac:dyDescent="0.3">
      <c r="A282" s="14" t="s">
        <v>202</v>
      </c>
      <c r="B282" s="40" t="s">
        <v>24</v>
      </c>
      <c r="C282" s="15">
        <v>806</v>
      </c>
      <c r="D282" s="15">
        <v>506233.21</v>
      </c>
      <c r="E282" s="16">
        <v>784285.69</v>
      </c>
      <c r="F282" s="36">
        <f>(D282+E282)/C282</f>
        <v>1601.1400744416871</v>
      </c>
      <c r="G282" s="21"/>
      <c r="H282" s="22"/>
    </row>
    <row r="283" spans="1:8" ht="16.5" customHeight="1" x14ac:dyDescent="0.3">
      <c r="A283" s="14" t="s">
        <v>27</v>
      </c>
      <c r="B283" s="40" t="s">
        <v>15</v>
      </c>
      <c r="C283" s="15">
        <v>794</v>
      </c>
      <c r="D283" s="15">
        <v>862049.91</v>
      </c>
      <c r="E283" s="16">
        <v>224415.97</v>
      </c>
      <c r="F283" s="36">
        <f>(D283+E283)/C283</f>
        <v>1368.3449370277081</v>
      </c>
      <c r="G283" s="21"/>
      <c r="H283" s="22"/>
    </row>
    <row r="284" spans="1:8" ht="16.5" customHeight="1" x14ac:dyDescent="0.3">
      <c r="A284" s="14" t="s">
        <v>17</v>
      </c>
      <c r="B284" s="40" t="s">
        <v>18</v>
      </c>
      <c r="C284" s="15">
        <v>791</v>
      </c>
      <c r="D284" s="15">
        <v>635227.01</v>
      </c>
      <c r="E284" s="16">
        <v>158645.07</v>
      </c>
      <c r="F284" s="36">
        <f>(D284+E284)/C284</f>
        <v>1003.6309481668775</v>
      </c>
      <c r="G284" s="21"/>
      <c r="H284" s="22"/>
    </row>
    <row r="285" spans="1:8" ht="16.5" customHeight="1" x14ac:dyDescent="0.3">
      <c r="A285" s="14" t="s">
        <v>104</v>
      </c>
      <c r="B285" s="40" t="s">
        <v>19</v>
      </c>
      <c r="C285" s="15">
        <v>786</v>
      </c>
      <c r="D285" s="15">
        <v>766878.42</v>
      </c>
      <c r="E285" s="16">
        <v>449958.66</v>
      </c>
      <c r="F285" s="36">
        <f>(D285+E285)/C285</f>
        <v>1548.1387786259543</v>
      </c>
      <c r="G285" s="21"/>
      <c r="H285" s="22"/>
    </row>
    <row r="286" spans="1:8" ht="16.5" customHeight="1" x14ac:dyDescent="0.3">
      <c r="A286" s="14" t="s">
        <v>114</v>
      </c>
      <c r="B286" s="40" t="s">
        <v>24</v>
      </c>
      <c r="C286" s="15">
        <v>771</v>
      </c>
      <c r="D286" s="15">
        <v>511183.99</v>
      </c>
      <c r="E286" s="16">
        <v>219025.23</v>
      </c>
      <c r="F286" s="36">
        <f>(D286+E286)/C286</f>
        <v>947.09367055771725</v>
      </c>
      <c r="G286" s="21"/>
      <c r="H286" s="22"/>
    </row>
    <row r="287" spans="1:8" ht="16.5" customHeight="1" x14ac:dyDescent="0.3">
      <c r="A287" s="14" t="s">
        <v>363</v>
      </c>
      <c r="B287" s="40" t="s">
        <v>10</v>
      </c>
      <c r="C287" s="15">
        <v>770</v>
      </c>
      <c r="D287" s="15">
        <v>380182.34</v>
      </c>
      <c r="E287" s="16">
        <v>246559.01</v>
      </c>
      <c r="F287" s="36">
        <f>(D287+E287)/C287</f>
        <v>813.94980519480532</v>
      </c>
      <c r="G287" s="21"/>
      <c r="H287" s="22"/>
    </row>
    <row r="288" spans="1:8" ht="16.5" customHeight="1" x14ac:dyDescent="0.3">
      <c r="A288" s="14" t="s">
        <v>405</v>
      </c>
      <c r="B288" s="40" t="s">
        <v>15</v>
      </c>
      <c r="C288" s="15">
        <v>759</v>
      </c>
      <c r="D288" s="15">
        <v>903794.88</v>
      </c>
      <c r="E288" s="16">
        <v>203492.04</v>
      </c>
      <c r="F288" s="36">
        <f>(D288+E288)/C288</f>
        <v>1458.8760474308299</v>
      </c>
      <c r="G288" s="21"/>
      <c r="H288" s="22"/>
    </row>
    <row r="289" spans="1:8" ht="16.5" customHeight="1" x14ac:dyDescent="0.3">
      <c r="A289" s="14" t="s">
        <v>337</v>
      </c>
      <c r="B289" s="40" t="s">
        <v>18</v>
      </c>
      <c r="C289" s="15">
        <v>735</v>
      </c>
      <c r="D289" s="15">
        <v>665314.38</v>
      </c>
      <c r="E289" s="16">
        <v>368272.82</v>
      </c>
      <c r="F289" s="36">
        <f>(D289+E289)/C289</f>
        <v>1406.2410884353742</v>
      </c>
      <c r="G289" s="21"/>
      <c r="H289" s="22"/>
    </row>
    <row r="290" spans="1:8" ht="16.5" customHeight="1" x14ac:dyDescent="0.3">
      <c r="A290" s="14" t="s">
        <v>88</v>
      </c>
      <c r="B290" s="40" t="s">
        <v>18</v>
      </c>
      <c r="C290" s="15">
        <v>724</v>
      </c>
      <c r="D290" s="15">
        <v>554421.29</v>
      </c>
      <c r="E290" s="16">
        <v>395040.71</v>
      </c>
      <c r="F290" s="36">
        <f>(D290+E290)/C290</f>
        <v>1311.4116022099447</v>
      </c>
      <c r="G290" s="21"/>
      <c r="H290" s="22"/>
    </row>
    <row r="291" spans="1:8" ht="16.5" customHeight="1" x14ac:dyDescent="0.3">
      <c r="A291" s="14" t="s">
        <v>406</v>
      </c>
      <c r="B291" s="40" t="s">
        <v>10</v>
      </c>
      <c r="C291" s="15">
        <v>714</v>
      </c>
      <c r="D291" s="15">
        <v>436748.81</v>
      </c>
      <c r="E291" s="16">
        <v>2539618.9700000002</v>
      </c>
      <c r="F291" s="36">
        <f>(D291+E291)/C291</f>
        <v>4168.5823249299719</v>
      </c>
      <c r="G291" s="21"/>
      <c r="H291" s="22"/>
    </row>
    <row r="292" spans="1:8" ht="16.5" customHeight="1" x14ac:dyDescent="0.3">
      <c r="A292" s="14" t="s">
        <v>26</v>
      </c>
      <c r="B292" s="40" t="s">
        <v>15</v>
      </c>
      <c r="C292" s="15">
        <v>712</v>
      </c>
      <c r="D292" s="15">
        <v>702864.61</v>
      </c>
      <c r="E292" s="16">
        <v>173692.75</v>
      </c>
      <c r="F292" s="36">
        <f>(D292+E292)/C292</f>
        <v>1231.1198876404494</v>
      </c>
      <c r="G292" s="21"/>
      <c r="H292" s="22"/>
    </row>
    <row r="293" spans="1:8" ht="16.5" customHeight="1" x14ac:dyDescent="0.3">
      <c r="A293" s="14" t="s">
        <v>290</v>
      </c>
      <c r="B293" s="40" t="s">
        <v>15</v>
      </c>
      <c r="C293" s="15">
        <v>712</v>
      </c>
      <c r="D293" s="15">
        <v>815042.98</v>
      </c>
      <c r="E293" s="16">
        <v>477510.77</v>
      </c>
      <c r="F293" s="36">
        <f>(D293+E293)/C293</f>
        <v>1815.3844803370787</v>
      </c>
      <c r="G293" s="21"/>
      <c r="H293" s="22"/>
    </row>
    <row r="294" spans="1:8" ht="16.5" customHeight="1" x14ac:dyDescent="0.3">
      <c r="A294" s="14" t="s">
        <v>407</v>
      </c>
      <c r="B294" s="40" t="s">
        <v>18</v>
      </c>
      <c r="C294" s="15">
        <v>710</v>
      </c>
      <c r="D294" s="15">
        <v>597809.51</v>
      </c>
      <c r="E294" s="16">
        <v>327149</v>
      </c>
      <c r="F294" s="36">
        <f>(D294+E294)/C294</f>
        <v>1302.7584647887325</v>
      </c>
      <c r="G294" s="21"/>
      <c r="H294" s="22"/>
    </row>
    <row r="295" spans="1:8" ht="16.5" customHeight="1" x14ac:dyDescent="0.3">
      <c r="A295" s="14" t="s">
        <v>292</v>
      </c>
      <c r="B295" s="40" t="s">
        <v>15</v>
      </c>
      <c r="C295" s="15">
        <v>703</v>
      </c>
      <c r="D295" s="15">
        <v>623221.93000000005</v>
      </c>
      <c r="E295" s="16">
        <v>78920.87</v>
      </c>
      <c r="F295" s="36">
        <f>(D295+E295)/C295</f>
        <v>998.7806543385492</v>
      </c>
      <c r="G295" s="21"/>
      <c r="H295" s="22"/>
    </row>
    <row r="296" spans="1:8" ht="16.5" customHeight="1" x14ac:dyDescent="0.3">
      <c r="A296" s="14" t="s">
        <v>75</v>
      </c>
      <c r="B296" s="40" t="s">
        <v>15</v>
      </c>
      <c r="C296" s="15">
        <v>695</v>
      </c>
      <c r="D296" s="15">
        <v>790323.49</v>
      </c>
      <c r="E296" s="16">
        <v>322931</v>
      </c>
      <c r="F296" s="36">
        <f>(D296+E296)/C296</f>
        <v>1601.8050215827338</v>
      </c>
      <c r="G296" s="21"/>
      <c r="H296" s="22"/>
    </row>
    <row r="297" spans="1:8" ht="16.5" customHeight="1" x14ac:dyDescent="0.3">
      <c r="A297" s="14" t="s">
        <v>22</v>
      </c>
      <c r="B297" s="40" t="s">
        <v>10</v>
      </c>
      <c r="C297" s="15">
        <v>682</v>
      </c>
      <c r="D297" s="15">
        <v>452685.35</v>
      </c>
      <c r="E297" s="16">
        <v>31280</v>
      </c>
      <c r="F297" s="36">
        <f>(D297+E297)/C297</f>
        <v>709.6266129032258</v>
      </c>
      <c r="G297" s="21"/>
      <c r="H297" s="22"/>
    </row>
    <row r="298" spans="1:8" ht="16.5" customHeight="1" x14ac:dyDescent="0.3">
      <c r="A298" s="14" t="s">
        <v>84</v>
      </c>
      <c r="B298" s="40" t="s">
        <v>15</v>
      </c>
      <c r="C298" s="15">
        <v>681</v>
      </c>
      <c r="D298" s="15">
        <v>1077629.55</v>
      </c>
      <c r="E298" s="16">
        <v>88854.94</v>
      </c>
      <c r="F298" s="36">
        <f>(D298+E298)/C298</f>
        <v>1712.8993979441998</v>
      </c>
      <c r="G298" s="21"/>
      <c r="H298" s="22"/>
    </row>
    <row r="299" spans="1:8" ht="16.5" customHeight="1" x14ac:dyDescent="0.3">
      <c r="A299" s="14" t="s">
        <v>303</v>
      </c>
      <c r="B299" s="40" t="s">
        <v>15</v>
      </c>
      <c r="C299" s="15">
        <v>660</v>
      </c>
      <c r="D299" s="15">
        <v>742370.59</v>
      </c>
      <c r="E299" s="16">
        <v>348977.88</v>
      </c>
      <c r="F299" s="36">
        <f>(D299+E299)/C299</f>
        <v>1653.5582878787877</v>
      </c>
      <c r="G299" s="21"/>
      <c r="H299" s="22"/>
    </row>
    <row r="300" spans="1:8" ht="16.5" customHeight="1" x14ac:dyDescent="0.3">
      <c r="A300" s="14" t="s">
        <v>85</v>
      </c>
      <c r="B300" s="40" t="s">
        <v>15</v>
      </c>
      <c r="C300" s="15">
        <v>658</v>
      </c>
      <c r="D300" s="15">
        <v>644694.69999999995</v>
      </c>
      <c r="E300" s="16">
        <v>112147.26</v>
      </c>
      <c r="F300" s="36">
        <f>(D300+E300)/C300</f>
        <v>1150.215744680851</v>
      </c>
      <c r="G300" s="21"/>
      <c r="H300" s="22"/>
    </row>
    <row r="301" spans="1:8" ht="16.5" customHeight="1" x14ac:dyDescent="0.3">
      <c r="A301" s="14" t="s">
        <v>261</v>
      </c>
      <c r="B301" s="40" t="s">
        <v>18</v>
      </c>
      <c r="C301" s="15">
        <v>644</v>
      </c>
      <c r="D301" s="15">
        <v>762786.7</v>
      </c>
      <c r="E301" s="16">
        <v>201477.81</v>
      </c>
      <c r="F301" s="36">
        <f>(D301+E301)/C301</f>
        <v>1497.3051397515528</v>
      </c>
      <c r="G301" s="21"/>
      <c r="H301" s="22"/>
    </row>
    <row r="302" spans="1:8" ht="16.5" customHeight="1" x14ac:dyDescent="0.3">
      <c r="A302" s="14" t="s">
        <v>135</v>
      </c>
      <c r="B302" s="40" t="s">
        <v>15</v>
      </c>
      <c r="C302" s="15">
        <v>640</v>
      </c>
      <c r="D302" s="15">
        <v>604348.78</v>
      </c>
      <c r="E302" s="16">
        <v>142825.85</v>
      </c>
      <c r="F302" s="36">
        <f>(D302+E302)/C302</f>
        <v>1167.4603593750001</v>
      </c>
      <c r="G302" s="21"/>
      <c r="H302" s="22"/>
    </row>
    <row r="303" spans="1:8" ht="16.5" customHeight="1" x14ac:dyDescent="0.3">
      <c r="A303" s="14" t="s">
        <v>364</v>
      </c>
      <c r="B303" s="40" t="s">
        <v>15</v>
      </c>
      <c r="C303" s="15">
        <v>639</v>
      </c>
      <c r="D303" s="15">
        <v>837121.98</v>
      </c>
      <c r="E303" s="16">
        <v>202652.98</v>
      </c>
      <c r="F303" s="36">
        <f>(D303+E303)/C303</f>
        <v>1627.1908607198748</v>
      </c>
      <c r="G303" s="21"/>
      <c r="H303" s="22"/>
    </row>
    <row r="304" spans="1:8" ht="16.5" customHeight="1" x14ac:dyDescent="0.3">
      <c r="A304" s="14" t="s">
        <v>77</v>
      </c>
      <c r="B304" s="40" t="s">
        <v>13</v>
      </c>
      <c r="C304" s="15">
        <v>635</v>
      </c>
      <c r="D304" s="15">
        <v>1096470.02</v>
      </c>
      <c r="E304" s="16">
        <v>168133.93</v>
      </c>
      <c r="F304" s="36">
        <f>(D304+E304)/C304</f>
        <v>1991.5022834645667</v>
      </c>
      <c r="G304" s="21"/>
      <c r="H304" s="22"/>
    </row>
    <row r="305" spans="1:8" ht="16.5" customHeight="1" x14ac:dyDescent="0.3">
      <c r="A305" s="14" t="s">
        <v>365</v>
      </c>
      <c r="B305" s="40" t="s">
        <v>13</v>
      </c>
      <c r="C305" s="15">
        <v>634</v>
      </c>
      <c r="D305" s="15">
        <v>912248.62</v>
      </c>
      <c r="E305" s="16">
        <v>247350.71</v>
      </c>
      <c r="F305" s="36">
        <f>(D305+E305)/C305</f>
        <v>1829.0210252365932</v>
      </c>
      <c r="G305" s="21"/>
      <c r="H305" s="22"/>
    </row>
    <row r="306" spans="1:8" ht="16.5" customHeight="1" x14ac:dyDescent="0.3">
      <c r="A306" s="14" t="s">
        <v>408</v>
      </c>
      <c r="B306" s="40" t="s">
        <v>15</v>
      </c>
      <c r="C306" s="15">
        <v>621</v>
      </c>
      <c r="D306" s="15">
        <v>865389.25</v>
      </c>
      <c r="E306" s="16">
        <v>319886.13</v>
      </c>
      <c r="F306" s="36">
        <f>(D306+E306)/C306</f>
        <v>1908.6560064412236</v>
      </c>
      <c r="G306" s="21"/>
      <c r="H306" s="22"/>
    </row>
    <row r="307" spans="1:8" ht="16.5" customHeight="1" x14ac:dyDescent="0.3">
      <c r="A307" s="14" t="s">
        <v>110</v>
      </c>
      <c r="B307" s="40" t="s">
        <v>16</v>
      </c>
      <c r="C307" s="15">
        <v>612</v>
      </c>
      <c r="D307" s="15">
        <v>803010.04</v>
      </c>
      <c r="E307" s="16">
        <v>415626.06</v>
      </c>
      <c r="F307" s="36">
        <f>(D307+E307)/C307</f>
        <v>1991.2354575163399</v>
      </c>
      <c r="G307" s="21"/>
      <c r="H307" s="22"/>
    </row>
    <row r="308" spans="1:8" ht="16.5" customHeight="1" x14ac:dyDescent="0.3">
      <c r="A308" s="14" t="s">
        <v>185</v>
      </c>
      <c r="B308" s="40" t="s">
        <v>15</v>
      </c>
      <c r="C308" s="15">
        <v>612</v>
      </c>
      <c r="D308" s="15">
        <v>496595.33</v>
      </c>
      <c r="E308" s="16">
        <v>222175.75</v>
      </c>
      <c r="F308" s="36">
        <f>(D308+E308)/C308</f>
        <v>1174.4625490196079</v>
      </c>
      <c r="G308" s="21"/>
      <c r="H308" s="22"/>
    </row>
    <row r="309" spans="1:8" ht="16.5" customHeight="1" x14ac:dyDescent="0.3">
      <c r="A309" s="14" t="s">
        <v>49</v>
      </c>
      <c r="B309" s="40" t="s">
        <v>15</v>
      </c>
      <c r="C309" s="15">
        <v>610</v>
      </c>
      <c r="D309" s="15">
        <v>693431.33</v>
      </c>
      <c r="E309" s="16">
        <v>76001</v>
      </c>
      <c r="F309" s="36">
        <f>(D309+E309)/C309</f>
        <v>1261.3644754098359</v>
      </c>
      <c r="G309" s="21"/>
      <c r="H309" s="22"/>
    </row>
    <row r="310" spans="1:8" ht="16.5" customHeight="1" x14ac:dyDescent="0.3">
      <c r="A310" s="14" t="s">
        <v>137</v>
      </c>
      <c r="B310" s="40" t="s">
        <v>15</v>
      </c>
      <c r="C310" s="15">
        <v>606</v>
      </c>
      <c r="D310" s="15">
        <v>687861.76000000001</v>
      </c>
      <c r="E310" s="16">
        <v>89438.92</v>
      </c>
      <c r="F310" s="36">
        <f>(D310+E310)/C310</f>
        <v>1282.674389438944</v>
      </c>
      <c r="G310" s="21"/>
      <c r="H310" s="22"/>
    </row>
    <row r="311" spans="1:8" ht="16.5" customHeight="1" x14ac:dyDescent="0.3">
      <c r="A311" s="14" t="s">
        <v>260</v>
      </c>
      <c r="B311" s="40" t="s">
        <v>16</v>
      </c>
      <c r="C311" s="15">
        <v>600</v>
      </c>
      <c r="D311" s="15">
        <v>2650773.35</v>
      </c>
      <c r="E311" s="16">
        <v>223812.88</v>
      </c>
      <c r="F311" s="36">
        <f>(D311+E311)/C311</f>
        <v>4790.9770500000004</v>
      </c>
      <c r="G311" s="21"/>
      <c r="H311" s="22"/>
    </row>
    <row r="312" spans="1:8" ht="16.5" customHeight="1" x14ac:dyDescent="0.3">
      <c r="A312" s="14" t="s">
        <v>100</v>
      </c>
      <c r="B312" s="40" t="s">
        <v>24</v>
      </c>
      <c r="C312" s="15">
        <v>597</v>
      </c>
      <c r="D312" s="15">
        <v>465258.95</v>
      </c>
      <c r="E312" s="16">
        <v>165328.29999999999</v>
      </c>
      <c r="F312" s="36">
        <f>(D312+E312)/C312</f>
        <v>1056.2600502512562</v>
      </c>
      <c r="G312" s="21"/>
      <c r="H312" s="22"/>
    </row>
    <row r="313" spans="1:8" ht="16.5" customHeight="1" x14ac:dyDescent="0.3">
      <c r="A313" s="14" t="s">
        <v>409</v>
      </c>
      <c r="B313" s="40" t="s">
        <v>15</v>
      </c>
      <c r="C313" s="15">
        <v>592</v>
      </c>
      <c r="D313" s="15">
        <v>751583.19</v>
      </c>
      <c r="E313" s="16">
        <v>37419.01</v>
      </c>
      <c r="F313" s="36">
        <f>(D313+E313)/C313</f>
        <v>1332.7739864864864</v>
      </c>
      <c r="G313" s="21"/>
      <c r="H313" s="22"/>
    </row>
    <row r="314" spans="1:8" ht="16.5" customHeight="1" x14ac:dyDescent="0.3">
      <c r="A314" s="14" t="s">
        <v>145</v>
      </c>
      <c r="B314" s="40" t="s">
        <v>24</v>
      </c>
      <c r="C314" s="15">
        <v>591</v>
      </c>
      <c r="D314" s="15">
        <v>528341.64</v>
      </c>
      <c r="E314" s="16">
        <v>123139.21</v>
      </c>
      <c r="F314" s="36">
        <f>(D314+E314)/C314</f>
        <v>1102.3364636209812</v>
      </c>
      <c r="G314" s="21"/>
      <c r="H314" s="22"/>
    </row>
    <row r="315" spans="1:8" ht="16.5" customHeight="1" x14ac:dyDescent="0.3">
      <c r="A315" s="14" t="s">
        <v>410</v>
      </c>
      <c r="B315" s="40" t="s">
        <v>24</v>
      </c>
      <c r="C315" s="15">
        <v>591</v>
      </c>
      <c r="D315" s="15">
        <v>549861.37</v>
      </c>
      <c r="E315" s="16">
        <v>141784.37</v>
      </c>
      <c r="F315" s="36">
        <f>(D315+E315)/C315</f>
        <v>1170.2973604060915</v>
      </c>
      <c r="G315" s="21"/>
      <c r="H315" s="22"/>
    </row>
    <row r="316" spans="1:8" ht="16.5" customHeight="1" x14ac:dyDescent="0.3">
      <c r="A316" s="14" t="s">
        <v>210</v>
      </c>
      <c r="B316" s="40" t="s">
        <v>19</v>
      </c>
      <c r="C316" s="15">
        <v>589</v>
      </c>
      <c r="D316" s="15">
        <v>941645.02</v>
      </c>
      <c r="E316" s="16">
        <v>278564.65999999997</v>
      </c>
      <c r="F316" s="36">
        <f>(D316+E316)/C316</f>
        <v>2071.6632937181662</v>
      </c>
      <c r="G316" s="21"/>
      <c r="H316" s="22"/>
    </row>
    <row r="317" spans="1:8" ht="16.5" customHeight="1" x14ac:dyDescent="0.3">
      <c r="A317" s="14" t="s">
        <v>411</v>
      </c>
      <c r="B317" s="40" t="s">
        <v>19</v>
      </c>
      <c r="C317" s="15">
        <v>587</v>
      </c>
      <c r="D317" s="15">
        <v>595879.89</v>
      </c>
      <c r="E317" s="16">
        <v>532440.04</v>
      </c>
      <c r="F317" s="36">
        <f>(D317+E317)/C317</f>
        <v>1922.1804599659288</v>
      </c>
      <c r="G317" s="21"/>
      <c r="H317" s="22"/>
    </row>
    <row r="318" spans="1:8" ht="16.5" customHeight="1" x14ac:dyDescent="0.3">
      <c r="A318" s="14" t="s">
        <v>216</v>
      </c>
      <c r="B318" s="40" t="s">
        <v>15</v>
      </c>
      <c r="C318" s="15">
        <v>587</v>
      </c>
      <c r="D318" s="15">
        <v>559754.68000000005</v>
      </c>
      <c r="E318" s="16">
        <v>174258.54</v>
      </c>
      <c r="F318" s="36">
        <f>(D318+E318)/C318</f>
        <v>1250.4484156729134</v>
      </c>
      <c r="G318" s="21"/>
      <c r="H318" s="22"/>
    </row>
    <row r="319" spans="1:8" ht="16.5" customHeight="1" x14ac:dyDescent="0.3">
      <c r="A319" s="14" t="s">
        <v>25</v>
      </c>
      <c r="B319" s="40" t="s">
        <v>10</v>
      </c>
      <c r="C319" s="15">
        <v>585</v>
      </c>
      <c r="D319" s="15">
        <v>564255</v>
      </c>
      <c r="E319" s="16">
        <v>229155.95</v>
      </c>
      <c r="F319" s="36">
        <f>(D319+E319)/C319</f>
        <v>1356.2580341880341</v>
      </c>
      <c r="G319" s="21"/>
      <c r="H319" s="22"/>
    </row>
    <row r="320" spans="1:8" ht="16.5" customHeight="1" x14ac:dyDescent="0.3">
      <c r="A320" s="14" t="s">
        <v>189</v>
      </c>
      <c r="B320" s="40" t="s">
        <v>19</v>
      </c>
      <c r="C320" s="15">
        <v>578</v>
      </c>
      <c r="D320" s="15">
        <v>751510.46</v>
      </c>
      <c r="E320" s="16">
        <v>954550.38</v>
      </c>
      <c r="F320" s="36">
        <f>(D320+E320)/C320</f>
        <v>2951.6623529411763</v>
      </c>
      <c r="G320" s="21"/>
      <c r="H320" s="22"/>
    </row>
    <row r="321" spans="1:8" ht="16.5" customHeight="1" x14ac:dyDescent="0.3">
      <c r="A321" s="14" t="s">
        <v>98</v>
      </c>
      <c r="B321" s="40" t="s">
        <v>15</v>
      </c>
      <c r="C321" s="15">
        <v>576</v>
      </c>
      <c r="D321" s="15">
        <v>538429.44999999995</v>
      </c>
      <c r="E321" s="16">
        <v>266150.76</v>
      </c>
      <c r="F321" s="36">
        <f>(D321+E321)/C321</f>
        <v>1396.8406423611111</v>
      </c>
      <c r="G321" s="21"/>
      <c r="H321" s="22"/>
    </row>
    <row r="322" spans="1:8" ht="16.5" customHeight="1" x14ac:dyDescent="0.3">
      <c r="A322" s="14" t="s">
        <v>412</v>
      </c>
      <c r="B322" s="40" t="s">
        <v>10</v>
      </c>
      <c r="C322" s="15">
        <v>574</v>
      </c>
      <c r="D322" s="15">
        <v>372122.04</v>
      </c>
      <c r="E322" s="16">
        <v>107707.99</v>
      </c>
      <c r="F322" s="36">
        <f>(D322+E322)/C322</f>
        <v>835.940818815331</v>
      </c>
      <c r="G322" s="21"/>
      <c r="H322" s="22"/>
    </row>
    <row r="323" spans="1:8" ht="16.5" customHeight="1" x14ac:dyDescent="0.3">
      <c r="A323" s="14" t="s">
        <v>413</v>
      </c>
      <c r="B323" s="40" t="s">
        <v>18</v>
      </c>
      <c r="C323" s="15">
        <v>573</v>
      </c>
      <c r="D323" s="15">
        <v>545295.35</v>
      </c>
      <c r="E323" s="16">
        <v>183706.86</v>
      </c>
      <c r="F323" s="36">
        <f>(D323+E323)/C323</f>
        <v>1272.2551657940662</v>
      </c>
      <c r="G323" s="21"/>
      <c r="H323" s="22"/>
    </row>
    <row r="324" spans="1:8" ht="16.5" customHeight="1" x14ac:dyDescent="0.3">
      <c r="A324" s="14" t="s">
        <v>172</v>
      </c>
      <c r="B324" s="40" t="s">
        <v>24</v>
      </c>
      <c r="C324" s="15">
        <v>573</v>
      </c>
      <c r="D324" s="15">
        <v>498951.61</v>
      </c>
      <c r="E324" s="16">
        <v>143710.51999999999</v>
      </c>
      <c r="F324" s="36">
        <f>(D324+E324)/C324</f>
        <v>1121.5743979057593</v>
      </c>
      <c r="G324" s="21"/>
      <c r="H324" s="22"/>
    </row>
    <row r="325" spans="1:8" ht="16.5" customHeight="1" x14ac:dyDescent="0.3">
      <c r="A325" s="14" t="s">
        <v>414</v>
      </c>
      <c r="B325" s="40" t="s">
        <v>10</v>
      </c>
      <c r="C325" s="15">
        <v>557</v>
      </c>
      <c r="D325" s="15">
        <v>401256.83</v>
      </c>
      <c r="E325" s="16">
        <v>116391.27</v>
      </c>
      <c r="F325" s="36">
        <f>(D325+E325)/C325</f>
        <v>929.35026929982052</v>
      </c>
      <c r="G325" s="21"/>
      <c r="H325" s="22"/>
    </row>
    <row r="326" spans="1:8" ht="16.5" customHeight="1" x14ac:dyDescent="0.3">
      <c r="A326" s="14" t="s">
        <v>415</v>
      </c>
      <c r="B326" s="40" t="s">
        <v>24</v>
      </c>
      <c r="C326" s="15">
        <v>547</v>
      </c>
      <c r="D326" s="15">
        <v>430458.28</v>
      </c>
      <c r="E326" s="16">
        <v>152962.57999999999</v>
      </c>
      <c r="F326" s="36">
        <f>(D326+E326)/C326</f>
        <v>1066.5829250457039</v>
      </c>
      <c r="G326" s="21"/>
      <c r="H326" s="22"/>
    </row>
    <row r="327" spans="1:8" ht="16.5" customHeight="1" x14ac:dyDescent="0.3">
      <c r="A327" s="14" t="s">
        <v>222</v>
      </c>
      <c r="B327" s="40" t="s">
        <v>10</v>
      </c>
      <c r="C327" s="15">
        <v>547</v>
      </c>
      <c r="D327" s="15">
        <v>432109.82</v>
      </c>
      <c r="E327" s="16">
        <v>102002.99</v>
      </c>
      <c r="F327" s="36">
        <f>(D327+E327)/C327</f>
        <v>976.44023765996349</v>
      </c>
      <c r="G327" s="21"/>
      <c r="H327" s="22"/>
    </row>
    <row r="328" spans="1:8" ht="16.5" customHeight="1" x14ac:dyDescent="0.3">
      <c r="A328" s="14" t="s">
        <v>192</v>
      </c>
      <c r="B328" s="40" t="s">
        <v>15</v>
      </c>
      <c r="C328" s="15">
        <v>543</v>
      </c>
      <c r="D328" s="15">
        <v>683724.80000000005</v>
      </c>
      <c r="E328" s="16">
        <v>94753.42</v>
      </c>
      <c r="F328" s="36">
        <f>(D328+E328)/C328</f>
        <v>1433.6615469613262</v>
      </c>
      <c r="G328" s="21"/>
      <c r="H328" s="22"/>
    </row>
    <row r="329" spans="1:8" ht="16.5" customHeight="1" x14ac:dyDescent="0.3">
      <c r="A329" s="14" t="s">
        <v>173</v>
      </c>
      <c r="B329" s="40" t="s">
        <v>10</v>
      </c>
      <c r="C329" s="15">
        <v>537</v>
      </c>
      <c r="D329" s="15">
        <v>523123.55</v>
      </c>
      <c r="E329" s="16">
        <v>59955.49</v>
      </c>
      <c r="F329" s="36">
        <f>(D329+E329)/C329</f>
        <v>1085.8082681564247</v>
      </c>
      <c r="G329" s="21"/>
      <c r="H329" s="22"/>
    </row>
    <row r="330" spans="1:8" ht="16.5" customHeight="1" x14ac:dyDescent="0.3">
      <c r="A330" s="14" t="s">
        <v>416</v>
      </c>
      <c r="B330" s="40" t="s">
        <v>10</v>
      </c>
      <c r="C330" s="15">
        <v>524</v>
      </c>
      <c r="D330" s="15">
        <v>314922.12</v>
      </c>
      <c r="E330" s="16">
        <v>61102.99</v>
      </c>
      <c r="F330" s="36">
        <f>(D330+E330)/C330</f>
        <v>717.60517175572511</v>
      </c>
      <c r="G330" s="21"/>
      <c r="H330" s="22"/>
    </row>
    <row r="331" spans="1:8" ht="16.5" customHeight="1" x14ac:dyDescent="0.3">
      <c r="A331" s="14" t="s">
        <v>264</v>
      </c>
      <c r="B331" s="40" t="s">
        <v>15</v>
      </c>
      <c r="C331" s="15">
        <v>515</v>
      </c>
      <c r="D331" s="15">
        <v>533335.96</v>
      </c>
      <c r="E331" s="16">
        <v>156368.35999999999</v>
      </c>
      <c r="F331" s="36">
        <f>(D331+E331)/C331</f>
        <v>1339.2316893203883</v>
      </c>
      <c r="G331" s="21"/>
      <c r="H331" s="22"/>
    </row>
    <row r="332" spans="1:8" ht="16.5" customHeight="1" x14ac:dyDescent="0.3">
      <c r="A332" s="14" t="s">
        <v>282</v>
      </c>
      <c r="B332" s="40" t="s">
        <v>15</v>
      </c>
      <c r="C332" s="15">
        <v>511</v>
      </c>
      <c r="D332" s="15">
        <v>612341.04</v>
      </c>
      <c r="E332" s="16">
        <v>288538.36</v>
      </c>
      <c r="F332" s="36">
        <f>(D332+E332)/C332</f>
        <v>1762.9733855185909</v>
      </c>
      <c r="G332" s="21"/>
      <c r="H332" s="22"/>
    </row>
    <row r="333" spans="1:8" ht="16.5" customHeight="1" x14ac:dyDescent="0.3">
      <c r="A333" s="14" t="s">
        <v>219</v>
      </c>
      <c r="B333" s="40" t="s">
        <v>10</v>
      </c>
      <c r="C333" s="15">
        <v>501</v>
      </c>
      <c r="D333" s="15">
        <v>410441.78</v>
      </c>
      <c r="E333" s="16">
        <v>97899.99</v>
      </c>
      <c r="F333" s="36">
        <f>(D333+E333)/C333</f>
        <v>1014.6542315369262</v>
      </c>
      <c r="G333" s="21"/>
      <c r="H333" s="22"/>
    </row>
    <row r="334" spans="1:8" ht="16.5" customHeight="1" x14ac:dyDescent="0.3">
      <c r="A334" s="14" t="s">
        <v>417</v>
      </c>
      <c r="B334" s="40" t="s">
        <v>10</v>
      </c>
      <c r="C334" s="15">
        <v>498</v>
      </c>
      <c r="D334" s="15">
        <v>354994.95</v>
      </c>
      <c r="E334" s="16">
        <v>104423.71</v>
      </c>
      <c r="F334" s="36">
        <f>(D334+E334)/C334</f>
        <v>922.52742971887562</v>
      </c>
      <c r="G334" s="21"/>
      <c r="H334" s="22"/>
    </row>
    <row r="335" spans="1:8" ht="16.5" customHeight="1" x14ac:dyDescent="0.3">
      <c r="A335" s="14" t="s">
        <v>266</v>
      </c>
      <c r="B335" s="40" t="s">
        <v>10</v>
      </c>
      <c r="C335" s="15">
        <v>494</v>
      </c>
      <c r="D335" s="15">
        <v>368429.71</v>
      </c>
      <c r="E335" s="16">
        <v>141424.17000000001</v>
      </c>
      <c r="F335" s="36">
        <f>(D335+E335)/C335</f>
        <v>1032.0928744939272</v>
      </c>
      <c r="G335" s="21"/>
      <c r="H335" s="22"/>
    </row>
    <row r="336" spans="1:8" ht="16.5" customHeight="1" x14ac:dyDescent="0.3">
      <c r="A336" s="14" t="s">
        <v>366</v>
      </c>
      <c r="B336" s="40" t="s">
        <v>18</v>
      </c>
      <c r="C336" s="15">
        <v>472</v>
      </c>
      <c r="D336" s="15">
        <v>469397</v>
      </c>
      <c r="E336" s="16">
        <v>246271.97</v>
      </c>
      <c r="F336" s="36">
        <f>(D336+E336)/C336</f>
        <v>1516.2478177966102</v>
      </c>
      <c r="G336" s="21"/>
      <c r="H336" s="22"/>
    </row>
    <row r="337" spans="1:8" ht="16.5" customHeight="1" x14ac:dyDescent="0.3">
      <c r="A337" s="14" t="s">
        <v>66</v>
      </c>
      <c r="B337" s="40" t="s">
        <v>19</v>
      </c>
      <c r="C337" s="15">
        <v>465</v>
      </c>
      <c r="D337" s="15">
        <v>1011763.33</v>
      </c>
      <c r="E337" s="16">
        <v>286289.71999999997</v>
      </c>
      <c r="F337" s="36">
        <f>(D337+E337)/C337</f>
        <v>2791.5119354838707</v>
      </c>
      <c r="G337" s="21"/>
      <c r="H337" s="22"/>
    </row>
    <row r="338" spans="1:8" ht="16.5" customHeight="1" x14ac:dyDescent="0.3">
      <c r="A338" s="14" t="s">
        <v>72</v>
      </c>
      <c r="B338" s="40" t="s">
        <v>19</v>
      </c>
      <c r="C338" s="15">
        <v>462</v>
      </c>
      <c r="D338" s="15">
        <v>784716.08</v>
      </c>
      <c r="E338" s="16">
        <v>-151520.01999999999</v>
      </c>
      <c r="F338" s="36">
        <f>(D338+E338)/C338</f>
        <v>1370.5542424242424</v>
      </c>
      <c r="G338" s="21"/>
      <c r="H338" s="22"/>
    </row>
    <row r="339" spans="1:8" ht="16.5" customHeight="1" x14ac:dyDescent="0.3">
      <c r="A339" s="14" t="s">
        <v>312</v>
      </c>
      <c r="B339" s="40" t="s">
        <v>28</v>
      </c>
      <c r="C339" s="15">
        <v>462</v>
      </c>
      <c r="D339" s="15">
        <v>743904.99</v>
      </c>
      <c r="E339" s="16">
        <v>1503185.02</v>
      </c>
      <c r="F339" s="36">
        <f>(D339+E339)/C339</f>
        <v>4863.8311904761904</v>
      </c>
      <c r="G339" s="21"/>
      <c r="H339" s="22"/>
    </row>
    <row r="340" spans="1:8" ht="16.5" customHeight="1" x14ac:dyDescent="0.3">
      <c r="A340" s="14" t="s">
        <v>180</v>
      </c>
      <c r="B340" s="40" t="s">
        <v>10</v>
      </c>
      <c r="C340" s="15">
        <v>460</v>
      </c>
      <c r="D340" s="15">
        <v>359224.65</v>
      </c>
      <c r="E340" s="16">
        <v>59114.93</v>
      </c>
      <c r="F340" s="36">
        <f>(D340+E340)/C340</f>
        <v>909.43386956521738</v>
      </c>
      <c r="G340" s="21"/>
      <c r="H340" s="22"/>
    </row>
    <row r="341" spans="1:8" ht="16.5" customHeight="1" x14ac:dyDescent="0.3">
      <c r="A341" s="14" t="s">
        <v>418</v>
      </c>
      <c r="B341" s="40" t="s">
        <v>15</v>
      </c>
      <c r="C341" s="15">
        <v>454</v>
      </c>
      <c r="D341" s="15">
        <v>609083.22</v>
      </c>
      <c r="E341" s="16">
        <v>147384.79999999999</v>
      </c>
      <c r="F341" s="36">
        <f>(D341+E341)/C341</f>
        <v>1666.2291189427312</v>
      </c>
      <c r="G341" s="21"/>
      <c r="H341" s="22"/>
    </row>
    <row r="342" spans="1:8" ht="16.5" customHeight="1" x14ac:dyDescent="0.3">
      <c r="A342" s="14" t="s">
        <v>274</v>
      </c>
      <c r="B342" s="40" t="s">
        <v>19</v>
      </c>
      <c r="C342" s="15">
        <v>453</v>
      </c>
      <c r="D342" s="15">
        <v>990002.47</v>
      </c>
      <c r="E342" s="16">
        <v>315944.63</v>
      </c>
      <c r="F342" s="36">
        <f>(D342+E342)/C342</f>
        <v>2882.8854304635765</v>
      </c>
      <c r="G342" s="21"/>
      <c r="H342" s="22"/>
    </row>
    <row r="343" spans="1:8" ht="16.5" customHeight="1" x14ac:dyDescent="0.3">
      <c r="A343" s="14" t="s">
        <v>227</v>
      </c>
      <c r="B343" s="40" t="s">
        <v>10</v>
      </c>
      <c r="C343" s="15">
        <v>440</v>
      </c>
      <c r="D343" s="15">
        <v>556020.06000000006</v>
      </c>
      <c r="E343" s="16">
        <v>47132.99</v>
      </c>
      <c r="F343" s="36">
        <f>(D343+E343)/C343</f>
        <v>1370.8023863636365</v>
      </c>
      <c r="G343" s="21"/>
      <c r="H343" s="22"/>
    </row>
    <row r="344" spans="1:8" ht="16.5" customHeight="1" x14ac:dyDescent="0.3">
      <c r="A344" s="14" t="s">
        <v>218</v>
      </c>
      <c r="B344" s="40" t="s">
        <v>15</v>
      </c>
      <c r="C344" s="15">
        <v>437</v>
      </c>
      <c r="D344" s="15">
        <v>660777.52</v>
      </c>
      <c r="E344" s="16">
        <v>137229.75</v>
      </c>
      <c r="F344" s="36">
        <f>(D344+E344)/C344</f>
        <v>1826.1035926773457</v>
      </c>
      <c r="G344" s="21"/>
      <c r="H344" s="22"/>
    </row>
    <row r="345" spans="1:8" ht="16.5" customHeight="1" x14ac:dyDescent="0.3">
      <c r="A345" s="14" t="s">
        <v>195</v>
      </c>
      <c r="B345" s="40" t="s">
        <v>24</v>
      </c>
      <c r="C345" s="15">
        <v>436</v>
      </c>
      <c r="D345" s="15">
        <v>559054.49</v>
      </c>
      <c r="E345" s="16">
        <v>263905.51</v>
      </c>
      <c r="F345" s="36">
        <f>(D345+E345)/C345</f>
        <v>1887.5229357798164</v>
      </c>
      <c r="G345" s="21"/>
      <c r="H345" s="22"/>
    </row>
    <row r="346" spans="1:8" ht="16.5" customHeight="1" x14ac:dyDescent="0.3">
      <c r="A346" s="14" t="s">
        <v>73</v>
      </c>
      <c r="B346" s="40" t="s">
        <v>24</v>
      </c>
      <c r="C346" s="15">
        <v>429</v>
      </c>
      <c r="D346" s="15">
        <v>528758.18999999994</v>
      </c>
      <c r="E346" s="16">
        <v>132592.43</v>
      </c>
      <c r="F346" s="36">
        <f>(D346+E346)/C346</f>
        <v>1541.6098368298365</v>
      </c>
      <c r="G346" s="21"/>
      <c r="H346" s="22"/>
    </row>
    <row r="347" spans="1:8" ht="16.5" customHeight="1" x14ac:dyDescent="0.3">
      <c r="A347" s="14" t="s">
        <v>256</v>
      </c>
      <c r="B347" s="40" t="s">
        <v>15</v>
      </c>
      <c r="C347" s="15">
        <v>426</v>
      </c>
      <c r="D347" s="15">
        <v>448736.54</v>
      </c>
      <c r="E347" s="16">
        <v>0</v>
      </c>
      <c r="F347" s="36">
        <f>(D347+E347)/C347</f>
        <v>1053.3721596244131</v>
      </c>
      <c r="G347" s="21"/>
      <c r="H347" s="22"/>
    </row>
    <row r="348" spans="1:8" ht="16.5" customHeight="1" x14ac:dyDescent="0.3">
      <c r="A348" s="14" t="s">
        <v>205</v>
      </c>
      <c r="B348" s="40" t="s">
        <v>15</v>
      </c>
      <c r="C348" s="15">
        <v>425</v>
      </c>
      <c r="D348" s="15">
        <v>720243.61</v>
      </c>
      <c r="E348" s="16">
        <v>280717.90999999997</v>
      </c>
      <c r="F348" s="36">
        <f>(D348+E348)/C348</f>
        <v>2355.2035764705884</v>
      </c>
      <c r="G348" s="21"/>
      <c r="H348" s="22"/>
    </row>
    <row r="349" spans="1:8" ht="16.5" customHeight="1" x14ac:dyDescent="0.3">
      <c r="A349" s="14" t="s">
        <v>367</v>
      </c>
      <c r="B349" s="40" t="s">
        <v>15</v>
      </c>
      <c r="C349" s="15">
        <v>422</v>
      </c>
      <c r="D349" s="15">
        <v>525653.80000000005</v>
      </c>
      <c r="E349" s="16">
        <v>352874.66</v>
      </c>
      <c r="F349" s="36">
        <f>(D349+E349)/C349</f>
        <v>2081.8209952606635</v>
      </c>
      <c r="G349" s="21"/>
      <c r="H349" s="22"/>
    </row>
    <row r="350" spans="1:8" ht="16.5" customHeight="1" x14ac:dyDescent="0.3">
      <c r="A350" s="14" t="s">
        <v>262</v>
      </c>
      <c r="B350" s="40" t="s">
        <v>18</v>
      </c>
      <c r="C350" s="15">
        <v>416</v>
      </c>
      <c r="D350" s="15">
        <v>574304.61</v>
      </c>
      <c r="E350" s="16">
        <v>147576.62</v>
      </c>
      <c r="F350" s="36">
        <f>(D350+E350)/C350</f>
        <v>1735.2914182692307</v>
      </c>
      <c r="G350" s="21"/>
      <c r="H350" s="22"/>
    </row>
    <row r="351" spans="1:8" ht="16.5" customHeight="1" x14ac:dyDescent="0.3">
      <c r="A351" s="14" t="s">
        <v>232</v>
      </c>
      <c r="B351" s="40" t="s">
        <v>10</v>
      </c>
      <c r="C351" s="15">
        <v>396</v>
      </c>
      <c r="D351" s="15">
        <v>346390.23</v>
      </c>
      <c r="E351" s="16">
        <v>433066.93</v>
      </c>
      <c r="F351" s="36">
        <f>(D351+E351)/C351</f>
        <v>1968.3261616161615</v>
      </c>
      <c r="G351" s="21"/>
      <c r="H351" s="22"/>
    </row>
    <row r="352" spans="1:8" ht="16.5" customHeight="1" x14ac:dyDescent="0.3">
      <c r="A352" s="14" t="s">
        <v>419</v>
      </c>
      <c r="B352" s="40" t="s">
        <v>10</v>
      </c>
      <c r="C352" s="15">
        <v>393</v>
      </c>
      <c r="D352" s="15">
        <v>355710.41</v>
      </c>
      <c r="E352" s="16">
        <v>91392.09</v>
      </c>
      <c r="F352" s="36">
        <f>(D352+E352)/C352</f>
        <v>1137.6653944020356</v>
      </c>
      <c r="G352" s="21"/>
      <c r="H352" s="22"/>
    </row>
    <row r="353" spans="1:8" ht="16.5" customHeight="1" x14ac:dyDescent="0.3">
      <c r="A353" s="14" t="s">
        <v>326</v>
      </c>
      <c r="B353" s="40" t="s">
        <v>24</v>
      </c>
      <c r="C353" s="15">
        <v>390</v>
      </c>
      <c r="D353" s="15">
        <v>405711.28</v>
      </c>
      <c r="E353" s="16">
        <v>109252.23</v>
      </c>
      <c r="F353" s="36">
        <f>(D353+E353)/C353</f>
        <v>1320.4192564102564</v>
      </c>
      <c r="G353" s="21"/>
      <c r="H353" s="22"/>
    </row>
    <row r="354" spans="1:8" ht="16.5" customHeight="1" x14ac:dyDescent="0.3">
      <c r="A354" s="14" t="s">
        <v>95</v>
      </c>
      <c r="B354" s="40" t="s">
        <v>15</v>
      </c>
      <c r="C354" s="15">
        <v>389</v>
      </c>
      <c r="D354" s="15">
        <v>413247.81</v>
      </c>
      <c r="E354" s="16">
        <v>150610.85</v>
      </c>
      <c r="F354" s="36">
        <f>(D354+E354)/C354</f>
        <v>1449.5081233933163</v>
      </c>
      <c r="G354" s="21"/>
      <c r="H354" s="22"/>
    </row>
    <row r="355" spans="1:8" ht="16.5" customHeight="1" x14ac:dyDescent="0.3">
      <c r="A355" s="14" t="s">
        <v>243</v>
      </c>
      <c r="B355" s="40" t="s">
        <v>15</v>
      </c>
      <c r="C355" s="15">
        <v>385</v>
      </c>
      <c r="D355" s="15">
        <v>627479.71</v>
      </c>
      <c r="E355" s="16">
        <v>662254</v>
      </c>
      <c r="F355" s="36">
        <f>(D355+E355)/C355</f>
        <v>3349.9576883116883</v>
      </c>
      <c r="G355" s="21"/>
      <c r="H355" s="22"/>
    </row>
    <row r="356" spans="1:8" ht="16.5" customHeight="1" x14ac:dyDescent="0.3">
      <c r="A356" s="14" t="s">
        <v>285</v>
      </c>
      <c r="B356" s="40" t="s">
        <v>10</v>
      </c>
      <c r="C356" s="15">
        <v>384</v>
      </c>
      <c r="D356" s="15">
        <v>363952.14</v>
      </c>
      <c r="E356" s="16">
        <v>122054.37</v>
      </c>
      <c r="F356" s="36">
        <f>(D356+E356)/C356</f>
        <v>1265.6419531250001</v>
      </c>
      <c r="G356" s="21"/>
      <c r="H356" s="22"/>
    </row>
    <row r="357" spans="1:8" ht="16.5" customHeight="1" x14ac:dyDescent="0.3">
      <c r="A357" s="14" t="s">
        <v>96</v>
      </c>
      <c r="B357" s="40" t="s">
        <v>18</v>
      </c>
      <c r="C357" s="15">
        <v>381</v>
      </c>
      <c r="D357" s="15">
        <v>434577.01</v>
      </c>
      <c r="E357" s="16">
        <v>209685.54</v>
      </c>
      <c r="F357" s="36">
        <f>(D357+E357)/C357</f>
        <v>1690.9778215223098</v>
      </c>
      <c r="G357" s="21"/>
      <c r="H357" s="22"/>
    </row>
    <row r="358" spans="1:8" ht="16.5" customHeight="1" x14ac:dyDescent="0.3">
      <c r="A358" s="14" t="s">
        <v>318</v>
      </c>
      <c r="B358" s="40" t="s">
        <v>18</v>
      </c>
      <c r="C358" s="15">
        <v>380</v>
      </c>
      <c r="D358" s="15">
        <v>460495.79</v>
      </c>
      <c r="E358" s="16">
        <v>136666.38</v>
      </c>
      <c r="F358" s="36">
        <f>(D358+E358)/C358</f>
        <v>1571.4793947368419</v>
      </c>
      <c r="G358" s="21"/>
      <c r="H358" s="22"/>
    </row>
    <row r="359" spans="1:8" ht="16.5" customHeight="1" x14ac:dyDescent="0.3">
      <c r="A359" s="14" t="s">
        <v>277</v>
      </c>
      <c r="B359" s="40" t="s">
        <v>10</v>
      </c>
      <c r="C359" s="15">
        <v>376</v>
      </c>
      <c r="D359" s="15">
        <v>410407.06</v>
      </c>
      <c r="E359" s="16">
        <v>130251.25</v>
      </c>
      <c r="F359" s="36">
        <f>(D359+E359)/C359</f>
        <v>1437.9210372340426</v>
      </c>
      <c r="G359" s="21"/>
      <c r="H359" s="22"/>
    </row>
    <row r="360" spans="1:8" ht="16.5" customHeight="1" x14ac:dyDescent="0.3">
      <c r="A360" s="14" t="s">
        <v>124</v>
      </c>
      <c r="B360" s="40" t="s">
        <v>13</v>
      </c>
      <c r="C360" s="15">
        <v>373</v>
      </c>
      <c r="D360" s="15">
        <v>910963.73</v>
      </c>
      <c r="E360" s="16">
        <v>98923.48</v>
      </c>
      <c r="F360" s="36">
        <f>(D360+E360)/C360</f>
        <v>2707.4724128686325</v>
      </c>
      <c r="G360" s="21"/>
      <c r="H360" s="22"/>
    </row>
    <row r="361" spans="1:8" ht="16.5" customHeight="1" x14ac:dyDescent="0.3">
      <c r="A361" s="14" t="s">
        <v>140</v>
      </c>
      <c r="B361" s="40" t="s">
        <v>15</v>
      </c>
      <c r="C361" s="15">
        <v>373</v>
      </c>
      <c r="D361" s="15">
        <v>293189.40999999997</v>
      </c>
      <c r="E361" s="16">
        <v>271519.46000000002</v>
      </c>
      <c r="F361" s="36">
        <f>(D361+E361)/C361</f>
        <v>1513.9647989276139</v>
      </c>
      <c r="G361" s="21"/>
      <c r="H361" s="22"/>
    </row>
    <row r="362" spans="1:8" ht="16.5" customHeight="1" x14ac:dyDescent="0.3">
      <c r="A362" s="14" t="s">
        <v>420</v>
      </c>
      <c r="B362" s="40" t="s">
        <v>18</v>
      </c>
      <c r="C362" s="15">
        <v>364</v>
      </c>
      <c r="D362" s="15">
        <v>441717.25</v>
      </c>
      <c r="E362" s="16">
        <v>200595.5</v>
      </c>
      <c r="F362" s="36">
        <f>(D362+E362)/C362</f>
        <v>1764.595467032967</v>
      </c>
      <c r="G362" s="21"/>
      <c r="H362" s="22"/>
    </row>
    <row r="363" spans="1:8" ht="16.5" customHeight="1" x14ac:dyDescent="0.3">
      <c r="A363" s="14" t="s">
        <v>304</v>
      </c>
      <c r="B363" s="40" t="s">
        <v>13</v>
      </c>
      <c r="C363" s="15">
        <v>362</v>
      </c>
      <c r="D363" s="15">
        <v>669930.78</v>
      </c>
      <c r="E363" s="16">
        <v>235581.53</v>
      </c>
      <c r="F363" s="36">
        <f>(D363+E363)/C363</f>
        <v>2501.4152209944755</v>
      </c>
      <c r="G363" s="21"/>
      <c r="H363" s="22"/>
    </row>
    <row r="364" spans="1:8" ht="16.5" customHeight="1" x14ac:dyDescent="0.3">
      <c r="A364" s="14" t="s">
        <v>196</v>
      </c>
      <c r="B364" s="40" t="s">
        <v>15</v>
      </c>
      <c r="C364" s="15">
        <v>350</v>
      </c>
      <c r="D364" s="15">
        <v>356308.49</v>
      </c>
      <c r="E364" s="16">
        <v>127083.1</v>
      </c>
      <c r="F364" s="36">
        <f>(D364+E364)/C364</f>
        <v>1381.1188285714284</v>
      </c>
      <c r="G364" s="21"/>
      <c r="H364" s="22"/>
    </row>
    <row r="365" spans="1:8" ht="16.5" customHeight="1" x14ac:dyDescent="0.3">
      <c r="A365" s="14" t="s">
        <v>297</v>
      </c>
      <c r="B365" s="40" t="s">
        <v>10</v>
      </c>
      <c r="C365" s="15">
        <v>350</v>
      </c>
      <c r="D365" s="15">
        <v>335780.79</v>
      </c>
      <c r="E365" s="16">
        <v>198983.51</v>
      </c>
      <c r="F365" s="36">
        <f>(D365+E365)/C365</f>
        <v>1527.8980000000001</v>
      </c>
      <c r="G365" s="21"/>
      <c r="H365" s="22"/>
    </row>
    <row r="366" spans="1:8" ht="16.5" customHeight="1" x14ac:dyDescent="0.3">
      <c r="A366" s="14" t="s">
        <v>421</v>
      </c>
      <c r="B366" s="40" t="s">
        <v>13</v>
      </c>
      <c r="C366" s="15">
        <v>346</v>
      </c>
      <c r="D366" s="15">
        <v>883624.18</v>
      </c>
      <c r="E366" s="16">
        <v>269758.90999999997</v>
      </c>
      <c r="F366" s="36">
        <f>(D366+E366)/C366</f>
        <v>3333.477138728324</v>
      </c>
      <c r="G366" s="21"/>
      <c r="H366" s="22"/>
    </row>
    <row r="367" spans="1:8" ht="16.5" customHeight="1" x14ac:dyDescent="0.3">
      <c r="A367" s="14" t="s">
        <v>171</v>
      </c>
      <c r="B367" s="40" t="s">
        <v>24</v>
      </c>
      <c r="C367" s="15">
        <v>343</v>
      </c>
      <c r="D367" s="15">
        <v>415620.87</v>
      </c>
      <c r="E367" s="16">
        <v>343455.53</v>
      </c>
      <c r="F367" s="36">
        <f>(D367+E367)/C367</f>
        <v>2213.0507288629738</v>
      </c>
      <c r="G367" s="21"/>
      <c r="H367" s="22"/>
    </row>
    <row r="368" spans="1:8" ht="16.5" customHeight="1" x14ac:dyDescent="0.3">
      <c r="A368" s="14" t="s">
        <v>153</v>
      </c>
      <c r="B368" s="40" t="s">
        <v>13</v>
      </c>
      <c r="C368" s="15">
        <v>339</v>
      </c>
      <c r="D368" s="15">
        <v>664048.11</v>
      </c>
      <c r="E368" s="16">
        <v>315911.49</v>
      </c>
      <c r="F368" s="36">
        <f>(D368+E368)/C368</f>
        <v>2890.7362831858404</v>
      </c>
      <c r="G368" s="21"/>
      <c r="H368" s="22"/>
    </row>
    <row r="369" spans="1:8" ht="16.5" customHeight="1" x14ac:dyDescent="0.3">
      <c r="A369" s="14" t="s">
        <v>40</v>
      </c>
      <c r="B369" s="40" t="s">
        <v>15</v>
      </c>
      <c r="C369" s="15">
        <v>325</v>
      </c>
      <c r="D369" s="15">
        <v>610770.02</v>
      </c>
      <c r="E369" s="16">
        <v>209608.43</v>
      </c>
      <c r="F369" s="36">
        <f>(D369+E369)/C369</f>
        <v>2524.2413846153845</v>
      </c>
      <c r="G369" s="21"/>
      <c r="H369" s="22"/>
    </row>
    <row r="370" spans="1:8" ht="16.5" customHeight="1" x14ac:dyDescent="0.3">
      <c r="A370" s="14" t="s">
        <v>170</v>
      </c>
      <c r="B370" s="40" t="s">
        <v>18</v>
      </c>
      <c r="C370" s="15">
        <v>325</v>
      </c>
      <c r="D370" s="15">
        <v>418660.64</v>
      </c>
      <c r="E370" s="16">
        <v>228358.25</v>
      </c>
      <c r="F370" s="36">
        <f>(D370+E370)/C370</f>
        <v>1990.827353846154</v>
      </c>
      <c r="G370" s="21"/>
      <c r="H370" s="22"/>
    </row>
    <row r="371" spans="1:8" ht="16.5" customHeight="1" x14ac:dyDescent="0.3">
      <c r="A371" s="14" t="s">
        <v>59</v>
      </c>
      <c r="B371" s="40" t="s">
        <v>15</v>
      </c>
      <c r="C371" s="15">
        <v>316</v>
      </c>
      <c r="D371" s="15">
        <v>720941.58</v>
      </c>
      <c r="E371" s="16">
        <v>69135.62</v>
      </c>
      <c r="F371" s="36">
        <f>(D371+E371)/C371</f>
        <v>2500.2443037974681</v>
      </c>
      <c r="G371" s="21"/>
      <c r="H371" s="22"/>
    </row>
    <row r="372" spans="1:8" ht="16.5" customHeight="1" x14ac:dyDescent="0.3">
      <c r="A372" s="14" t="s">
        <v>422</v>
      </c>
      <c r="B372" s="40" t="s">
        <v>15</v>
      </c>
      <c r="C372" s="15">
        <v>314</v>
      </c>
      <c r="D372" s="15">
        <v>594458.27</v>
      </c>
      <c r="E372" s="16">
        <v>178340.87</v>
      </c>
      <c r="F372" s="36">
        <f>(D372+E372)/C372</f>
        <v>2461.1437579617836</v>
      </c>
      <c r="G372" s="21"/>
      <c r="H372" s="22"/>
    </row>
    <row r="373" spans="1:8" ht="16.5" customHeight="1" x14ac:dyDescent="0.3">
      <c r="A373" s="14" t="s">
        <v>128</v>
      </c>
      <c r="B373" s="40" t="s">
        <v>18</v>
      </c>
      <c r="C373" s="15">
        <v>312</v>
      </c>
      <c r="D373" s="15">
        <v>473823.35</v>
      </c>
      <c r="E373" s="16">
        <v>86297.42</v>
      </c>
      <c r="F373" s="36">
        <f>(D373+E373)/C373</f>
        <v>1795.2588782051282</v>
      </c>
      <c r="G373" s="21"/>
      <c r="H373" s="22"/>
    </row>
    <row r="374" spans="1:8" ht="16.5" customHeight="1" x14ac:dyDescent="0.3">
      <c r="A374" s="14" t="s">
        <v>79</v>
      </c>
      <c r="B374" s="40" t="s">
        <v>15</v>
      </c>
      <c r="C374" s="15">
        <v>311</v>
      </c>
      <c r="D374" s="15">
        <v>375683.59</v>
      </c>
      <c r="E374" s="16">
        <v>198580.43</v>
      </c>
      <c r="F374" s="36">
        <f>(D374+E374)/C374</f>
        <v>1846.5081028938907</v>
      </c>
      <c r="G374" s="21"/>
      <c r="H374" s="22"/>
    </row>
    <row r="375" spans="1:8" ht="16.5" customHeight="1" x14ac:dyDescent="0.3">
      <c r="A375" s="14" t="s">
        <v>81</v>
      </c>
      <c r="B375" s="40" t="s">
        <v>15</v>
      </c>
      <c r="C375" s="15">
        <v>308</v>
      </c>
      <c r="D375" s="15">
        <v>462388.29</v>
      </c>
      <c r="E375" s="16">
        <v>50338.14</v>
      </c>
      <c r="F375" s="36">
        <f>(D375+E375)/C375</f>
        <v>1664.6962012987012</v>
      </c>
      <c r="G375" s="21"/>
      <c r="H375" s="22"/>
    </row>
    <row r="376" spans="1:8" ht="16.5" customHeight="1" x14ac:dyDescent="0.3">
      <c r="A376" s="14" t="s">
        <v>201</v>
      </c>
      <c r="B376" s="40" t="s">
        <v>15</v>
      </c>
      <c r="C376" s="15">
        <v>308</v>
      </c>
      <c r="D376" s="15">
        <v>446523.88</v>
      </c>
      <c r="E376" s="16">
        <v>-30599.02</v>
      </c>
      <c r="F376" s="36">
        <f>(D376+E376)/C376</f>
        <v>1350.4053896103896</v>
      </c>
      <c r="G376" s="21"/>
      <c r="H376" s="22"/>
    </row>
    <row r="377" spans="1:8" ht="16.5" customHeight="1" x14ac:dyDescent="0.3">
      <c r="A377" s="14" t="s">
        <v>149</v>
      </c>
      <c r="B377" s="40" t="s">
        <v>15</v>
      </c>
      <c r="C377" s="15">
        <v>303</v>
      </c>
      <c r="D377" s="15">
        <v>450197.02</v>
      </c>
      <c r="E377" s="16">
        <v>225158.48</v>
      </c>
      <c r="F377" s="36">
        <f>(D377+E377)/C377</f>
        <v>2228.8960396039606</v>
      </c>
      <c r="G377" s="21"/>
      <c r="H377" s="22"/>
    </row>
    <row r="378" spans="1:8" ht="16.5" customHeight="1" x14ac:dyDescent="0.3">
      <c r="A378" s="14" t="s">
        <v>423</v>
      </c>
      <c r="B378" s="40" t="s">
        <v>10</v>
      </c>
      <c r="C378" s="15">
        <v>298</v>
      </c>
      <c r="D378" s="15">
        <v>272184.75</v>
      </c>
      <c r="E378" s="16">
        <v>80239.94</v>
      </c>
      <c r="F378" s="36">
        <f>(D378+E378)/C378</f>
        <v>1182.6331879194631</v>
      </c>
      <c r="G378" s="21"/>
      <c r="H378" s="22"/>
    </row>
    <row r="379" spans="1:8" ht="16.5" customHeight="1" x14ac:dyDescent="0.3">
      <c r="A379" s="14" t="s">
        <v>56</v>
      </c>
      <c r="B379" s="40" t="s">
        <v>10</v>
      </c>
      <c r="C379" s="15">
        <v>296</v>
      </c>
      <c r="D379" s="15">
        <v>334024.92</v>
      </c>
      <c r="E379" s="16">
        <v>20000</v>
      </c>
      <c r="F379" s="36">
        <f>(D379+E379)/C379</f>
        <v>1196.030135135135</v>
      </c>
      <c r="G379" s="21"/>
      <c r="H379" s="22"/>
    </row>
    <row r="380" spans="1:8" ht="16.5" customHeight="1" x14ac:dyDescent="0.3">
      <c r="A380" s="14" t="s">
        <v>424</v>
      </c>
      <c r="B380" s="40" t="s">
        <v>19</v>
      </c>
      <c r="C380" s="15">
        <v>290</v>
      </c>
      <c r="D380" s="15">
        <v>756949.71</v>
      </c>
      <c r="E380" s="16">
        <v>330015.71000000002</v>
      </c>
      <c r="F380" s="36">
        <f>(D380+E380)/C380</f>
        <v>3748.156620689655</v>
      </c>
      <c r="G380" s="21"/>
      <c r="H380" s="22"/>
    </row>
    <row r="381" spans="1:8" ht="16.5" customHeight="1" x14ac:dyDescent="0.3">
      <c r="A381" s="14" t="s">
        <v>76</v>
      </c>
      <c r="B381" s="40" t="s">
        <v>18</v>
      </c>
      <c r="C381" s="15">
        <v>288</v>
      </c>
      <c r="D381" s="15">
        <v>548187.92000000004</v>
      </c>
      <c r="E381" s="16">
        <v>155736.60999999999</v>
      </c>
      <c r="F381" s="36">
        <f>(D381+E381)/C381</f>
        <v>2444.1823958333334</v>
      </c>
      <c r="G381" s="21"/>
      <c r="H381" s="22"/>
    </row>
    <row r="382" spans="1:8" ht="16.5" customHeight="1" x14ac:dyDescent="0.3">
      <c r="A382" s="14" t="s">
        <v>148</v>
      </c>
      <c r="B382" s="40" t="s">
        <v>19</v>
      </c>
      <c r="C382" s="15">
        <v>284</v>
      </c>
      <c r="D382" s="15">
        <v>675200.9</v>
      </c>
      <c r="E382" s="16">
        <v>454874.83</v>
      </c>
      <c r="F382" s="36">
        <f>(D382+E382)/C382</f>
        <v>3979.139894366197</v>
      </c>
      <c r="G382" s="21"/>
      <c r="H382" s="22"/>
    </row>
    <row r="383" spans="1:8" ht="16.5" customHeight="1" x14ac:dyDescent="0.3">
      <c r="A383" s="14" t="s">
        <v>229</v>
      </c>
      <c r="B383" s="40" t="s">
        <v>19</v>
      </c>
      <c r="C383" s="15">
        <v>281</v>
      </c>
      <c r="D383" s="15">
        <v>729509.22</v>
      </c>
      <c r="E383" s="16">
        <v>353634.95</v>
      </c>
      <c r="F383" s="36">
        <f>(D383+E383)/C383</f>
        <v>3854.6055871886119</v>
      </c>
      <c r="G383" s="21"/>
      <c r="H383" s="22"/>
    </row>
    <row r="384" spans="1:8" ht="16.5" customHeight="1" x14ac:dyDescent="0.3">
      <c r="A384" s="14" t="s">
        <v>249</v>
      </c>
      <c r="B384" s="40" t="s">
        <v>18</v>
      </c>
      <c r="C384" s="15">
        <v>280</v>
      </c>
      <c r="D384" s="15">
        <v>431459.54</v>
      </c>
      <c r="E384" s="16">
        <v>159386.73000000001</v>
      </c>
      <c r="F384" s="36">
        <f>(D384+E384)/C384</f>
        <v>2110.16525</v>
      </c>
      <c r="G384" s="21"/>
      <c r="H384" s="22"/>
    </row>
    <row r="385" spans="1:8" ht="16.5" customHeight="1" x14ac:dyDescent="0.3">
      <c r="A385" s="14" t="s">
        <v>272</v>
      </c>
      <c r="B385" s="40" t="s">
        <v>10</v>
      </c>
      <c r="C385" s="15">
        <v>278</v>
      </c>
      <c r="D385" s="15">
        <v>288801.31</v>
      </c>
      <c r="E385" s="16">
        <v>154139.4</v>
      </c>
      <c r="F385" s="36">
        <f>(D385+E385)/C385</f>
        <v>1593.31190647482</v>
      </c>
      <c r="G385" s="21"/>
      <c r="H385" s="22"/>
    </row>
    <row r="386" spans="1:8" ht="16.5" customHeight="1" x14ac:dyDescent="0.3">
      <c r="A386" s="14" t="s">
        <v>279</v>
      </c>
      <c r="B386" s="40" t="s">
        <v>15</v>
      </c>
      <c r="C386" s="15">
        <v>278</v>
      </c>
      <c r="D386" s="15">
        <v>420347.93</v>
      </c>
      <c r="E386" s="16">
        <v>97406.61</v>
      </c>
      <c r="F386" s="36">
        <f>(D386+E386)/C386</f>
        <v>1862.4264028776977</v>
      </c>
      <c r="G386" s="21"/>
      <c r="H386" s="22"/>
    </row>
    <row r="387" spans="1:8" ht="16.5" customHeight="1" x14ac:dyDescent="0.3">
      <c r="A387" s="14" t="s">
        <v>295</v>
      </c>
      <c r="B387" s="40" t="s">
        <v>10</v>
      </c>
      <c r="C387" s="15">
        <v>268</v>
      </c>
      <c r="D387" s="15">
        <v>516917.73</v>
      </c>
      <c r="E387" s="16">
        <v>55891.25</v>
      </c>
      <c r="F387" s="36">
        <f>(D387+E387)/C387</f>
        <v>2137.3469402985074</v>
      </c>
      <c r="G387" s="21"/>
      <c r="H387" s="22"/>
    </row>
    <row r="388" spans="1:8" ht="16.5" customHeight="1" x14ac:dyDescent="0.3">
      <c r="A388" s="14" t="s">
        <v>241</v>
      </c>
      <c r="B388" s="40" t="s">
        <v>15</v>
      </c>
      <c r="C388" s="15">
        <v>266</v>
      </c>
      <c r="D388" s="15">
        <v>420556.76</v>
      </c>
      <c r="E388" s="16">
        <v>128046.69</v>
      </c>
      <c r="F388" s="36">
        <f>(D388+E388)/C388</f>
        <v>2062.4189849624058</v>
      </c>
      <c r="G388" s="21"/>
      <c r="H388" s="22"/>
    </row>
    <row r="389" spans="1:8" ht="16.5" customHeight="1" x14ac:dyDescent="0.3">
      <c r="A389" s="14" t="s">
        <v>46</v>
      </c>
      <c r="B389" s="40" t="s">
        <v>19</v>
      </c>
      <c r="C389" s="15">
        <v>258</v>
      </c>
      <c r="D389" s="15">
        <v>751185.61</v>
      </c>
      <c r="E389" s="16">
        <v>470848.32</v>
      </c>
      <c r="F389" s="36">
        <f>(D389+E389)/C389</f>
        <v>4736.5656201550382</v>
      </c>
      <c r="G389" s="21"/>
      <c r="H389" s="22"/>
    </row>
    <row r="390" spans="1:8" ht="16.5" customHeight="1" x14ac:dyDescent="0.3">
      <c r="A390" s="14" t="s">
        <v>220</v>
      </c>
      <c r="B390" s="40" t="s">
        <v>18</v>
      </c>
      <c r="C390" s="15">
        <v>255</v>
      </c>
      <c r="D390" s="15">
        <v>337765.43</v>
      </c>
      <c r="E390" s="16">
        <v>45788.98</v>
      </c>
      <c r="F390" s="36">
        <f>(D390+E390)/C390</f>
        <v>1504.1349411764704</v>
      </c>
      <c r="G390" s="21"/>
      <c r="H390" s="22"/>
    </row>
    <row r="391" spans="1:8" ht="16.5" customHeight="1" x14ac:dyDescent="0.3">
      <c r="A391" s="14" t="s">
        <v>305</v>
      </c>
      <c r="B391" s="40" t="s">
        <v>10</v>
      </c>
      <c r="C391" s="15">
        <v>246</v>
      </c>
      <c r="D391" s="15">
        <v>233170.11</v>
      </c>
      <c r="E391" s="16">
        <v>67442.66</v>
      </c>
      <c r="F391" s="36">
        <f>(D391+E391)/C391</f>
        <v>1222.0031300813009</v>
      </c>
      <c r="G391" s="21"/>
      <c r="H391" s="22"/>
    </row>
    <row r="392" spans="1:8" ht="16.5" customHeight="1" x14ac:dyDescent="0.3">
      <c r="A392" s="14" t="s">
        <v>425</v>
      </c>
      <c r="B392" s="40" t="s">
        <v>10</v>
      </c>
      <c r="C392" s="15">
        <v>245</v>
      </c>
      <c r="D392" s="15">
        <v>282931.27</v>
      </c>
      <c r="E392" s="16">
        <v>56533.99</v>
      </c>
      <c r="F392" s="36">
        <f>(D392+E392)/C392</f>
        <v>1385.5724897959185</v>
      </c>
      <c r="G392" s="21"/>
      <c r="H392" s="22"/>
    </row>
    <row r="393" spans="1:8" ht="16.5" customHeight="1" x14ac:dyDescent="0.3">
      <c r="A393" s="14" t="s">
        <v>14</v>
      </c>
      <c r="B393" s="40" t="s">
        <v>15</v>
      </c>
      <c r="C393" s="15">
        <v>244</v>
      </c>
      <c r="D393" s="15">
        <v>454548.53</v>
      </c>
      <c r="E393" s="16">
        <v>110073.07</v>
      </c>
      <c r="F393" s="36">
        <f>(D393+E393)/C393</f>
        <v>2314.0229508196726</v>
      </c>
      <c r="G393" s="21"/>
      <c r="H393" s="22"/>
    </row>
    <row r="394" spans="1:8" ht="16.5" customHeight="1" x14ac:dyDescent="0.3">
      <c r="A394" s="14" t="s">
        <v>164</v>
      </c>
      <c r="B394" s="40" t="s">
        <v>18</v>
      </c>
      <c r="C394" s="15">
        <v>244</v>
      </c>
      <c r="D394" s="15">
        <v>394946.93</v>
      </c>
      <c r="E394" s="16">
        <v>114169.27</v>
      </c>
      <c r="F394" s="36">
        <f>(D394+E394)/C394</f>
        <v>2086.5418032786883</v>
      </c>
      <c r="G394" s="21"/>
      <c r="H394" s="22"/>
    </row>
    <row r="395" spans="1:8" ht="16.5" customHeight="1" x14ac:dyDescent="0.3">
      <c r="A395" s="14" t="s">
        <v>52</v>
      </c>
      <c r="B395" s="40" t="s">
        <v>10</v>
      </c>
      <c r="C395" s="15">
        <v>239</v>
      </c>
      <c r="D395" s="15">
        <v>651572.96</v>
      </c>
      <c r="E395" s="16">
        <v>332277.98</v>
      </c>
      <c r="F395" s="36">
        <f>(D395+E395)/C395</f>
        <v>4116.531129707113</v>
      </c>
      <c r="G395" s="21"/>
      <c r="H395" s="22"/>
    </row>
    <row r="396" spans="1:8" ht="16.5" customHeight="1" x14ac:dyDescent="0.3">
      <c r="A396" s="14" t="s">
        <v>163</v>
      </c>
      <c r="B396" s="40" t="s">
        <v>15</v>
      </c>
      <c r="C396" s="15">
        <v>237</v>
      </c>
      <c r="D396" s="15">
        <v>372976.59</v>
      </c>
      <c r="E396" s="16">
        <v>104565.6</v>
      </c>
      <c r="F396" s="36">
        <f>(D396+E396)/C396</f>
        <v>2014.9459493670888</v>
      </c>
      <c r="G396" s="21"/>
      <c r="H396" s="22"/>
    </row>
    <row r="397" spans="1:8" ht="16.5" customHeight="1" x14ac:dyDescent="0.3">
      <c r="A397" s="14" t="s">
        <v>298</v>
      </c>
      <c r="B397" s="40" t="s">
        <v>18</v>
      </c>
      <c r="C397" s="15">
        <v>237</v>
      </c>
      <c r="D397" s="15">
        <v>388034.13</v>
      </c>
      <c r="E397" s="16">
        <v>175128.28</v>
      </c>
      <c r="F397" s="36">
        <f>(D397+E397)/C397</f>
        <v>2376.212700421941</v>
      </c>
      <c r="G397" s="21"/>
      <c r="H397" s="22"/>
    </row>
    <row r="398" spans="1:8" ht="16.5" customHeight="1" x14ac:dyDescent="0.3">
      <c r="A398" s="14" t="s">
        <v>368</v>
      </c>
      <c r="B398" s="40" t="s">
        <v>19</v>
      </c>
      <c r="C398" s="15">
        <v>234</v>
      </c>
      <c r="D398" s="15">
        <v>608080.38</v>
      </c>
      <c r="E398" s="16">
        <v>340758.99</v>
      </c>
      <c r="F398" s="36">
        <f>(D398+E398)/C398</f>
        <v>4054.8691025641024</v>
      </c>
      <c r="G398" s="21"/>
      <c r="H398" s="22"/>
    </row>
    <row r="399" spans="1:8" ht="16.5" customHeight="1" x14ac:dyDescent="0.3">
      <c r="A399" s="14" t="s">
        <v>106</v>
      </c>
      <c r="B399" s="40" t="s">
        <v>19</v>
      </c>
      <c r="C399" s="15">
        <v>229</v>
      </c>
      <c r="D399" s="15">
        <v>599721.87</v>
      </c>
      <c r="E399" s="16">
        <v>471907</v>
      </c>
      <c r="F399" s="36">
        <f>(D399+E399)/C399</f>
        <v>4679.6020524017476</v>
      </c>
      <c r="G399" s="21"/>
      <c r="H399" s="22"/>
    </row>
    <row r="400" spans="1:8" ht="16.5" customHeight="1" x14ac:dyDescent="0.3">
      <c r="A400" s="14" t="s">
        <v>74</v>
      </c>
      <c r="B400" s="40" t="s">
        <v>10</v>
      </c>
      <c r="C400" s="15">
        <v>227</v>
      </c>
      <c r="D400" s="15">
        <v>268179.63</v>
      </c>
      <c r="E400" s="16">
        <v>60370.18</v>
      </c>
      <c r="F400" s="36">
        <f>(D400+E400)/C400</f>
        <v>1447.3559911894274</v>
      </c>
      <c r="G400" s="21"/>
      <c r="H400" s="22"/>
    </row>
    <row r="401" spans="1:8" ht="16.5" customHeight="1" x14ac:dyDescent="0.3">
      <c r="A401" s="14" t="s">
        <v>99</v>
      </c>
      <c r="B401" s="40" t="s">
        <v>15</v>
      </c>
      <c r="C401" s="15">
        <v>227</v>
      </c>
      <c r="D401" s="15">
        <v>390521.95</v>
      </c>
      <c r="E401" s="16">
        <v>312229.21999999997</v>
      </c>
      <c r="F401" s="36">
        <f>(D401+E401)/C401</f>
        <v>3095.8201321585898</v>
      </c>
      <c r="G401" s="21"/>
      <c r="H401" s="22"/>
    </row>
    <row r="402" spans="1:8" ht="16.5" customHeight="1" x14ac:dyDescent="0.3">
      <c r="A402" s="14" t="s">
        <v>190</v>
      </c>
      <c r="B402" s="40" t="s">
        <v>19</v>
      </c>
      <c r="C402" s="15">
        <v>227</v>
      </c>
      <c r="D402" s="15">
        <v>623014.86</v>
      </c>
      <c r="E402" s="16">
        <v>549399.65</v>
      </c>
      <c r="F402" s="36">
        <f>(D402+E402)/C402</f>
        <v>5164.8216299559472</v>
      </c>
      <c r="G402" s="21"/>
      <c r="H402" s="22"/>
    </row>
    <row r="403" spans="1:8" ht="16.5" customHeight="1" x14ac:dyDescent="0.3">
      <c r="A403" s="14" t="s">
        <v>108</v>
      </c>
      <c r="B403" s="40" t="s">
        <v>18</v>
      </c>
      <c r="C403" s="15">
        <v>226</v>
      </c>
      <c r="D403" s="15">
        <v>411275.67</v>
      </c>
      <c r="E403" s="16">
        <v>103477.32</v>
      </c>
      <c r="F403" s="36">
        <f>(D403+E403)/C403</f>
        <v>2277.6680973451325</v>
      </c>
      <c r="G403" s="21"/>
      <c r="H403" s="22"/>
    </row>
    <row r="404" spans="1:8" ht="16.5" customHeight="1" x14ac:dyDescent="0.3">
      <c r="A404" s="14" t="s">
        <v>57</v>
      </c>
      <c r="B404" s="40" t="s">
        <v>10</v>
      </c>
      <c r="C404" s="15">
        <v>224</v>
      </c>
      <c r="D404" s="15">
        <v>210095.13</v>
      </c>
      <c r="E404" s="16">
        <v>1051680.26</v>
      </c>
      <c r="F404" s="36">
        <f>(D404+E404)/C404</f>
        <v>5632.9258482142859</v>
      </c>
      <c r="G404" s="21"/>
      <c r="H404" s="22"/>
    </row>
    <row r="405" spans="1:8" ht="16.5" customHeight="1" x14ac:dyDescent="0.3">
      <c r="A405" s="14" t="s">
        <v>37</v>
      </c>
      <c r="B405" s="40" t="s">
        <v>10</v>
      </c>
      <c r="C405" s="15">
        <v>215</v>
      </c>
      <c r="D405" s="15">
        <v>267084.81</v>
      </c>
      <c r="E405" s="16">
        <v>50786.9</v>
      </c>
      <c r="F405" s="36">
        <f>(D405+E405)/C405</f>
        <v>1478.473069767442</v>
      </c>
      <c r="G405" s="21"/>
      <c r="H405" s="22"/>
    </row>
    <row r="406" spans="1:8" ht="16.5" customHeight="1" x14ac:dyDescent="0.3">
      <c r="A406" s="14" t="s">
        <v>293</v>
      </c>
      <c r="B406" s="40" t="s">
        <v>15</v>
      </c>
      <c r="C406" s="15">
        <v>213</v>
      </c>
      <c r="D406" s="15">
        <v>382568</v>
      </c>
      <c r="E406" s="16">
        <v>137742.44</v>
      </c>
      <c r="F406" s="36">
        <f>(D406+E406)/C406</f>
        <v>2442.7720187793429</v>
      </c>
      <c r="G406" s="21"/>
      <c r="H406" s="22"/>
    </row>
    <row r="407" spans="1:8" ht="16.5" customHeight="1" x14ac:dyDescent="0.3">
      <c r="A407" s="14" t="s">
        <v>370</v>
      </c>
      <c r="B407" s="40" t="s">
        <v>10</v>
      </c>
      <c r="C407" s="15">
        <v>210</v>
      </c>
      <c r="D407" s="15">
        <v>521222.56</v>
      </c>
      <c r="E407" s="16">
        <v>72161.34</v>
      </c>
      <c r="F407" s="36">
        <f>(D407+E407)/C407</f>
        <v>2825.637619047619</v>
      </c>
      <c r="G407" s="21"/>
      <c r="H407" s="22"/>
    </row>
    <row r="408" spans="1:8" ht="16.5" customHeight="1" x14ac:dyDescent="0.3">
      <c r="A408" s="14" t="s">
        <v>369</v>
      </c>
      <c r="B408" s="40" t="s">
        <v>15</v>
      </c>
      <c r="C408" s="15">
        <v>210</v>
      </c>
      <c r="D408" s="15">
        <v>356120.1</v>
      </c>
      <c r="E408" s="16">
        <v>95856.86</v>
      </c>
      <c r="F408" s="36">
        <f>(D408+E408)/C408</f>
        <v>2152.271238095238</v>
      </c>
      <c r="G408" s="21"/>
      <c r="H408" s="22"/>
    </row>
    <row r="409" spans="1:8" ht="16.5" customHeight="1" x14ac:dyDescent="0.3">
      <c r="A409" s="14" t="s">
        <v>194</v>
      </c>
      <c r="B409" s="40" t="s">
        <v>10</v>
      </c>
      <c r="C409" s="15">
        <v>209</v>
      </c>
      <c r="D409" s="15">
        <v>314865.39</v>
      </c>
      <c r="E409" s="16">
        <v>143618.26999999999</v>
      </c>
      <c r="F409" s="36">
        <f>(D409+E409)/C409</f>
        <v>2193.7017224880383</v>
      </c>
      <c r="G409" s="21"/>
      <c r="H409" s="22"/>
    </row>
    <row r="410" spans="1:8" ht="16.5" customHeight="1" x14ac:dyDescent="0.3">
      <c r="A410" s="14" t="s">
        <v>371</v>
      </c>
      <c r="B410" s="40" t="s">
        <v>19</v>
      </c>
      <c r="C410" s="15">
        <v>187</v>
      </c>
      <c r="D410" s="15">
        <v>589558.53</v>
      </c>
      <c r="E410" s="16">
        <v>525135.06000000006</v>
      </c>
      <c r="F410" s="36">
        <f>(D410+E410)/C410</f>
        <v>5960.9282887700538</v>
      </c>
      <c r="G410" s="21"/>
      <c r="H410" s="22"/>
    </row>
    <row r="411" spans="1:8" ht="16.5" customHeight="1" x14ac:dyDescent="0.3">
      <c r="A411" s="14" t="s">
        <v>48</v>
      </c>
      <c r="B411" s="40" t="s">
        <v>10</v>
      </c>
      <c r="C411" s="15">
        <v>138</v>
      </c>
      <c r="D411" s="15">
        <v>285819.65000000002</v>
      </c>
      <c r="E411" s="16">
        <v>84615.58</v>
      </c>
      <c r="F411" s="36">
        <f>(D411+E411)/C411</f>
        <v>2684.3132608695655</v>
      </c>
      <c r="G411" s="21"/>
      <c r="H411" s="22"/>
    </row>
    <row r="412" spans="1:8" ht="16.5" customHeight="1" x14ac:dyDescent="0.3">
      <c r="A412" s="14" t="s">
        <v>426</v>
      </c>
      <c r="B412" s="40" t="s">
        <v>15</v>
      </c>
      <c r="C412" s="15">
        <v>138</v>
      </c>
      <c r="D412" s="15">
        <v>269867.92</v>
      </c>
      <c r="E412" s="16">
        <v>305897.15000000002</v>
      </c>
      <c r="F412" s="36">
        <f>(D412+E412)/C412</f>
        <v>4172.2106521739133</v>
      </c>
      <c r="G412" s="21"/>
      <c r="H412" s="22"/>
    </row>
    <row r="413" spans="1:8" ht="16.5" customHeight="1" x14ac:dyDescent="0.3">
      <c r="A413" s="14" t="s">
        <v>197</v>
      </c>
      <c r="B413" s="40" t="s">
        <v>15</v>
      </c>
      <c r="C413" s="15">
        <v>134</v>
      </c>
      <c r="D413" s="15">
        <v>430415.97</v>
      </c>
      <c r="E413" s="16">
        <v>38148.29</v>
      </c>
      <c r="F413" s="36">
        <f>(D413+E413)/C413</f>
        <v>3496.7482089552236</v>
      </c>
      <c r="G413" s="21"/>
      <c r="H413" s="22"/>
    </row>
    <row r="414" spans="1:8" ht="16.5" customHeight="1" x14ac:dyDescent="0.3">
      <c r="A414" s="14" t="s">
        <v>113</v>
      </c>
      <c r="B414" s="40" t="s">
        <v>10</v>
      </c>
      <c r="C414" s="15">
        <v>101</v>
      </c>
      <c r="D414" s="15">
        <v>301297.45</v>
      </c>
      <c r="E414" s="16">
        <v>93621.05</v>
      </c>
      <c r="F414" s="36">
        <f>(D414+E414)/C414</f>
        <v>3910.0841584158416</v>
      </c>
      <c r="G414" s="21"/>
      <c r="H414" s="22"/>
    </row>
    <row r="415" spans="1:8" ht="16.5" customHeight="1" x14ac:dyDescent="0.35">
      <c r="A415" s="48" t="s">
        <v>372</v>
      </c>
      <c r="B415" s="45"/>
      <c r="C415" s="46"/>
      <c r="D415" s="46"/>
      <c r="E415" s="47"/>
      <c r="F415" s="49">
        <f>AVERAGE(F10:F414)</f>
        <v>1394.9510609121694</v>
      </c>
      <c r="G415" s="21"/>
      <c r="H415" s="22"/>
    </row>
    <row r="416" spans="1:8" ht="16.5" customHeight="1" x14ac:dyDescent="0.3">
      <c r="A416" s="17"/>
      <c r="B416" s="43"/>
      <c r="C416" s="18"/>
      <c r="D416" s="18"/>
      <c r="E416" s="19"/>
      <c r="F416" s="20"/>
      <c r="G416" s="21"/>
      <c r="H416" s="22"/>
    </row>
    <row r="417" spans="1:8" ht="16.5" customHeight="1" x14ac:dyDescent="0.3">
      <c r="A417" s="17"/>
      <c r="B417" s="43"/>
      <c r="C417" s="18"/>
      <c r="D417" s="18"/>
      <c r="E417" s="19"/>
      <c r="F417" s="20"/>
      <c r="G417" s="21"/>
      <c r="H417" s="22"/>
    </row>
    <row r="418" spans="1:8" ht="16.5" customHeight="1" x14ac:dyDescent="0.3">
      <c r="A418" s="17"/>
      <c r="B418" s="43"/>
      <c r="C418" s="18"/>
      <c r="D418" s="18"/>
      <c r="E418" s="19"/>
      <c r="F418" s="20"/>
      <c r="G418" s="21"/>
      <c r="H418" s="22"/>
    </row>
    <row r="419" spans="1:8" ht="16.5" customHeight="1" x14ac:dyDescent="0.3">
      <c r="A419" s="17"/>
      <c r="B419" s="43"/>
      <c r="C419" s="18"/>
      <c r="D419" s="18"/>
      <c r="E419" s="19"/>
      <c r="F419" s="20"/>
      <c r="G419" s="21"/>
      <c r="H419" s="22"/>
    </row>
    <row r="420" spans="1:8" ht="16.5" customHeight="1" x14ac:dyDescent="0.3">
      <c r="A420" s="17"/>
      <c r="B420" s="43"/>
      <c r="C420" s="18"/>
      <c r="D420" s="18"/>
      <c r="E420" s="19"/>
      <c r="F420" s="20"/>
      <c r="G420" s="21"/>
      <c r="H420" s="22"/>
    </row>
    <row r="421" spans="1:8" ht="16.5" customHeight="1" x14ac:dyDescent="0.3">
      <c r="A421" s="17"/>
      <c r="B421" s="43"/>
      <c r="C421" s="18"/>
      <c r="D421" s="18"/>
      <c r="E421" s="19"/>
      <c r="F421" s="20"/>
      <c r="G421" s="21"/>
      <c r="H421" s="22"/>
    </row>
    <row r="422" spans="1:8" ht="16.5" customHeight="1" x14ac:dyDescent="0.3">
      <c r="A422" s="17"/>
      <c r="B422" s="43"/>
      <c r="C422" s="18"/>
      <c r="D422" s="18"/>
      <c r="E422" s="19"/>
      <c r="F422" s="20"/>
      <c r="G422" s="21"/>
      <c r="H422" s="22"/>
    </row>
    <row r="423" spans="1:8" ht="16.5" customHeight="1" x14ac:dyDescent="0.3">
      <c r="A423" s="17"/>
      <c r="B423" s="43"/>
      <c r="C423" s="18"/>
      <c r="D423" s="18"/>
      <c r="E423" s="19"/>
      <c r="F423" s="20"/>
      <c r="G423" s="21"/>
      <c r="H423" s="22"/>
    </row>
    <row r="424" spans="1:8" ht="16.5" customHeight="1" x14ac:dyDescent="0.3">
      <c r="A424" s="17"/>
      <c r="B424" s="43"/>
      <c r="C424" s="18"/>
      <c r="D424" s="18"/>
      <c r="E424" s="19"/>
      <c r="F424" s="20"/>
      <c r="G424" s="21"/>
      <c r="H424" s="22"/>
    </row>
    <row r="425" spans="1:8" ht="16.5" customHeight="1" x14ac:dyDescent="0.3">
      <c r="A425" s="17"/>
      <c r="B425" s="43"/>
      <c r="C425" s="18"/>
      <c r="D425" s="18"/>
      <c r="E425" s="19"/>
      <c r="F425" s="20"/>
      <c r="G425" s="21"/>
      <c r="H425" s="22"/>
    </row>
    <row r="426" spans="1:8" ht="16.5" customHeight="1" x14ac:dyDescent="0.3">
      <c r="A426" s="17"/>
      <c r="B426" s="43"/>
      <c r="C426" s="18"/>
      <c r="D426" s="18"/>
      <c r="E426" s="19"/>
      <c r="F426" s="20"/>
      <c r="G426" s="21"/>
      <c r="H426" s="22"/>
    </row>
    <row r="427" spans="1:8" ht="16.5" customHeight="1" x14ac:dyDescent="0.3">
      <c r="A427" s="17"/>
      <c r="B427" s="43"/>
      <c r="C427" s="18"/>
      <c r="D427" s="18"/>
      <c r="E427" s="19"/>
      <c r="F427" s="20"/>
      <c r="G427" s="21"/>
      <c r="H427" s="22"/>
    </row>
    <row r="428" spans="1:8" ht="16.5" customHeight="1" x14ac:dyDescent="0.3">
      <c r="A428" s="17"/>
      <c r="B428" s="43"/>
      <c r="C428" s="18"/>
      <c r="D428" s="18"/>
      <c r="E428" s="19"/>
      <c r="F428" s="20"/>
      <c r="G428" s="21"/>
      <c r="H428" s="22"/>
    </row>
    <row r="429" spans="1:8" ht="16.5" customHeight="1" x14ac:dyDescent="0.3">
      <c r="A429" s="17"/>
      <c r="B429" s="43"/>
      <c r="C429" s="18"/>
      <c r="D429" s="18"/>
      <c r="E429" s="19"/>
      <c r="F429" s="20"/>
      <c r="G429" s="21"/>
      <c r="H429" s="22"/>
    </row>
    <row r="430" spans="1:8" ht="16.5" customHeight="1" x14ac:dyDescent="0.3">
      <c r="A430" s="17"/>
      <c r="B430" s="43"/>
      <c r="C430" s="18"/>
      <c r="D430" s="18"/>
      <c r="E430" s="19"/>
      <c r="F430" s="20"/>
      <c r="G430" s="21"/>
      <c r="H430" s="22"/>
    </row>
    <row r="431" spans="1:8" ht="16.5" customHeight="1" x14ac:dyDescent="0.3">
      <c r="A431" s="17"/>
      <c r="B431" s="43"/>
      <c r="C431" s="18"/>
      <c r="D431" s="18"/>
      <c r="E431" s="19"/>
      <c r="F431" s="20"/>
      <c r="G431" s="21"/>
      <c r="H431" s="22"/>
    </row>
    <row r="432" spans="1:8" ht="16.5" customHeight="1" x14ac:dyDescent="0.3">
      <c r="A432" s="17"/>
      <c r="B432" s="43"/>
      <c r="C432" s="18"/>
      <c r="D432" s="18"/>
      <c r="E432" s="19"/>
      <c r="F432" s="20"/>
      <c r="G432" s="21"/>
      <c r="H432" s="22"/>
    </row>
    <row r="433" spans="1:8" ht="16.5" customHeight="1" x14ac:dyDescent="0.3">
      <c r="A433" s="17"/>
      <c r="B433" s="43"/>
      <c r="C433" s="18"/>
      <c r="D433" s="18"/>
      <c r="E433" s="19"/>
      <c r="F433" s="20"/>
      <c r="G433" s="21"/>
      <c r="H433" s="22"/>
    </row>
    <row r="434" spans="1:8" ht="16.5" customHeight="1" x14ac:dyDescent="0.3">
      <c r="A434" s="17"/>
      <c r="B434" s="43"/>
      <c r="C434" s="18"/>
      <c r="D434" s="18"/>
      <c r="E434" s="19"/>
      <c r="F434" s="20"/>
      <c r="G434" s="21"/>
      <c r="H434" s="22"/>
    </row>
    <row r="435" spans="1:8" ht="16.5" customHeight="1" x14ac:dyDescent="0.3">
      <c r="A435" s="17"/>
      <c r="B435" s="43"/>
      <c r="C435" s="18"/>
      <c r="D435" s="18"/>
      <c r="E435" s="19"/>
      <c r="F435" s="20"/>
      <c r="G435" s="21"/>
      <c r="H435" s="22"/>
    </row>
    <row r="436" spans="1:8" ht="16.5" customHeight="1" x14ac:dyDescent="0.3">
      <c r="A436" s="17"/>
      <c r="B436" s="43"/>
      <c r="C436" s="18"/>
      <c r="D436" s="18"/>
      <c r="E436" s="19"/>
      <c r="F436" s="20"/>
      <c r="G436" s="21"/>
      <c r="H436" s="22"/>
    </row>
    <row r="437" spans="1:8" ht="16.5" customHeight="1" x14ac:dyDescent="0.3">
      <c r="A437" s="17"/>
      <c r="B437" s="43"/>
      <c r="C437" s="18"/>
      <c r="D437" s="18"/>
      <c r="E437" s="19"/>
      <c r="F437" s="20"/>
      <c r="G437" s="21"/>
      <c r="H437" s="22"/>
    </row>
    <row r="438" spans="1:8" ht="16.5" customHeight="1" x14ac:dyDescent="0.3">
      <c r="A438" s="17"/>
      <c r="B438" s="43"/>
      <c r="C438" s="18"/>
      <c r="D438" s="18"/>
      <c r="E438" s="19"/>
      <c r="F438" s="20"/>
      <c r="G438" s="21"/>
      <c r="H438" s="22"/>
    </row>
    <row r="439" spans="1:8" ht="16.5" customHeight="1" x14ac:dyDescent="0.3">
      <c r="A439" s="17"/>
      <c r="B439" s="43"/>
      <c r="C439" s="18"/>
      <c r="D439" s="18"/>
      <c r="E439" s="19"/>
      <c r="F439" s="20"/>
      <c r="G439" s="21"/>
      <c r="H439" s="22"/>
    </row>
    <row r="440" spans="1:8" ht="16.5" customHeight="1" x14ac:dyDescent="0.3">
      <c r="A440" s="17"/>
      <c r="B440" s="43"/>
      <c r="C440" s="18"/>
      <c r="D440" s="18"/>
      <c r="E440" s="19"/>
      <c r="F440" s="20"/>
      <c r="G440" s="21"/>
      <c r="H440" s="22"/>
    </row>
    <row r="441" spans="1:8" ht="16.5" customHeight="1" x14ac:dyDescent="0.3">
      <c r="A441" s="17"/>
      <c r="B441" s="43"/>
      <c r="C441" s="18"/>
      <c r="D441" s="18"/>
      <c r="E441" s="19"/>
      <c r="F441" s="20"/>
      <c r="G441" s="21"/>
      <c r="H441" s="22"/>
    </row>
    <row r="442" spans="1:8" ht="16.5" customHeight="1" x14ac:dyDescent="0.3">
      <c r="A442" s="17"/>
      <c r="B442" s="43"/>
      <c r="C442" s="18"/>
      <c r="D442" s="18"/>
      <c r="E442" s="19"/>
      <c r="F442" s="20"/>
      <c r="G442" s="21"/>
      <c r="H442" s="22"/>
    </row>
    <row r="443" spans="1:8" ht="16.5" customHeight="1" x14ac:dyDescent="0.3">
      <c r="A443" s="17"/>
      <c r="B443" s="43"/>
      <c r="C443" s="18"/>
      <c r="D443" s="18"/>
      <c r="E443" s="19"/>
      <c r="F443" s="20"/>
      <c r="G443" s="21"/>
      <c r="H443" s="22"/>
    </row>
    <row r="444" spans="1:8" ht="16.5" customHeight="1" x14ac:dyDescent="0.3">
      <c r="A444" s="17"/>
      <c r="B444" s="43"/>
      <c r="C444" s="18"/>
      <c r="D444" s="18"/>
      <c r="E444" s="19"/>
      <c r="F444" s="20"/>
      <c r="G444" s="21"/>
      <c r="H444" s="22"/>
    </row>
    <row r="445" spans="1:8" ht="16.5" customHeight="1" x14ac:dyDescent="0.3">
      <c r="A445" s="17"/>
      <c r="B445" s="43"/>
      <c r="C445" s="18"/>
      <c r="D445" s="18"/>
      <c r="E445" s="19"/>
      <c r="F445" s="20"/>
      <c r="G445" s="21"/>
      <c r="H445" s="22"/>
    </row>
    <row r="446" spans="1:8" ht="16.5" customHeight="1" x14ac:dyDescent="0.3">
      <c r="A446" s="17"/>
      <c r="B446" s="43"/>
      <c r="C446" s="18"/>
      <c r="D446" s="18"/>
      <c r="E446" s="19"/>
      <c r="F446" s="20"/>
      <c r="G446" s="21"/>
      <c r="H446" s="22"/>
    </row>
    <row r="447" spans="1:8" ht="16.5" customHeight="1" x14ac:dyDescent="0.3">
      <c r="A447" s="17"/>
      <c r="B447" s="43"/>
      <c r="C447" s="18"/>
      <c r="D447" s="18"/>
      <c r="E447" s="19"/>
      <c r="F447" s="20"/>
      <c r="G447" s="21"/>
      <c r="H447" s="22"/>
    </row>
    <row r="448" spans="1:8" ht="16.5" customHeight="1" x14ac:dyDescent="0.3">
      <c r="A448" s="17"/>
      <c r="B448" s="43"/>
      <c r="C448" s="18"/>
      <c r="D448" s="18"/>
      <c r="E448" s="19"/>
      <c r="F448" s="20"/>
      <c r="G448" s="21"/>
      <c r="H448" s="22"/>
    </row>
    <row r="449" spans="1:8" ht="16.5" customHeight="1" x14ac:dyDescent="0.3">
      <c r="A449" s="17"/>
      <c r="B449" s="43"/>
      <c r="C449" s="18"/>
      <c r="D449" s="18"/>
      <c r="E449" s="19"/>
      <c r="F449" s="20"/>
      <c r="G449" s="21"/>
      <c r="H449" s="22"/>
    </row>
    <row r="450" spans="1:8" ht="16.5" customHeight="1" x14ac:dyDescent="0.3">
      <c r="A450" s="17"/>
      <c r="B450" s="43"/>
      <c r="C450" s="18"/>
      <c r="D450" s="18"/>
      <c r="E450" s="19"/>
      <c r="F450" s="20"/>
      <c r="G450" s="21"/>
      <c r="H450" s="22"/>
    </row>
    <row r="451" spans="1:8" ht="16.5" customHeight="1" x14ac:dyDescent="0.3">
      <c r="A451" s="17"/>
      <c r="B451" s="43"/>
      <c r="C451" s="18"/>
      <c r="D451" s="18"/>
      <c r="E451" s="19"/>
      <c r="F451" s="20"/>
      <c r="G451" s="21"/>
      <c r="H451" s="22"/>
    </row>
    <row r="452" spans="1:8" ht="16.5" customHeight="1" x14ac:dyDescent="0.3">
      <c r="A452" s="17"/>
      <c r="B452" s="43"/>
      <c r="C452" s="18"/>
      <c r="D452" s="18"/>
      <c r="E452" s="19"/>
      <c r="F452" s="20"/>
      <c r="G452" s="21"/>
      <c r="H452" s="22"/>
    </row>
    <row r="453" spans="1:8" ht="16.5" customHeight="1" x14ac:dyDescent="0.3">
      <c r="A453" s="17"/>
      <c r="B453" s="43"/>
      <c r="C453" s="18"/>
      <c r="D453" s="18"/>
      <c r="E453" s="19"/>
      <c r="F453" s="20"/>
      <c r="G453" s="21"/>
      <c r="H453" s="22"/>
    </row>
    <row r="454" spans="1:8" ht="16.5" customHeight="1" x14ac:dyDescent="0.3">
      <c r="A454" s="17"/>
      <c r="B454" s="43"/>
      <c r="C454" s="18"/>
      <c r="D454" s="18"/>
      <c r="E454" s="19"/>
      <c r="F454" s="20"/>
      <c r="G454" s="21"/>
      <c r="H454" s="22"/>
    </row>
    <row r="455" spans="1:8" ht="16.5" customHeight="1" x14ac:dyDescent="0.3">
      <c r="A455" s="17"/>
      <c r="B455" s="43"/>
      <c r="C455" s="18"/>
      <c r="D455" s="18"/>
      <c r="E455" s="19"/>
      <c r="F455" s="20"/>
      <c r="G455" s="21"/>
      <c r="H455" s="22"/>
    </row>
    <row r="456" spans="1:8" ht="16.5" customHeight="1" x14ac:dyDescent="0.3">
      <c r="A456" s="17"/>
      <c r="B456" s="43"/>
      <c r="C456" s="18"/>
      <c r="D456" s="18"/>
      <c r="E456" s="19"/>
      <c r="F456" s="20"/>
      <c r="G456" s="21"/>
      <c r="H456" s="22"/>
    </row>
    <row r="457" spans="1:8" ht="16.5" customHeight="1" x14ac:dyDescent="0.3">
      <c r="A457" s="17"/>
      <c r="B457" s="43"/>
      <c r="C457" s="18"/>
      <c r="D457" s="18"/>
      <c r="E457" s="19"/>
      <c r="F457" s="20"/>
      <c r="G457" s="21"/>
      <c r="H457" s="22"/>
    </row>
    <row r="458" spans="1:8" ht="16.5" customHeight="1" x14ac:dyDescent="0.3">
      <c r="A458" s="17"/>
      <c r="B458" s="43"/>
      <c r="C458" s="18"/>
      <c r="D458" s="18"/>
      <c r="E458" s="19"/>
      <c r="F458" s="20"/>
      <c r="G458" s="21"/>
      <c r="H458" s="22"/>
    </row>
    <row r="459" spans="1:8" ht="16.5" customHeight="1" x14ac:dyDescent="0.3">
      <c r="A459" s="17"/>
      <c r="B459" s="43"/>
      <c r="C459" s="18"/>
      <c r="D459" s="18"/>
      <c r="E459" s="19"/>
      <c r="F459" s="20"/>
      <c r="G459" s="21"/>
      <c r="H459" s="22"/>
    </row>
    <row r="460" spans="1:8" ht="16.5" customHeight="1" x14ac:dyDescent="0.3">
      <c r="A460" s="17"/>
      <c r="B460" s="43"/>
      <c r="C460" s="18"/>
      <c r="D460" s="18"/>
      <c r="E460" s="19"/>
      <c r="F460" s="20"/>
      <c r="G460" s="21"/>
      <c r="H460" s="22"/>
    </row>
    <row r="461" spans="1:8" ht="16.5" customHeight="1" x14ac:dyDescent="0.3">
      <c r="A461" s="17"/>
      <c r="B461" s="43"/>
      <c r="C461" s="18"/>
      <c r="D461" s="18"/>
      <c r="E461" s="19"/>
      <c r="F461" s="20"/>
      <c r="G461" s="21"/>
      <c r="H461" s="22"/>
    </row>
    <row r="462" spans="1:8" ht="16.5" customHeight="1" x14ac:dyDescent="0.3">
      <c r="A462" s="17"/>
      <c r="B462" s="43"/>
      <c r="C462" s="18"/>
      <c r="D462" s="18"/>
      <c r="E462" s="19"/>
      <c r="F462" s="20"/>
      <c r="G462" s="21"/>
      <c r="H462" s="22"/>
    </row>
    <row r="463" spans="1:8" ht="16.5" customHeight="1" x14ac:dyDescent="0.3">
      <c r="A463" s="17"/>
      <c r="B463" s="43"/>
      <c r="C463" s="18"/>
      <c r="D463" s="18"/>
      <c r="E463" s="19"/>
      <c r="F463" s="20"/>
      <c r="G463" s="21"/>
      <c r="H463" s="22"/>
    </row>
    <row r="464" spans="1:8" ht="15" customHeight="1" x14ac:dyDescent="0.3">
      <c r="A464" s="17"/>
      <c r="B464" s="43"/>
      <c r="C464" s="18"/>
      <c r="D464" s="18"/>
      <c r="E464" s="19"/>
      <c r="F464" s="20"/>
      <c r="G464" s="21"/>
      <c r="H464" s="22"/>
    </row>
    <row r="465" spans="1:7" ht="15" customHeight="1" x14ac:dyDescent="0.3">
      <c r="A465" s="23"/>
      <c r="B465" s="44"/>
      <c r="C465" s="24"/>
      <c r="D465" s="24"/>
      <c r="E465" s="25"/>
      <c r="F465" s="25"/>
      <c r="G465" s="23"/>
    </row>
    <row r="466" spans="1:7" ht="27" customHeight="1" x14ac:dyDescent="0.3">
      <c r="A466" s="23"/>
      <c r="B466" s="44"/>
      <c r="C466" s="24"/>
      <c r="D466" s="24"/>
      <c r="E466" s="25"/>
      <c r="F466" s="25"/>
      <c r="G466" s="23"/>
    </row>
    <row r="467" spans="1:7" ht="27" customHeight="1" x14ac:dyDescent="0.3">
      <c r="A467" s="23"/>
      <c r="B467" s="44"/>
      <c r="C467" s="24"/>
      <c r="D467" s="24"/>
      <c r="E467" s="25"/>
      <c r="F467" s="25"/>
      <c r="G467" s="23"/>
    </row>
    <row r="468" spans="1:7" ht="27" customHeight="1" x14ac:dyDescent="0.3">
      <c r="A468" s="23"/>
      <c r="B468" s="44"/>
      <c r="C468" s="24"/>
      <c r="D468" s="24"/>
      <c r="E468" s="25"/>
      <c r="F468" s="25"/>
      <c r="G468" s="23"/>
    </row>
    <row r="469" spans="1:7" ht="27" customHeight="1" x14ac:dyDescent="0.3">
      <c r="A469" s="23"/>
      <c r="B469" s="44"/>
      <c r="C469" s="24"/>
      <c r="D469" s="24"/>
      <c r="E469" s="25"/>
      <c r="F469" s="25"/>
      <c r="G469" s="23"/>
    </row>
    <row r="470" spans="1:7" ht="27" customHeight="1" x14ac:dyDescent="0.3">
      <c r="A470" s="23"/>
      <c r="B470" s="44"/>
      <c r="C470" s="24"/>
      <c r="D470" s="24"/>
      <c r="E470" s="25"/>
      <c r="F470" s="25"/>
      <c r="G470" s="23"/>
    </row>
    <row r="471" spans="1:7" ht="27" customHeight="1" x14ac:dyDescent="0.3">
      <c r="A471" s="23"/>
      <c r="B471" s="44"/>
      <c r="C471" s="24"/>
      <c r="D471" s="24"/>
      <c r="E471" s="25"/>
      <c r="F471" s="25"/>
      <c r="G471" s="23"/>
    </row>
    <row r="472" spans="1:7" x14ac:dyDescent="0.3">
      <c r="A472" s="23"/>
      <c r="B472" s="44"/>
      <c r="C472" s="24"/>
      <c r="D472" s="24"/>
      <c r="E472" s="25"/>
      <c r="F472" s="25"/>
      <c r="G472" s="23"/>
    </row>
    <row r="473" spans="1:7" x14ac:dyDescent="0.3">
      <c r="A473" s="23"/>
      <c r="B473" s="44"/>
      <c r="C473" s="24"/>
      <c r="D473" s="24"/>
      <c r="E473" s="25"/>
      <c r="F473" s="25"/>
      <c r="G473" s="23"/>
    </row>
    <row r="474" spans="1:7" x14ac:dyDescent="0.3">
      <c r="A474" s="23"/>
      <c r="B474" s="44"/>
      <c r="C474" s="24"/>
      <c r="D474" s="24"/>
      <c r="E474" s="25"/>
      <c r="F474" s="25"/>
      <c r="G474" s="23"/>
    </row>
    <row r="475" spans="1:7" ht="27" customHeight="1" x14ac:dyDescent="0.3">
      <c r="A475" s="23"/>
      <c r="B475" s="44"/>
      <c r="C475" s="24"/>
      <c r="D475" s="24"/>
      <c r="E475" s="25"/>
      <c r="F475" s="25"/>
      <c r="G475" s="23"/>
    </row>
    <row r="476" spans="1:7" ht="27" customHeight="1" x14ac:dyDescent="0.3">
      <c r="A476" s="23"/>
      <c r="B476" s="44"/>
      <c r="C476" s="24"/>
      <c r="D476" s="24"/>
      <c r="E476" s="25"/>
      <c r="F476" s="25"/>
      <c r="G476" s="23"/>
    </row>
    <row r="477" spans="1:7" x14ac:dyDescent="0.3">
      <c r="A477" s="23"/>
      <c r="B477" s="44"/>
      <c r="C477" s="24"/>
      <c r="D477" s="24"/>
      <c r="E477" s="25"/>
      <c r="F477" s="25"/>
      <c r="G477" s="23"/>
    </row>
    <row r="478" spans="1:7" ht="27" customHeight="1" x14ac:dyDescent="0.3">
      <c r="A478" s="23"/>
      <c r="B478" s="44"/>
      <c r="C478" s="24"/>
      <c r="D478" s="24"/>
      <c r="E478" s="25"/>
      <c r="F478" s="25"/>
      <c r="G478" s="23"/>
    </row>
    <row r="479" spans="1:7" x14ac:dyDescent="0.3">
      <c r="A479" s="23"/>
      <c r="B479" s="44"/>
      <c r="C479" s="24"/>
      <c r="D479" s="24"/>
      <c r="E479" s="25"/>
      <c r="F479" s="25"/>
      <c r="G479" s="23"/>
    </row>
    <row r="480" spans="1:7" x14ac:dyDescent="0.3">
      <c r="A480" s="23"/>
      <c r="B480" s="44"/>
      <c r="C480" s="24"/>
      <c r="D480" s="24"/>
      <c r="E480" s="25"/>
      <c r="F480" s="25"/>
      <c r="G480" s="23"/>
    </row>
    <row r="481" spans="1:7" x14ac:dyDescent="0.3">
      <c r="A481" s="23"/>
      <c r="B481" s="44"/>
      <c r="C481" s="24"/>
      <c r="D481" s="24"/>
      <c r="E481" s="25"/>
      <c r="F481" s="25"/>
      <c r="G481" s="23"/>
    </row>
    <row r="482" spans="1:7" x14ac:dyDescent="0.3">
      <c r="A482" s="23"/>
      <c r="B482" s="44"/>
      <c r="C482" s="24"/>
      <c r="D482" s="24"/>
      <c r="E482" s="25"/>
      <c r="F482" s="25"/>
      <c r="G482" s="23"/>
    </row>
    <row r="483" spans="1:7" x14ac:dyDescent="0.3">
      <c r="A483" s="23"/>
      <c r="B483" s="44"/>
      <c r="C483" s="24"/>
      <c r="D483" s="24"/>
      <c r="E483" s="25"/>
      <c r="F483" s="25"/>
      <c r="G483" s="23"/>
    </row>
    <row r="484" spans="1:7" x14ac:dyDescent="0.3">
      <c r="A484" s="23"/>
      <c r="B484" s="44"/>
      <c r="C484" s="24"/>
      <c r="D484" s="24"/>
      <c r="E484" s="25"/>
      <c r="F484" s="25"/>
      <c r="G484" s="23"/>
    </row>
    <row r="485" spans="1:7" ht="27" customHeight="1" x14ac:dyDescent="0.3">
      <c r="A485" s="23"/>
      <c r="B485" s="44"/>
      <c r="C485" s="24"/>
      <c r="D485" s="24"/>
      <c r="E485" s="25"/>
      <c r="F485" s="25"/>
      <c r="G485" s="23"/>
    </row>
    <row r="486" spans="1:7" ht="39.75" customHeight="1" x14ac:dyDescent="0.3">
      <c r="A486" s="23"/>
      <c r="B486" s="44"/>
      <c r="C486" s="24"/>
      <c r="D486" s="24"/>
      <c r="E486" s="25"/>
      <c r="F486" s="25"/>
      <c r="G486" s="23"/>
    </row>
    <row r="487" spans="1:7" ht="27" customHeight="1" x14ac:dyDescent="0.3">
      <c r="A487" s="23"/>
      <c r="B487" s="44"/>
      <c r="C487" s="24"/>
      <c r="D487" s="24"/>
      <c r="E487" s="25"/>
      <c r="F487" s="25"/>
      <c r="G487" s="23"/>
    </row>
    <row r="488" spans="1:7" x14ac:dyDescent="0.3">
      <c r="A488" s="23"/>
      <c r="B488" s="44"/>
      <c r="C488" s="24"/>
      <c r="D488" s="24"/>
      <c r="E488" s="25"/>
      <c r="F488" s="25"/>
      <c r="G488" s="23"/>
    </row>
    <row r="489" spans="1:7" ht="27" customHeight="1" x14ac:dyDescent="0.3"/>
    <row r="492" spans="1:7" ht="39.75" customHeight="1" x14ac:dyDescent="0.3"/>
    <row r="494" spans="1:7" ht="27" customHeight="1" x14ac:dyDescent="0.3"/>
    <row r="497" ht="27" customHeight="1" x14ac:dyDescent="0.3"/>
    <row r="498" ht="39.75" customHeight="1" x14ac:dyDescent="0.3"/>
    <row r="499" ht="27" customHeight="1" x14ac:dyDescent="0.3"/>
    <row r="500" ht="27" customHeight="1" x14ac:dyDescent="0.3"/>
    <row r="501" ht="39.75" customHeight="1" x14ac:dyDescent="0.3"/>
    <row r="502" ht="27" customHeight="1" x14ac:dyDescent="0.3"/>
    <row r="505" ht="39.75" customHeight="1" x14ac:dyDescent="0.3"/>
    <row r="506" ht="27" customHeight="1" x14ac:dyDescent="0.3"/>
    <row r="508" ht="27" customHeight="1" x14ac:dyDescent="0.3"/>
    <row r="511" ht="27" customHeight="1" x14ac:dyDescent="0.3"/>
    <row r="513" ht="39.75" customHeight="1" x14ac:dyDescent="0.3"/>
    <row r="514" ht="27" customHeight="1" x14ac:dyDescent="0.3"/>
    <row r="515" ht="27" customHeight="1" x14ac:dyDescent="0.3"/>
    <row r="519" ht="27" customHeight="1" x14ac:dyDescent="0.3"/>
    <row r="526" ht="27" customHeight="1" x14ac:dyDescent="0.3"/>
    <row r="527" ht="27" customHeight="1" x14ac:dyDescent="0.3"/>
    <row r="528" ht="52.5" customHeight="1" x14ac:dyDescent="0.3"/>
    <row r="530" ht="27" customHeight="1" x14ac:dyDescent="0.3"/>
    <row r="532" ht="39.75" customHeight="1" x14ac:dyDescent="0.3"/>
    <row r="533" ht="39.75" customHeight="1" x14ac:dyDescent="0.3"/>
    <row r="534" ht="27" customHeight="1" x14ac:dyDescent="0.3"/>
    <row r="535" ht="39.75" customHeight="1" x14ac:dyDescent="0.3"/>
    <row r="536" ht="27" customHeight="1" x14ac:dyDescent="0.3"/>
    <row r="537" ht="27" customHeight="1" x14ac:dyDescent="0.3"/>
    <row r="538" ht="27" customHeight="1" x14ac:dyDescent="0.3"/>
    <row r="541" ht="27" customHeight="1" x14ac:dyDescent="0.3"/>
    <row r="546" ht="27" customHeight="1" x14ac:dyDescent="0.3"/>
    <row r="547" ht="39.75" customHeight="1" x14ac:dyDescent="0.3"/>
    <row r="549" ht="39.75" customHeight="1" x14ac:dyDescent="0.3"/>
    <row r="551" ht="39.75" customHeight="1" x14ac:dyDescent="0.3"/>
    <row r="552" ht="39.75" customHeight="1" x14ac:dyDescent="0.3"/>
    <row r="553" ht="27" customHeight="1" x14ac:dyDescent="0.3"/>
    <row r="555" ht="39.75" customHeight="1" x14ac:dyDescent="0.3"/>
    <row r="558" ht="27" customHeight="1" x14ac:dyDescent="0.3"/>
    <row r="559" ht="27" customHeight="1" x14ac:dyDescent="0.3"/>
    <row r="560" ht="39.75" customHeight="1" x14ac:dyDescent="0.3"/>
    <row r="561" ht="39.75" customHeight="1" x14ac:dyDescent="0.3"/>
    <row r="562" ht="52.5" customHeight="1" x14ac:dyDescent="0.3"/>
    <row r="563" ht="27" customHeight="1" x14ac:dyDescent="0.3"/>
    <row r="570" ht="39.75" customHeight="1" x14ac:dyDescent="0.3"/>
    <row r="571" ht="27" customHeight="1" x14ac:dyDescent="0.3"/>
    <row r="573" ht="27" customHeight="1" x14ac:dyDescent="0.3"/>
    <row r="574" ht="39.75" customHeight="1" x14ac:dyDescent="0.3"/>
    <row r="575" ht="39.75" customHeight="1" x14ac:dyDescent="0.3"/>
    <row r="576" ht="27" customHeight="1" x14ac:dyDescent="0.3"/>
    <row r="582" ht="39.75" customHeight="1" x14ac:dyDescent="0.3"/>
    <row r="585" ht="39.75" customHeight="1" x14ac:dyDescent="0.3"/>
    <row r="586" ht="39.75" customHeight="1" x14ac:dyDescent="0.3"/>
    <row r="587" ht="39.75" customHeight="1" x14ac:dyDescent="0.3"/>
    <row r="588" ht="27" customHeight="1" x14ac:dyDescent="0.3"/>
    <row r="589" ht="27" customHeight="1" x14ac:dyDescent="0.3"/>
    <row r="590" ht="27" customHeight="1" x14ac:dyDescent="0.3"/>
    <row r="591" ht="27" customHeight="1" x14ac:dyDescent="0.3"/>
    <row r="592" ht="39.75" customHeight="1" x14ac:dyDescent="0.3"/>
    <row r="593" ht="39.75" customHeight="1" x14ac:dyDescent="0.3"/>
    <row r="594" ht="27" customHeight="1" x14ac:dyDescent="0.3"/>
    <row r="596" ht="27" customHeight="1" x14ac:dyDescent="0.3"/>
    <row r="597" ht="27" customHeight="1" x14ac:dyDescent="0.3"/>
    <row r="599" ht="27" customHeight="1" x14ac:dyDescent="0.3"/>
    <row r="601" ht="27" customHeight="1" x14ac:dyDescent="0.3"/>
    <row r="603" ht="27" customHeight="1" x14ac:dyDescent="0.3"/>
    <row r="604" ht="27" customHeight="1" x14ac:dyDescent="0.3"/>
    <row r="605" ht="27" customHeight="1" x14ac:dyDescent="0.3"/>
    <row r="606" ht="27" customHeight="1" x14ac:dyDescent="0.3"/>
    <row r="607" ht="27" customHeight="1" x14ac:dyDescent="0.3"/>
    <row r="608" ht="27" customHeight="1" x14ac:dyDescent="0.3"/>
    <row r="609" ht="39.75" customHeight="1" x14ac:dyDescent="0.3"/>
    <row r="610" ht="39.75" customHeight="1" x14ac:dyDescent="0.3"/>
    <row r="611" ht="39.75" customHeight="1" x14ac:dyDescent="0.3"/>
    <row r="612" ht="27" customHeight="1" x14ac:dyDescent="0.3"/>
    <row r="613" ht="27" customHeight="1" x14ac:dyDescent="0.3"/>
    <row r="614" ht="27" customHeight="1" x14ac:dyDescent="0.3"/>
    <row r="619" ht="27" customHeight="1" x14ac:dyDescent="0.3"/>
    <row r="621" ht="39.75" customHeight="1" x14ac:dyDescent="0.3"/>
    <row r="622" ht="27" customHeight="1" x14ac:dyDescent="0.3"/>
    <row r="625" ht="39.75" customHeight="1" x14ac:dyDescent="0.3"/>
    <row r="626" ht="27" customHeight="1" x14ac:dyDescent="0.3"/>
    <row r="627" ht="52.5" customHeight="1" x14ac:dyDescent="0.3"/>
    <row r="628" ht="52.5" customHeight="1" x14ac:dyDescent="0.3"/>
    <row r="629" ht="39.75" customHeight="1" x14ac:dyDescent="0.3"/>
    <row r="630" ht="39.75" customHeight="1" x14ac:dyDescent="0.3"/>
    <row r="632" ht="27" customHeight="1" x14ac:dyDescent="0.3"/>
    <row r="636" ht="27" customHeight="1" x14ac:dyDescent="0.3"/>
    <row r="638" ht="27" customHeight="1" x14ac:dyDescent="0.3"/>
    <row r="640" ht="27" customHeight="1" x14ac:dyDescent="0.3"/>
    <row r="643" ht="39.75" customHeight="1" x14ac:dyDescent="0.3"/>
    <row r="644" ht="27" customHeight="1" x14ac:dyDescent="0.3"/>
    <row r="645" ht="27" customHeight="1" x14ac:dyDescent="0.3"/>
    <row r="646" ht="27" customHeight="1" x14ac:dyDescent="0.3"/>
    <row r="648" ht="39.75" customHeight="1" x14ac:dyDescent="0.3"/>
    <row r="649" ht="27" customHeight="1" x14ac:dyDescent="0.3"/>
    <row r="650" ht="27" customHeight="1" x14ac:dyDescent="0.3"/>
    <row r="651" ht="39.75" customHeight="1" x14ac:dyDescent="0.3"/>
    <row r="653" ht="39.75" customHeight="1" x14ac:dyDescent="0.3"/>
    <row r="655" ht="27" customHeight="1" x14ac:dyDescent="0.3"/>
    <row r="656" ht="27" customHeight="1" x14ac:dyDescent="0.3"/>
    <row r="658" ht="39.75" customHeight="1" x14ac:dyDescent="0.3"/>
    <row r="659" ht="39.75" customHeight="1" x14ac:dyDescent="0.3"/>
    <row r="660" ht="27" customHeight="1" x14ac:dyDescent="0.3"/>
    <row r="661" ht="39.75" customHeight="1" x14ac:dyDescent="0.3"/>
    <row r="662" ht="39.75" customHeight="1" x14ac:dyDescent="0.3"/>
    <row r="663" ht="27" customHeight="1" x14ac:dyDescent="0.3"/>
    <row r="664" ht="39.75" customHeight="1" x14ac:dyDescent="0.3"/>
    <row r="668" ht="27" customHeight="1" x14ac:dyDescent="0.3"/>
    <row r="669" ht="27" customHeight="1" x14ac:dyDescent="0.3"/>
    <row r="671" ht="39.75" customHeight="1" x14ac:dyDescent="0.3"/>
    <row r="673" ht="27" customHeight="1" x14ac:dyDescent="0.3"/>
    <row r="674" ht="27" customHeight="1" x14ac:dyDescent="0.3"/>
    <row r="677" ht="27" customHeight="1" x14ac:dyDescent="0.3"/>
    <row r="678" ht="27" customHeight="1" x14ac:dyDescent="0.3"/>
    <row r="680" ht="27" customHeight="1" x14ac:dyDescent="0.3"/>
    <row r="681" ht="27" customHeight="1" x14ac:dyDescent="0.3"/>
    <row r="683" ht="27" customHeight="1" x14ac:dyDescent="0.3"/>
    <row r="684" ht="27" customHeight="1" x14ac:dyDescent="0.3"/>
    <row r="685" ht="27" customHeight="1" x14ac:dyDescent="0.3"/>
    <row r="686" ht="39.75" customHeight="1" x14ac:dyDescent="0.3"/>
    <row r="687" ht="39.75" customHeight="1" x14ac:dyDescent="0.3"/>
    <row r="691" ht="39.75" customHeight="1" x14ac:dyDescent="0.3"/>
    <row r="692" ht="27" customHeight="1" x14ac:dyDescent="0.3"/>
    <row r="697" ht="27" customHeight="1" x14ac:dyDescent="0.3"/>
    <row r="698" ht="27" customHeight="1" x14ac:dyDescent="0.3"/>
    <row r="700" ht="27" customHeight="1" x14ac:dyDescent="0.3"/>
    <row r="701" ht="27" customHeight="1" x14ac:dyDescent="0.3"/>
    <row r="704" ht="27" customHeight="1" x14ac:dyDescent="0.3"/>
    <row r="706" ht="27" customHeight="1" x14ac:dyDescent="0.3"/>
    <row r="708" ht="27" customHeight="1" x14ac:dyDescent="0.3"/>
    <row r="710" ht="27" customHeight="1" x14ac:dyDescent="0.3"/>
    <row r="711" ht="27" customHeight="1" x14ac:dyDescent="0.3"/>
    <row r="712" ht="27" customHeight="1" x14ac:dyDescent="0.3"/>
    <row r="713" ht="27" customHeight="1" x14ac:dyDescent="0.3"/>
    <row r="714" ht="27" customHeight="1" x14ac:dyDescent="0.3"/>
    <row r="716" ht="27" customHeight="1" x14ac:dyDescent="0.3"/>
    <row r="717" ht="39.75" customHeight="1" x14ac:dyDescent="0.3"/>
    <row r="718" ht="27" customHeight="1" x14ac:dyDescent="0.3"/>
    <row r="720" ht="27" customHeight="1" x14ac:dyDescent="0.3"/>
    <row r="721" ht="27" customHeight="1" x14ac:dyDescent="0.3"/>
    <row r="722" ht="27" customHeight="1" x14ac:dyDescent="0.3"/>
    <row r="723" ht="27" customHeight="1" x14ac:dyDescent="0.3"/>
    <row r="727" ht="39.75" customHeight="1" x14ac:dyDescent="0.3"/>
    <row r="728" ht="27" customHeight="1" x14ac:dyDescent="0.3"/>
    <row r="730" ht="27" customHeight="1" x14ac:dyDescent="0.3"/>
    <row r="735" ht="27" customHeight="1" x14ac:dyDescent="0.3"/>
    <row r="737" ht="39.75" customHeight="1" x14ac:dyDescent="0.3"/>
    <row r="739" ht="27" customHeight="1" x14ac:dyDescent="0.3"/>
    <row r="742" ht="27" customHeight="1" x14ac:dyDescent="0.3"/>
    <row r="743" ht="52.5" customHeight="1" x14ac:dyDescent="0.3"/>
    <row r="744" ht="52.5" customHeight="1" x14ac:dyDescent="0.3"/>
    <row r="745" ht="27" customHeight="1" x14ac:dyDescent="0.3"/>
    <row r="746" ht="52.5" customHeight="1" x14ac:dyDescent="0.3"/>
    <row r="749" ht="39.75" customHeight="1" x14ac:dyDescent="0.3"/>
    <row r="750" ht="27" customHeight="1" x14ac:dyDescent="0.3"/>
    <row r="751" ht="52.5" customHeight="1" x14ac:dyDescent="0.3"/>
    <row r="753" ht="39.75" customHeight="1" x14ac:dyDescent="0.3"/>
    <row r="755" ht="27" customHeight="1" x14ac:dyDescent="0.3"/>
    <row r="756" ht="27" customHeight="1" x14ac:dyDescent="0.3"/>
    <row r="757" ht="52.5" customHeight="1" x14ac:dyDescent="0.3"/>
    <row r="758" ht="39.75" customHeight="1" x14ac:dyDescent="0.3"/>
    <row r="759" ht="52.5" customHeight="1" x14ac:dyDescent="0.3"/>
    <row r="760" ht="52.5" customHeight="1" x14ac:dyDescent="0.3"/>
    <row r="761" ht="39.75" customHeight="1" x14ac:dyDescent="0.3"/>
    <row r="762" ht="39.75" customHeight="1" x14ac:dyDescent="0.3"/>
    <row r="763" ht="39.75" customHeight="1" x14ac:dyDescent="0.3"/>
    <row r="764" ht="27" customHeight="1" x14ac:dyDescent="0.3"/>
    <row r="768" ht="27" customHeight="1" x14ac:dyDescent="0.3"/>
    <row r="770" ht="39.75" customHeight="1" x14ac:dyDescent="0.3"/>
    <row r="771" ht="39.75" customHeight="1" x14ac:dyDescent="0.3"/>
    <row r="772" ht="27" customHeight="1" x14ac:dyDescent="0.3"/>
    <row r="773" ht="27" customHeight="1" x14ac:dyDescent="0.3"/>
    <row r="775" ht="39.75" customHeight="1" x14ac:dyDescent="0.3"/>
    <row r="776" ht="27" customHeight="1" x14ac:dyDescent="0.3"/>
    <row r="777" ht="52.5" customHeight="1" x14ac:dyDescent="0.3"/>
    <row r="784" ht="27" customHeight="1" x14ac:dyDescent="0.3"/>
    <row r="786" ht="52.5" customHeight="1" x14ac:dyDescent="0.3"/>
    <row r="787" ht="52.5" customHeight="1" x14ac:dyDescent="0.3"/>
    <row r="788" ht="52.5" customHeight="1" x14ac:dyDescent="0.3"/>
    <row r="789" ht="27" customHeight="1" x14ac:dyDescent="0.3"/>
    <row r="790" ht="52.5" customHeight="1" x14ac:dyDescent="0.3"/>
    <row r="791" ht="52.5" customHeight="1" x14ac:dyDescent="0.3"/>
    <row r="792" ht="39.75" customHeight="1" x14ac:dyDescent="0.3"/>
    <row r="793" ht="27" customHeight="1" x14ac:dyDescent="0.3"/>
    <row r="794" ht="27" customHeight="1" x14ac:dyDescent="0.3"/>
    <row r="795" ht="39.75" customHeight="1" x14ac:dyDescent="0.3"/>
    <row r="796" ht="39.75" customHeight="1" x14ac:dyDescent="0.3"/>
    <row r="797" ht="39.75" customHeight="1" x14ac:dyDescent="0.3"/>
    <row r="798" ht="39.75" customHeight="1" x14ac:dyDescent="0.3"/>
    <row r="799" ht="27" customHeight="1" x14ac:dyDescent="0.3"/>
    <row r="801" ht="39.75" customHeight="1" x14ac:dyDescent="0.3"/>
    <row r="802" ht="27" customHeight="1" x14ac:dyDescent="0.3"/>
    <row r="807" ht="39.75" customHeight="1" x14ac:dyDescent="0.3"/>
    <row r="810" ht="27" customHeight="1" x14ac:dyDescent="0.3"/>
    <row r="815" ht="39.75" customHeight="1" x14ac:dyDescent="0.3"/>
    <row r="816" ht="39.75" customHeight="1" x14ac:dyDescent="0.3"/>
    <row r="817" ht="39.75" customHeight="1" x14ac:dyDescent="0.3"/>
    <row r="819" ht="27" customHeight="1" x14ac:dyDescent="0.3"/>
    <row r="826" ht="27" customHeight="1" x14ac:dyDescent="0.3"/>
    <row r="827" ht="52.5" customHeight="1" x14ac:dyDescent="0.3"/>
    <row r="831" ht="27" customHeight="1" x14ac:dyDescent="0.3"/>
    <row r="832" ht="27" customHeight="1" x14ac:dyDescent="0.3"/>
    <row r="835" ht="27" customHeight="1" x14ac:dyDescent="0.3"/>
    <row r="837" ht="27" customHeight="1" x14ac:dyDescent="0.3"/>
    <row r="839" ht="27" customHeight="1" x14ac:dyDescent="0.3"/>
    <row r="842" ht="27" customHeight="1" x14ac:dyDescent="0.3"/>
    <row r="844" ht="52.5" customHeight="1" x14ac:dyDescent="0.3"/>
    <row r="846" ht="39.75" customHeight="1" x14ac:dyDescent="0.3"/>
    <row r="847" ht="27" customHeight="1" x14ac:dyDescent="0.3"/>
    <row r="848" ht="27" customHeight="1" x14ac:dyDescent="0.3"/>
    <row r="853" ht="27" customHeight="1" x14ac:dyDescent="0.3"/>
    <row r="855" ht="27" customHeight="1" x14ac:dyDescent="0.3"/>
    <row r="856" ht="27" customHeight="1" x14ac:dyDescent="0.3"/>
    <row r="859" ht="27" customHeight="1" x14ac:dyDescent="0.3"/>
    <row r="863" ht="39.75" customHeight="1" x14ac:dyDescent="0.3"/>
    <row r="864" ht="39.75" customHeight="1" x14ac:dyDescent="0.3"/>
    <row r="867" ht="27" customHeight="1" x14ac:dyDescent="0.3"/>
    <row r="868" ht="27" customHeight="1" x14ac:dyDescent="0.3"/>
    <row r="869" ht="27" customHeight="1" x14ac:dyDescent="0.3"/>
    <row r="870" ht="27" customHeight="1" x14ac:dyDescent="0.3"/>
    <row r="871" ht="27" customHeight="1" x14ac:dyDescent="0.3"/>
    <row r="873" ht="27" customHeight="1" x14ac:dyDescent="0.3"/>
    <row r="878" ht="39.75" customHeight="1" x14ac:dyDescent="0.3"/>
    <row r="884" ht="27" customHeight="1" x14ac:dyDescent="0.3"/>
    <row r="886" ht="52.5" customHeight="1" x14ac:dyDescent="0.3"/>
    <row r="887" ht="27" customHeight="1" x14ac:dyDescent="0.3"/>
    <row r="891" ht="27" customHeight="1" x14ac:dyDescent="0.3"/>
    <row r="892" ht="27" customHeight="1" x14ac:dyDescent="0.3"/>
    <row r="894" ht="27" customHeight="1" x14ac:dyDescent="0.3"/>
    <row r="895" ht="52.5" customHeight="1" x14ac:dyDescent="0.3"/>
    <row r="896" ht="27" customHeight="1" x14ac:dyDescent="0.3"/>
    <row r="899" ht="39.75" customHeight="1" x14ac:dyDescent="0.3"/>
    <row r="903" ht="27" customHeight="1" x14ac:dyDescent="0.3"/>
    <row r="905" ht="27" customHeight="1" x14ac:dyDescent="0.3"/>
    <row r="906" ht="27" customHeight="1" x14ac:dyDescent="0.3"/>
    <row r="908" ht="27" customHeight="1" x14ac:dyDescent="0.3"/>
    <row r="919" ht="27" customHeight="1" x14ac:dyDescent="0.3"/>
    <row r="921" ht="27" customHeight="1" x14ac:dyDescent="0.3"/>
    <row r="927" ht="39.75" customHeight="1" x14ac:dyDescent="0.3"/>
    <row r="930" ht="39.75" customHeight="1" x14ac:dyDescent="0.3"/>
    <row r="931" ht="39.75" customHeight="1" x14ac:dyDescent="0.3"/>
    <row r="932" ht="27" customHeight="1" x14ac:dyDescent="0.3"/>
    <row r="940" ht="52.5" customHeight="1" x14ac:dyDescent="0.3"/>
    <row r="941" ht="27" customHeight="1" x14ac:dyDescent="0.3"/>
    <row r="942" ht="27" customHeight="1" x14ac:dyDescent="0.3"/>
    <row r="943" ht="39.75" customHeight="1" x14ac:dyDescent="0.3"/>
    <row r="944" ht="27" customHeight="1" x14ac:dyDescent="0.3"/>
    <row r="953" ht="39.75" customHeight="1" x14ac:dyDescent="0.3"/>
    <row r="954" ht="39.75" customHeight="1" x14ac:dyDescent="0.3"/>
    <row r="955" ht="39.75" customHeight="1" x14ac:dyDescent="0.3"/>
    <row r="956" ht="27" customHeight="1" x14ac:dyDescent="0.3"/>
    <row r="959" ht="39.75" customHeight="1" x14ac:dyDescent="0.3"/>
    <row r="964" ht="27" customHeight="1" x14ac:dyDescent="0.3"/>
    <row r="965" ht="27" customHeight="1" x14ac:dyDescent="0.3"/>
    <row r="966" ht="27" customHeight="1" x14ac:dyDescent="0.3"/>
    <row r="967" ht="27" customHeight="1" x14ac:dyDescent="0.3"/>
    <row r="972" ht="27" customHeight="1" x14ac:dyDescent="0.3"/>
    <row r="974" ht="27" customHeight="1" x14ac:dyDescent="0.3"/>
    <row r="975" ht="27" customHeight="1" x14ac:dyDescent="0.3"/>
    <row r="977" ht="39.75" customHeight="1" x14ac:dyDescent="0.3"/>
    <row r="982" ht="27" customHeight="1" x14ac:dyDescent="0.3"/>
    <row r="989" ht="27" customHeight="1" x14ac:dyDescent="0.3"/>
    <row r="991" ht="27" customHeight="1" x14ac:dyDescent="0.3"/>
    <row r="996" ht="27" customHeight="1" x14ac:dyDescent="0.3"/>
    <row r="999" ht="27" customHeight="1" x14ac:dyDescent="0.3"/>
    <row r="1001" ht="39.75" customHeight="1" x14ac:dyDescent="0.3"/>
    <row r="1002" ht="27" customHeight="1" x14ac:dyDescent="0.3"/>
    <row r="1003" ht="39.75" customHeight="1" x14ac:dyDescent="0.3"/>
    <row r="1004" ht="39.75" customHeight="1" x14ac:dyDescent="0.3"/>
    <row r="1005" ht="27" customHeight="1" x14ac:dyDescent="0.3"/>
    <row r="1009" ht="39.75" customHeight="1" x14ac:dyDescent="0.3"/>
    <row r="1011" ht="27" customHeight="1" x14ac:dyDescent="0.3"/>
    <row r="1012" ht="27" customHeight="1" x14ac:dyDescent="0.3"/>
    <row r="1013" ht="27" customHeight="1" x14ac:dyDescent="0.3"/>
    <row r="1014" ht="27" customHeight="1" x14ac:dyDescent="0.3"/>
    <row r="1016" ht="27" customHeight="1" x14ac:dyDescent="0.3"/>
    <row r="1019" ht="27" customHeight="1" x14ac:dyDescent="0.3"/>
    <row r="1022" ht="27" customHeight="1" x14ac:dyDescent="0.3"/>
    <row r="1024" ht="39.75" customHeight="1" x14ac:dyDescent="0.3"/>
    <row r="1031" ht="27" customHeight="1" x14ac:dyDescent="0.3"/>
    <row r="1033" ht="39.75" customHeight="1" x14ac:dyDescent="0.3"/>
    <row r="1036" ht="27" customHeight="1" x14ac:dyDescent="0.3"/>
    <row r="1038" ht="27" customHeight="1" x14ac:dyDescent="0.3"/>
    <row r="1039" ht="27" customHeight="1" x14ac:dyDescent="0.3"/>
    <row r="1040" ht="39.75" customHeight="1" x14ac:dyDescent="0.3"/>
    <row r="1046" ht="27" customHeight="1" x14ac:dyDescent="0.3"/>
    <row r="1055" ht="27" customHeight="1" x14ac:dyDescent="0.3"/>
    <row r="1057" ht="27" customHeight="1" x14ac:dyDescent="0.3"/>
    <row r="1058" ht="39.75" customHeight="1" x14ac:dyDescent="0.3"/>
    <row r="1059" ht="39.75" customHeight="1" x14ac:dyDescent="0.3"/>
    <row r="1060" ht="39.75" customHeight="1" x14ac:dyDescent="0.3"/>
    <row r="1066" ht="65.25" customHeight="1" x14ac:dyDescent="0.3"/>
    <row r="1067" ht="27" customHeight="1" x14ac:dyDescent="0.3"/>
    <row r="1070" ht="39.75" customHeight="1" x14ac:dyDescent="0.3"/>
    <row r="1072" ht="27" customHeight="1" x14ac:dyDescent="0.3"/>
    <row r="1073" ht="39.75" customHeight="1" x14ac:dyDescent="0.3"/>
    <row r="1074" ht="52.5" customHeight="1" x14ac:dyDescent="0.3"/>
    <row r="1075" ht="27" customHeight="1" x14ac:dyDescent="0.3"/>
    <row r="1076" ht="27" customHeight="1" x14ac:dyDescent="0.3"/>
    <row r="1077" ht="52.5" customHeight="1" x14ac:dyDescent="0.3"/>
    <row r="1079" ht="39.75" customHeight="1" x14ac:dyDescent="0.3"/>
    <row r="1080" ht="27" customHeight="1" x14ac:dyDescent="0.3"/>
    <row r="1081" ht="39.75" customHeight="1" x14ac:dyDescent="0.3"/>
    <row r="1082" ht="27" customHeight="1" x14ac:dyDescent="0.3"/>
    <row r="1084" ht="27" customHeight="1" x14ac:dyDescent="0.3"/>
    <row r="1085" ht="27" customHeight="1" x14ac:dyDescent="0.3"/>
    <row r="1086" ht="39.75" customHeight="1" x14ac:dyDescent="0.3"/>
    <row r="1088" ht="27" customHeight="1" x14ac:dyDescent="0.3"/>
    <row r="1090" ht="39.75" customHeight="1" x14ac:dyDescent="0.3"/>
    <row r="1091" ht="39.75" customHeight="1" x14ac:dyDescent="0.3"/>
    <row r="1092" ht="39.75" customHeight="1" x14ac:dyDescent="0.3"/>
    <row r="1093" ht="39.75" customHeight="1" x14ac:dyDescent="0.3"/>
    <row r="1094" ht="52.5" customHeight="1" x14ac:dyDescent="0.3"/>
    <row r="1095" ht="27" customHeight="1" x14ac:dyDescent="0.3"/>
    <row r="1096" ht="27" customHeight="1" x14ac:dyDescent="0.3"/>
    <row r="1097" ht="27" customHeight="1" x14ac:dyDescent="0.3"/>
    <row r="1098" ht="27" customHeight="1" x14ac:dyDescent="0.3"/>
    <row r="1099" ht="39.75" customHeight="1" x14ac:dyDescent="0.3"/>
    <row r="1100" ht="39.75" customHeight="1" x14ac:dyDescent="0.3"/>
    <row r="1102" ht="27" customHeight="1" x14ac:dyDescent="0.3"/>
    <row r="1103" ht="52.5" customHeight="1" x14ac:dyDescent="0.3"/>
    <row r="1104" ht="27" customHeight="1" x14ac:dyDescent="0.3"/>
    <row r="1105" ht="27" customHeight="1" x14ac:dyDescent="0.3"/>
    <row r="1107" ht="27" customHeight="1" x14ac:dyDescent="0.3"/>
    <row r="1108" ht="27" customHeight="1" x14ac:dyDescent="0.3"/>
    <row r="1109" ht="27" customHeight="1" x14ac:dyDescent="0.3"/>
    <row r="1110" ht="39.75" customHeight="1" x14ac:dyDescent="0.3"/>
    <row r="1111" ht="27" customHeight="1" x14ac:dyDescent="0.3"/>
    <row r="1112" ht="27" customHeight="1" x14ac:dyDescent="0.3"/>
    <row r="1113" ht="39.75" customHeight="1" x14ac:dyDescent="0.3"/>
    <row r="1114" ht="39.75" customHeight="1" x14ac:dyDescent="0.3"/>
    <row r="1115" ht="39.75" customHeight="1" x14ac:dyDescent="0.3"/>
    <row r="1118" ht="27" customHeight="1" x14ac:dyDescent="0.3"/>
    <row r="1119" ht="27" customHeight="1" x14ac:dyDescent="0.3"/>
    <row r="1120" ht="27" customHeight="1" x14ac:dyDescent="0.3"/>
    <row r="1122" ht="27" customHeight="1" x14ac:dyDescent="0.3"/>
    <row r="1123" ht="39.75" customHeight="1" x14ac:dyDescent="0.3"/>
    <row r="1124" ht="39.75" customHeight="1" x14ac:dyDescent="0.3"/>
    <row r="1125" ht="27" customHeight="1" x14ac:dyDescent="0.3"/>
    <row r="1126" ht="39.75" customHeight="1" x14ac:dyDescent="0.3"/>
    <row r="1127" ht="39.75" customHeight="1" x14ac:dyDescent="0.3"/>
    <row r="1128" ht="27" customHeight="1" x14ac:dyDescent="0.3"/>
    <row r="1129" ht="27" customHeight="1" x14ac:dyDescent="0.3"/>
    <row r="1130" ht="27" customHeight="1" x14ac:dyDescent="0.3"/>
    <row r="1131" ht="27" customHeight="1" x14ac:dyDescent="0.3"/>
    <row r="1132" ht="27" customHeight="1" x14ac:dyDescent="0.3"/>
    <row r="1133" ht="27" customHeight="1" x14ac:dyDescent="0.3"/>
    <row r="1134" ht="27" customHeight="1" x14ac:dyDescent="0.3"/>
    <row r="1135" ht="39.75" customHeight="1" x14ac:dyDescent="0.3"/>
    <row r="1136" ht="27" customHeight="1" x14ac:dyDescent="0.3"/>
    <row r="1138" ht="27" customHeight="1" x14ac:dyDescent="0.3"/>
    <row r="1139" ht="39.75" customHeight="1" x14ac:dyDescent="0.3"/>
    <row r="1141" ht="27" customHeight="1" x14ac:dyDescent="0.3"/>
    <row r="1144" ht="27" customHeight="1" x14ac:dyDescent="0.3"/>
    <row r="1145" ht="27" customHeight="1" x14ac:dyDescent="0.3"/>
    <row r="1147" ht="27" customHeight="1" x14ac:dyDescent="0.3"/>
    <row r="1148" ht="39.75" customHeight="1" x14ac:dyDescent="0.3"/>
    <row r="1150" ht="39.75" customHeight="1" x14ac:dyDescent="0.3"/>
    <row r="1151" ht="39.75" customHeight="1" x14ac:dyDescent="0.3"/>
    <row r="1153" ht="27" customHeight="1" x14ac:dyDescent="0.3"/>
    <row r="1154" ht="27" customHeight="1" x14ac:dyDescent="0.3"/>
    <row r="1156" ht="39.75" customHeight="1" x14ac:dyDescent="0.3"/>
    <row r="1157" ht="39.75" customHeight="1" x14ac:dyDescent="0.3"/>
    <row r="1158" ht="39.75" customHeight="1" x14ac:dyDescent="0.3"/>
    <row r="1159" ht="27" customHeight="1" x14ac:dyDescent="0.3"/>
    <row r="1160" ht="52.5" customHeight="1" x14ac:dyDescent="0.3"/>
    <row r="1161" ht="39.75" customHeight="1" x14ac:dyDescent="0.3"/>
    <row r="1162" ht="27" customHeight="1" x14ac:dyDescent="0.3"/>
    <row r="1163" ht="27" customHeight="1" x14ac:dyDescent="0.3"/>
    <row r="1164" ht="27" customHeight="1" x14ac:dyDescent="0.3"/>
    <row r="1166" ht="27" customHeight="1" x14ac:dyDescent="0.3"/>
    <row r="1167" ht="39.75" customHeight="1" x14ac:dyDescent="0.3"/>
    <row r="1168" ht="27" customHeight="1" x14ac:dyDescent="0.3"/>
    <row r="1170" ht="27" customHeight="1" x14ac:dyDescent="0.3"/>
    <row r="1171" ht="27" customHeight="1" x14ac:dyDescent="0.3"/>
    <row r="1173" ht="27" customHeight="1" x14ac:dyDescent="0.3"/>
    <row r="1174" ht="52.5" customHeight="1" x14ac:dyDescent="0.3"/>
    <row r="1175" ht="39.75" customHeight="1" x14ac:dyDescent="0.3"/>
    <row r="1176" ht="27" customHeight="1" x14ac:dyDescent="0.3"/>
    <row r="1178" ht="39.75" customHeight="1" x14ac:dyDescent="0.3"/>
    <row r="1179" ht="27" customHeight="1" x14ac:dyDescent="0.3"/>
    <row r="1180" ht="27" customHeight="1" x14ac:dyDescent="0.3"/>
    <row r="1181" ht="27" customHeight="1" x14ac:dyDescent="0.3"/>
    <row r="1182" ht="27" customHeight="1" x14ac:dyDescent="0.3"/>
    <row r="1185" ht="27" customHeight="1" x14ac:dyDescent="0.3"/>
    <row r="1187" ht="39.75" customHeight="1" x14ac:dyDescent="0.3"/>
    <row r="1189" ht="39.75" customHeight="1" x14ac:dyDescent="0.3"/>
    <row r="1190" ht="39.75" customHeight="1" x14ac:dyDescent="0.3"/>
    <row r="1191" ht="39.75" customHeight="1" x14ac:dyDescent="0.3"/>
    <row r="1192" ht="39.75" customHeight="1" x14ac:dyDescent="0.3"/>
    <row r="1195" ht="39.75" customHeight="1" x14ac:dyDescent="0.3"/>
    <row r="1196" ht="39.75" customHeight="1" x14ac:dyDescent="0.3"/>
    <row r="1199" ht="39.75" customHeight="1" x14ac:dyDescent="0.3"/>
    <row r="1201" ht="39.75" customHeight="1" x14ac:dyDescent="0.3"/>
    <row r="1202" ht="39.75" customHeight="1" x14ac:dyDescent="0.3"/>
    <row r="1203" ht="52.5" customHeight="1" x14ac:dyDescent="0.3"/>
    <row r="1204" ht="27" customHeight="1" x14ac:dyDescent="0.3"/>
    <row r="1205" ht="39.75" customHeight="1" x14ac:dyDescent="0.3"/>
    <row r="1206" ht="52.5" customHeight="1" x14ac:dyDescent="0.3"/>
    <row r="1207" ht="39.75" customHeight="1" x14ac:dyDescent="0.3"/>
    <row r="1208" ht="52.5" customHeight="1" x14ac:dyDescent="0.3"/>
    <row r="1209" ht="39.75" customHeight="1" x14ac:dyDescent="0.3"/>
    <row r="1210" ht="27" customHeight="1" x14ac:dyDescent="0.3"/>
    <row r="1211" ht="52.5" customHeight="1" x14ac:dyDescent="0.3"/>
    <row r="1212" ht="27" customHeight="1" x14ac:dyDescent="0.3"/>
    <row r="1213" ht="52.5" customHeight="1" x14ac:dyDescent="0.3"/>
    <row r="1214" ht="39.75" customHeight="1" x14ac:dyDescent="0.3"/>
    <row r="1215" ht="39.75" customHeight="1" x14ac:dyDescent="0.3"/>
    <row r="1216" ht="39.75" customHeight="1" x14ac:dyDescent="0.3"/>
    <row r="1217" ht="52.5" customHeight="1" x14ac:dyDescent="0.3"/>
    <row r="1218" ht="27" customHeight="1" x14ac:dyDescent="0.3"/>
    <row r="1221" ht="65.25" customHeight="1" x14ac:dyDescent="0.3"/>
    <row r="1222" ht="27" customHeight="1" x14ac:dyDescent="0.3"/>
    <row r="1223" ht="39.75" customHeight="1" x14ac:dyDescent="0.3"/>
    <row r="1225" ht="27" customHeight="1" x14ac:dyDescent="0.3"/>
    <row r="1226" ht="27" customHeight="1" x14ac:dyDescent="0.3"/>
    <row r="1227" ht="39.75" customHeight="1" x14ac:dyDescent="0.3"/>
    <row r="1228" ht="39.75" customHeight="1" x14ac:dyDescent="0.3"/>
    <row r="1229" ht="39.75" customHeight="1" x14ac:dyDescent="0.3"/>
    <row r="1230" ht="27" customHeight="1" x14ac:dyDescent="0.3"/>
    <row r="1231" ht="27" customHeight="1" x14ac:dyDescent="0.3"/>
    <row r="1232" ht="27" customHeight="1" x14ac:dyDescent="0.3"/>
    <row r="1233" ht="27" customHeight="1" x14ac:dyDescent="0.3"/>
    <row r="1234" ht="27" customHeight="1" x14ac:dyDescent="0.3"/>
    <row r="1235" ht="27" customHeight="1" x14ac:dyDescent="0.3"/>
    <row r="1236" ht="27" customHeight="1" x14ac:dyDescent="0.3"/>
    <row r="1237" ht="39.75" customHeight="1" x14ac:dyDescent="0.3"/>
    <row r="1238" ht="52.5" customHeight="1" x14ac:dyDescent="0.3"/>
    <row r="1240" ht="27" customHeight="1" x14ac:dyDescent="0.3"/>
    <row r="1241" ht="39.75" customHeight="1" x14ac:dyDescent="0.3"/>
    <row r="1242" ht="39.75" customHeight="1" x14ac:dyDescent="0.3"/>
    <row r="1243" ht="27" customHeight="1" x14ac:dyDescent="0.3"/>
    <row r="1244" ht="27" customHeight="1" x14ac:dyDescent="0.3"/>
    <row r="1245" ht="27" customHeight="1" x14ac:dyDescent="0.3"/>
    <row r="1246" ht="39.75" customHeight="1" x14ac:dyDescent="0.3"/>
    <row r="1248" ht="27" customHeight="1" x14ac:dyDescent="0.3"/>
    <row r="1249" ht="39.75" customHeight="1" x14ac:dyDescent="0.3"/>
    <row r="1250" ht="27" customHeight="1" x14ac:dyDescent="0.3"/>
    <row r="1253" ht="39.75" customHeight="1" x14ac:dyDescent="0.3"/>
    <row r="1254" ht="27" customHeight="1" x14ac:dyDescent="0.3"/>
    <row r="1256" ht="27" customHeight="1" x14ac:dyDescent="0.3"/>
    <row r="1257" ht="39.75" customHeight="1" x14ac:dyDescent="0.3"/>
    <row r="1258" ht="27" customHeight="1" x14ac:dyDescent="0.3"/>
    <row r="1259" ht="27" customHeight="1" x14ac:dyDescent="0.3"/>
    <row r="1260" ht="39.75" customHeight="1" x14ac:dyDescent="0.3"/>
    <row r="1262" ht="39.75" customHeight="1" x14ac:dyDescent="0.3"/>
    <row r="1263" ht="39.75" customHeight="1" x14ac:dyDescent="0.3"/>
    <row r="1264" ht="27" customHeight="1" x14ac:dyDescent="0.3"/>
    <row r="1266" ht="39.75" customHeight="1" x14ac:dyDescent="0.3"/>
    <row r="1267" ht="39.75" customHeight="1" x14ac:dyDescent="0.3"/>
    <row r="1268" ht="52.5" customHeight="1" x14ac:dyDescent="0.3"/>
    <row r="1269" ht="39.75" customHeight="1" x14ac:dyDescent="0.3"/>
    <row r="1270" ht="39.75" customHeight="1" x14ac:dyDescent="0.3"/>
    <row r="1271" ht="27" customHeight="1" x14ac:dyDescent="0.3"/>
    <row r="1272" ht="39.75" customHeight="1" x14ac:dyDescent="0.3"/>
    <row r="1273" ht="39.75" customHeight="1" x14ac:dyDescent="0.3"/>
    <row r="1274" ht="39.75" customHeight="1" x14ac:dyDescent="0.3"/>
    <row r="1276" ht="39.75" customHeight="1" x14ac:dyDescent="0.3"/>
    <row r="1277" ht="39.75" customHeight="1" x14ac:dyDescent="0.3"/>
    <row r="1278" ht="52.5" customHeight="1" x14ac:dyDescent="0.3"/>
    <row r="1279" ht="39.75" customHeight="1" x14ac:dyDescent="0.3"/>
    <row r="1280" ht="39.75" customHeight="1" x14ac:dyDescent="0.3"/>
    <row r="1281" ht="27" customHeight="1" x14ac:dyDescent="0.3"/>
    <row r="1282" ht="39.75" customHeight="1" x14ac:dyDescent="0.3"/>
    <row r="1283" ht="27" customHeight="1" x14ac:dyDescent="0.3"/>
    <row r="1284" ht="27" customHeight="1" x14ac:dyDescent="0.3"/>
    <row r="1285" ht="39.75" customHeight="1" x14ac:dyDescent="0.3"/>
    <row r="1286" ht="52.5" customHeight="1" x14ac:dyDescent="0.3"/>
    <row r="1289" ht="27" customHeight="1" x14ac:dyDescent="0.3"/>
    <row r="1290" ht="27" customHeight="1" x14ac:dyDescent="0.3"/>
    <row r="1292" ht="39.75" customHeight="1" x14ac:dyDescent="0.3"/>
    <row r="1293" ht="39.75" customHeight="1" x14ac:dyDescent="0.3"/>
    <row r="1295" ht="27" customHeight="1" x14ac:dyDescent="0.3"/>
    <row r="1296" ht="39.75" customHeight="1" x14ac:dyDescent="0.3"/>
    <row r="1299" ht="39.75" customHeight="1" x14ac:dyDescent="0.3"/>
    <row r="1302" ht="27" customHeight="1" x14ac:dyDescent="0.3"/>
    <row r="1304" ht="27" customHeight="1" x14ac:dyDescent="0.3"/>
    <row r="1305" ht="27" customHeight="1" x14ac:dyDescent="0.3"/>
    <row r="1306" ht="27" customHeight="1" x14ac:dyDescent="0.3"/>
    <row r="1307" ht="27" customHeight="1" x14ac:dyDescent="0.3"/>
    <row r="1308" ht="39.75" customHeight="1" x14ac:dyDescent="0.3"/>
    <row r="1309" ht="27" customHeight="1" x14ac:dyDescent="0.3"/>
    <row r="1311" ht="39.75" customHeight="1" x14ac:dyDescent="0.3"/>
    <row r="1312" ht="39.75" customHeight="1" x14ac:dyDescent="0.3"/>
    <row r="1315" ht="27" customHeight="1" x14ac:dyDescent="0.3"/>
    <row r="1316" ht="27" customHeight="1" x14ac:dyDescent="0.3"/>
    <row r="1317" ht="39.75" customHeight="1" x14ac:dyDescent="0.3"/>
    <row r="1318" ht="27" customHeight="1" x14ac:dyDescent="0.3"/>
    <row r="1319" ht="39.75" customHeight="1" x14ac:dyDescent="0.3"/>
    <row r="1320" ht="27" customHeight="1" x14ac:dyDescent="0.3"/>
    <row r="1321" ht="39.75" customHeight="1" x14ac:dyDescent="0.3"/>
    <row r="1324" ht="27" customHeight="1" x14ac:dyDescent="0.3"/>
    <row r="1326" ht="39.75" customHeight="1" x14ac:dyDescent="0.3"/>
    <row r="1327" ht="39.75" customHeight="1" x14ac:dyDescent="0.3"/>
    <row r="1328" ht="39.75" customHeight="1" x14ac:dyDescent="0.3"/>
    <row r="1329" ht="27" customHeight="1" x14ac:dyDescent="0.3"/>
    <row r="1330" ht="27" customHeight="1" x14ac:dyDescent="0.3"/>
    <row r="1331" ht="39.75" customHeight="1" x14ac:dyDescent="0.3"/>
    <row r="1333" ht="39.75" customHeight="1" x14ac:dyDescent="0.3"/>
    <row r="1334" ht="39.75" customHeight="1" x14ac:dyDescent="0.3"/>
    <row r="1337" ht="27" customHeight="1" x14ac:dyDescent="0.3"/>
    <row r="1340" ht="27" customHeight="1" x14ac:dyDescent="0.3"/>
    <row r="1342" ht="39.75" customHeight="1" x14ac:dyDescent="0.3"/>
    <row r="1343" ht="39.75" customHeight="1" x14ac:dyDescent="0.3"/>
    <row r="1344" ht="27" customHeight="1" x14ac:dyDescent="0.3"/>
    <row r="1345" ht="27" customHeight="1" x14ac:dyDescent="0.3"/>
    <row r="1346" ht="39.75" customHeight="1" x14ac:dyDescent="0.3"/>
    <row r="1347" ht="27" customHeight="1" x14ac:dyDescent="0.3"/>
    <row r="1348" ht="27" customHeight="1" x14ac:dyDescent="0.3"/>
    <row r="1349" ht="27" customHeight="1" x14ac:dyDescent="0.3"/>
    <row r="1350" ht="27" customHeight="1" x14ac:dyDescent="0.3"/>
    <row r="1352" ht="39.75" customHeight="1" x14ac:dyDescent="0.3"/>
    <row r="1353" ht="39.75" customHeight="1" x14ac:dyDescent="0.3"/>
    <row r="1354" ht="39.75" customHeight="1" x14ac:dyDescent="0.3"/>
    <row r="1355" ht="27" customHeight="1" x14ac:dyDescent="0.3"/>
    <row r="1356" ht="27" customHeight="1" x14ac:dyDescent="0.3"/>
    <row r="1357" ht="27" customHeight="1" x14ac:dyDescent="0.3"/>
    <row r="1358" ht="27" customHeight="1" x14ac:dyDescent="0.3"/>
    <row r="1359" ht="27" customHeight="1" x14ac:dyDescent="0.3"/>
    <row r="1360" ht="27" customHeight="1" x14ac:dyDescent="0.3"/>
    <row r="1361" ht="27" customHeight="1" x14ac:dyDescent="0.3"/>
    <row r="1364" ht="27" customHeight="1" x14ac:dyDescent="0.3"/>
    <row r="1366" ht="27" customHeight="1" x14ac:dyDescent="0.3"/>
    <row r="1367" ht="27" customHeight="1" x14ac:dyDescent="0.3"/>
    <row r="1374" ht="27" customHeight="1" x14ac:dyDescent="0.3"/>
    <row r="1375" ht="27" customHeight="1" x14ac:dyDescent="0.3"/>
    <row r="1376" ht="39.75" customHeight="1" x14ac:dyDescent="0.3"/>
    <row r="1378" ht="52.5" customHeight="1" x14ac:dyDescent="0.3"/>
    <row r="1379" ht="39.75" customHeight="1" x14ac:dyDescent="0.3"/>
    <row r="1381" ht="39.75" customHeight="1" x14ac:dyDescent="0.3"/>
    <row r="1382" ht="27" customHeight="1" x14ac:dyDescent="0.3"/>
    <row r="1383" ht="27" customHeight="1" x14ac:dyDescent="0.3"/>
    <row r="1385" ht="27" customHeight="1" x14ac:dyDescent="0.3"/>
    <row r="1386" ht="27" customHeight="1" x14ac:dyDescent="0.3"/>
    <row r="1387" ht="39.75" customHeight="1" x14ac:dyDescent="0.3"/>
    <row r="1388" ht="27" customHeight="1" x14ac:dyDescent="0.3"/>
    <row r="1389" ht="52.5" customHeight="1" x14ac:dyDescent="0.3"/>
    <row r="1390" ht="27" customHeight="1" x14ac:dyDescent="0.3"/>
    <row r="1391" ht="27" customHeight="1" x14ac:dyDescent="0.3"/>
    <row r="1392" ht="27" customHeight="1" x14ac:dyDescent="0.3"/>
    <row r="1393" ht="27" customHeight="1" x14ac:dyDescent="0.3"/>
    <row r="1394" ht="27" customHeight="1" x14ac:dyDescent="0.3"/>
    <row r="1395" ht="27" customHeight="1" x14ac:dyDescent="0.3"/>
    <row r="1396" ht="27" customHeight="1" x14ac:dyDescent="0.3"/>
    <row r="1397" ht="39.75" customHeight="1" x14ac:dyDescent="0.3"/>
    <row r="1399" ht="52.5" customHeight="1" x14ac:dyDescent="0.3"/>
    <row r="1401" ht="52.5" customHeight="1" x14ac:dyDescent="0.3"/>
    <row r="1402" ht="27" customHeight="1" x14ac:dyDescent="0.3"/>
    <row r="1403" ht="27" customHeight="1" x14ac:dyDescent="0.3"/>
    <row r="1404" ht="39.75" customHeight="1" x14ac:dyDescent="0.3"/>
    <row r="1405" ht="27" customHeight="1" x14ac:dyDescent="0.3"/>
    <row r="1406" ht="27" customHeight="1" x14ac:dyDescent="0.3"/>
    <row r="1407" ht="52.5" customHeight="1" x14ac:dyDescent="0.3"/>
    <row r="1408" ht="27" customHeight="1" x14ac:dyDescent="0.3"/>
    <row r="1409" ht="39.75" customHeight="1" x14ac:dyDescent="0.3"/>
    <row r="1411" ht="27" customHeight="1" x14ac:dyDescent="0.3"/>
    <row r="1412" ht="27" customHeight="1" x14ac:dyDescent="0.3"/>
    <row r="1413" ht="27" customHeight="1" x14ac:dyDescent="0.3"/>
    <row r="1415" ht="27" customHeight="1" x14ac:dyDescent="0.3"/>
    <row r="1417" ht="27" customHeight="1" x14ac:dyDescent="0.3"/>
    <row r="1419" ht="39.75" customHeight="1" x14ac:dyDescent="0.3"/>
    <row r="1420" ht="27" customHeight="1" x14ac:dyDescent="0.3"/>
    <row r="1421" ht="27" customHeight="1" x14ac:dyDescent="0.3"/>
    <row r="1422" ht="27" customHeight="1" x14ac:dyDescent="0.3"/>
    <row r="1423" ht="39.75" customHeight="1" x14ac:dyDescent="0.3"/>
    <row r="1424" ht="52.5" customHeight="1" x14ac:dyDescent="0.3"/>
    <row r="1426" ht="27" customHeight="1" x14ac:dyDescent="0.3"/>
    <row r="1427" ht="27" customHeight="1" x14ac:dyDescent="0.3"/>
    <row r="1428" ht="39.75" customHeight="1" x14ac:dyDescent="0.3"/>
    <row r="1429" ht="39.75" customHeight="1" x14ac:dyDescent="0.3"/>
    <row r="1430" ht="39.75" customHeight="1" x14ac:dyDescent="0.3"/>
    <row r="1431" ht="39.75" customHeight="1" x14ac:dyDescent="0.3"/>
    <row r="1432" ht="27" customHeight="1" x14ac:dyDescent="0.3"/>
    <row r="1433" ht="39.75" customHeight="1" x14ac:dyDescent="0.3"/>
    <row r="1434" ht="27" customHeight="1" x14ac:dyDescent="0.3"/>
    <row r="1435" ht="27" customHeight="1" x14ac:dyDescent="0.3"/>
    <row r="1436" ht="27" customHeight="1" x14ac:dyDescent="0.3"/>
    <row r="1437" ht="27" customHeight="1" x14ac:dyDescent="0.3"/>
    <row r="1438" ht="39.75" customHeight="1" x14ac:dyDescent="0.3"/>
    <row r="1440" ht="27" customHeight="1" x14ac:dyDescent="0.3"/>
    <row r="1441" ht="39.75" customHeight="1" x14ac:dyDescent="0.3"/>
    <row r="1442" ht="52.5" customHeight="1" x14ac:dyDescent="0.3"/>
    <row r="1444" ht="39.75" customHeight="1" x14ac:dyDescent="0.3"/>
    <row r="1445" ht="39.75" customHeight="1" x14ac:dyDescent="0.3"/>
    <row r="1446" ht="39.75" customHeight="1" x14ac:dyDescent="0.3"/>
    <row r="1447" ht="65.25" customHeight="1" x14ac:dyDescent="0.3"/>
    <row r="1448" ht="39.75" customHeight="1" x14ac:dyDescent="0.3"/>
    <row r="1449" ht="27" customHeight="1" x14ac:dyDescent="0.3"/>
    <row r="1450" ht="52.5" customHeight="1" x14ac:dyDescent="0.3"/>
    <row r="1451" ht="39.75" customHeight="1" x14ac:dyDescent="0.3"/>
    <row r="1452" ht="39.75" customHeight="1" x14ac:dyDescent="0.3"/>
    <row r="1453" ht="39.75" customHeight="1" x14ac:dyDescent="0.3"/>
    <row r="1454" ht="52.5" customHeight="1" x14ac:dyDescent="0.3"/>
    <row r="1455" ht="39.75" customHeight="1" x14ac:dyDescent="0.3"/>
    <row r="1456" ht="52.5" customHeight="1" x14ac:dyDescent="0.3"/>
    <row r="1457" ht="52.5" customHeight="1" x14ac:dyDescent="0.3"/>
    <row r="1458" ht="39.75" customHeight="1" x14ac:dyDescent="0.3"/>
    <row r="1459" ht="39.75" customHeight="1" x14ac:dyDescent="0.3"/>
    <row r="1460" ht="39.75" customHeight="1" x14ac:dyDescent="0.3"/>
    <row r="1461" ht="39.75" customHeight="1" x14ac:dyDescent="0.3"/>
    <row r="1462" ht="39.75" customHeight="1" x14ac:dyDescent="0.3"/>
    <row r="1463" ht="27" customHeight="1" x14ac:dyDescent="0.3"/>
    <row r="1464" ht="52.5" customHeight="1" x14ac:dyDescent="0.3"/>
    <row r="1465" ht="27" customHeight="1" x14ac:dyDescent="0.3"/>
    <row r="1470" ht="27" customHeight="1" x14ac:dyDescent="0.3"/>
    <row r="1471" ht="27" customHeight="1" x14ac:dyDescent="0.3"/>
    <row r="1472" ht="27" customHeight="1" x14ac:dyDescent="0.3"/>
    <row r="1474" ht="27" customHeight="1" x14ac:dyDescent="0.3"/>
    <row r="1475" ht="39.75" customHeight="1" x14ac:dyDescent="0.3"/>
    <row r="1476" ht="27" customHeight="1" x14ac:dyDescent="0.3"/>
    <row r="1477" ht="27" customHeight="1" x14ac:dyDescent="0.3"/>
    <row r="1478" ht="27" customHeight="1" x14ac:dyDescent="0.3"/>
    <row r="1479" ht="39.75" customHeight="1" x14ac:dyDescent="0.3"/>
    <row r="1480" ht="27" customHeight="1" x14ac:dyDescent="0.3"/>
    <row r="1481" ht="27" customHeight="1" x14ac:dyDescent="0.3"/>
    <row r="1483" ht="27" customHeight="1" x14ac:dyDescent="0.3"/>
    <row r="1484" ht="27" customHeight="1" x14ac:dyDescent="0.3"/>
    <row r="1486" ht="27" customHeight="1" x14ac:dyDescent="0.3"/>
    <row r="1487" ht="39.75" customHeight="1" x14ac:dyDescent="0.3"/>
    <row r="1488" ht="27" customHeight="1" x14ac:dyDescent="0.3"/>
    <row r="1489" ht="27" customHeight="1" x14ac:dyDescent="0.3"/>
    <row r="1491" ht="27" customHeight="1" x14ac:dyDescent="0.3"/>
    <row r="1494" ht="52.5" customHeight="1" x14ac:dyDescent="0.3"/>
    <row r="1495" ht="27" customHeight="1" x14ac:dyDescent="0.3"/>
    <row r="1498" ht="27" customHeight="1" x14ac:dyDescent="0.3"/>
    <row r="1499" ht="52.5" customHeight="1" x14ac:dyDescent="0.3"/>
    <row r="1501" ht="39.75" customHeight="1" x14ac:dyDescent="0.3"/>
    <row r="1502" ht="39.75" customHeight="1" x14ac:dyDescent="0.3"/>
    <row r="1503" ht="39.75" customHeight="1" x14ac:dyDescent="0.3"/>
    <row r="1505" ht="27" customHeight="1" x14ac:dyDescent="0.3"/>
    <row r="1506" ht="27" customHeight="1" x14ac:dyDescent="0.3"/>
    <row r="1507" ht="39.75" customHeight="1" x14ac:dyDescent="0.3"/>
    <row r="1509" ht="27" customHeight="1" x14ac:dyDescent="0.3"/>
    <row r="1510" ht="39.75" customHeight="1" x14ac:dyDescent="0.3"/>
    <row r="1511" ht="27" customHeight="1" x14ac:dyDescent="0.3"/>
    <row r="1512" ht="27" customHeight="1" x14ac:dyDescent="0.3"/>
    <row r="1513" ht="27" customHeight="1" x14ac:dyDescent="0.3"/>
    <row r="1514" ht="39.75" customHeight="1" x14ac:dyDescent="0.3"/>
    <row r="1526" ht="39.75" customHeight="1" x14ac:dyDescent="0.3"/>
    <row r="1528" ht="27" customHeight="1" x14ac:dyDescent="0.3"/>
    <row r="1529" ht="39.75" customHeight="1" x14ac:dyDescent="0.3"/>
    <row r="1532" ht="39.75" customHeight="1" x14ac:dyDescent="0.3"/>
    <row r="1533" ht="27" customHeight="1" x14ac:dyDescent="0.3"/>
    <row r="1534" ht="27" customHeight="1" x14ac:dyDescent="0.3"/>
    <row r="1535" ht="39.75" customHeight="1" x14ac:dyDescent="0.3"/>
    <row r="1536" ht="39.75" customHeight="1" x14ac:dyDescent="0.3"/>
    <row r="1537" ht="52.5" customHeight="1" x14ac:dyDescent="0.3"/>
    <row r="1541" ht="27" customHeight="1" x14ac:dyDescent="0.3"/>
    <row r="1542" ht="39.75" customHeight="1" x14ac:dyDescent="0.3"/>
    <row r="1553" ht="27" customHeight="1" x14ac:dyDescent="0.3"/>
    <row r="1557" ht="39.75" customHeight="1" x14ac:dyDescent="0.3"/>
    <row r="1566" ht="27" customHeight="1" x14ac:dyDescent="0.3"/>
    <row r="1568" ht="27" customHeight="1" x14ac:dyDescent="0.3"/>
    <row r="1570" ht="27" customHeight="1" x14ac:dyDescent="0.3"/>
    <row r="1571" ht="27" customHeight="1" x14ac:dyDescent="0.3"/>
    <row r="1572" ht="27" customHeight="1" x14ac:dyDescent="0.3"/>
    <row r="1574" ht="27" customHeight="1" x14ac:dyDescent="0.3"/>
    <row r="1577" ht="39.75" customHeight="1" x14ac:dyDescent="0.3"/>
    <row r="1580" ht="27" customHeight="1" x14ac:dyDescent="0.3"/>
    <row r="1581" ht="39.75" customHeight="1" x14ac:dyDescent="0.3"/>
    <row r="1582" ht="39.75" customHeight="1" x14ac:dyDescent="0.3"/>
    <row r="1583" ht="27" customHeight="1" x14ac:dyDescent="0.3"/>
    <row r="1584" ht="39.75" customHeight="1" x14ac:dyDescent="0.3"/>
    <row r="1587" ht="27" customHeight="1" x14ac:dyDescent="0.3"/>
    <row r="1588" ht="27" customHeight="1" x14ac:dyDescent="0.3"/>
    <row r="1591" ht="27" customHeight="1" x14ac:dyDescent="0.3"/>
    <row r="1592" ht="27" customHeight="1" x14ac:dyDescent="0.3"/>
    <row r="1593" ht="27" customHeight="1" x14ac:dyDescent="0.3"/>
    <row r="1595" ht="27" customHeight="1" x14ac:dyDescent="0.3"/>
    <row r="1599" ht="52.5" customHeight="1" x14ac:dyDescent="0.3"/>
    <row r="1600" ht="27" customHeight="1" x14ac:dyDescent="0.3"/>
    <row r="1607" ht="27" customHeight="1" x14ac:dyDescent="0.3"/>
    <row r="1608" ht="27" customHeight="1" x14ac:dyDescent="0.3"/>
    <row r="1609" ht="27" customHeight="1" x14ac:dyDescent="0.3"/>
    <row r="1610" ht="27" customHeight="1" x14ac:dyDescent="0.3"/>
    <row r="1612" ht="27" customHeight="1" x14ac:dyDescent="0.3"/>
    <row r="1613" ht="27" customHeight="1" x14ac:dyDescent="0.3"/>
    <row r="1614" ht="27" customHeight="1" x14ac:dyDescent="0.3"/>
    <row r="1619" ht="39.75" customHeight="1" x14ac:dyDescent="0.3"/>
    <row r="1626" ht="27" customHeight="1" x14ac:dyDescent="0.3"/>
    <row r="1627" ht="27" customHeight="1" x14ac:dyDescent="0.3"/>
    <row r="1635" ht="27" customHeight="1" x14ac:dyDescent="0.3"/>
    <row r="1640" ht="27" customHeight="1" x14ac:dyDescent="0.3"/>
    <row r="1645" ht="27" customHeight="1" x14ac:dyDescent="0.3"/>
    <row r="1650" ht="27" customHeight="1" x14ac:dyDescent="0.3"/>
    <row r="1652" ht="27" customHeight="1" x14ac:dyDescent="0.3"/>
    <row r="1653" ht="39.75" customHeight="1" x14ac:dyDescent="0.3"/>
    <row r="1654" ht="27" customHeight="1" x14ac:dyDescent="0.3"/>
    <row r="1655" ht="27" customHeight="1" x14ac:dyDescent="0.3"/>
    <row r="1656" ht="27" customHeight="1" x14ac:dyDescent="0.3"/>
    <row r="1658" ht="39.75" customHeight="1" x14ac:dyDescent="0.3"/>
    <row r="1659" ht="27" customHeight="1" x14ac:dyDescent="0.3"/>
    <row r="1660" ht="27" customHeight="1" x14ac:dyDescent="0.3"/>
    <row r="1663" ht="27" customHeight="1" x14ac:dyDescent="0.3"/>
    <row r="1664" ht="27" customHeight="1" x14ac:dyDescent="0.3"/>
    <row r="1670" ht="27" customHeight="1" x14ac:dyDescent="0.3"/>
    <row r="1671" ht="27" customHeight="1" x14ac:dyDescent="0.3"/>
    <row r="1678" ht="27" customHeight="1" x14ac:dyDescent="0.3"/>
    <row r="1684" ht="27" customHeight="1" x14ac:dyDescent="0.3"/>
    <row r="1686" ht="39.75" customHeight="1" x14ac:dyDescent="0.3"/>
    <row r="1687" ht="39.75" customHeight="1" x14ac:dyDescent="0.3"/>
    <row r="1690" ht="27" customHeight="1" x14ac:dyDescent="0.3"/>
    <row r="1691" ht="27" customHeight="1" x14ac:dyDescent="0.3"/>
    <row r="1692" ht="27" customHeight="1" x14ac:dyDescent="0.3"/>
    <row r="1693" ht="27" customHeight="1" x14ac:dyDescent="0.3"/>
    <row r="1695" ht="27" customHeight="1" x14ac:dyDescent="0.3"/>
    <row r="1696" ht="27" customHeight="1" x14ac:dyDescent="0.3"/>
    <row r="1698" ht="39.75" customHeight="1" x14ac:dyDescent="0.3"/>
    <row r="1699" ht="27" customHeight="1" x14ac:dyDescent="0.3"/>
    <row r="1700" ht="39.75" customHeight="1" x14ac:dyDescent="0.3"/>
    <row r="1701" ht="52.5" customHeight="1" x14ac:dyDescent="0.3"/>
    <row r="1702" ht="27" customHeight="1" x14ac:dyDescent="0.3"/>
    <row r="1705" ht="27" customHeight="1" x14ac:dyDescent="0.3"/>
    <row r="1707" ht="27" customHeight="1" x14ac:dyDescent="0.3"/>
    <row r="1710" ht="39.75" customHeight="1" x14ac:dyDescent="0.3"/>
    <row r="1711" ht="65.25" customHeight="1" x14ac:dyDescent="0.3"/>
    <row r="1712" ht="39.75" customHeight="1" x14ac:dyDescent="0.3"/>
    <row r="1713" ht="39.75" customHeight="1" x14ac:dyDescent="0.3"/>
    <row r="1714" ht="39.75" customHeight="1" x14ac:dyDescent="0.3"/>
    <row r="1720" ht="27" customHeight="1" x14ac:dyDescent="0.3"/>
    <row r="1723" ht="39.75" customHeight="1" x14ac:dyDescent="0.3"/>
    <row r="1725" ht="27" customHeight="1" x14ac:dyDescent="0.3"/>
    <row r="1729" ht="39.75" customHeight="1" x14ac:dyDescent="0.3"/>
    <row r="1730" ht="27" customHeight="1" x14ac:dyDescent="0.3"/>
    <row r="1732" ht="27" customHeight="1" x14ac:dyDescent="0.3"/>
    <row r="1733" ht="27" customHeight="1" x14ac:dyDescent="0.3"/>
    <row r="1735" ht="27" customHeight="1" x14ac:dyDescent="0.3"/>
    <row r="1736" ht="39.75" customHeight="1" x14ac:dyDescent="0.3"/>
    <row r="1739" ht="27" customHeight="1" x14ac:dyDescent="0.3"/>
    <row r="1741" ht="27" customHeight="1" x14ac:dyDescent="0.3"/>
    <row r="1742" ht="27" customHeight="1" x14ac:dyDescent="0.3"/>
    <row r="1746" ht="27" customHeight="1" x14ac:dyDescent="0.3"/>
    <row r="1747" ht="27" customHeight="1" x14ac:dyDescent="0.3"/>
    <row r="1748" ht="27" customHeight="1" x14ac:dyDescent="0.3"/>
    <row r="1750" ht="27" customHeight="1" x14ac:dyDescent="0.3"/>
    <row r="1751" ht="27" customHeight="1" x14ac:dyDescent="0.3"/>
    <row r="1752" ht="27" customHeight="1" x14ac:dyDescent="0.3"/>
    <row r="1753" ht="27" customHeight="1" x14ac:dyDescent="0.3"/>
    <row r="1755" ht="27" customHeight="1" x14ac:dyDescent="0.3"/>
    <row r="1756" ht="27" customHeight="1" x14ac:dyDescent="0.3"/>
    <row r="1757" ht="27" customHeight="1" x14ac:dyDescent="0.3"/>
    <row r="1758" ht="27" customHeight="1" x14ac:dyDescent="0.3"/>
    <row r="1759" ht="39.75" customHeight="1" x14ac:dyDescent="0.3"/>
    <row r="1760" ht="39.75" customHeight="1" x14ac:dyDescent="0.3"/>
    <row r="1761" ht="39.75" customHeight="1" x14ac:dyDescent="0.3"/>
    <row r="1762" ht="27" customHeight="1" x14ac:dyDescent="0.3"/>
    <row r="1763" ht="39.75" customHeight="1" x14ac:dyDescent="0.3"/>
    <row r="1764" ht="39.75" customHeight="1" x14ac:dyDescent="0.3"/>
    <row r="1769" ht="39.75" customHeight="1" x14ac:dyDescent="0.3"/>
  </sheetData>
  <sortState ref="A10:F413">
    <sortCondition ref="A10:A413"/>
  </sortState>
  <mergeCells count="3">
    <mergeCell ref="A3:F3"/>
    <mergeCell ref="A4:F4"/>
    <mergeCell ref="A5:F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47"/>
  <sheetViews>
    <sheetView workbookViewId="0">
      <selection activeCell="I14" sqref="I14"/>
    </sheetView>
  </sheetViews>
  <sheetFormatPr baseColWidth="10" defaultColWidth="9.140625" defaultRowHeight="15" x14ac:dyDescent="0.2"/>
  <cols>
    <col min="1" max="1" width="42.42578125" style="28" customWidth="1"/>
    <col min="2" max="2" width="13" style="42" customWidth="1"/>
    <col min="3" max="3" width="12.42578125" style="33" customWidth="1"/>
    <col min="4" max="4" width="15.7109375" style="34" customWidth="1"/>
    <col min="5" max="5" width="16.7109375" style="34" customWidth="1"/>
    <col min="6" max="6" width="14.42578125" style="28" customWidth="1"/>
    <col min="7" max="10" width="9.140625" style="28"/>
    <col min="11" max="11" width="13" style="28" customWidth="1"/>
    <col min="12" max="16384" width="9.140625" style="28"/>
  </cols>
  <sheetData>
    <row r="2" spans="1:6" ht="22.5" customHeight="1" x14ac:dyDescent="0.2">
      <c r="A2" s="1"/>
      <c r="B2" s="38"/>
      <c r="C2" s="2"/>
      <c r="D2" s="1"/>
      <c r="E2" s="1"/>
    </row>
    <row r="3" spans="1:6" ht="24.75" customHeight="1" x14ac:dyDescent="0.2">
      <c r="A3" s="50" t="s">
        <v>373</v>
      </c>
      <c r="B3" s="50"/>
      <c r="C3" s="50"/>
      <c r="D3" s="50"/>
      <c r="E3" s="50"/>
      <c r="F3" s="50"/>
    </row>
    <row r="4" spans="1:6" ht="21.75" x14ac:dyDescent="0.45">
      <c r="A4" s="51" t="s">
        <v>339</v>
      </c>
      <c r="B4" s="51"/>
      <c r="C4" s="51"/>
      <c r="D4" s="51"/>
      <c r="E4" s="51"/>
      <c r="F4" s="51"/>
    </row>
    <row r="5" spans="1:6" ht="19.5" x14ac:dyDescent="0.4">
      <c r="A5" s="52" t="s">
        <v>0</v>
      </c>
      <c r="B5" s="52"/>
      <c r="C5" s="52"/>
      <c r="D5" s="52"/>
      <c r="E5" s="52"/>
      <c r="F5" s="52"/>
    </row>
    <row r="6" spans="1:6" ht="15.75" x14ac:dyDescent="0.35">
      <c r="A6" s="35" t="s">
        <v>374</v>
      </c>
      <c r="B6" s="39"/>
      <c r="C6" s="4"/>
      <c r="D6" s="4"/>
      <c r="E6" s="5"/>
      <c r="F6" s="5"/>
    </row>
    <row r="7" spans="1:6" x14ac:dyDescent="0.2">
      <c r="A7" s="29"/>
      <c r="B7" s="29"/>
      <c r="C7" s="30"/>
      <c r="D7" s="31"/>
      <c r="E7" s="31"/>
    </row>
    <row r="8" spans="1:6" ht="30" x14ac:dyDescent="0.3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6" ht="46.5" customHeight="1" x14ac:dyDescent="0.2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6" ht="16.5" customHeight="1" x14ac:dyDescent="0.3">
      <c r="A10" s="14" t="s">
        <v>371</v>
      </c>
      <c r="B10" s="40" t="s">
        <v>19</v>
      </c>
      <c r="C10" s="15">
        <v>187</v>
      </c>
      <c r="D10" s="15">
        <v>589558.53</v>
      </c>
      <c r="E10" s="16">
        <v>525135.06000000006</v>
      </c>
      <c r="F10" s="36">
        <f>(D10+E10)/C10</f>
        <v>5960.9282887700538</v>
      </c>
    </row>
    <row r="11" spans="1:6" ht="16.5" customHeight="1" x14ac:dyDescent="0.3">
      <c r="A11" s="14" t="s">
        <v>57</v>
      </c>
      <c r="B11" s="40" t="s">
        <v>10</v>
      </c>
      <c r="C11" s="15">
        <v>224</v>
      </c>
      <c r="D11" s="15">
        <v>210095.13</v>
      </c>
      <c r="E11" s="16">
        <v>1051680.26</v>
      </c>
      <c r="F11" s="36">
        <f>(D11+E11)/C11</f>
        <v>5632.9258482142859</v>
      </c>
    </row>
    <row r="12" spans="1:6" ht="16.5" customHeight="1" x14ac:dyDescent="0.3">
      <c r="A12" s="14" t="s">
        <v>190</v>
      </c>
      <c r="B12" s="40" t="s">
        <v>19</v>
      </c>
      <c r="C12" s="15">
        <v>227</v>
      </c>
      <c r="D12" s="15">
        <v>623014.86</v>
      </c>
      <c r="E12" s="16">
        <v>549399.65</v>
      </c>
      <c r="F12" s="36">
        <f>(D12+E12)/C12</f>
        <v>5164.8216299559472</v>
      </c>
    </row>
    <row r="13" spans="1:6" ht="16.5" customHeight="1" x14ac:dyDescent="0.3">
      <c r="A13" s="14" t="s">
        <v>312</v>
      </c>
      <c r="B13" s="40" t="s">
        <v>28</v>
      </c>
      <c r="C13" s="15">
        <v>462</v>
      </c>
      <c r="D13" s="15">
        <v>743904.99</v>
      </c>
      <c r="E13" s="16">
        <v>1503185.02</v>
      </c>
      <c r="F13" s="36">
        <f>(D13+E13)/C13</f>
        <v>4863.8311904761904</v>
      </c>
    </row>
    <row r="14" spans="1:6" ht="16.5" customHeight="1" x14ac:dyDescent="0.3">
      <c r="A14" s="14" t="s">
        <v>260</v>
      </c>
      <c r="B14" s="40" t="s">
        <v>16</v>
      </c>
      <c r="C14" s="15">
        <v>600</v>
      </c>
      <c r="D14" s="15">
        <v>2650773.35</v>
      </c>
      <c r="E14" s="16">
        <v>223812.88</v>
      </c>
      <c r="F14" s="36">
        <f>(D14+E14)/C14</f>
        <v>4790.9770500000004</v>
      </c>
    </row>
    <row r="15" spans="1:6" ht="16.5" customHeight="1" x14ac:dyDescent="0.3">
      <c r="A15" s="14" t="s">
        <v>46</v>
      </c>
      <c r="B15" s="40" t="s">
        <v>19</v>
      </c>
      <c r="C15" s="15">
        <v>258</v>
      </c>
      <c r="D15" s="15">
        <v>751185.61</v>
      </c>
      <c r="E15" s="16">
        <v>470848.32</v>
      </c>
      <c r="F15" s="36">
        <f>(D15+E15)/C15</f>
        <v>4736.5656201550382</v>
      </c>
    </row>
    <row r="16" spans="1:6" ht="16.5" customHeight="1" x14ac:dyDescent="0.3">
      <c r="A16" s="14" t="s">
        <v>106</v>
      </c>
      <c r="B16" s="40" t="s">
        <v>19</v>
      </c>
      <c r="C16" s="15">
        <v>229</v>
      </c>
      <c r="D16" s="15">
        <v>599721.87</v>
      </c>
      <c r="E16" s="16">
        <v>471907</v>
      </c>
      <c r="F16" s="36">
        <f>(D16+E16)/C16</f>
        <v>4679.6020524017476</v>
      </c>
    </row>
    <row r="17" spans="1:6" ht="16.5" customHeight="1" x14ac:dyDescent="0.3">
      <c r="A17" s="14" t="s">
        <v>426</v>
      </c>
      <c r="B17" s="40" t="s">
        <v>15</v>
      </c>
      <c r="C17" s="15">
        <v>138</v>
      </c>
      <c r="D17" s="15">
        <v>269867.92</v>
      </c>
      <c r="E17" s="16">
        <v>305897.15000000002</v>
      </c>
      <c r="F17" s="36">
        <f>(D17+E17)/C17</f>
        <v>4172.2106521739133</v>
      </c>
    </row>
    <row r="18" spans="1:6" ht="16.5" customHeight="1" x14ac:dyDescent="0.3">
      <c r="A18" s="14" t="s">
        <v>406</v>
      </c>
      <c r="B18" s="40" t="s">
        <v>10</v>
      </c>
      <c r="C18" s="15">
        <v>714</v>
      </c>
      <c r="D18" s="15">
        <v>436748.81</v>
      </c>
      <c r="E18" s="16">
        <v>2539618.9700000002</v>
      </c>
      <c r="F18" s="36">
        <f>(D18+E18)/C18</f>
        <v>4168.5823249299719</v>
      </c>
    </row>
    <row r="19" spans="1:6" ht="16.5" customHeight="1" x14ac:dyDescent="0.3">
      <c r="A19" s="14" t="s">
        <v>52</v>
      </c>
      <c r="B19" s="40" t="s">
        <v>10</v>
      </c>
      <c r="C19" s="15">
        <v>239</v>
      </c>
      <c r="D19" s="15">
        <v>651572.96</v>
      </c>
      <c r="E19" s="16">
        <v>332277.98</v>
      </c>
      <c r="F19" s="36">
        <f>(D19+E19)/C19</f>
        <v>4116.531129707113</v>
      </c>
    </row>
    <row r="20" spans="1:6" ht="16.5" customHeight="1" x14ac:dyDescent="0.3">
      <c r="A20" s="14" t="s">
        <v>368</v>
      </c>
      <c r="B20" s="40" t="s">
        <v>19</v>
      </c>
      <c r="C20" s="15">
        <v>234</v>
      </c>
      <c r="D20" s="15">
        <v>608080.38</v>
      </c>
      <c r="E20" s="16">
        <v>340758.99</v>
      </c>
      <c r="F20" s="36">
        <f>(D20+E20)/C20</f>
        <v>4054.8691025641024</v>
      </c>
    </row>
    <row r="21" spans="1:6" ht="16.5" customHeight="1" x14ac:dyDescent="0.3">
      <c r="A21" s="14" t="s">
        <v>148</v>
      </c>
      <c r="B21" s="40" t="s">
        <v>19</v>
      </c>
      <c r="C21" s="15">
        <v>284</v>
      </c>
      <c r="D21" s="15">
        <v>675200.9</v>
      </c>
      <c r="E21" s="16">
        <v>454874.83</v>
      </c>
      <c r="F21" s="36">
        <f>(D21+E21)/C21</f>
        <v>3979.139894366197</v>
      </c>
    </row>
    <row r="22" spans="1:6" ht="16.5" customHeight="1" x14ac:dyDescent="0.3">
      <c r="A22" s="14" t="s">
        <v>113</v>
      </c>
      <c r="B22" s="40" t="s">
        <v>10</v>
      </c>
      <c r="C22" s="15">
        <v>101</v>
      </c>
      <c r="D22" s="15">
        <v>301297.45</v>
      </c>
      <c r="E22" s="16">
        <v>93621.05</v>
      </c>
      <c r="F22" s="36">
        <f>(D22+E22)/C22</f>
        <v>3910.0841584158416</v>
      </c>
    </row>
    <row r="23" spans="1:6" ht="16.5" customHeight="1" x14ac:dyDescent="0.3">
      <c r="A23" s="14" t="s">
        <v>229</v>
      </c>
      <c r="B23" s="40" t="s">
        <v>19</v>
      </c>
      <c r="C23" s="15">
        <v>281</v>
      </c>
      <c r="D23" s="15">
        <v>729509.22</v>
      </c>
      <c r="E23" s="16">
        <v>353634.95</v>
      </c>
      <c r="F23" s="36">
        <f>(D23+E23)/C23</f>
        <v>3854.6055871886119</v>
      </c>
    </row>
    <row r="24" spans="1:6" ht="16.5" customHeight="1" x14ac:dyDescent="0.3">
      <c r="A24" s="14" t="s">
        <v>424</v>
      </c>
      <c r="B24" s="40" t="s">
        <v>19</v>
      </c>
      <c r="C24" s="15">
        <v>290</v>
      </c>
      <c r="D24" s="15">
        <v>756949.71</v>
      </c>
      <c r="E24" s="16">
        <v>330015.71000000002</v>
      </c>
      <c r="F24" s="36">
        <f>(D24+E24)/C24</f>
        <v>3748.156620689655</v>
      </c>
    </row>
    <row r="25" spans="1:6" ht="16.5" customHeight="1" x14ac:dyDescent="0.3">
      <c r="A25" s="14" t="s">
        <v>197</v>
      </c>
      <c r="B25" s="40" t="s">
        <v>15</v>
      </c>
      <c r="C25" s="15">
        <v>134</v>
      </c>
      <c r="D25" s="15">
        <v>430415.97</v>
      </c>
      <c r="E25" s="16">
        <v>38148.29</v>
      </c>
      <c r="F25" s="36">
        <f>(D25+E25)/C25</f>
        <v>3496.7482089552236</v>
      </c>
    </row>
    <row r="26" spans="1:6" ht="16.5" customHeight="1" x14ac:dyDescent="0.3">
      <c r="A26" s="14" t="s">
        <v>243</v>
      </c>
      <c r="B26" s="40" t="s">
        <v>15</v>
      </c>
      <c r="C26" s="15">
        <v>385</v>
      </c>
      <c r="D26" s="15">
        <v>627479.71</v>
      </c>
      <c r="E26" s="16">
        <v>662254</v>
      </c>
      <c r="F26" s="36">
        <f>(D26+E26)/C26</f>
        <v>3349.9576883116883</v>
      </c>
    </row>
    <row r="27" spans="1:6" ht="16.5" customHeight="1" x14ac:dyDescent="0.3">
      <c r="A27" s="14" t="s">
        <v>421</v>
      </c>
      <c r="B27" s="40" t="s">
        <v>13</v>
      </c>
      <c r="C27" s="15">
        <v>346</v>
      </c>
      <c r="D27" s="15">
        <v>883624.18</v>
      </c>
      <c r="E27" s="16">
        <v>269758.90999999997</v>
      </c>
      <c r="F27" s="36">
        <f>(D27+E27)/C27</f>
        <v>3333.477138728324</v>
      </c>
    </row>
    <row r="28" spans="1:6" ht="16.5" customHeight="1" x14ac:dyDescent="0.3">
      <c r="A28" s="14" t="s">
        <v>393</v>
      </c>
      <c r="B28" s="40" t="s">
        <v>15</v>
      </c>
      <c r="C28" s="15">
        <v>1775</v>
      </c>
      <c r="D28" s="15">
        <v>2243869.0499999998</v>
      </c>
      <c r="E28" s="16">
        <v>3333001.69</v>
      </c>
      <c r="F28" s="36">
        <f>(D28+E28)/C28</f>
        <v>3141.8990084507045</v>
      </c>
    </row>
    <row r="29" spans="1:6" ht="16.5" customHeight="1" x14ac:dyDescent="0.3">
      <c r="A29" s="14" t="s">
        <v>99</v>
      </c>
      <c r="B29" s="40" t="s">
        <v>15</v>
      </c>
      <c r="C29" s="15">
        <v>227</v>
      </c>
      <c r="D29" s="15">
        <v>390521.95</v>
      </c>
      <c r="E29" s="16">
        <v>312229.21999999997</v>
      </c>
      <c r="F29" s="36">
        <f>(D29+E29)/C29</f>
        <v>3095.8201321585898</v>
      </c>
    </row>
    <row r="30" spans="1:6" ht="16.5" customHeight="1" x14ac:dyDescent="0.3">
      <c r="A30" s="14" t="s">
        <v>189</v>
      </c>
      <c r="B30" s="40" t="s">
        <v>19</v>
      </c>
      <c r="C30" s="15">
        <v>578</v>
      </c>
      <c r="D30" s="15">
        <v>751510.46</v>
      </c>
      <c r="E30" s="16">
        <v>954550.38</v>
      </c>
      <c r="F30" s="36">
        <f>(D30+E30)/C30</f>
        <v>2951.6623529411763</v>
      </c>
    </row>
    <row r="31" spans="1:6" ht="16.5" customHeight="1" x14ac:dyDescent="0.3">
      <c r="A31" s="14" t="s">
        <v>153</v>
      </c>
      <c r="B31" s="40" t="s">
        <v>13</v>
      </c>
      <c r="C31" s="15">
        <v>339</v>
      </c>
      <c r="D31" s="15">
        <v>664048.11</v>
      </c>
      <c r="E31" s="16">
        <v>315911.49</v>
      </c>
      <c r="F31" s="36">
        <f>(D31+E31)/C31</f>
        <v>2890.7362831858404</v>
      </c>
    </row>
    <row r="32" spans="1:6" ht="16.5" customHeight="1" x14ac:dyDescent="0.3">
      <c r="A32" s="14" t="s">
        <v>274</v>
      </c>
      <c r="B32" s="40" t="s">
        <v>19</v>
      </c>
      <c r="C32" s="15">
        <v>453</v>
      </c>
      <c r="D32" s="15">
        <v>990002.47</v>
      </c>
      <c r="E32" s="16">
        <v>315944.63</v>
      </c>
      <c r="F32" s="36">
        <f>(D32+E32)/C32</f>
        <v>2882.8854304635765</v>
      </c>
    </row>
    <row r="33" spans="1:6" ht="16.5" customHeight="1" x14ac:dyDescent="0.3">
      <c r="A33" s="14" t="s">
        <v>370</v>
      </c>
      <c r="B33" s="40" t="s">
        <v>10</v>
      </c>
      <c r="C33" s="15">
        <v>210</v>
      </c>
      <c r="D33" s="15">
        <v>521222.56</v>
      </c>
      <c r="E33" s="16">
        <v>72161.34</v>
      </c>
      <c r="F33" s="36">
        <f>(D33+E33)/C33</f>
        <v>2825.637619047619</v>
      </c>
    </row>
    <row r="34" spans="1:6" ht="16.5" customHeight="1" x14ac:dyDescent="0.3">
      <c r="A34" s="14" t="s">
        <v>64</v>
      </c>
      <c r="B34" s="40" t="s">
        <v>24</v>
      </c>
      <c r="C34" s="15">
        <v>1509</v>
      </c>
      <c r="D34" s="15">
        <v>1301153.79</v>
      </c>
      <c r="E34" s="16">
        <v>2955794.96</v>
      </c>
      <c r="F34" s="36">
        <f>(D34+E34)/C34</f>
        <v>2821.0395957587807</v>
      </c>
    </row>
    <row r="35" spans="1:6" ht="16.5" customHeight="1" x14ac:dyDescent="0.3">
      <c r="A35" s="14" t="s">
        <v>66</v>
      </c>
      <c r="B35" s="40" t="s">
        <v>19</v>
      </c>
      <c r="C35" s="15">
        <v>465</v>
      </c>
      <c r="D35" s="15">
        <v>1011763.33</v>
      </c>
      <c r="E35" s="16">
        <v>286289.71999999997</v>
      </c>
      <c r="F35" s="36">
        <f>(D35+E35)/C35</f>
        <v>2791.5119354838707</v>
      </c>
    </row>
    <row r="36" spans="1:6" ht="16.5" customHeight="1" x14ac:dyDescent="0.3">
      <c r="A36" s="14" t="s">
        <v>124</v>
      </c>
      <c r="B36" s="40" t="s">
        <v>13</v>
      </c>
      <c r="C36" s="15">
        <v>373</v>
      </c>
      <c r="D36" s="15">
        <v>910963.73</v>
      </c>
      <c r="E36" s="16">
        <v>98923.48</v>
      </c>
      <c r="F36" s="36">
        <f>(D36+E36)/C36</f>
        <v>2707.4724128686325</v>
      </c>
    </row>
    <row r="37" spans="1:6" ht="16.5" customHeight="1" x14ac:dyDescent="0.3">
      <c r="A37" s="14" t="s">
        <v>48</v>
      </c>
      <c r="B37" s="40" t="s">
        <v>10</v>
      </c>
      <c r="C37" s="15">
        <v>138</v>
      </c>
      <c r="D37" s="15">
        <v>285819.65000000002</v>
      </c>
      <c r="E37" s="16">
        <v>84615.58</v>
      </c>
      <c r="F37" s="36">
        <f>(D37+E37)/C37</f>
        <v>2684.3132608695655</v>
      </c>
    </row>
    <row r="38" spans="1:6" ht="16.5" customHeight="1" x14ac:dyDescent="0.3">
      <c r="A38" s="14" t="s">
        <v>359</v>
      </c>
      <c r="B38" s="40" t="s">
        <v>13</v>
      </c>
      <c r="C38" s="15">
        <v>1075</v>
      </c>
      <c r="D38" s="15">
        <v>2349555.61</v>
      </c>
      <c r="E38" s="16">
        <v>364895.56</v>
      </c>
      <c r="F38" s="36">
        <f>(D38+E38)/C38</f>
        <v>2525.0708558139536</v>
      </c>
    </row>
    <row r="39" spans="1:6" ht="16.5" customHeight="1" x14ac:dyDescent="0.3">
      <c r="A39" s="14" t="s">
        <v>40</v>
      </c>
      <c r="B39" s="40" t="s">
        <v>15</v>
      </c>
      <c r="C39" s="15">
        <v>325</v>
      </c>
      <c r="D39" s="15">
        <v>610770.02</v>
      </c>
      <c r="E39" s="16">
        <v>209608.43</v>
      </c>
      <c r="F39" s="36">
        <f>(D39+E39)/C39</f>
        <v>2524.2413846153845</v>
      </c>
    </row>
    <row r="40" spans="1:6" ht="16.5" customHeight="1" x14ac:dyDescent="0.3">
      <c r="A40" s="14" t="s">
        <v>304</v>
      </c>
      <c r="B40" s="40" t="s">
        <v>13</v>
      </c>
      <c r="C40" s="15">
        <v>362</v>
      </c>
      <c r="D40" s="15">
        <v>669930.78</v>
      </c>
      <c r="E40" s="16">
        <v>235581.53</v>
      </c>
      <c r="F40" s="36">
        <f>(D40+E40)/C40</f>
        <v>2501.4152209944755</v>
      </c>
    </row>
    <row r="41" spans="1:6" ht="16.5" customHeight="1" x14ac:dyDescent="0.3">
      <c r="A41" s="14" t="s">
        <v>59</v>
      </c>
      <c r="B41" s="40" t="s">
        <v>15</v>
      </c>
      <c r="C41" s="15">
        <v>316</v>
      </c>
      <c r="D41" s="15">
        <v>720941.58</v>
      </c>
      <c r="E41" s="16">
        <v>69135.62</v>
      </c>
      <c r="F41" s="36">
        <f>(D41+E41)/C41</f>
        <v>2500.2443037974681</v>
      </c>
    </row>
    <row r="42" spans="1:6" ht="16.5" customHeight="1" x14ac:dyDescent="0.3">
      <c r="A42" s="14" t="s">
        <v>422</v>
      </c>
      <c r="B42" s="40" t="s">
        <v>15</v>
      </c>
      <c r="C42" s="15">
        <v>314</v>
      </c>
      <c r="D42" s="15">
        <v>594458.27</v>
      </c>
      <c r="E42" s="16">
        <v>178340.87</v>
      </c>
      <c r="F42" s="36">
        <f>(D42+E42)/C42</f>
        <v>2461.1437579617836</v>
      </c>
    </row>
    <row r="43" spans="1:6" ht="16.5" customHeight="1" x14ac:dyDescent="0.3">
      <c r="A43" s="14" t="s">
        <v>76</v>
      </c>
      <c r="B43" s="40" t="s">
        <v>18</v>
      </c>
      <c r="C43" s="15">
        <v>288</v>
      </c>
      <c r="D43" s="15">
        <v>548187.92000000004</v>
      </c>
      <c r="E43" s="16">
        <v>155736.60999999999</v>
      </c>
      <c r="F43" s="36">
        <f>(D43+E43)/C43</f>
        <v>2444.1823958333334</v>
      </c>
    </row>
    <row r="44" spans="1:6" ht="16.5" customHeight="1" x14ac:dyDescent="0.3">
      <c r="A44" s="14" t="s">
        <v>293</v>
      </c>
      <c r="B44" s="40" t="s">
        <v>15</v>
      </c>
      <c r="C44" s="15">
        <v>213</v>
      </c>
      <c r="D44" s="15">
        <v>382568</v>
      </c>
      <c r="E44" s="16">
        <v>137742.44</v>
      </c>
      <c r="F44" s="36">
        <f>(D44+E44)/C44</f>
        <v>2442.7720187793429</v>
      </c>
    </row>
    <row r="45" spans="1:6" ht="16.5" customHeight="1" x14ac:dyDescent="0.3">
      <c r="A45" s="14" t="s">
        <v>20</v>
      </c>
      <c r="B45" s="40" t="s">
        <v>16</v>
      </c>
      <c r="C45" s="15">
        <v>1673</v>
      </c>
      <c r="D45" s="15">
        <v>3645397.21</v>
      </c>
      <c r="E45" s="16">
        <v>420567.7</v>
      </c>
      <c r="F45" s="36">
        <f>(D45+E45)/C45</f>
        <v>2430.3436401673639</v>
      </c>
    </row>
    <row r="46" spans="1:6" ht="16.5" customHeight="1" x14ac:dyDescent="0.3">
      <c r="A46" s="14" t="s">
        <v>298</v>
      </c>
      <c r="B46" s="40" t="s">
        <v>18</v>
      </c>
      <c r="C46" s="15">
        <v>237</v>
      </c>
      <c r="D46" s="15">
        <v>388034.13</v>
      </c>
      <c r="E46" s="16">
        <v>175128.28</v>
      </c>
      <c r="F46" s="36">
        <f>(D46+E46)/C46</f>
        <v>2376.212700421941</v>
      </c>
    </row>
    <row r="47" spans="1:6" ht="16.5" customHeight="1" x14ac:dyDescent="0.3">
      <c r="A47" s="14" t="s">
        <v>30</v>
      </c>
      <c r="B47" s="40" t="s">
        <v>13</v>
      </c>
      <c r="C47" s="15">
        <v>1501</v>
      </c>
      <c r="D47" s="15">
        <v>3097192.52</v>
      </c>
      <c r="E47" s="16">
        <v>446470.1</v>
      </c>
      <c r="F47" s="36">
        <f>(D47+E47)/C47</f>
        <v>2360.8678347768155</v>
      </c>
    </row>
    <row r="48" spans="1:6" ht="16.5" customHeight="1" x14ac:dyDescent="0.3">
      <c r="A48" s="14" t="s">
        <v>205</v>
      </c>
      <c r="B48" s="40" t="s">
        <v>15</v>
      </c>
      <c r="C48" s="15">
        <v>425</v>
      </c>
      <c r="D48" s="15">
        <v>720243.61</v>
      </c>
      <c r="E48" s="16">
        <v>280717.90999999997</v>
      </c>
      <c r="F48" s="36">
        <f>(D48+E48)/C48</f>
        <v>2355.2035764705884</v>
      </c>
    </row>
    <row r="49" spans="1:7" ht="16.5" customHeight="1" x14ac:dyDescent="0.3">
      <c r="A49" s="14" t="s">
        <v>14</v>
      </c>
      <c r="B49" s="40" t="s">
        <v>15</v>
      </c>
      <c r="C49" s="15">
        <v>244</v>
      </c>
      <c r="D49" s="15">
        <v>454548.53</v>
      </c>
      <c r="E49" s="16">
        <v>110073.07</v>
      </c>
      <c r="F49" s="36">
        <f>(D49+E49)/C49</f>
        <v>2314.0229508196726</v>
      </c>
    </row>
    <row r="50" spans="1:7" ht="16.5" customHeight="1" x14ac:dyDescent="0.3">
      <c r="A50" s="14" t="s">
        <v>273</v>
      </c>
      <c r="B50" s="40" t="s">
        <v>10</v>
      </c>
      <c r="C50" s="15">
        <v>2133</v>
      </c>
      <c r="D50" s="15">
        <v>4875996.21</v>
      </c>
      <c r="E50" s="16">
        <v>55052.99</v>
      </c>
      <c r="F50" s="36">
        <f>(D50+E50)/C50</f>
        <v>2311.7905297702769</v>
      </c>
    </row>
    <row r="51" spans="1:7" ht="16.5" customHeight="1" x14ac:dyDescent="0.3">
      <c r="A51" s="14" t="s">
        <v>108</v>
      </c>
      <c r="B51" s="40" t="s">
        <v>18</v>
      </c>
      <c r="C51" s="15">
        <v>226</v>
      </c>
      <c r="D51" s="15">
        <v>411275.67</v>
      </c>
      <c r="E51" s="16">
        <v>103477.32</v>
      </c>
      <c r="F51" s="36">
        <f>(D51+E51)/C51</f>
        <v>2277.6680973451325</v>
      </c>
    </row>
    <row r="52" spans="1:7" ht="16.149999999999999" customHeight="1" x14ac:dyDescent="0.3">
      <c r="A52" s="14" t="s">
        <v>112</v>
      </c>
      <c r="B52" s="40" t="s">
        <v>15</v>
      </c>
      <c r="C52" s="15">
        <v>1968</v>
      </c>
      <c r="D52" s="15">
        <v>2083452.97</v>
      </c>
      <c r="E52" s="16">
        <v>2380672.6</v>
      </c>
      <c r="F52" s="36">
        <f>(D52+E52)/C52</f>
        <v>2268.3564888211386</v>
      </c>
    </row>
    <row r="53" spans="1:7" ht="16.149999999999999" customHeight="1" x14ac:dyDescent="0.3">
      <c r="A53" s="14" t="s">
        <v>149</v>
      </c>
      <c r="B53" s="40" t="s">
        <v>15</v>
      </c>
      <c r="C53" s="15">
        <v>303</v>
      </c>
      <c r="D53" s="15">
        <v>450197.02</v>
      </c>
      <c r="E53" s="16">
        <v>225158.48</v>
      </c>
      <c r="F53" s="36">
        <f>(D53+E53)/C53</f>
        <v>2228.8960396039606</v>
      </c>
      <c r="G53" s="32"/>
    </row>
    <row r="54" spans="1:7" ht="16.149999999999999" customHeight="1" x14ac:dyDescent="0.3">
      <c r="A54" s="14" t="s">
        <v>171</v>
      </c>
      <c r="B54" s="40" t="s">
        <v>24</v>
      </c>
      <c r="C54" s="15">
        <v>343</v>
      </c>
      <c r="D54" s="15">
        <v>415620.87</v>
      </c>
      <c r="E54" s="16">
        <v>343455.53</v>
      </c>
      <c r="F54" s="36">
        <f>(D54+E54)/C54</f>
        <v>2213.0507288629738</v>
      </c>
      <c r="G54" s="32"/>
    </row>
    <row r="55" spans="1:7" ht="16.149999999999999" customHeight="1" x14ac:dyDescent="0.3">
      <c r="A55" s="14" t="s">
        <v>94</v>
      </c>
      <c r="B55" s="40" t="s">
        <v>16</v>
      </c>
      <c r="C55" s="15">
        <v>3410</v>
      </c>
      <c r="D55" s="15">
        <v>5514932.3899999997</v>
      </c>
      <c r="E55" s="16">
        <v>1978220.42</v>
      </c>
      <c r="F55" s="36">
        <f>(D55+E55)/C55</f>
        <v>2197.4055161290321</v>
      </c>
      <c r="G55" s="32"/>
    </row>
    <row r="56" spans="1:7" ht="16.149999999999999" customHeight="1" x14ac:dyDescent="0.3">
      <c r="A56" s="14" t="s">
        <v>194</v>
      </c>
      <c r="B56" s="40" t="s">
        <v>10</v>
      </c>
      <c r="C56" s="15">
        <v>209</v>
      </c>
      <c r="D56" s="15">
        <v>314865.39</v>
      </c>
      <c r="E56" s="16">
        <v>143618.26999999999</v>
      </c>
      <c r="F56" s="36">
        <f>(D56+E56)/C56</f>
        <v>2193.7017224880383</v>
      </c>
      <c r="G56" s="32"/>
    </row>
    <row r="57" spans="1:7" ht="16.5" customHeight="1" x14ac:dyDescent="0.3">
      <c r="A57" s="14" t="s">
        <v>355</v>
      </c>
      <c r="B57" s="40" t="s">
        <v>15</v>
      </c>
      <c r="C57" s="15">
        <v>1517</v>
      </c>
      <c r="D57" s="15">
        <v>1409263.41</v>
      </c>
      <c r="E57" s="16">
        <v>1860744.17</v>
      </c>
      <c r="F57" s="36">
        <f>(D57+E57)/C57</f>
        <v>2155.5752010547135</v>
      </c>
      <c r="G57" s="32"/>
    </row>
    <row r="58" spans="1:7" ht="16.5" customHeight="1" x14ac:dyDescent="0.3">
      <c r="A58" s="14" t="s">
        <v>369</v>
      </c>
      <c r="B58" s="40" t="s">
        <v>15</v>
      </c>
      <c r="C58" s="15">
        <v>210</v>
      </c>
      <c r="D58" s="15">
        <v>356120.1</v>
      </c>
      <c r="E58" s="16">
        <v>95856.86</v>
      </c>
      <c r="F58" s="36">
        <f>(D58+E58)/C58</f>
        <v>2152.271238095238</v>
      </c>
      <c r="G58" s="32"/>
    </row>
    <row r="59" spans="1:7" ht="16.5" customHeight="1" x14ac:dyDescent="0.3">
      <c r="A59" s="14" t="s">
        <v>295</v>
      </c>
      <c r="B59" s="40" t="s">
        <v>10</v>
      </c>
      <c r="C59" s="15">
        <v>268</v>
      </c>
      <c r="D59" s="15">
        <v>516917.73</v>
      </c>
      <c r="E59" s="16">
        <v>55891.25</v>
      </c>
      <c r="F59" s="36">
        <f>(D59+E59)/C59</f>
        <v>2137.3469402985074</v>
      </c>
      <c r="G59" s="32"/>
    </row>
    <row r="60" spans="1:7" ht="16.5" customHeight="1" x14ac:dyDescent="0.3">
      <c r="A60" s="14" t="s">
        <v>249</v>
      </c>
      <c r="B60" s="40" t="s">
        <v>18</v>
      </c>
      <c r="C60" s="15">
        <v>280</v>
      </c>
      <c r="D60" s="15">
        <v>431459.54</v>
      </c>
      <c r="E60" s="16">
        <v>159386.73000000001</v>
      </c>
      <c r="F60" s="36">
        <f>(D60+E60)/C60</f>
        <v>2110.16525</v>
      </c>
      <c r="G60" s="32"/>
    </row>
    <row r="61" spans="1:7" ht="16.5" customHeight="1" x14ac:dyDescent="0.3">
      <c r="A61" s="14" t="s">
        <v>286</v>
      </c>
      <c r="B61" s="40" t="s">
        <v>10</v>
      </c>
      <c r="C61" s="15">
        <v>3549</v>
      </c>
      <c r="D61" s="15">
        <v>3699164.11</v>
      </c>
      <c r="E61" s="16">
        <v>3783997.4</v>
      </c>
      <c r="F61" s="36">
        <f>(D61+E61)/C61</f>
        <v>2108.5267709213863</v>
      </c>
      <c r="G61" s="32"/>
    </row>
    <row r="62" spans="1:7" ht="16.5" customHeight="1" x14ac:dyDescent="0.3">
      <c r="A62" s="14" t="s">
        <v>164</v>
      </c>
      <c r="B62" s="40" t="s">
        <v>18</v>
      </c>
      <c r="C62" s="15">
        <v>244</v>
      </c>
      <c r="D62" s="15">
        <v>394946.93</v>
      </c>
      <c r="E62" s="16">
        <v>114169.27</v>
      </c>
      <c r="F62" s="36">
        <f>(D62+E62)/C62</f>
        <v>2086.5418032786883</v>
      </c>
      <c r="G62" s="32"/>
    </row>
    <row r="63" spans="1:7" ht="16.5" customHeight="1" x14ac:dyDescent="0.3">
      <c r="A63" s="14" t="s">
        <v>367</v>
      </c>
      <c r="B63" s="40" t="s">
        <v>15</v>
      </c>
      <c r="C63" s="15">
        <v>422</v>
      </c>
      <c r="D63" s="15">
        <v>525653.80000000005</v>
      </c>
      <c r="E63" s="16">
        <v>352874.66</v>
      </c>
      <c r="F63" s="36">
        <f>(D63+E63)/C63</f>
        <v>2081.8209952606635</v>
      </c>
      <c r="G63" s="32"/>
    </row>
    <row r="64" spans="1:7" ht="16.5" customHeight="1" x14ac:dyDescent="0.3">
      <c r="A64" s="14" t="s">
        <v>210</v>
      </c>
      <c r="B64" s="40" t="s">
        <v>19</v>
      </c>
      <c r="C64" s="15">
        <v>589</v>
      </c>
      <c r="D64" s="15">
        <v>941645.02</v>
      </c>
      <c r="E64" s="16">
        <v>278564.65999999997</v>
      </c>
      <c r="F64" s="36">
        <f>(D64+E64)/C64</f>
        <v>2071.6632937181662</v>
      </c>
      <c r="G64" s="32"/>
    </row>
    <row r="65" spans="1:7" ht="16.5" customHeight="1" x14ac:dyDescent="0.3">
      <c r="A65" s="14" t="s">
        <v>241</v>
      </c>
      <c r="B65" s="40" t="s">
        <v>15</v>
      </c>
      <c r="C65" s="15">
        <v>266</v>
      </c>
      <c r="D65" s="15">
        <v>420556.76</v>
      </c>
      <c r="E65" s="16">
        <v>128046.69</v>
      </c>
      <c r="F65" s="36">
        <f>(D65+E65)/C65</f>
        <v>2062.4189849624058</v>
      </c>
      <c r="G65" s="32"/>
    </row>
    <row r="66" spans="1:7" ht="16.5" customHeight="1" x14ac:dyDescent="0.3">
      <c r="A66" s="14" t="s">
        <v>35</v>
      </c>
      <c r="B66" s="40" t="s">
        <v>19</v>
      </c>
      <c r="C66" s="15">
        <v>834</v>
      </c>
      <c r="D66" s="15">
        <v>948383.14</v>
      </c>
      <c r="E66" s="16">
        <v>756798.38</v>
      </c>
      <c r="F66" s="36">
        <f>(D66+E66)/C66</f>
        <v>2044.5821582733813</v>
      </c>
      <c r="G66" s="32"/>
    </row>
    <row r="67" spans="1:7" ht="16.5" customHeight="1" x14ac:dyDescent="0.3">
      <c r="A67" s="14" t="s">
        <v>163</v>
      </c>
      <c r="B67" s="40" t="s">
        <v>15</v>
      </c>
      <c r="C67" s="15">
        <v>237</v>
      </c>
      <c r="D67" s="15">
        <v>372976.59</v>
      </c>
      <c r="E67" s="16">
        <v>104565.6</v>
      </c>
      <c r="F67" s="36">
        <f>(D67+E67)/C67</f>
        <v>2014.9459493670888</v>
      </c>
      <c r="G67" s="32"/>
    </row>
    <row r="68" spans="1:7" ht="16.5" customHeight="1" x14ac:dyDescent="0.3">
      <c r="A68" s="14" t="s">
        <v>77</v>
      </c>
      <c r="B68" s="40" t="s">
        <v>13</v>
      </c>
      <c r="C68" s="15">
        <v>635</v>
      </c>
      <c r="D68" s="15">
        <v>1096470.02</v>
      </c>
      <c r="E68" s="16">
        <v>168133.93</v>
      </c>
      <c r="F68" s="36">
        <f>(D68+E68)/C68</f>
        <v>1991.5022834645667</v>
      </c>
      <c r="G68" s="32"/>
    </row>
    <row r="69" spans="1:7" ht="16.5" customHeight="1" x14ac:dyDescent="0.3">
      <c r="A69" s="14" t="s">
        <v>110</v>
      </c>
      <c r="B69" s="40" t="s">
        <v>16</v>
      </c>
      <c r="C69" s="15">
        <v>612</v>
      </c>
      <c r="D69" s="15">
        <v>803010.04</v>
      </c>
      <c r="E69" s="16">
        <v>415626.06</v>
      </c>
      <c r="F69" s="36">
        <f>(D69+E69)/C69</f>
        <v>1991.2354575163399</v>
      </c>
      <c r="G69" s="32"/>
    </row>
    <row r="70" spans="1:7" ht="16.5" customHeight="1" x14ac:dyDescent="0.3">
      <c r="A70" s="14" t="s">
        <v>170</v>
      </c>
      <c r="B70" s="40" t="s">
        <v>18</v>
      </c>
      <c r="C70" s="15">
        <v>325</v>
      </c>
      <c r="D70" s="15">
        <v>418660.64</v>
      </c>
      <c r="E70" s="16">
        <v>228358.25</v>
      </c>
      <c r="F70" s="36">
        <f>(D70+E70)/C70</f>
        <v>1990.827353846154</v>
      </c>
      <c r="G70" s="32"/>
    </row>
    <row r="71" spans="1:7" ht="16.5" customHeight="1" x14ac:dyDescent="0.3">
      <c r="A71" s="14" t="s">
        <v>232</v>
      </c>
      <c r="B71" s="40" t="s">
        <v>10</v>
      </c>
      <c r="C71" s="15">
        <v>396</v>
      </c>
      <c r="D71" s="15">
        <v>346390.23</v>
      </c>
      <c r="E71" s="16">
        <v>433066.93</v>
      </c>
      <c r="F71" s="36">
        <f>(D71+E71)/C71</f>
        <v>1968.3261616161615</v>
      </c>
      <c r="G71" s="32"/>
    </row>
    <row r="72" spans="1:7" ht="16.5" customHeight="1" x14ac:dyDescent="0.3">
      <c r="A72" s="14" t="s">
        <v>356</v>
      </c>
      <c r="B72" s="40" t="s">
        <v>16</v>
      </c>
      <c r="C72" s="15">
        <v>1328</v>
      </c>
      <c r="D72" s="15">
        <v>1659433.06</v>
      </c>
      <c r="E72" s="16">
        <v>920143.02</v>
      </c>
      <c r="F72" s="36">
        <f>(D72+E72)/C72</f>
        <v>1942.4518674698795</v>
      </c>
      <c r="G72" s="32"/>
    </row>
    <row r="73" spans="1:7" ht="16.5" customHeight="1" x14ac:dyDescent="0.3">
      <c r="A73" s="14" t="s">
        <v>411</v>
      </c>
      <c r="B73" s="40" t="s">
        <v>19</v>
      </c>
      <c r="C73" s="15">
        <v>587</v>
      </c>
      <c r="D73" s="15">
        <v>595879.89</v>
      </c>
      <c r="E73" s="16">
        <v>532440.04</v>
      </c>
      <c r="F73" s="36">
        <f>(D73+E73)/C73</f>
        <v>1922.1804599659288</v>
      </c>
      <c r="G73" s="32"/>
    </row>
    <row r="74" spans="1:7" ht="16.5" customHeight="1" x14ac:dyDescent="0.3">
      <c r="A74" s="14" t="s">
        <v>408</v>
      </c>
      <c r="B74" s="40" t="s">
        <v>15</v>
      </c>
      <c r="C74" s="15">
        <v>621</v>
      </c>
      <c r="D74" s="15">
        <v>865389.25</v>
      </c>
      <c r="E74" s="16">
        <v>319886.13</v>
      </c>
      <c r="F74" s="36">
        <f>(D74+E74)/C74</f>
        <v>1908.6560064412236</v>
      </c>
      <c r="G74" s="32"/>
    </row>
    <row r="75" spans="1:7" ht="16.5" customHeight="1" x14ac:dyDescent="0.3">
      <c r="A75" s="14" t="s">
        <v>195</v>
      </c>
      <c r="B75" s="40" t="s">
        <v>24</v>
      </c>
      <c r="C75" s="15">
        <v>436</v>
      </c>
      <c r="D75" s="15">
        <v>559054.49</v>
      </c>
      <c r="E75" s="16">
        <v>263905.51</v>
      </c>
      <c r="F75" s="36">
        <f>(D75+E75)/C75</f>
        <v>1887.5229357798164</v>
      </c>
      <c r="G75" s="32"/>
    </row>
    <row r="76" spans="1:7" ht="16.5" customHeight="1" x14ac:dyDescent="0.3">
      <c r="A76" s="14" t="s">
        <v>279</v>
      </c>
      <c r="B76" s="40" t="s">
        <v>15</v>
      </c>
      <c r="C76" s="15">
        <v>278</v>
      </c>
      <c r="D76" s="15">
        <v>420347.93</v>
      </c>
      <c r="E76" s="16">
        <v>97406.61</v>
      </c>
      <c r="F76" s="36">
        <f>(D76+E76)/C76</f>
        <v>1862.4264028776977</v>
      </c>
      <c r="G76" s="32"/>
    </row>
    <row r="77" spans="1:7" ht="16.5" customHeight="1" x14ac:dyDescent="0.3">
      <c r="A77" s="14" t="s">
        <v>79</v>
      </c>
      <c r="B77" s="40" t="s">
        <v>15</v>
      </c>
      <c r="C77" s="15">
        <v>311</v>
      </c>
      <c r="D77" s="15">
        <v>375683.59</v>
      </c>
      <c r="E77" s="16">
        <v>198580.43</v>
      </c>
      <c r="F77" s="36">
        <f>(D77+E77)/C77</f>
        <v>1846.5081028938907</v>
      </c>
      <c r="G77" s="32"/>
    </row>
    <row r="78" spans="1:7" ht="16.5" customHeight="1" x14ac:dyDescent="0.3">
      <c r="A78" s="14" t="s">
        <v>365</v>
      </c>
      <c r="B78" s="40" t="s">
        <v>13</v>
      </c>
      <c r="C78" s="15">
        <v>634</v>
      </c>
      <c r="D78" s="15">
        <v>912248.62</v>
      </c>
      <c r="E78" s="16">
        <v>247350.71</v>
      </c>
      <c r="F78" s="36">
        <f>(D78+E78)/C78</f>
        <v>1829.0210252365932</v>
      </c>
      <c r="G78" s="32"/>
    </row>
    <row r="79" spans="1:7" ht="16.5" customHeight="1" x14ac:dyDescent="0.3">
      <c r="A79" s="14" t="s">
        <v>218</v>
      </c>
      <c r="B79" s="40" t="s">
        <v>15</v>
      </c>
      <c r="C79" s="15">
        <v>437</v>
      </c>
      <c r="D79" s="15">
        <v>660777.52</v>
      </c>
      <c r="E79" s="16">
        <v>137229.75</v>
      </c>
      <c r="F79" s="36">
        <f>(D79+E79)/C79</f>
        <v>1826.1035926773457</v>
      </c>
      <c r="G79" s="32"/>
    </row>
    <row r="80" spans="1:7" ht="16.5" customHeight="1" x14ac:dyDescent="0.3">
      <c r="A80" s="14" t="s">
        <v>290</v>
      </c>
      <c r="B80" s="40" t="s">
        <v>15</v>
      </c>
      <c r="C80" s="15">
        <v>712</v>
      </c>
      <c r="D80" s="15">
        <v>815042.98</v>
      </c>
      <c r="E80" s="16">
        <v>477510.77</v>
      </c>
      <c r="F80" s="36">
        <f>(D80+E80)/C80</f>
        <v>1815.3844803370787</v>
      </c>
      <c r="G80" s="32"/>
    </row>
    <row r="81" spans="1:7" ht="16.5" customHeight="1" x14ac:dyDescent="0.3">
      <c r="A81" s="14" t="s">
        <v>128</v>
      </c>
      <c r="B81" s="40" t="s">
        <v>18</v>
      </c>
      <c r="C81" s="15">
        <v>312</v>
      </c>
      <c r="D81" s="15">
        <v>473823.35</v>
      </c>
      <c r="E81" s="16">
        <v>86297.42</v>
      </c>
      <c r="F81" s="36">
        <f>(D81+E81)/C81</f>
        <v>1795.2588782051282</v>
      </c>
      <c r="G81" s="32"/>
    </row>
    <row r="82" spans="1:7" ht="16.5" customHeight="1" x14ac:dyDescent="0.3">
      <c r="A82" s="14" t="s">
        <v>420</v>
      </c>
      <c r="B82" s="40" t="s">
        <v>18</v>
      </c>
      <c r="C82" s="15">
        <v>364</v>
      </c>
      <c r="D82" s="15">
        <v>441717.25</v>
      </c>
      <c r="E82" s="16">
        <v>200595.5</v>
      </c>
      <c r="F82" s="36">
        <f>(D82+E82)/C82</f>
        <v>1764.595467032967</v>
      </c>
      <c r="G82" s="32"/>
    </row>
    <row r="83" spans="1:7" ht="16.5" customHeight="1" x14ac:dyDescent="0.3">
      <c r="A83" s="14" t="s">
        <v>282</v>
      </c>
      <c r="B83" s="40" t="s">
        <v>15</v>
      </c>
      <c r="C83" s="15">
        <v>511</v>
      </c>
      <c r="D83" s="15">
        <v>612341.04</v>
      </c>
      <c r="E83" s="16">
        <v>288538.36</v>
      </c>
      <c r="F83" s="36">
        <f>(D83+E83)/C83</f>
        <v>1762.9733855185909</v>
      </c>
      <c r="G83" s="32"/>
    </row>
    <row r="84" spans="1:7" ht="16.5" customHeight="1" x14ac:dyDescent="0.3">
      <c r="A84" s="14" t="s">
        <v>313</v>
      </c>
      <c r="B84" s="40" t="s">
        <v>16</v>
      </c>
      <c r="C84" s="15">
        <v>4677</v>
      </c>
      <c r="D84" s="15">
        <v>2654919.34</v>
      </c>
      <c r="E84" s="16">
        <v>5524489.7300000004</v>
      </c>
      <c r="F84" s="36">
        <f>(D84+E84)/C84</f>
        <v>1748.8580436177037</v>
      </c>
      <c r="G84" s="32"/>
    </row>
    <row r="85" spans="1:7" ht="16.5" customHeight="1" x14ac:dyDescent="0.3">
      <c r="A85" s="14" t="s">
        <v>228</v>
      </c>
      <c r="B85" s="40" t="s">
        <v>13</v>
      </c>
      <c r="C85" s="15">
        <v>1431</v>
      </c>
      <c r="D85" s="15">
        <v>1321784.42</v>
      </c>
      <c r="E85" s="16">
        <v>1166911.31</v>
      </c>
      <c r="F85" s="36">
        <f>(D85+E85)/C85</f>
        <v>1739.1304891684138</v>
      </c>
      <c r="G85" s="32"/>
    </row>
    <row r="86" spans="1:7" ht="16.5" customHeight="1" x14ac:dyDescent="0.3">
      <c r="A86" s="14" t="s">
        <v>262</v>
      </c>
      <c r="B86" s="40" t="s">
        <v>18</v>
      </c>
      <c r="C86" s="15">
        <v>416</v>
      </c>
      <c r="D86" s="15">
        <v>574304.61</v>
      </c>
      <c r="E86" s="16">
        <v>147576.62</v>
      </c>
      <c r="F86" s="36">
        <f>(D86+E86)/C86</f>
        <v>1735.2914182692307</v>
      </c>
      <c r="G86" s="32"/>
    </row>
    <row r="87" spans="1:7" ht="16.5" customHeight="1" x14ac:dyDescent="0.3">
      <c r="A87" s="14" t="s">
        <v>380</v>
      </c>
      <c r="B87" s="40" t="s">
        <v>16</v>
      </c>
      <c r="C87" s="15">
        <v>3670</v>
      </c>
      <c r="D87" s="15">
        <v>2677431.84</v>
      </c>
      <c r="E87" s="16">
        <v>3683070.73</v>
      </c>
      <c r="F87" s="36">
        <f>(D87+E87)/C87</f>
        <v>1733.1069673024524</v>
      </c>
      <c r="G87" s="32"/>
    </row>
    <row r="88" spans="1:7" ht="16.5" customHeight="1" x14ac:dyDescent="0.3">
      <c r="A88" s="14" t="s">
        <v>233</v>
      </c>
      <c r="B88" s="40" t="s">
        <v>18</v>
      </c>
      <c r="C88" s="15">
        <v>1143</v>
      </c>
      <c r="D88" s="15">
        <v>883907.73</v>
      </c>
      <c r="E88" s="16">
        <v>1096321.1599999999</v>
      </c>
      <c r="F88" s="36">
        <f>(D88+E88)/C88</f>
        <v>1732.4837182852143</v>
      </c>
      <c r="G88" s="32"/>
    </row>
    <row r="89" spans="1:7" ht="16.5" customHeight="1" x14ac:dyDescent="0.3">
      <c r="A89" s="14" t="s">
        <v>385</v>
      </c>
      <c r="B89" s="40" t="s">
        <v>16</v>
      </c>
      <c r="C89" s="15">
        <v>2643</v>
      </c>
      <c r="D89" s="15">
        <v>2901847.1</v>
      </c>
      <c r="E89" s="16">
        <v>1658478.06</v>
      </c>
      <c r="F89" s="36">
        <f>(D89+E89)/C89</f>
        <v>1725.4351721528567</v>
      </c>
      <c r="G89" s="32"/>
    </row>
    <row r="90" spans="1:7" ht="16.5" customHeight="1" x14ac:dyDescent="0.3">
      <c r="A90" s="14" t="s">
        <v>254</v>
      </c>
      <c r="B90" s="40" t="s">
        <v>16</v>
      </c>
      <c r="C90" s="15">
        <v>1439</v>
      </c>
      <c r="D90" s="15">
        <v>1699662.48</v>
      </c>
      <c r="E90" s="16">
        <v>777360.52</v>
      </c>
      <c r="F90" s="36">
        <f>(D90+E90)/C90</f>
        <v>1721.3502432244613</v>
      </c>
      <c r="G90" s="32"/>
    </row>
    <row r="91" spans="1:7" ht="16.5" customHeight="1" x14ac:dyDescent="0.3">
      <c r="A91" s="14" t="s">
        <v>84</v>
      </c>
      <c r="B91" s="40" t="s">
        <v>15</v>
      </c>
      <c r="C91" s="15">
        <v>681</v>
      </c>
      <c r="D91" s="15">
        <v>1077629.55</v>
      </c>
      <c r="E91" s="16">
        <v>88854.94</v>
      </c>
      <c r="F91" s="36">
        <f>(D91+E91)/C91</f>
        <v>1712.8993979441998</v>
      </c>
      <c r="G91" s="32"/>
    </row>
    <row r="92" spans="1:7" ht="16.5" customHeight="1" x14ac:dyDescent="0.3">
      <c r="A92" s="14" t="s">
        <v>362</v>
      </c>
      <c r="B92" s="40" t="s">
        <v>13</v>
      </c>
      <c r="C92" s="15">
        <v>854</v>
      </c>
      <c r="D92" s="15">
        <v>1272826.98</v>
      </c>
      <c r="E92" s="16">
        <v>177361.44</v>
      </c>
      <c r="F92" s="36">
        <f>(D92+E92)/C92</f>
        <v>1698.1129039812645</v>
      </c>
      <c r="G92" s="32"/>
    </row>
    <row r="93" spans="1:7" ht="16.5" customHeight="1" x14ac:dyDescent="0.3">
      <c r="A93" s="14" t="s">
        <v>96</v>
      </c>
      <c r="B93" s="40" t="s">
        <v>18</v>
      </c>
      <c r="C93" s="15">
        <v>381</v>
      </c>
      <c r="D93" s="15">
        <v>434577.01</v>
      </c>
      <c r="E93" s="16">
        <v>209685.54</v>
      </c>
      <c r="F93" s="36">
        <f>(D93+E93)/C93</f>
        <v>1690.9778215223098</v>
      </c>
      <c r="G93" s="32"/>
    </row>
    <row r="94" spans="1:7" ht="16.5" customHeight="1" x14ac:dyDescent="0.3">
      <c r="A94" s="14" t="s">
        <v>403</v>
      </c>
      <c r="B94" s="40" t="s">
        <v>19</v>
      </c>
      <c r="C94" s="15">
        <v>952</v>
      </c>
      <c r="D94" s="15">
        <v>805783.32</v>
      </c>
      <c r="E94" s="16">
        <v>787035.85</v>
      </c>
      <c r="F94" s="36">
        <f>(D94+E94)/C94</f>
        <v>1673.1293802521009</v>
      </c>
      <c r="G94" s="32"/>
    </row>
    <row r="95" spans="1:7" ht="16.5" customHeight="1" x14ac:dyDescent="0.3">
      <c r="A95" s="14" t="s">
        <v>389</v>
      </c>
      <c r="B95" s="40" t="s">
        <v>16</v>
      </c>
      <c r="C95" s="15">
        <v>2042</v>
      </c>
      <c r="D95" s="15">
        <v>2125511.62</v>
      </c>
      <c r="E95" s="16">
        <v>1288549.6499999999</v>
      </c>
      <c r="F95" s="36">
        <f>(D95+E95)/C95</f>
        <v>1671.9203085210579</v>
      </c>
      <c r="G95" s="32"/>
    </row>
    <row r="96" spans="1:7" ht="16.5" customHeight="1" x14ac:dyDescent="0.3">
      <c r="A96" s="14" t="s">
        <v>418</v>
      </c>
      <c r="B96" s="40" t="s">
        <v>15</v>
      </c>
      <c r="C96" s="15">
        <v>454</v>
      </c>
      <c r="D96" s="15">
        <v>609083.22</v>
      </c>
      <c r="E96" s="16">
        <v>147384.79999999999</v>
      </c>
      <c r="F96" s="36">
        <f>(D96+E96)/C96</f>
        <v>1666.2291189427312</v>
      </c>
      <c r="G96" s="32"/>
    </row>
    <row r="97" spans="1:7" ht="16.5" customHeight="1" x14ac:dyDescent="0.3">
      <c r="A97" s="14" t="s">
        <v>81</v>
      </c>
      <c r="B97" s="40" t="s">
        <v>15</v>
      </c>
      <c r="C97" s="15">
        <v>308</v>
      </c>
      <c r="D97" s="15">
        <v>462388.29</v>
      </c>
      <c r="E97" s="16">
        <v>50338.14</v>
      </c>
      <c r="F97" s="36">
        <f>(D97+E97)/C97</f>
        <v>1664.6962012987012</v>
      </c>
      <c r="G97" s="32"/>
    </row>
    <row r="98" spans="1:7" ht="16.5" customHeight="1" x14ac:dyDescent="0.3">
      <c r="A98" s="14" t="s">
        <v>303</v>
      </c>
      <c r="B98" s="40" t="s">
        <v>15</v>
      </c>
      <c r="C98" s="15">
        <v>660</v>
      </c>
      <c r="D98" s="15">
        <v>742370.59</v>
      </c>
      <c r="E98" s="16">
        <v>348977.88</v>
      </c>
      <c r="F98" s="36">
        <f>(D98+E98)/C98</f>
        <v>1653.5582878787877</v>
      </c>
      <c r="G98" s="32"/>
    </row>
    <row r="99" spans="1:7" ht="16.5" customHeight="1" x14ac:dyDescent="0.3">
      <c r="A99" s="14" t="s">
        <v>276</v>
      </c>
      <c r="B99" s="40" t="s">
        <v>19</v>
      </c>
      <c r="C99" s="15">
        <v>3452</v>
      </c>
      <c r="D99" s="15">
        <v>3802437.41</v>
      </c>
      <c r="E99" s="16">
        <v>1850373.29</v>
      </c>
      <c r="F99" s="36">
        <f>(D99+E99)/C99</f>
        <v>1637.5465527230592</v>
      </c>
      <c r="G99" s="32"/>
    </row>
    <row r="100" spans="1:7" ht="16.5" customHeight="1" x14ac:dyDescent="0.3">
      <c r="A100" s="14" t="s">
        <v>398</v>
      </c>
      <c r="B100" s="40" t="s">
        <v>24</v>
      </c>
      <c r="C100" s="15">
        <v>1343</v>
      </c>
      <c r="D100" s="15">
        <v>1875969.79</v>
      </c>
      <c r="E100" s="16">
        <v>321124.03999999998</v>
      </c>
      <c r="F100" s="36">
        <f>(D100+E100)/C100</f>
        <v>1635.959664929263</v>
      </c>
      <c r="G100" s="32"/>
    </row>
    <row r="101" spans="1:7" ht="16.5" customHeight="1" x14ac:dyDescent="0.3">
      <c r="A101" s="14" t="s">
        <v>289</v>
      </c>
      <c r="B101" s="40" t="s">
        <v>13</v>
      </c>
      <c r="C101" s="15">
        <v>1000</v>
      </c>
      <c r="D101" s="15">
        <v>1389119.22</v>
      </c>
      <c r="E101" s="16">
        <v>245696.74</v>
      </c>
      <c r="F101" s="36">
        <f>(D101+E101)/C101</f>
        <v>1634.8159599999999</v>
      </c>
      <c r="G101" s="32"/>
    </row>
    <row r="102" spans="1:7" ht="16.5" customHeight="1" x14ac:dyDescent="0.3">
      <c r="A102" s="14" t="s">
        <v>364</v>
      </c>
      <c r="B102" s="40" t="s">
        <v>15</v>
      </c>
      <c r="C102" s="15">
        <v>639</v>
      </c>
      <c r="D102" s="15">
        <v>837121.98</v>
      </c>
      <c r="E102" s="16">
        <v>202652.98</v>
      </c>
      <c r="F102" s="36">
        <f>(D102+E102)/C102</f>
        <v>1627.1908607198748</v>
      </c>
      <c r="G102" s="32"/>
    </row>
    <row r="103" spans="1:7" ht="16.5" customHeight="1" x14ac:dyDescent="0.3">
      <c r="A103" s="14" t="s">
        <v>75</v>
      </c>
      <c r="B103" s="40" t="s">
        <v>15</v>
      </c>
      <c r="C103" s="15">
        <v>695</v>
      </c>
      <c r="D103" s="15">
        <v>790323.49</v>
      </c>
      <c r="E103" s="16">
        <v>322931</v>
      </c>
      <c r="F103" s="36">
        <f>(D103+E103)/C103</f>
        <v>1601.8050215827338</v>
      </c>
      <c r="G103" s="32"/>
    </row>
    <row r="104" spans="1:7" ht="16.5" customHeight="1" x14ac:dyDescent="0.3">
      <c r="A104" s="14" t="s">
        <v>202</v>
      </c>
      <c r="B104" s="40" t="s">
        <v>24</v>
      </c>
      <c r="C104" s="15">
        <v>806</v>
      </c>
      <c r="D104" s="15">
        <v>506233.21</v>
      </c>
      <c r="E104" s="16">
        <v>784285.69</v>
      </c>
      <c r="F104" s="36">
        <f>(D104+E104)/C104</f>
        <v>1601.1400744416871</v>
      </c>
      <c r="G104" s="32"/>
    </row>
    <row r="105" spans="1:7" ht="16.5" customHeight="1" x14ac:dyDescent="0.3">
      <c r="A105" s="14" t="s">
        <v>78</v>
      </c>
      <c r="B105" s="40" t="s">
        <v>19</v>
      </c>
      <c r="C105" s="15">
        <v>941</v>
      </c>
      <c r="D105" s="15">
        <v>1004914.14</v>
      </c>
      <c r="E105" s="16">
        <v>500406.31</v>
      </c>
      <c r="F105" s="36">
        <f>(D105+E105)/C105</f>
        <v>1599.7029224229543</v>
      </c>
      <c r="G105" s="32"/>
    </row>
    <row r="106" spans="1:7" ht="16.5" customHeight="1" x14ac:dyDescent="0.3">
      <c r="A106" s="14" t="s">
        <v>272</v>
      </c>
      <c r="B106" s="40" t="s">
        <v>10</v>
      </c>
      <c r="C106" s="15">
        <v>278</v>
      </c>
      <c r="D106" s="15">
        <v>288801.31</v>
      </c>
      <c r="E106" s="16">
        <v>154139.4</v>
      </c>
      <c r="F106" s="36">
        <f>(D106+E106)/C106</f>
        <v>1593.31190647482</v>
      </c>
      <c r="G106" s="32"/>
    </row>
    <row r="107" spans="1:7" ht="16.5" customHeight="1" x14ac:dyDescent="0.3">
      <c r="A107" s="14" t="s">
        <v>404</v>
      </c>
      <c r="B107" s="40" t="s">
        <v>16</v>
      </c>
      <c r="C107" s="15">
        <v>888</v>
      </c>
      <c r="D107" s="15">
        <v>910362.94</v>
      </c>
      <c r="E107" s="16">
        <v>495391.46</v>
      </c>
      <c r="F107" s="36">
        <f>(D107+E107)/C107</f>
        <v>1583.0567567567566</v>
      </c>
      <c r="G107" s="32"/>
    </row>
    <row r="108" spans="1:7" ht="16.5" customHeight="1" x14ac:dyDescent="0.3">
      <c r="A108" s="14" t="s">
        <v>318</v>
      </c>
      <c r="B108" s="40" t="s">
        <v>18</v>
      </c>
      <c r="C108" s="15">
        <v>380</v>
      </c>
      <c r="D108" s="15">
        <v>460495.79</v>
      </c>
      <c r="E108" s="16">
        <v>136666.38</v>
      </c>
      <c r="F108" s="36">
        <f>(D108+E108)/C108</f>
        <v>1571.4793947368419</v>
      </c>
      <c r="G108" s="32"/>
    </row>
    <row r="109" spans="1:7" ht="16.5" customHeight="1" x14ac:dyDescent="0.3">
      <c r="A109" s="14" t="s">
        <v>104</v>
      </c>
      <c r="B109" s="40" t="s">
        <v>19</v>
      </c>
      <c r="C109" s="15">
        <v>786</v>
      </c>
      <c r="D109" s="15">
        <v>766878.42</v>
      </c>
      <c r="E109" s="16">
        <v>449958.66</v>
      </c>
      <c r="F109" s="36">
        <f>(D109+E109)/C109</f>
        <v>1548.1387786259543</v>
      </c>
      <c r="G109" s="32"/>
    </row>
    <row r="110" spans="1:7" ht="16.5" customHeight="1" x14ac:dyDescent="0.3">
      <c r="A110" s="14" t="s">
        <v>73</v>
      </c>
      <c r="B110" s="40" t="s">
        <v>24</v>
      </c>
      <c r="C110" s="15">
        <v>429</v>
      </c>
      <c r="D110" s="15">
        <v>528758.18999999994</v>
      </c>
      <c r="E110" s="16">
        <v>132592.43</v>
      </c>
      <c r="F110" s="36">
        <f>(D110+E110)/C110</f>
        <v>1541.6098368298365</v>
      </c>
      <c r="G110" s="32"/>
    </row>
    <row r="111" spans="1:7" ht="16.5" customHeight="1" x14ac:dyDescent="0.3">
      <c r="A111" s="14" t="s">
        <v>297</v>
      </c>
      <c r="B111" s="40" t="s">
        <v>10</v>
      </c>
      <c r="C111" s="15">
        <v>350</v>
      </c>
      <c r="D111" s="15">
        <v>335780.79</v>
      </c>
      <c r="E111" s="16">
        <v>198983.51</v>
      </c>
      <c r="F111" s="36">
        <f>(D111+E111)/C111</f>
        <v>1527.8980000000001</v>
      </c>
      <c r="G111" s="32"/>
    </row>
    <row r="112" spans="1:7" ht="16.5" customHeight="1" x14ac:dyDescent="0.3">
      <c r="A112" s="14" t="s">
        <v>366</v>
      </c>
      <c r="B112" s="40" t="s">
        <v>18</v>
      </c>
      <c r="C112" s="15">
        <v>472</v>
      </c>
      <c r="D112" s="15">
        <v>469397</v>
      </c>
      <c r="E112" s="16">
        <v>246271.97</v>
      </c>
      <c r="F112" s="36">
        <f>(D112+E112)/C112</f>
        <v>1516.2478177966102</v>
      </c>
      <c r="G112" s="32"/>
    </row>
    <row r="113" spans="1:7" ht="16.5" customHeight="1" x14ac:dyDescent="0.3">
      <c r="A113" s="14" t="s">
        <v>140</v>
      </c>
      <c r="B113" s="40" t="s">
        <v>15</v>
      </c>
      <c r="C113" s="15">
        <v>373</v>
      </c>
      <c r="D113" s="15">
        <v>293189.40999999997</v>
      </c>
      <c r="E113" s="16">
        <v>271519.46000000002</v>
      </c>
      <c r="F113" s="36">
        <f>(D113+E113)/C113</f>
        <v>1513.9647989276139</v>
      </c>
      <c r="G113" s="32"/>
    </row>
    <row r="114" spans="1:7" ht="16.5" customHeight="1" x14ac:dyDescent="0.3">
      <c r="A114" s="14" t="s">
        <v>220</v>
      </c>
      <c r="B114" s="40" t="s">
        <v>18</v>
      </c>
      <c r="C114" s="15">
        <v>255</v>
      </c>
      <c r="D114" s="15">
        <v>337765.43</v>
      </c>
      <c r="E114" s="16">
        <v>45788.98</v>
      </c>
      <c r="F114" s="36">
        <f>(D114+E114)/C114</f>
        <v>1504.1349411764704</v>
      </c>
      <c r="G114" s="32"/>
    </row>
    <row r="115" spans="1:7" ht="16.5" customHeight="1" x14ac:dyDescent="0.3">
      <c r="A115" s="14" t="s">
        <v>338</v>
      </c>
      <c r="B115" s="40" t="s">
        <v>15</v>
      </c>
      <c r="C115" s="15">
        <v>2623</v>
      </c>
      <c r="D115" s="15">
        <v>2181961.2799999998</v>
      </c>
      <c r="E115" s="16">
        <v>1751245.32</v>
      </c>
      <c r="F115" s="36">
        <f>(D115+E115)/C115</f>
        <v>1499.5069004956156</v>
      </c>
      <c r="G115" s="32"/>
    </row>
    <row r="116" spans="1:7" ht="16.5" customHeight="1" x14ac:dyDescent="0.3">
      <c r="A116" s="14" t="s">
        <v>348</v>
      </c>
      <c r="B116" s="40" t="s">
        <v>16</v>
      </c>
      <c r="C116" s="15">
        <v>2306</v>
      </c>
      <c r="D116" s="15">
        <v>2127666.56</v>
      </c>
      <c r="E116" s="16">
        <v>1325270.82</v>
      </c>
      <c r="F116" s="36">
        <f>(D116+E116)/C116</f>
        <v>1497.3709366869036</v>
      </c>
      <c r="G116" s="32"/>
    </row>
    <row r="117" spans="1:7" ht="16.5" customHeight="1" x14ac:dyDescent="0.3">
      <c r="A117" s="14" t="s">
        <v>261</v>
      </c>
      <c r="B117" s="40" t="s">
        <v>18</v>
      </c>
      <c r="C117" s="15">
        <v>644</v>
      </c>
      <c r="D117" s="15">
        <v>762786.7</v>
      </c>
      <c r="E117" s="16">
        <v>201477.81</v>
      </c>
      <c r="F117" s="36">
        <f>(D117+E117)/C117</f>
        <v>1497.3051397515528</v>
      </c>
      <c r="G117" s="32"/>
    </row>
    <row r="118" spans="1:7" ht="16.5" customHeight="1" x14ac:dyDescent="0.3">
      <c r="A118" s="14" t="s">
        <v>33</v>
      </c>
      <c r="B118" s="40" t="s">
        <v>19</v>
      </c>
      <c r="C118" s="15">
        <v>1046</v>
      </c>
      <c r="D118" s="15">
        <v>1101052.6599999999</v>
      </c>
      <c r="E118" s="16">
        <v>455034.47</v>
      </c>
      <c r="F118" s="36">
        <f>(D118+E118)/C118</f>
        <v>1487.655</v>
      </c>
      <c r="G118" s="32"/>
    </row>
    <row r="119" spans="1:7" ht="16.5" customHeight="1" x14ac:dyDescent="0.3">
      <c r="A119" s="14" t="s">
        <v>224</v>
      </c>
      <c r="B119" s="40" t="s">
        <v>15</v>
      </c>
      <c r="C119" s="15">
        <v>1148</v>
      </c>
      <c r="D119" s="15">
        <v>1364557.82</v>
      </c>
      <c r="E119" s="16">
        <v>334533.45</v>
      </c>
      <c r="F119" s="36">
        <f>(D119+E119)/C119</f>
        <v>1480.0446602787456</v>
      </c>
      <c r="G119" s="32"/>
    </row>
    <row r="120" spans="1:7" ht="16.5" customHeight="1" x14ac:dyDescent="0.3">
      <c r="A120" s="14" t="s">
        <v>37</v>
      </c>
      <c r="B120" s="40" t="s">
        <v>10</v>
      </c>
      <c r="C120" s="15">
        <v>215</v>
      </c>
      <c r="D120" s="15">
        <v>267084.81</v>
      </c>
      <c r="E120" s="16">
        <v>50786.9</v>
      </c>
      <c r="F120" s="36">
        <f>(D120+E120)/C120</f>
        <v>1478.473069767442</v>
      </c>
      <c r="G120" s="32"/>
    </row>
    <row r="121" spans="1:7" ht="16.5" customHeight="1" x14ac:dyDescent="0.3">
      <c r="A121" s="14" t="s">
        <v>47</v>
      </c>
      <c r="B121" s="40" t="s">
        <v>15</v>
      </c>
      <c r="C121" s="15">
        <v>931</v>
      </c>
      <c r="D121" s="15">
        <v>1134456.31</v>
      </c>
      <c r="E121" s="16">
        <v>231813.58</v>
      </c>
      <c r="F121" s="36">
        <f>(D121+E121)/C121</f>
        <v>1467.5294199785178</v>
      </c>
      <c r="G121" s="32"/>
    </row>
    <row r="122" spans="1:7" ht="16.5" customHeight="1" x14ac:dyDescent="0.3">
      <c r="A122" s="14" t="s">
        <v>181</v>
      </c>
      <c r="B122" s="40" t="s">
        <v>19</v>
      </c>
      <c r="C122" s="15">
        <v>1622</v>
      </c>
      <c r="D122" s="15">
        <v>987120.87</v>
      </c>
      <c r="E122" s="16">
        <v>1391607.95</v>
      </c>
      <c r="F122" s="36">
        <f>(D122+E122)/C122</f>
        <v>1466.5405795314425</v>
      </c>
      <c r="G122" s="32"/>
    </row>
    <row r="123" spans="1:7" ht="16.5" customHeight="1" x14ac:dyDescent="0.3">
      <c r="A123" s="14" t="s">
        <v>67</v>
      </c>
      <c r="B123" s="40" t="s">
        <v>15</v>
      </c>
      <c r="C123" s="15">
        <v>1021</v>
      </c>
      <c r="D123" s="15">
        <v>1045336.46</v>
      </c>
      <c r="E123" s="16">
        <v>450409.46</v>
      </c>
      <c r="F123" s="36">
        <f>(D123+E123)/C123</f>
        <v>1464.9813124387854</v>
      </c>
      <c r="G123" s="32"/>
    </row>
    <row r="124" spans="1:7" ht="16.5" customHeight="1" x14ac:dyDescent="0.3">
      <c r="A124" s="14" t="s">
        <v>186</v>
      </c>
      <c r="B124" s="40" t="s">
        <v>15</v>
      </c>
      <c r="C124" s="15">
        <v>989</v>
      </c>
      <c r="D124" s="15">
        <v>1093447.67</v>
      </c>
      <c r="E124" s="16">
        <v>353996.91</v>
      </c>
      <c r="F124" s="36">
        <f>(D124+E124)/C124</f>
        <v>1463.5435591506571</v>
      </c>
      <c r="G124" s="32"/>
    </row>
    <row r="125" spans="1:7" ht="16.5" customHeight="1" x14ac:dyDescent="0.3">
      <c r="A125" s="14" t="s">
        <v>361</v>
      </c>
      <c r="B125" s="40" t="s">
        <v>19</v>
      </c>
      <c r="C125" s="15">
        <v>947</v>
      </c>
      <c r="D125" s="15">
        <v>1054379.25</v>
      </c>
      <c r="E125" s="16">
        <v>330052.38</v>
      </c>
      <c r="F125" s="36">
        <f>(D125+E125)/C125</f>
        <v>1461.9130200633579</v>
      </c>
      <c r="G125" s="32"/>
    </row>
    <row r="126" spans="1:7" ht="16.5" customHeight="1" x14ac:dyDescent="0.3">
      <c r="A126" s="14" t="s">
        <v>252</v>
      </c>
      <c r="B126" s="40" t="s">
        <v>16</v>
      </c>
      <c r="C126" s="15">
        <v>1531</v>
      </c>
      <c r="D126" s="15">
        <v>1472229.59</v>
      </c>
      <c r="E126" s="16">
        <v>765092.02</v>
      </c>
      <c r="F126" s="36">
        <f>(D126+E126)/C126</f>
        <v>1461.3465774003921</v>
      </c>
      <c r="G126" s="32"/>
    </row>
    <row r="127" spans="1:7" ht="16.5" customHeight="1" x14ac:dyDescent="0.3">
      <c r="A127" s="14" t="s">
        <v>405</v>
      </c>
      <c r="B127" s="40" t="s">
        <v>15</v>
      </c>
      <c r="C127" s="15">
        <v>759</v>
      </c>
      <c r="D127" s="15">
        <v>903794.88</v>
      </c>
      <c r="E127" s="16">
        <v>203492.04</v>
      </c>
      <c r="F127" s="36">
        <f>(D127+E127)/C127</f>
        <v>1458.8760474308299</v>
      </c>
      <c r="G127" s="32"/>
    </row>
    <row r="128" spans="1:7" ht="16.5" customHeight="1" x14ac:dyDescent="0.3">
      <c r="A128" s="14" t="s">
        <v>334</v>
      </c>
      <c r="B128" s="40" t="s">
        <v>15</v>
      </c>
      <c r="C128" s="15">
        <v>890</v>
      </c>
      <c r="D128" s="15">
        <v>992423.99</v>
      </c>
      <c r="E128" s="16">
        <v>305947.83</v>
      </c>
      <c r="F128" s="36">
        <f>(D128+E128)/C128</f>
        <v>1458.8447415730338</v>
      </c>
      <c r="G128" s="32"/>
    </row>
    <row r="129" spans="1:7" ht="16.5" customHeight="1" x14ac:dyDescent="0.3">
      <c r="A129" s="14" t="s">
        <v>133</v>
      </c>
      <c r="B129" s="40" t="s">
        <v>19</v>
      </c>
      <c r="C129" s="15">
        <v>1605</v>
      </c>
      <c r="D129" s="15">
        <v>1609985.02</v>
      </c>
      <c r="E129" s="16">
        <v>728835.55</v>
      </c>
      <c r="F129" s="36">
        <f>(D129+E129)/C129</f>
        <v>1457.20907788162</v>
      </c>
      <c r="G129" s="32"/>
    </row>
    <row r="130" spans="1:7" ht="16.5" customHeight="1" x14ac:dyDescent="0.3">
      <c r="A130" s="14" t="s">
        <v>95</v>
      </c>
      <c r="B130" s="40" t="s">
        <v>15</v>
      </c>
      <c r="C130" s="15">
        <v>389</v>
      </c>
      <c r="D130" s="15">
        <v>413247.81</v>
      </c>
      <c r="E130" s="16">
        <v>150610.85</v>
      </c>
      <c r="F130" s="36">
        <f>(D130+E130)/C130</f>
        <v>1449.5081233933163</v>
      </c>
      <c r="G130" s="32"/>
    </row>
    <row r="131" spans="1:7" ht="16.5" customHeight="1" x14ac:dyDescent="0.3">
      <c r="A131" s="14" t="s">
        <v>74</v>
      </c>
      <c r="B131" s="40" t="s">
        <v>10</v>
      </c>
      <c r="C131" s="15">
        <v>227</v>
      </c>
      <c r="D131" s="15">
        <v>268179.63</v>
      </c>
      <c r="E131" s="16">
        <v>60370.18</v>
      </c>
      <c r="F131" s="36">
        <f>(D131+E131)/C131</f>
        <v>1447.3559911894274</v>
      </c>
      <c r="G131" s="32"/>
    </row>
    <row r="132" spans="1:7" ht="16.5" customHeight="1" x14ac:dyDescent="0.3">
      <c r="A132" s="14" t="s">
        <v>255</v>
      </c>
      <c r="B132" s="40" t="s">
        <v>16</v>
      </c>
      <c r="C132" s="15">
        <v>3290</v>
      </c>
      <c r="D132" s="15">
        <v>2727484</v>
      </c>
      <c r="E132" s="16">
        <v>2007219.88</v>
      </c>
      <c r="F132" s="36">
        <f>(D132+E132)/C132</f>
        <v>1439.1197203647416</v>
      </c>
      <c r="G132" s="32"/>
    </row>
    <row r="133" spans="1:7" ht="16.5" customHeight="1" x14ac:dyDescent="0.3">
      <c r="A133" s="14" t="s">
        <v>321</v>
      </c>
      <c r="B133" s="40" t="s">
        <v>13</v>
      </c>
      <c r="C133" s="15">
        <v>1404</v>
      </c>
      <c r="D133" s="15">
        <v>1846004.63</v>
      </c>
      <c r="E133" s="16">
        <v>172895.08</v>
      </c>
      <c r="F133" s="36">
        <f>(D133+E133)/C133</f>
        <v>1437.9627564102564</v>
      </c>
      <c r="G133" s="32"/>
    </row>
    <row r="134" spans="1:7" ht="16.5" customHeight="1" x14ac:dyDescent="0.3">
      <c r="A134" s="14" t="s">
        <v>277</v>
      </c>
      <c r="B134" s="40" t="s">
        <v>10</v>
      </c>
      <c r="C134" s="15">
        <v>376</v>
      </c>
      <c r="D134" s="15">
        <v>410407.06</v>
      </c>
      <c r="E134" s="16">
        <v>130251.25</v>
      </c>
      <c r="F134" s="36">
        <f>(D134+E134)/C134</f>
        <v>1437.9210372340426</v>
      </c>
      <c r="G134" s="32"/>
    </row>
    <row r="135" spans="1:7" ht="16.5" customHeight="1" x14ac:dyDescent="0.3">
      <c r="A135" s="14" t="s">
        <v>347</v>
      </c>
      <c r="B135" s="40" t="s">
        <v>16</v>
      </c>
      <c r="C135" s="15">
        <v>2555</v>
      </c>
      <c r="D135" s="15">
        <v>2627302.67</v>
      </c>
      <c r="E135" s="16">
        <v>1044828.08</v>
      </c>
      <c r="F135" s="36">
        <f>(D135+E135)/C135</f>
        <v>1437.2331702544031</v>
      </c>
      <c r="G135" s="32"/>
    </row>
    <row r="136" spans="1:7" ht="16.5" customHeight="1" x14ac:dyDescent="0.3">
      <c r="A136" s="14" t="s">
        <v>192</v>
      </c>
      <c r="B136" s="40" t="s">
        <v>15</v>
      </c>
      <c r="C136" s="15">
        <v>543</v>
      </c>
      <c r="D136" s="15">
        <v>683724.80000000005</v>
      </c>
      <c r="E136" s="16">
        <v>94753.42</v>
      </c>
      <c r="F136" s="36">
        <f>(D136+E136)/C136</f>
        <v>1433.6615469613262</v>
      </c>
      <c r="G136" s="32"/>
    </row>
    <row r="137" spans="1:7" ht="16.5" customHeight="1" x14ac:dyDescent="0.3">
      <c r="A137" s="14" t="s">
        <v>358</v>
      </c>
      <c r="B137" s="40" t="s">
        <v>15</v>
      </c>
      <c r="C137" s="15">
        <v>1125</v>
      </c>
      <c r="D137" s="15">
        <v>1252814.73</v>
      </c>
      <c r="E137" s="16">
        <v>344788.87</v>
      </c>
      <c r="F137" s="36">
        <f>(D137+E137)/C137</f>
        <v>1420.0920888888891</v>
      </c>
      <c r="G137" s="32"/>
    </row>
    <row r="138" spans="1:7" ht="16.5" customHeight="1" x14ac:dyDescent="0.3">
      <c r="A138" s="14" t="s">
        <v>138</v>
      </c>
      <c r="B138" s="40" t="s">
        <v>15</v>
      </c>
      <c r="C138" s="15">
        <v>824</v>
      </c>
      <c r="D138" s="15">
        <v>788713.49</v>
      </c>
      <c r="E138" s="16">
        <v>379480.59</v>
      </c>
      <c r="F138" s="36">
        <f>(D138+E138)/C138</f>
        <v>1417.7112621359224</v>
      </c>
      <c r="G138" s="32"/>
    </row>
    <row r="139" spans="1:7" ht="16.5" customHeight="1" x14ac:dyDescent="0.3">
      <c r="A139" s="14" t="s">
        <v>165</v>
      </c>
      <c r="B139" s="40" t="s">
        <v>16</v>
      </c>
      <c r="C139" s="15">
        <v>2522</v>
      </c>
      <c r="D139" s="15">
        <v>2279601.71</v>
      </c>
      <c r="E139" s="16">
        <v>1289347.77</v>
      </c>
      <c r="F139" s="36">
        <f>(D139+E139)/C139</f>
        <v>1415.1266772402855</v>
      </c>
      <c r="G139" s="32"/>
    </row>
    <row r="140" spans="1:7" ht="16.5" customHeight="1" x14ac:dyDescent="0.3">
      <c r="A140" s="14" t="s">
        <v>337</v>
      </c>
      <c r="B140" s="40" t="s">
        <v>18</v>
      </c>
      <c r="C140" s="15">
        <v>735</v>
      </c>
      <c r="D140" s="15">
        <v>665314.38</v>
      </c>
      <c r="E140" s="16">
        <v>368272.82</v>
      </c>
      <c r="F140" s="36">
        <f>(D140+E140)/C140</f>
        <v>1406.2410884353742</v>
      </c>
      <c r="G140" s="32"/>
    </row>
    <row r="141" spans="1:7" ht="16.5" customHeight="1" x14ac:dyDescent="0.3">
      <c r="A141" s="14" t="s">
        <v>98</v>
      </c>
      <c r="B141" s="40" t="s">
        <v>15</v>
      </c>
      <c r="C141" s="15">
        <v>576</v>
      </c>
      <c r="D141" s="15">
        <v>538429.44999999995</v>
      </c>
      <c r="E141" s="16">
        <v>266150.76</v>
      </c>
      <c r="F141" s="36">
        <f>(D141+E141)/C141</f>
        <v>1396.8406423611111</v>
      </c>
      <c r="G141" s="32"/>
    </row>
    <row r="142" spans="1:7" ht="16.5" customHeight="1" x14ac:dyDescent="0.3">
      <c r="A142" s="14" t="s">
        <v>109</v>
      </c>
      <c r="B142" s="40" t="s">
        <v>16</v>
      </c>
      <c r="C142" s="15">
        <v>2863</v>
      </c>
      <c r="D142" s="15">
        <v>1798907.73</v>
      </c>
      <c r="E142" s="16">
        <v>2179515.2999999998</v>
      </c>
      <c r="F142" s="36">
        <f>(D142+E142)/C142</f>
        <v>1389.5993817673768</v>
      </c>
      <c r="G142" s="32"/>
    </row>
    <row r="143" spans="1:7" ht="16.5" customHeight="1" x14ac:dyDescent="0.3">
      <c r="A143" s="14" t="s">
        <v>425</v>
      </c>
      <c r="B143" s="40" t="s">
        <v>10</v>
      </c>
      <c r="C143" s="15">
        <v>245</v>
      </c>
      <c r="D143" s="15">
        <v>282931.27</v>
      </c>
      <c r="E143" s="16">
        <v>56533.99</v>
      </c>
      <c r="F143" s="36">
        <f>(D143+E143)/C143</f>
        <v>1385.5724897959185</v>
      </c>
      <c r="G143" s="32"/>
    </row>
    <row r="144" spans="1:7" ht="16.5" customHeight="1" x14ac:dyDescent="0.3">
      <c r="A144" s="14" t="s">
        <v>300</v>
      </c>
      <c r="B144" s="40" t="s">
        <v>13</v>
      </c>
      <c r="C144" s="15">
        <v>1041</v>
      </c>
      <c r="D144" s="15">
        <v>959579.11</v>
      </c>
      <c r="E144" s="16">
        <v>481789.3</v>
      </c>
      <c r="F144" s="36">
        <f>(D144+E144)/C144</f>
        <v>1384.5998174831891</v>
      </c>
      <c r="G144" s="32"/>
    </row>
    <row r="145" spans="1:7" ht="16.5" customHeight="1" x14ac:dyDescent="0.3">
      <c r="A145" s="14" t="s">
        <v>196</v>
      </c>
      <c r="B145" s="40" t="s">
        <v>15</v>
      </c>
      <c r="C145" s="15">
        <v>350</v>
      </c>
      <c r="D145" s="15">
        <v>356308.49</v>
      </c>
      <c r="E145" s="16">
        <v>127083.1</v>
      </c>
      <c r="F145" s="36">
        <f>(D145+E145)/C145</f>
        <v>1381.1188285714284</v>
      </c>
      <c r="G145" s="32"/>
    </row>
    <row r="146" spans="1:7" ht="16.5" customHeight="1" x14ac:dyDescent="0.3">
      <c r="A146" s="14" t="s">
        <v>271</v>
      </c>
      <c r="B146" s="40" t="s">
        <v>19</v>
      </c>
      <c r="C146" s="15">
        <v>1646</v>
      </c>
      <c r="D146" s="15">
        <v>1630088.75</v>
      </c>
      <c r="E146" s="16">
        <v>642511.97</v>
      </c>
      <c r="F146" s="36">
        <f>(D146+E146)/C146</f>
        <v>1380.6808748481164</v>
      </c>
      <c r="G146" s="32"/>
    </row>
    <row r="147" spans="1:7" ht="16.5" customHeight="1" x14ac:dyDescent="0.3">
      <c r="A147" s="14" t="s">
        <v>53</v>
      </c>
      <c r="B147" s="40" t="s">
        <v>16</v>
      </c>
      <c r="C147" s="15">
        <v>3078</v>
      </c>
      <c r="D147" s="15">
        <v>2731496.21</v>
      </c>
      <c r="E147" s="16">
        <v>1511986.56</v>
      </c>
      <c r="F147" s="36">
        <f>(D147+E147)/C147</f>
        <v>1378.6493729694605</v>
      </c>
      <c r="G147" s="32"/>
    </row>
    <row r="148" spans="1:7" ht="16.5" customHeight="1" x14ac:dyDescent="0.3">
      <c r="A148" s="14" t="s">
        <v>383</v>
      </c>
      <c r="B148" s="40" t="s">
        <v>16</v>
      </c>
      <c r="C148" s="15">
        <v>3279</v>
      </c>
      <c r="D148" s="15">
        <v>3135826.96</v>
      </c>
      <c r="E148" s="16">
        <v>1361254.15</v>
      </c>
      <c r="F148" s="36">
        <f>(D148+E148)/C148</f>
        <v>1371.4794480024395</v>
      </c>
      <c r="G148" s="32"/>
    </row>
    <row r="149" spans="1:7" ht="16.5" customHeight="1" x14ac:dyDescent="0.3">
      <c r="A149" s="14" t="s">
        <v>227</v>
      </c>
      <c r="B149" s="40" t="s">
        <v>10</v>
      </c>
      <c r="C149" s="15">
        <v>440</v>
      </c>
      <c r="D149" s="15">
        <v>556020.06000000006</v>
      </c>
      <c r="E149" s="16">
        <v>47132.99</v>
      </c>
      <c r="F149" s="36">
        <f>(D149+E149)/C149</f>
        <v>1370.8023863636365</v>
      </c>
      <c r="G149" s="32"/>
    </row>
    <row r="150" spans="1:7" ht="16.5" customHeight="1" x14ac:dyDescent="0.3">
      <c r="A150" s="14" t="s">
        <v>72</v>
      </c>
      <c r="B150" s="40" t="s">
        <v>19</v>
      </c>
      <c r="C150" s="15">
        <v>462</v>
      </c>
      <c r="D150" s="15">
        <v>784716.08</v>
      </c>
      <c r="E150" s="16">
        <v>-151520.01999999999</v>
      </c>
      <c r="F150" s="36">
        <f>(D150+E150)/C150</f>
        <v>1370.5542424242424</v>
      </c>
      <c r="G150" s="32"/>
    </row>
    <row r="151" spans="1:7" ht="16.5" customHeight="1" x14ac:dyDescent="0.3">
      <c r="A151" s="14" t="s">
        <v>27</v>
      </c>
      <c r="B151" s="40" t="s">
        <v>15</v>
      </c>
      <c r="C151" s="15">
        <v>794</v>
      </c>
      <c r="D151" s="15">
        <v>862049.91</v>
      </c>
      <c r="E151" s="16">
        <v>224415.97</v>
      </c>
      <c r="F151" s="36">
        <f>(D151+E151)/C151</f>
        <v>1368.3449370277081</v>
      </c>
      <c r="G151" s="32"/>
    </row>
    <row r="152" spans="1:7" ht="16.5" customHeight="1" x14ac:dyDescent="0.3">
      <c r="A152" s="14" t="s">
        <v>213</v>
      </c>
      <c r="B152" s="40" t="s">
        <v>15</v>
      </c>
      <c r="C152" s="15">
        <v>1057</v>
      </c>
      <c r="D152" s="15">
        <v>959995.21</v>
      </c>
      <c r="E152" s="16">
        <v>482163.16</v>
      </c>
      <c r="F152" s="36">
        <f>(D152+E152)/C152</f>
        <v>1364.3882403027435</v>
      </c>
      <c r="G152" s="32"/>
    </row>
    <row r="153" spans="1:7" ht="16.5" customHeight="1" x14ac:dyDescent="0.3">
      <c r="A153" s="14" t="s">
        <v>101</v>
      </c>
      <c r="B153" s="40" t="s">
        <v>13</v>
      </c>
      <c r="C153" s="15">
        <v>2299</v>
      </c>
      <c r="D153" s="15">
        <v>1981866.98</v>
      </c>
      <c r="E153" s="16">
        <v>1154249.47</v>
      </c>
      <c r="F153" s="36">
        <f>(D153+E153)/C153</f>
        <v>1364.1219878207917</v>
      </c>
      <c r="G153" s="32"/>
    </row>
    <row r="154" spans="1:7" ht="16.5" customHeight="1" x14ac:dyDescent="0.3">
      <c r="A154" s="14" t="s">
        <v>34</v>
      </c>
      <c r="B154" s="40" t="s">
        <v>15</v>
      </c>
      <c r="C154" s="15">
        <v>2335</v>
      </c>
      <c r="D154" s="15">
        <v>2195319.36</v>
      </c>
      <c r="E154" s="16">
        <v>980965.32</v>
      </c>
      <c r="F154" s="36">
        <f>(D154+E154)/C154</f>
        <v>1360.2932248394004</v>
      </c>
      <c r="G154" s="32"/>
    </row>
    <row r="155" spans="1:7" ht="16.5" customHeight="1" x14ac:dyDescent="0.3">
      <c r="A155" s="14" t="s">
        <v>29</v>
      </c>
      <c r="B155" s="40" t="s">
        <v>28</v>
      </c>
      <c r="C155" s="15">
        <v>4936</v>
      </c>
      <c r="D155" s="15">
        <v>4092485.12</v>
      </c>
      <c r="E155" s="16">
        <v>2606418.48</v>
      </c>
      <c r="F155" s="36">
        <f>(D155+E155)/C155</f>
        <v>1357.15226904376</v>
      </c>
      <c r="G155" s="32"/>
    </row>
    <row r="156" spans="1:7" ht="16.5" customHeight="1" x14ac:dyDescent="0.3">
      <c r="A156" s="14" t="s">
        <v>25</v>
      </c>
      <c r="B156" s="40" t="s">
        <v>10</v>
      </c>
      <c r="C156" s="15">
        <v>585</v>
      </c>
      <c r="D156" s="15">
        <v>564255</v>
      </c>
      <c r="E156" s="16">
        <v>229155.95</v>
      </c>
      <c r="F156" s="36">
        <f>(D156+E156)/C156</f>
        <v>1356.2580341880341</v>
      </c>
      <c r="G156" s="32"/>
    </row>
    <row r="157" spans="1:7" ht="16.5" customHeight="1" x14ac:dyDescent="0.3">
      <c r="A157" s="14" t="s">
        <v>377</v>
      </c>
      <c r="B157" s="40" t="s">
        <v>16</v>
      </c>
      <c r="C157" s="15">
        <v>4213</v>
      </c>
      <c r="D157" s="15">
        <v>3815377.86</v>
      </c>
      <c r="E157" s="16">
        <v>1887337.51</v>
      </c>
      <c r="F157" s="36">
        <f>(D157+E157)/C157</f>
        <v>1353.5996605744126</v>
      </c>
      <c r="G157" s="32"/>
    </row>
    <row r="158" spans="1:7" ht="16.5" customHeight="1" x14ac:dyDescent="0.3">
      <c r="A158" s="14" t="s">
        <v>201</v>
      </c>
      <c r="B158" s="40" t="s">
        <v>15</v>
      </c>
      <c r="C158" s="15">
        <v>308</v>
      </c>
      <c r="D158" s="15">
        <v>446523.88</v>
      </c>
      <c r="E158" s="16">
        <v>-30599.02</v>
      </c>
      <c r="F158" s="36">
        <f>(D158+E158)/C158</f>
        <v>1350.4053896103896</v>
      </c>
      <c r="G158" s="32"/>
    </row>
    <row r="159" spans="1:7" ht="16.5" customHeight="1" x14ac:dyDescent="0.3">
      <c r="A159" s="14" t="s">
        <v>90</v>
      </c>
      <c r="B159" s="40" t="s">
        <v>24</v>
      </c>
      <c r="C159" s="15">
        <v>1761</v>
      </c>
      <c r="D159" s="15">
        <v>1128157.22</v>
      </c>
      <c r="E159" s="16">
        <v>1249578.3899999999</v>
      </c>
      <c r="F159" s="36">
        <f>(D159+E159)/C159</f>
        <v>1350.2189721749005</v>
      </c>
      <c r="G159" s="32"/>
    </row>
    <row r="160" spans="1:7" ht="16.5" customHeight="1" x14ac:dyDescent="0.3">
      <c r="A160" s="14" t="s">
        <v>341</v>
      </c>
      <c r="B160" s="40" t="s">
        <v>13</v>
      </c>
      <c r="C160" s="15">
        <v>4390</v>
      </c>
      <c r="D160" s="15">
        <v>5003434.1399999997</v>
      </c>
      <c r="E160" s="16">
        <v>878047.71</v>
      </c>
      <c r="F160" s="36">
        <f>(D160+E160)/C160</f>
        <v>1339.7452961275626</v>
      </c>
      <c r="G160" s="32"/>
    </row>
    <row r="161" spans="1:7" ht="16.5" customHeight="1" x14ac:dyDescent="0.3">
      <c r="A161" s="14" t="s">
        <v>264</v>
      </c>
      <c r="B161" s="40" t="s">
        <v>15</v>
      </c>
      <c r="C161" s="15">
        <v>515</v>
      </c>
      <c r="D161" s="15">
        <v>533335.96</v>
      </c>
      <c r="E161" s="16">
        <v>156368.35999999999</v>
      </c>
      <c r="F161" s="36">
        <f>(D161+E161)/C161</f>
        <v>1339.2316893203883</v>
      </c>
      <c r="G161" s="32"/>
    </row>
    <row r="162" spans="1:7" ht="16.5" customHeight="1" x14ac:dyDescent="0.3">
      <c r="A162" s="14" t="s">
        <v>284</v>
      </c>
      <c r="B162" s="40" t="s">
        <v>19</v>
      </c>
      <c r="C162" s="15">
        <v>3702</v>
      </c>
      <c r="D162" s="15">
        <v>3878646.71</v>
      </c>
      <c r="E162" s="16">
        <v>1077891.3700000001</v>
      </c>
      <c r="F162" s="36">
        <f>(D162+E162)/C162</f>
        <v>1338.881166936791</v>
      </c>
      <c r="G162" s="32"/>
    </row>
    <row r="163" spans="1:7" ht="16.5" customHeight="1" x14ac:dyDescent="0.3">
      <c r="A163" s="14" t="s">
        <v>409</v>
      </c>
      <c r="B163" s="40" t="s">
        <v>15</v>
      </c>
      <c r="C163" s="15">
        <v>592</v>
      </c>
      <c r="D163" s="15">
        <v>751583.19</v>
      </c>
      <c r="E163" s="16">
        <v>37419.01</v>
      </c>
      <c r="F163" s="36">
        <f>(D163+E163)/C163</f>
        <v>1332.7739864864864</v>
      </c>
      <c r="G163" s="32"/>
    </row>
    <row r="164" spans="1:7" ht="16.5" customHeight="1" x14ac:dyDescent="0.3">
      <c r="A164" s="14" t="s">
        <v>161</v>
      </c>
      <c r="B164" s="40" t="s">
        <v>19</v>
      </c>
      <c r="C164" s="15">
        <v>1591</v>
      </c>
      <c r="D164" s="15">
        <v>1007863.79</v>
      </c>
      <c r="E164" s="16">
        <v>1103405.94</v>
      </c>
      <c r="F164" s="36">
        <f>(D164+E164)/C164</f>
        <v>1327.0080012570711</v>
      </c>
      <c r="G164" s="32"/>
    </row>
    <row r="165" spans="1:7" ht="16.5" customHeight="1" x14ac:dyDescent="0.3">
      <c r="A165" s="14" t="s">
        <v>131</v>
      </c>
      <c r="B165" s="40" t="s">
        <v>19</v>
      </c>
      <c r="C165" s="15">
        <v>1341</v>
      </c>
      <c r="D165" s="15">
        <v>1306500.1100000001</v>
      </c>
      <c r="E165" s="16">
        <v>469794.02</v>
      </c>
      <c r="F165" s="36">
        <f>(D165+E165)/C165</f>
        <v>1324.6041237882177</v>
      </c>
      <c r="G165" s="32"/>
    </row>
    <row r="166" spans="1:7" ht="16.5" customHeight="1" x14ac:dyDescent="0.3">
      <c r="A166" s="14" t="s">
        <v>326</v>
      </c>
      <c r="B166" s="40" t="s">
        <v>24</v>
      </c>
      <c r="C166" s="15">
        <v>390</v>
      </c>
      <c r="D166" s="15">
        <v>405711.28</v>
      </c>
      <c r="E166" s="16">
        <v>109252.23</v>
      </c>
      <c r="F166" s="36">
        <f>(D166+E166)/C166</f>
        <v>1320.4192564102564</v>
      </c>
      <c r="G166" s="32"/>
    </row>
    <row r="167" spans="1:7" ht="16.5" customHeight="1" x14ac:dyDescent="0.3">
      <c r="A167" s="14" t="s">
        <v>88</v>
      </c>
      <c r="B167" s="40" t="s">
        <v>18</v>
      </c>
      <c r="C167" s="15">
        <v>724</v>
      </c>
      <c r="D167" s="15">
        <v>554421.29</v>
      </c>
      <c r="E167" s="16">
        <v>395040.71</v>
      </c>
      <c r="F167" s="36">
        <f>(D167+E167)/C167</f>
        <v>1311.4116022099447</v>
      </c>
      <c r="G167" s="32"/>
    </row>
    <row r="168" spans="1:7" ht="16.5" customHeight="1" x14ac:dyDescent="0.3">
      <c r="A168" s="14" t="s">
        <v>157</v>
      </c>
      <c r="B168" s="40" t="s">
        <v>15</v>
      </c>
      <c r="C168" s="15">
        <v>1116</v>
      </c>
      <c r="D168" s="15">
        <v>1215679.99</v>
      </c>
      <c r="E168" s="16">
        <v>243689.36</v>
      </c>
      <c r="F168" s="36">
        <f>(D168+E168)/C168</f>
        <v>1307.6786290322582</v>
      </c>
      <c r="G168" s="32"/>
    </row>
    <row r="169" spans="1:7" ht="16.5" customHeight="1" x14ac:dyDescent="0.3">
      <c r="A169" s="14" t="s">
        <v>407</v>
      </c>
      <c r="B169" s="40" t="s">
        <v>18</v>
      </c>
      <c r="C169" s="15">
        <v>710</v>
      </c>
      <c r="D169" s="15">
        <v>597809.51</v>
      </c>
      <c r="E169" s="16">
        <v>327149</v>
      </c>
      <c r="F169" s="36">
        <f>(D169+E169)/C169</f>
        <v>1302.7584647887325</v>
      </c>
      <c r="G169" s="32"/>
    </row>
    <row r="170" spans="1:7" ht="16.5" customHeight="1" x14ac:dyDescent="0.3">
      <c r="A170" s="14" t="s">
        <v>130</v>
      </c>
      <c r="B170" s="40" t="s">
        <v>15</v>
      </c>
      <c r="C170" s="15">
        <v>966</v>
      </c>
      <c r="D170" s="15">
        <v>1080331.32</v>
      </c>
      <c r="E170" s="16">
        <v>176438.29</v>
      </c>
      <c r="F170" s="36">
        <f>(D170+E170)/C170</f>
        <v>1301.0037370600414</v>
      </c>
      <c r="G170" s="32"/>
    </row>
    <row r="171" spans="1:7" ht="16.5" customHeight="1" x14ac:dyDescent="0.3">
      <c r="A171" s="14" t="s">
        <v>226</v>
      </c>
      <c r="B171" s="40" t="s">
        <v>15</v>
      </c>
      <c r="C171" s="15">
        <v>1038</v>
      </c>
      <c r="D171" s="15">
        <v>1019671.11</v>
      </c>
      <c r="E171" s="16">
        <v>328333.57</v>
      </c>
      <c r="F171" s="36">
        <f>(D171+E171)/C171</f>
        <v>1298.655761078998</v>
      </c>
      <c r="G171" s="32"/>
    </row>
    <row r="172" spans="1:7" ht="16.5" customHeight="1" x14ac:dyDescent="0.3">
      <c r="A172" s="14" t="s">
        <v>191</v>
      </c>
      <c r="B172" s="40" t="s">
        <v>15</v>
      </c>
      <c r="C172" s="15">
        <v>3660</v>
      </c>
      <c r="D172" s="15">
        <v>3050260.41</v>
      </c>
      <c r="E172" s="16">
        <v>1690963.19</v>
      </c>
      <c r="F172" s="36">
        <f>(D172+E172)/C172</f>
        <v>1295.4162841530053</v>
      </c>
      <c r="G172" s="32"/>
    </row>
    <row r="173" spans="1:7" ht="16.5" customHeight="1" x14ac:dyDescent="0.3">
      <c r="A173" s="14" t="s">
        <v>378</v>
      </c>
      <c r="B173" s="40" t="s">
        <v>16</v>
      </c>
      <c r="C173" s="15">
        <v>4180</v>
      </c>
      <c r="D173" s="15">
        <v>3739699.47</v>
      </c>
      <c r="E173" s="16">
        <v>1672510.1</v>
      </c>
      <c r="F173" s="36">
        <f>(D173+E173)/C173</f>
        <v>1294.7869784688996</v>
      </c>
      <c r="G173" s="32"/>
    </row>
    <row r="174" spans="1:7" ht="16.5" customHeight="1" x14ac:dyDescent="0.3">
      <c r="A174" s="14" t="s">
        <v>187</v>
      </c>
      <c r="B174" s="40" t="s">
        <v>15</v>
      </c>
      <c r="C174" s="15">
        <v>990</v>
      </c>
      <c r="D174" s="15">
        <v>1087547.8</v>
      </c>
      <c r="E174" s="16">
        <v>183656.02</v>
      </c>
      <c r="F174" s="36">
        <f>(D174+E174)/C174</f>
        <v>1284.0442626262627</v>
      </c>
      <c r="G174" s="32"/>
    </row>
    <row r="175" spans="1:7" ht="16.5" customHeight="1" x14ac:dyDescent="0.3">
      <c r="A175" s="14" t="s">
        <v>93</v>
      </c>
      <c r="B175" s="40" t="s">
        <v>10</v>
      </c>
      <c r="C175" s="15">
        <v>3569</v>
      </c>
      <c r="D175" s="15">
        <v>1628451.98</v>
      </c>
      <c r="E175" s="16">
        <v>2949615.72</v>
      </c>
      <c r="F175" s="36">
        <f>(D175+E175)/C175</f>
        <v>1282.7312132249931</v>
      </c>
      <c r="G175" s="32"/>
    </row>
    <row r="176" spans="1:7" ht="16.5" customHeight="1" x14ac:dyDescent="0.3">
      <c r="A176" s="14" t="s">
        <v>137</v>
      </c>
      <c r="B176" s="40" t="s">
        <v>15</v>
      </c>
      <c r="C176" s="15">
        <v>606</v>
      </c>
      <c r="D176" s="15">
        <v>687861.76000000001</v>
      </c>
      <c r="E176" s="16">
        <v>89438.92</v>
      </c>
      <c r="F176" s="36">
        <f>(D176+E176)/C176</f>
        <v>1282.674389438944</v>
      </c>
      <c r="G176" s="32"/>
    </row>
    <row r="177" spans="1:7" ht="16.5" customHeight="1" x14ac:dyDescent="0.3">
      <c r="A177" s="14" t="s">
        <v>330</v>
      </c>
      <c r="B177" s="40" t="s">
        <v>13</v>
      </c>
      <c r="C177" s="15">
        <v>2511</v>
      </c>
      <c r="D177" s="15">
        <v>1823553.16</v>
      </c>
      <c r="E177" s="16">
        <v>1374164.61</v>
      </c>
      <c r="F177" s="36">
        <f>(D177+E177)/C177</f>
        <v>1273.4837793707686</v>
      </c>
      <c r="G177" s="32"/>
    </row>
    <row r="178" spans="1:7" ht="16.5" customHeight="1" x14ac:dyDescent="0.3">
      <c r="A178" s="14" t="s">
        <v>413</v>
      </c>
      <c r="B178" s="40" t="s">
        <v>18</v>
      </c>
      <c r="C178" s="15">
        <v>573</v>
      </c>
      <c r="D178" s="15">
        <v>545295.35</v>
      </c>
      <c r="E178" s="16">
        <v>183706.86</v>
      </c>
      <c r="F178" s="36">
        <f>(D178+E178)/C178</f>
        <v>1272.2551657940662</v>
      </c>
      <c r="G178" s="32"/>
    </row>
    <row r="179" spans="1:7" ht="16.5" customHeight="1" x14ac:dyDescent="0.3">
      <c r="A179" s="14" t="s">
        <v>388</v>
      </c>
      <c r="B179" s="40" t="s">
        <v>16</v>
      </c>
      <c r="C179" s="15">
        <v>2074</v>
      </c>
      <c r="D179" s="15">
        <v>1587769.28</v>
      </c>
      <c r="E179" s="16">
        <v>1047479.92</v>
      </c>
      <c r="F179" s="36">
        <f>(D179+E179)/C179</f>
        <v>1270.6119575699133</v>
      </c>
      <c r="G179" s="32"/>
    </row>
    <row r="180" spans="1:7" ht="16.5" customHeight="1" x14ac:dyDescent="0.3">
      <c r="A180" s="14" t="s">
        <v>350</v>
      </c>
      <c r="B180" s="40" t="s">
        <v>13</v>
      </c>
      <c r="C180" s="15">
        <v>2234</v>
      </c>
      <c r="D180" s="15">
        <v>1965723.07</v>
      </c>
      <c r="E180" s="16">
        <v>871957.36</v>
      </c>
      <c r="F180" s="36">
        <f>(D180+E180)/C180</f>
        <v>1270.2240062667861</v>
      </c>
      <c r="G180" s="32"/>
    </row>
    <row r="181" spans="1:7" ht="16.5" customHeight="1" x14ac:dyDescent="0.3">
      <c r="A181" s="14" t="s">
        <v>188</v>
      </c>
      <c r="B181" s="40" t="s">
        <v>24</v>
      </c>
      <c r="C181" s="15">
        <v>1234</v>
      </c>
      <c r="D181" s="15">
        <v>1366400.26</v>
      </c>
      <c r="E181" s="16">
        <v>198101.93</v>
      </c>
      <c r="F181" s="36">
        <f>(D181+E181)/C181</f>
        <v>1267.8299756888168</v>
      </c>
      <c r="G181" s="32"/>
    </row>
    <row r="182" spans="1:7" ht="16.5" customHeight="1" x14ac:dyDescent="0.3">
      <c r="A182" s="14" t="s">
        <v>203</v>
      </c>
      <c r="B182" s="40" t="s">
        <v>13</v>
      </c>
      <c r="C182" s="15">
        <v>2809</v>
      </c>
      <c r="D182" s="15">
        <v>2426218.85</v>
      </c>
      <c r="E182" s="16">
        <v>1129857.1000000001</v>
      </c>
      <c r="F182" s="36">
        <f>(D182+E182)/C182</f>
        <v>1265.9579743681027</v>
      </c>
      <c r="G182" s="32"/>
    </row>
    <row r="183" spans="1:7" ht="16.5" customHeight="1" x14ac:dyDescent="0.3">
      <c r="A183" s="14" t="s">
        <v>285</v>
      </c>
      <c r="B183" s="40" t="s">
        <v>10</v>
      </c>
      <c r="C183" s="15">
        <v>384</v>
      </c>
      <c r="D183" s="15">
        <v>363952.14</v>
      </c>
      <c r="E183" s="16">
        <v>122054.37</v>
      </c>
      <c r="F183" s="36">
        <f>(D183+E183)/C183</f>
        <v>1265.6419531250001</v>
      </c>
      <c r="G183" s="32"/>
    </row>
    <row r="184" spans="1:7" ht="16.5" customHeight="1" x14ac:dyDescent="0.3">
      <c r="A184" s="14" t="s">
        <v>159</v>
      </c>
      <c r="B184" s="40" t="s">
        <v>16</v>
      </c>
      <c r="C184" s="15">
        <v>812</v>
      </c>
      <c r="D184" s="15">
        <v>701981.56</v>
      </c>
      <c r="E184" s="16">
        <v>322411.78000000003</v>
      </c>
      <c r="F184" s="36">
        <f>(D184+E184)/C184</f>
        <v>1261.5681527093598</v>
      </c>
      <c r="G184" s="32"/>
    </row>
    <row r="185" spans="1:7" ht="16.5" customHeight="1" x14ac:dyDescent="0.3">
      <c r="A185" s="14" t="s">
        <v>49</v>
      </c>
      <c r="B185" s="40" t="s">
        <v>15</v>
      </c>
      <c r="C185" s="15">
        <v>610</v>
      </c>
      <c r="D185" s="15">
        <v>693431.33</v>
      </c>
      <c r="E185" s="16">
        <v>76001</v>
      </c>
      <c r="F185" s="36">
        <f>(D185+E185)/C185</f>
        <v>1261.3644754098359</v>
      </c>
      <c r="G185" s="32"/>
    </row>
    <row r="186" spans="1:7" ht="16.5" customHeight="1" x14ac:dyDescent="0.3">
      <c r="A186" s="14" t="s">
        <v>216</v>
      </c>
      <c r="B186" s="40" t="s">
        <v>15</v>
      </c>
      <c r="C186" s="15">
        <v>587</v>
      </c>
      <c r="D186" s="15">
        <v>559754.68000000005</v>
      </c>
      <c r="E186" s="16">
        <v>174258.54</v>
      </c>
      <c r="F186" s="36">
        <f>(D186+E186)/C186</f>
        <v>1250.4484156729134</v>
      </c>
      <c r="G186" s="32"/>
    </row>
    <row r="187" spans="1:7" ht="16.5" customHeight="1" x14ac:dyDescent="0.3">
      <c r="A187" s="14" t="s">
        <v>247</v>
      </c>
      <c r="B187" s="40" t="s">
        <v>16</v>
      </c>
      <c r="C187" s="15">
        <v>2927</v>
      </c>
      <c r="D187" s="15">
        <v>1949521.12</v>
      </c>
      <c r="E187" s="16">
        <v>1710330.6</v>
      </c>
      <c r="F187" s="36">
        <f>(D187+E187)/C187</f>
        <v>1250.3763990433893</v>
      </c>
      <c r="G187" s="32"/>
    </row>
    <row r="188" spans="1:7" ht="16.5" customHeight="1" x14ac:dyDescent="0.3">
      <c r="A188" s="14" t="s">
        <v>245</v>
      </c>
      <c r="B188" s="40" t="s">
        <v>15</v>
      </c>
      <c r="C188" s="15">
        <v>2202</v>
      </c>
      <c r="D188" s="15">
        <v>1642728.2</v>
      </c>
      <c r="E188" s="16">
        <v>1109483</v>
      </c>
      <c r="F188" s="36">
        <f>(D188+E188)/C188</f>
        <v>1249.8688465031789</v>
      </c>
      <c r="G188" s="32"/>
    </row>
    <row r="189" spans="1:7" ht="16.5" customHeight="1" x14ac:dyDescent="0.3">
      <c r="A189" s="14" t="s">
        <v>97</v>
      </c>
      <c r="B189" s="40" t="s">
        <v>13</v>
      </c>
      <c r="C189" s="15">
        <v>2806</v>
      </c>
      <c r="D189" s="15">
        <v>2737701.55</v>
      </c>
      <c r="E189" s="16">
        <v>762433.01</v>
      </c>
      <c r="F189" s="36">
        <f>(D189+E189)/C189</f>
        <v>1247.3751104775479</v>
      </c>
      <c r="G189" s="32"/>
    </row>
    <row r="190" spans="1:7" ht="16.5" customHeight="1" x14ac:dyDescent="0.3">
      <c r="A190" s="14" t="s">
        <v>397</v>
      </c>
      <c r="B190" s="40" t="s">
        <v>18</v>
      </c>
      <c r="C190" s="15">
        <v>1671</v>
      </c>
      <c r="D190" s="15">
        <v>1080121.26</v>
      </c>
      <c r="E190" s="16">
        <v>998143.31</v>
      </c>
      <c r="F190" s="36">
        <f>(D190+E190)/C190</f>
        <v>1243.7250568521843</v>
      </c>
      <c r="G190" s="32"/>
    </row>
    <row r="191" spans="1:7" ht="16.5" customHeight="1" x14ac:dyDescent="0.3">
      <c r="A191" s="14" t="s">
        <v>401</v>
      </c>
      <c r="B191" s="40" t="s">
        <v>15</v>
      </c>
      <c r="C191" s="15">
        <v>1107</v>
      </c>
      <c r="D191" s="15">
        <v>1150516.3</v>
      </c>
      <c r="E191" s="16">
        <v>226031.56</v>
      </c>
      <c r="F191" s="36">
        <f>(D191+E191)/C191</f>
        <v>1243.4940018066848</v>
      </c>
      <c r="G191" s="32"/>
    </row>
    <row r="192" spans="1:7" ht="16.5" customHeight="1" x14ac:dyDescent="0.3">
      <c r="A192" s="14" t="s">
        <v>54</v>
      </c>
      <c r="B192" s="40" t="s">
        <v>10</v>
      </c>
      <c r="C192" s="15">
        <v>3016</v>
      </c>
      <c r="D192" s="15">
        <v>1457930.36</v>
      </c>
      <c r="E192" s="16">
        <v>2290218.64</v>
      </c>
      <c r="F192" s="36">
        <f>(D192+E192)/C192</f>
        <v>1242.7549734748011</v>
      </c>
      <c r="G192" s="32"/>
    </row>
    <row r="193" spans="1:7" ht="16.5" customHeight="1" x14ac:dyDescent="0.3">
      <c r="A193" s="14" t="s">
        <v>23</v>
      </c>
      <c r="B193" s="40" t="s">
        <v>24</v>
      </c>
      <c r="C193" s="15">
        <v>930</v>
      </c>
      <c r="D193" s="15">
        <v>785098.94</v>
      </c>
      <c r="E193" s="16">
        <v>368399.27</v>
      </c>
      <c r="F193" s="36">
        <f>(D193+E193)/C193</f>
        <v>1240.3206559139785</v>
      </c>
      <c r="G193" s="32"/>
    </row>
    <row r="194" spans="1:7" ht="16.5" customHeight="1" x14ac:dyDescent="0.3">
      <c r="A194" s="14" t="s">
        <v>89</v>
      </c>
      <c r="B194" s="40" t="s">
        <v>15</v>
      </c>
      <c r="C194" s="15">
        <v>1245</v>
      </c>
      <c r="D194" s="15">
        <v>1191678.72</v>
      </c>
      <c r="E194" s="16">
        <v>352505.07</v>
      </c>
      <c r="F194" s="36">
        <f>(D194+E194)/C194</f>
        <v>1240.308265060241</v>
      </c>
      <c r="G194" s="32"/>
    </row>
    <row r="195" spans="1:7" ht="16.5" customHeight="1" x14ac:dyDescent="0.3">
      <c r="A195" s="14" t="s">
        <v>236</v>
      </c>
      <c r="B195" s="40" t="s">
        <v>13</v>
      </c>
      <c r="C195" s="15">
        <v>1456</v>
      </c>
      <c r="D195" s="15">
        <v>1735330.77</v>
      </c>
      <c r="E195" s="16">
        <v>70024.78</v>
      </c>
      <c r="F195" s="36">
        <f>(D195+E195)/C195</f>
        <v>1239.9419986263736</v>
      </c>
      <c r="G195" s="32"/>
    </row>
    <row r="196" spans="1:7" ht="16.5" customHeight="1" x14ac:dyDescent="0.3">
      <c r="A196" s="14" t="s">
        <v>142</v>
      </c>
      <c r="B196" s="40" t="s">
        <v>24</v>
      </c>
      <c r="C196" s="15">
        <v>902</v>
      </c>
      <c r="D196" s="15">
        <v>783504.33</v>
      </c>
      <c r="E196" s="16">
        <v>334413.92</v>
      </c>
      <c r="F196" s="36">
        <f>(D196+E196)/C196</f>
        <v>1239.3772172949002</v>
      </c>
      <c r="G196" s="32"/>
    </row>
    <row r="197" spans="1:7" ht="16.5" customHeight="1" x14ac:dyDescent="0.3">
      <c r="A197" s="14" t="s">
        <v>214</v>
      </c>
      <c r="B197" s="40" t="s">
        <v>13</v>
      </c>
      <c r="C197" s="15">
        <v>1933</v>
      </c>
      <c r="D197" s="15">
        <v>1732441.32</v>
      </c>
      <c r="E197" s="16">
        <v>661910.71</v>
      </c>
      <c r="F197" s="36">
        <f>(D197+E197)/C197</f>
        <v>1238.6715106052768</v>
      </c>
      <c r="G197" s="32"/>
    </row>
    <row r="198" spans="1:7" ht="16.5" customHeight="1" x14ac:dyDescent="0.3">
      <c r="A198" s="14" t="s">
        <v>281</v>
      </c>
      <c r="B198" s="40" t="s">
        <v>24</v>
      </c>
      <c r="C198" s="15">
        <v>1034</v>
      </c>
      <c r="D198" s="15">
        <v>810345.19</v>
      </c>
      <c r="E198" s="16">
        <v>466049.6</v>
      </c>
      <c r="F198" s="36">
        <f>(D198+E198)/C198</f>
        <v>1234.4243617021277</v>
      </c>
      <c r="G198" s="32"/>
    </row>
    <row r="199" spans="1:7" ht="16.5" customHeight="1" x14ac:dyDescent="0.3">
      <c r="A199" s="14" t="s">
        <v>26</v>
      </c>
      <c r="B199" s="40" t="s">
        <v>15</v>
      </c>
      <c r="C199" s="15">
        <v>712</v>
      </c>
      <c r="D199" s="15">
        <v>702864.61</v>
      </c>
      <c r="E199" s="16">
        <v>173692.75</v>
      </c>
      <c r="F199" s="36">
        <f>(D199+E199)/C199</f>
        <v>1231.1198876404494</v>
      </c>
      <c r="G199" s="32"/>
    </row>
    <row r="200" spans="1:7" ht="16.5" customHeight="1" x14ac:dyDescent="0.3">
      <c r="A200" s="14" t="s">
        <v>268</v>
      </c>
      <c r="B200" s="40" t="s">
        <v>24</v>
      </c>
      <c r="C200" s="15">
        <v>2701</v>
      </c>
      <c r="D200" s="15">
        <v>2425437.38</v>
      </c>
      <c r="E200" s="16">
        <v>884571.84</v>
      </c>
      <c r="F200" s="36">
        <f>(D200+E200)/C200</f>
        <v>1225.4754609403924</v>
      </c>
      <c r="G200" s="32"/>
    </row>
    <row r="201" spans="1:7" ht="16.5" customHeight="1" x14ac:dyDescent="0.3">
      <c r="A201" s="14" t="s">
        <v>305</v>
      </c>
      <c r="B201" s="40" t="s">
        <v>10</v>
      </c>
      <c r="C201" s="15">
        <v>246</v>
      </c>
      <c r="D201" s="15">
        <v>233170.11</v>
      </c>
      <c r="E201" s="16">
        <v>67442.66</v>
      </c>
      <c r="F201" s="36">
        <f>(D201+E201)/C201</f>
        <v>1222.0031300813009</v>
      </c>
      <c r="G201" s="32"/>
    </row>
    <row r="202" spans="1:7" ht="16.5" customHeight="1" x14ac:dyDescent="0.3">
      <c r="A202" s="14" t="s">
        <v>394</v>
      </c>
      <c r="B202" s="40" t="s">
        <v>24</v>
      </c>
      <c r="C202" s="15">
        <v>1717</v>
      </c>
      <c r="D202" s="15">
        <v>1874543.94</v>
      </c>
      <c r="E202" s="16">
        <v>202271.8</v>
      </c>
      <c r="F202" s="36">
        <f>(D202+E202)/C202</f>
        <v>1209.5607105416425</v>
      </c>
      <c r="G202" s="32"/>
    </row>
    <row r="203" spans="1:7" ht="16.5" customHeight="1" x14ac:dyDescent="0.3">
      <c r="A203" s="14" t="s">
        <v>122</v>
      </c>
      <c r="B203" s="40" t="s">
        <v>15</v>
      </c>
      <c r="C203" s="15">
        <v>1278</v>
      </c>
      <c r="D203" s="15">
        <v>1073125.8500000001</v>
      </c>
      <c r="E203" s="16">
        <v>471609.47</v>
      </c>
      <c r="F203" s="36">
        <f>(D203+E203)/C203</f>
        <v>1208.7130829420971</v>
      </c>
      <c r="G203" s="32"/>
    </row>
    <row r="204" spans="1:7" ht="16.5" customHeight="1" x14ac:dyDescent="0.3">
      <c r="A204" s="14" t="s">
        <v>80</v>
      </c>
      <c r="B204" s="40" t="s">
        <v>19</v>
      </c>
      <c r="C204" s="15">
        <v>1758</v>
      </c>
      <c r="D204" s="15">
        <v>1249081.54</v>
      </c>
      <c r="E204" s="16">
        <v>875170.97</v>
      </c>
      <c r="F204" s="36">
        <f>(D204+E204)/C204</f>
        <v>1208.3347610921501</v>
      </c>
      <c r="G204" s="32"/>
    </row>
    <row r="205" spans="1:7" ht="16.5" customHeight="1" x14ac:dyDescent="0.3">
      <c r="A205" s="14" t="s">
        <v>322</v>
      </c>
      <c r="B205" s="40" t="s">
        <v>13</v>
      </c>
      <c r="C205" s="15">
        <v>1014</v>
      </c>
      <c r="D205" s="15">
        <v>1044021.51</v>
      </c>
      <c r="E205" s="16">
        <v>173124.36</v>
      </c>
      <c r="F205" s="36">
        <f>(D205+E205)/C205</f>
        <v>1200.3410946745564</v>
      </c>
      <c r="G205" s="32"/>
    </row>
    <row r="206" spans="1:7" ht="16.5" customHeight="1" x14ac:dyDescent="0.3">
      <c r="A206" s="14" t="s">
        <v>38</v>
      </c>
      <c r="B206" s="40" t="s">
        <v>19</v>
      </c>
      <c r="C206" s="15">
        <v>1927</v>
      </c>
      <c r="D206" s="15">
        <v>1451931.53</v>
      </c>
      <c r="E206" s="16">
        <v>860889.43</v>
      </c>
      <c r="F206" s="36">
        <f>(D206+E206)/C206</f>
        <v>1200.2184535547483</v>
      </c>
      <c r="G206" s="32"/>
    </row>
    <row r="207" spans="1:7" ht="16.5" customHeight="1" x14ac:dyDescent="0.3">
      <c r="A207" s="14" t="s">
        <v>41</v>
      </c>
      <c r="B207" s="40" t="s">
        <v>18</v>
      </c>
      <c r="C207" s="15">
        <v>858</v>
      </c>
      <c r="D207" s="15">
        <v>760649.04</v>
      </c>
      <c r="E207" s="16">
        <v>267801.32</v>
      </c>
      <c r="F207" s="36">
        <f>(D207+E207)/C207</f>
        <v>1198.6600932400934</v>
      </c>
      <c r="G207" s="32"/>
    </row>
    <row r="208" spans="1:7" ht="16.5" customHeight="1" x14ac:dyDescent="0.3">
      <c r="A208" s="14" t="s">
        <v>56</v>
      </c>
      <c r="B208" s="40" t="s">
        <v>10</v>
      </c>
      <c r="C208" s="15">
        <v>296</v>
      </c>
      <c r="D208" s="15">
        <v>334024.92</v>
      </c>
      <c r="E208" s="16">
        <v>20000</v>
      </c>
      <c r="F208" s="36">
        <f>(D208+E208)/C208</f>
        <v>1196.030135135135</v>
      </c>
      <c r="G208" s="32"/>
    </row>
    <row r="209" spans="1:7" ht="16.5" customHeight="1" x14ac:dyDescent="0.3">
      <c r="A209" s="14" t="s">
        <v>115</v>
      </c>
      <c r="B209" s="40" t="s">
        <v>24</v>
      </c>
      <c r="C209" s="15">
        <v>869</v>
      </c>
      <c r="D209" s="15">
        <v>685480.26</v>
      </c>
      <c r="E209" s="16">
        <v>342540.97</v>
      </c>
      <c r="F209" s="36">
        <f>(D209+E209)/C209</f>
        <v>1182.9933601841196</v>
      </c>
      <c r="G209" s="32"/>
    </row>
    <row r="210" spans="1:7" ht="16.5" customHeight="1" x14ac:dyDescent="0.3">
      <c r="A210" s="14" t="s">
        <v>423</v>
      </c>
      <c r="B210" s="40" t="s">
        <v>10</v>
      </c>
      <c r="C210" s="15">
        <v>298</v>
      </c>
      <c r="D210" s="15">
        <v>272184.75</v>
      </c>
      <c r="E210" s="16">
        <v>80239.94</v>
      </c>
      <c r="F210" s="36">
        <f>(D210+E210)/C210</f>
        <v>1182.6331879194631</v>
      </c>
      <c r="G210" s="32"/>
    </row>
    <row r="211" spans="1:7" ht="16.5" customHeight="1" x14ac:dyDescent="0.3">
      <c r="A211" s="14" t="s">
        <v>263</v>
      </c>
      <c r="B211" s="40" t="s">
        <v>18</v>
      </c>
      <c r="C211" s="15">
        <v>1128</v>
      </c>
      <c r="D211" s="15">
        <v>999037.84</v>
      </c>
      <c r="E211" s="16">
        <v>329114.07</v>
      </c>
      <c r="F211" s="36">
        <f>(D211+E211)/C211</f>
        <v>1177.4396365248226</v>
      </c>
      <c r="G211" s="32"/>
    </row>
    <row r="212" spans="1:7" ht="16.5" customHeight="1" x14ac:dyDescent="0.3">
      <c r="A212" s="14" t="s">
        <v>185</v>
      </c>
      <c r="B212" s="40" t="s">
        <v>15</v>
      </c>
      <c r="C212" s="15">
        <v>612</v>
      </c>
      <c r="D212" s="15">
        <v>496595.33</v>
      </c>
      <c r="E212" s="16">
        <v>222175.75</v>
      </c>
      <c r="F212" s="36">
        <f>(D212+E212)/C212</f>
        <v>1174.4625490196079</v>
      </c>
      <c r="G212" s="32"/>
    </row>
    <row r="213" spans="1:7" ht="16.5" customHeight="1" x14ac:dyDescent="0.3">
      <c r="A213" s="14" t="s">
        <v>217</v>
      </c>
      <c r="B213" s="40" t="s">
        <v>13</v>
      </c>
      <c r="C213" s="15">
        <v>3643</v>
      </c>
      <c r="D213" s="15">
        <v>3523034.47</v>
      </c>
      <c r="E213" s="16">
        <v>755313.33</v>
      </c>
      <c r="F213" s="36">
        <f>(D213+E213)/C213</f>
        <v>1174.4023606917376</v>
      </c>
      <c r="G213" s="32"/>
    </row>
    <row r="214" spans="1:7" ht="16.5" customHeight="1" x14ac:dyDescent="0.3">
      <c r="A214" s="14" t="s">
        <v>151</v>
      </c>
      <c r="B214" s="40" t="s">
        <v>10</v>
      </c>
      <c r="C214" s="15">
        <v>1133</v>
      </c>
      <c r="D214" s="15">
        <v>1170194.1399999999</v>
      </c>
      <c r="E214" s="16">
        <v>156507.78</v>
      </c>
      <c r="F214" s="36">
        <f>(D214+E214)/C214</f>
        <v>1170.9637422771402</v>
      </c>
      <c r="G214" s="32"/>
    </row>
    <row r="215" spans="1:7" ht="16.5" customHeight="1" x14ac:dyDescent="0.3">
      <c r="A215" s="14" t="s">
        <v>410</v>
      </c>
      <c r="B215" s="40" t="s">
        <v>24</v>
      </c>
      <c r="C215" s="15">
        <v>591</v>
      </c>
      <c r="D215" s="15">
        <v>549861.37</v>
      </c>
      <c r="E215" s="16">
        <v>141784.37</v>
      </c>
      <c r="F215" s="36">
        <f>(D215+E215)/C215</f>
        <v>1170.2973604060915</v>
      </c>
      <c r="G215" s="32"/>
    </row>
    <row r="216" spans="1:7" ht="16.5" customHeight="1" x14ac:dyDescent="0.3">
      <c r="A216" s="14" t="s">
        <v>211</v>
      </c>
      <c r="B216" s="40" t="s">
        <v>15</v>
      </c>
      <c r="C216" s="15">
        <v>2020</v>
      </c>
      <c r="D216" s="15">
        <v>1650455.57</v>
      </c>
      <c r="E216" s="16">
        <v>709857.84</v>
      </c>
      <c r="F216" s="36">
        <f>(D216+E216)/C216</f>
        <v>1168.4719851485149</v>
      </c>
      <c r="G216" s="32"/>
    </row>
    <row r="217" spans="1:7" ht="16.5" customHeight="1" x14ac:dyDescent="0.3">
      <c r="A217" s="14" t="s">
        <v>208</v>
      </c>
      <c r="B217" s="40" t="s">
        <v>15</v>
      </c>
      <c r="C217" s="15">
        <v>2730</v>
      </c>
      <c r="D217" s="15">
        <v>2283881.7000000002</v>
      </c>
      <c r="E217" s="16">
        <v>905190.69</v>
      </c>
      <c r="F217" s="36">
        <f>(D217+E217)/C217</f>
        <v>1168.1583846153846</v>
      </c>
      <c r="G217" s="32"/>
    </row>
    <row r="218" spans="1:7" ht="16.5" customHeight="1" x14ac:dyDescent="0.3">
      <c r="A218" s="14" t="s">
        <v>68</v>
      </c>
      <c r="B218" s="40" t="s">
        <v>19</v>
      </c>
      <c r="C218" s="15">
        <v>1552</v>
      </c>
      <c r="D218" s="15">
        <v>1362120.3</v>
      </c>
      <c r="E218" s="16">
        <v>450552.2</v>
      </c>
      <c r="F218" s="36">
        <f>(D218+E218)/C218</f>
        <v>1167.9590850515465</v>
      </c>
      <c r="G218" s="32"/>
    </row>
    <row r="219" spans="1:7" ht="16.5" customHeight="1" x14ac:dyDescent="0.3">
      <c r="A219" s="14" t="s">
        <v>135</v>
      </c>
      <c r="B219" s="40" t="s">
        <v>15</v>
      </c>
      <c r="C219" s="15">
        <v>640</v>
      </c>
      <c r="D219" s="15">
        <v>604348.78</v>
      </c>
      <c r="E219" s="16">
        <v>142825.85</v>
      </c>
      <c r="F219" s="36">
        <f>(D219+E219)/C219</f>
        <v>1167.4603593750001</v>
      </c>
      <c r="G219" s="32"/>
    </row>
    <row r="220" spans="1:7" ht="16.5" customHeight="1" x14ac:dyDescent="0.3">
      <c r="A220" s="14" t="s">
        <v>275</v>
      </c>
      <c r="B220" s="40" t="s">
        <v>28</v>
      </c>
      <c r="C220" s="15">
        <v>2624</v>
      </c>
      <c r="D220" s="15">
        <v>2228615.59</v>
      </c>
      <c r="E220" s="16">
        <v>830300.65</v>
      </c>
      <c r="F220" s="36">
        <f>(D220+E220)/C220</f>
        <v>1165.7455182926828</v>
      </c>
      <c r="G220" s="32"/>
    </row>
    <row r="221" spans="1:7" ht="16.5" customHeight="1" x14ac:dyDescent="0.3">
      <c r="A221" s="14" t="s">
        <v>178</v>
      </c>
      <c r="B221" s="40" t="s">
        <v>19</v>
      </c>
      <c r="C221" s="15">
        <v>3360</v>
      </c>
      <c r="D221" s="15">
        <v>3328683.53</v>
      </c>
      <c r="E221" s="16">
        <v>576766.04</v>
      </c>
      <c r="F221" s="36">
        <f>(D221+E221)/C221</f>
        <v>1162.3361815476189</v>
      </c>
      <c r="G221" s="32"/>
    </row>
    <row r="222" spans="1:7" ht="16.5" customHeight="1" x14ac:dyDescent="0.3">
      <c r="A222" s="14" t="s">
        <v>58</v>
      </c>
      <c r="B222" s="40" t="s">
        <v>15</v>
      </c>
      <c r="C222" s="15">
        <v>1009</v>
      </c>
      <c r="D222" s="15">
        <v>1093307.04</v>
      </c>
      <c r="E222" s="16">
        <v>79326.87</v>
      </c>
      <c r="F222" s="36">
        <f>(D222+E222)/C222</f>
        <v>1162.1743409316157</v>
      </c>
      <c r="G222" s="32"/>
    </row>
    <row r="223" spans="1:7" ht="16.5" customHeight="1" x14ac:dyDescent="0.3">
      <c r="A223" s="14" t="s">
        <v>117</v>
      </c>
      <c r="B223" s="40" t="s">
        <v>15</v>
      </c>
      <c r="C223" s="15">
        <v>1242</v>
      </c>
      <c r="D223" s="15">
        <v>1179056.45</v>
      </c>
      <c r="E223" s="16">
        <v>261415.63</v>
      </c>
      <c r="F223" s="36">
        <f>(D223+E223)/C223</f>
        <v>1159.8003864734301</v>
      </c>
      <c r="G223" s="32"/>
    </row>
    <row r="224" spans="1:7" ht="16.5" customHeight="1" x14ac:dyDescent="0.3">
      <c r="A224" s="14" t="s">
        <v>156</v>
      </c>
      <c r="B224" s="40" t="s">
        <v>18</v>
      </c>
      <c r="C224" s="15">
        <v>1369</v>
      </c>
      <c r="D224" s="15">
        <v>984199.08</v>
      </c>
      <c r="E224" s="16">
        <v>593273.89</v>
      </c>
      <c r="F224" s="36">
        <f>(D224+E224)/C224</f>
        <v>1152.2812052593133</v>
      </c>
      <c r="G224" s="32"/>
    </row>
    <row r="225" spans="1:7" ht="16.5" customHeight="1" x14ac:dyDescent="0.3">
      <c r="A225" s="14" t="s">
        <v>85</v>
      </c>
      <c r="B225" s="40" t="s">
        <v>15</v>
      </c>
      <c r="C225" s="15">
        <v>658</v>
      </c>
      <c r="D225" s="15">
        <v>644694.69999999995</v>
      </c>
      <c r="E225" s="16">
        <v>112147.26</v>
      </c>
      <c r="F225" s="36">
        <f>(D225+E225)/C225</f>
        <v>1150.215744680851</v>
      </c>
      <c r="G225" s="32"/>
    </row>
    <row r="226" spans="1:7" ht="16.5" customHeight="1" x14ac:dyDescent="0.3">
      <c r="A226" s="14" t="s">
        <v>207</v>
      </c>
      <c r="B226" s="40" t="s">
        <v>15</v>
      </c>
      <c r="C226" s="15">
        <v>3529</v>
      </c>
      <c r="D226" s="15">
        <v>2998887.27</v>
      </c>
      <c r="E226" s="16">
        <v>1055388.6200000001</v>
      </c>
      <c r="F226" s="36">
        <f>(D226+E226)/C226</f>
        <v>1148.8455341456504</v>
      </c>
      <c r="G226" s="32"/>
    </row>
    <row r="227" spans="1:7" ht="16.5" customHeight="1" x14ac:dyDescent="0.3">
      <c r="A227" s="14" t="s">
        <v>125</v>
      </c>
      <c r="B227" s="40" t="s">
        <v>16</v>
      </c>
      <c r="C227" s="15">
        <v>4697</v>
      </c>
      <c r="D227" s="15">
        <v>3487987.09</v>
      </c>
      <c r="E227" s="16">
        <v>1898720.38</v>
      </c>
      <c r="F227" s="36">
        <f>(D227+E227)/C227</f>
        <v>1146.8399978709815</v>
      </c>
      <c r="G227" s="32"/>
    </row>
    <row r="228" spans="1:7" ht="16.5" customHeight="1" x14ac:dyDescent="0.3">
      <c r="A228" s="14" t="s">
        <v>176</v>
      </c>
      <c r="B228" s="40" t="s">
        <v>15</v>
      </c>
      <c r="C228" s="15">
        <v>1938</v>
      </c>
      <c r="D228" s="15">
        <v>1396904.31</v>
      </c>
      <c r="E228" s="16">
        <v>818269.22</v>
      </c>
      <c r="F228" s="36">
        <f>(D228+E228)/C228</f>
        <v>1143.0203973168216</v>
      </c>
      <c r="G228" s="32"/>
    </row>
    <row r="229" spans="1:7" ht="16.5" customHeight="1" x14ac:dyDescent="0.3">
      <c r="A229" s="14" t="s">
        <v>323</v>
      </c>
      <c r="B229" s="40" t="s">
        <v>19</v>
      </c>
      <c r="C229" s="15">
        <v>3401</v>
      </c>
      <c r="D229" s="15">
        <v>2549580.48</v>
      </c>
      <c r="E229" s="16">
        <v>1337613.58</v>
      </c>
      <c r="F229" s="36">
        <f>(D229+E229)/C229</f>
        <v>1142.9562069979418</v>
      </c>
      <c r="G229" s="32"/>
    </row>
    <row r="230" spans="1:7" ht="16.5" customHeight="1" x14ac:dyDescent="0.3">
      <c r="A230" s="14" t="s">
        <v>45</v>
      </c>
      <c r="B230" s="40" t="s">
        <v>19</v>
      </c>
      <c r="C230" s="15">
        <v>2130</v>
      </c>
      <c r="D230" s="15">
        <v>1980865.38</v>
      </c>
      <c r="E230" s="16">
        <v>451106.62</v>
      </c>
      <c r="F230" s="36">
        <f>(D230+E230)/C230</f>
        <v>1141.7708920187793</v>
      </c>
      <c r="G230" s="32"/>
    </row>
    <row r="231" spans="1:7" ht="16.5" customHeight="1" x14ac:dyDescent="0.3">
      <c r="A231" s="14" t="s">
        <v>320</v>
      </c>
      <c r="B231" s="40" t="s">
        <v>19</v>
      </c>
      <c r="C231" s="15">
        <v>1396</v>
      </c>
      <c r="D231" s="15">
        <v>1232871.95</v>
      </c>
      <c r="E231" s="16">
        <v>358064.42</v>
      </c>
      <c r="F231" s="36">
        <f>(D231+E231)/C231</f>
        <v>1139.6392335243552</v>
      </c>
      <c r="G231" s="32"/>
    </row>
    <row r="232" spans="1:7" ht="16.5" customHeight="1" x14ac:dyDescent="0.3">
      <c r="A232" s="14" t="s">
        <v>419</v>
      </c>
      <c r="B232" s="40" t="s">
        <v>10</v>
      </c>
      <c r="C232" s="15">
        <v>393</v>
      </c>
      <c r="D232" s="15">
        <v>355710.41</v>
      </c>
      <c r="E232" s="16">
        <v>91392.09</v>
      </c>
      <c r="F232" s="36">
        <f>(D232+E232)/C232</f>
        <v>1137.6653944020356</v>
      </c>
      <c r="G232" s="32"/>
    </row>
    <row r="233" spans="1:7" ht="16.5" customHeight="1" x14ac:dyDescent="0.3">
      <c r="A233" s="14" t="s">
        <v>182</v>
      </c>
      <c r="B233" s="40" t="s">
        <v>13</v>
      </c>
      <c r="C233" s="15">
        <v>3739</v>
      </c>
      <c r="D233" s="15">
        <v>3476362.96</v>
      </c>
      <c r="E233" s="16">
        <v>775626.44</v>
      </c>
      <c r="F233" s="36">
        <f>(D233+E233)/C233</f>
        <v>1137.1996255683339</v>
      </c>
      <c r="G233" s="32"/>
    </row>
    <row r="234" spans="1:7" ht="16.5" customHeight="1" x14ac:dyDescent="0.3">
      <c r="A234" s="14" t="s">
        <v>129</v>
      </c>
      <c r="B234" s="40" t="s">
        <v>19</v>
      </c>
      <c r="C234" s="15">
        <v>3000</v>
      </c>
      <c r="D234" s="15">
        <v>1875176.14</v>
      </c>
      <c r="E234" s="16">
        <v>1529129.2</v>
      </c>
      <c r="F234" s="36">
        <f>(D234+E234)/C234</f>
        <v>1134.7684466666667</v>
      </c>
      <c r="G234" s="32"/>
    </row>
    <row r="235" spans="1:7" ht="16.5" customHeight="1" x14ac:dyDescent="0.3">
      <c r="A235" s="14" t="s">
        <v>183</v>
      </c>
      <c r="B235" s="40" t="s">
        <v>24</v>
      </c>
      <c r="C235" s="15">
        <v>882</v>
      </c>
      <c r="D235" s="15">
        <v>761090.36</v>
      </c>
      <c r="E235" s="16">
        <v>234370.07</v>
      </c>
      <c r="F235" s="36">
        <f>(D235+E235)/C235</f>
        <v>1128.6399433106576</v>
      </c>
      <c r="G235" s="32"/>
    </row>
    <row r="236" spans="1:7" ht="16.5" customHeight="1" x14ac:dyDescent="0.3">
      <c r="A236" s="14" t="s">
        <v>357</v>
      </c>
      <c r="B236" s="40" t="s">
        <v>15</v>
      </c>
      <c r="C236" s="15">
        <v>1239</v>
      </c>
      <c r="D236" s="15">
        <v>1287355.3600000001</v>
      </c>
      <c r="E236" s="16">
        <v>105597.06</v>
      </c>
      <c r="F236" s="36">
        <f>(D236+E236)/C236</f>
        <v>1124.2553833736886</v>
      </c>
      <c r="G236" s="32"/>
    </row>
    <row r="237" spans="1:7" ht="16.5" customHeight="1" x14ac:dyDescent="0.3">
      <c r="A237" s="14" t="s">
        <v>172</v>
      </c>
      <c r="B237" s="40" t="s">
        <v>24</v>
      </c>
      <c r="C237" s="15">
        <v>573</v>
      </c>
      <c r="D237" s="15">
        <v>498951.61</v>
      </c>
      <c r="E237" s="16">
        <v>143710.51999999999</v>
      </c>
      <c r="F237" s="36">
        <f>(D237+E237)/C237</f>
        <v>1121.5743979057593</v>
      </c>
      <c r="G237" s="32"/>
    </row>
    <row r="238" spans="1:7" ht="16.5" customHeight="1" x14ac:dyDescent="0.3">
      <c r="A238" s="14" t="s">
        <v>126</v>
      </c>
      <c r="B238" s="40" t="s">
        <v>16</v>
      </c>
      <c r="C238" s="15">
        <v>3970</v>
      </c>
      <c r="D238" s="15">
        <v>3250983.09</v>
      </c>
      <c r="E238" s="16">
        <v>1198032.46</v>
      </c>
      <c r="F238" s="36">
        <f>(D238+E238)/C238</f>
        <v>1120.6588287153652</v>
      </c>
      <c r="G238" s="32"/>
    </row>
    <row r="239" spans="1:7" ht="16.5" customHeight="1" x14ac:dyDescent="0.3">
      <c r="A239" s="14" t="s">
        <v>103</v>
      </c>
      <c r="B239" s="40" t="s">
        <v>13</v>
      </c>
      <c r="C239" s="15">
        <v>1422</v>
      </c>
      <c r="D239" s="15">
        <v>1327041.07</v>
      </c>
      <c r="E239" s="16">
        <v>261740.2</v>
      </c>
      <c r="F239" s="36">
        <f>(D239+E239)/C239</f>
        <v>1117.286406469761</v>
      </c>
      <c r="G239" s="32"/>
    </row>
    <row r="240" spans="1:7" ht="16.5" customHeight="1" x14ac:dyDescent="0.3">
      <c r="A240" s="14" t="s">
        <v>324</v>
      </c>
      <c r="B240" s="40" t="s">
        <v>15</v>
      </c>
      <c r="C240" s="15">
        <v>1979</v>
      </c>
      <c r="D240" s="15">
        <v>1605545.38</v>
      </c>
      <c r="E240" s="16">
        <v>599127.15</v>
      </c>
      <c r="F240" s="36">
        <f>(D240+E240)/C240</f>
        <v>1114.0336179888832</v>
      </c>
      <c r="G240" s="32"/>
    </row>
    <row r="241" spans="1:7" ht="16.5" customHeight="1" x14ac:dyDescent="0.3">
      <c r="A241" s="14" t="s">
        <v>116</v>
      </c>
      <c r="B241" s="40" t="s">
        <v>24</v>
      </c>
      <c r="C241" s="15">
        <v>1322</v>
      </c>
      <c r="D241" s="15">
        <v>898790.55</v>
      </c>
      <c r="E241" s="16">
        <v>568409.41</v>
      </c>
      <c r="F241" s="36">
        <f>(D241+E241)/C241</f>
        <v>1109.8335552193646</v>
      </c>
      <c r="G241" s="32"/>
    </row>
    <row r="242" spans="1:7" ht="16.5" customHeight="1" x14ac:dyDescent="0.3">
      <c r="A242" s="14" t="s">
        <v>39</v>
      </c>
      <c r="B242" s="40" t="s">
        <v>13</v>
      </c>
      <c r="C242" s="15">
        <v>2323</v>
      </c>
      <c r="D242" s="15">
        <v>2316877.38</v>
      </c>
      <c r="E242" s="16">
        <v>255290.72</v>
      </c>
      <c r="F242" s="36">
        <f>(D242+E242)/C242</f>
        <v>1107.2613430908309</v>
      </c>
      <c r="G242" s="32"/>
    </row>
    <row r="243" spans="1:7" ht="16.5" customHeight="1" x14ac:dyDescent="0.3">
      <c r="A243" s="14" t="s">
        <v>145</v>
      </c>
      <c r="B243" s="40" t="s">
        <v>24</v>
      </c>
      <c r="C243" s="15">
        <v>591</v>
      </c>
      <c r="D243" s="15">
        <v>528341.64</v>
      </c>
      <c r="E243" s="16">
        <v>123139.21</v>
      </c>
      <c r="F243" s="36">
        <f>(D243+E243)/C243</f>
        <v>1102.3364636209812</v>
      </c>
      <c r="G243" s="32"/>
    </row>
    <row r="244" spans="1:7" ht="16.5" customHeight="1" x14ac:dyDescent="0.3">
      <c r="A244" s="14" t="s">
        <v>92</v>
      </c>
      <c r="B244" s="40" t="s">
        <v>10</v>
      </c>
      <c r="C244" s="15">
        <v>1134</v>
      </c>
      <c r="D244" s="15">
        <v>1084257.93</v>
      </c>
      <c r="E244" s="16">
        <v>164532.81</v>
      </c>
      <c r="F244" s="36">
        <f>(D244+E244)/C244</f>
        <v>1101.2264021164021</v>
      </c>
      <c r="G244" s="32"/>
    </row>
    <row r="245" spans="1:7" ht="16.5" customHeight="1" x14ac:dyDescent="0.3">
      <c r="A245" s="14" t="s">
        <v>63</v>
      </c>
      <c r="B245" s="40" t="s">
        <v>13</v>
      </c>
      <c r="C245" s="15">
        <v>2818</v>
      </c>
      <c r="D245" s="15">
        <v>2810186.91</v>
      </c>
      <c r="E245" s="16">
        <v>284040.53000000003</v>
      </c>
      <c r="F245" s="36">
        <f>(D245+E245)/C245</f>
        <v>1098.0225124201563</v>
      </c>
      <c r="G245" s="32"/>
    </row>
    <row r="246" spans="1:7" ht="16.5" customHeight="1" x14ac:dyDescent="0.3">
      <c r="A246" s="14" t="s">
        <v>166</v>
      </c>
      <c r="B246" s="40" t="s">
        <v>13</v>
      </c>
      <c r="C246" s="15">
        <v>1556</v>
      </c>
      <c r="D246" s="15">
        <v>1350023.38</v>
      </c>
      <c r="E246" s="16">
        <v>352709.15</v>
      </c>
      <c r="F246" s="36">
        <f>(D246+E246)/C246</f>
        <v>1094.3011118251927</v>
      </c>
      <c r="G246" s="32"/>
    </row>
    <row r="247" spans="1:7" ht="16.5" customHeight="1" x14ac:dyDescent="0.3">
      <c r="A247" s="14" t="s">
        <v>345</v>
      </c>
      <c r="B247" s="40" t="s">
        <v>19</v>
      </c>
      <c r="C247" s="15">
        <v>2958</v>
      </c>
      <c r="D247" s="15">
        <v>2542535.63</v>
      </c>
      <c r="E247" s="16">
        <v>693002</v>
      </c>
      <c r="F247" s="36">
        <f>(D247+E247)/C247</f>
        <v>1093.8261088573361</v>
      </c>
      <c r="G247" s="32"/>
    </row>
    <row r="248" spans="1:7" ht="16.5" customHeight="1" x14ac:dyDescent="0.3">
      <c r="A248" s="14" t="s">
        <v>173</v>
      </c>
      <c r="B248" s="40" t="s">
        <v>10</v>
      </c>
      <c r="C248" s="15">
        <v>537</v>
      </c>
      <c r="D248" s="15">
        <v>523123.55</v>
      </c>
      <c r="E248" s="16">
        <v>59955.49</v>
      </c>
      <c r="F248" s="36">
        <f>(D248+E248)/C248</f>
        <v>1085.8082681564247</v>
      </c>
      <c r="G248" s="32"/>
    </row>
    <row r="249" spans="1:7" ht="16.5" customHeight="1" x14ac:dyDescent="0.3">
      <c r="A249" s="14" t="s">
        <v>91</v>
      </c>
      <c r="B249" s="40" t="s">
        <v>15</v>
      </c>
      <c r="C249" s="15">
        <v>3906</v>
      </c>
      <c r="D249" s="15">
        <v>4140061.48</v>
      </c>
      <c r="E249" s="16">
        <v>78726.100000000006</v>
      </c>
      <c r="F249" s="36">
        <f>(D249+E249)/C249</f>
        <v>1080.0787455197133</v>
      </c>
      <c r="G249" s="32"/>
    </row>
    <row r="250" spans="1:7" ht="16.5" customHeight="1" x14ac:dyDescent="0.3">
      <c r="A250" s="14" t="s">
        <v>143</v>
      </c>
      <c r="B250" s="40" t="s">
        <v>15</v>
      </c>
      <c r="C250" s="15">
        <v>845</v>
      </c>
      <c r="D250" s="15">
        <v>768248.28</v>
      </c>
      <c r="E250" s="16">
        <v>133583.23000000001</v>
      </c>
      <c r="F250" s="36">
        <f>(D250+E250)/C250</f>
        <v>1067.256224852071</v>
      </c>
      <c r="G250" s="32"/>
    </row>
    <row r="251" spans="1:7" ht="16.5" customHeight="1" x14ac:dyDescent="0.3">
      <c r="A251" s="14" t="s">
        <v>301</v>
      </c>
      <c r="B251" s="40" t="s">
        <v>19</v>
      </c>
      <c r="C251" s="15">
        <v>2435</v>
      </c>
      <c r="D251" s="15">
        <v>2233877.69</v>
      </c>
      <c r="E251" s="16">
        <v>363291.44</v>
      </c>
      <c r="F251" s="36">
        <f>(D251+E251)/C251</f>
        <v>1066.5992320328542</v>
      </c>
      <c r="G251" s="32"/>
    </row>
    <row r="252" spans="1:7" ht="16.5" customHeight="1" x14ac:dyDescent="0.3">
      <c r="A252" s="14" t="s">
        <v>415</v>
      </c>
      <c r="B252" s="40" t="s">
        <v>24</v>
      </c>
      <c r="C252" s="15">
        <v>547</v>
      </c>
      <c r="D252" s="15">
        <v>430458.28</v>
      </c>
      <c r="E252" s="16">
        <v>152962.57999999999</v>
      </c>
      <c r="F252" s="36">
        <f>(D252+E252)/C252</f>
        <v>1066.5829250457039</v>
      </c>
      <c r="G252" s="32"/>
    </row>
    <row r="253" spans="1:7" ht="16.5" customHeight="1" x14ac:dyDescent="0.3">
      <c r="A253" s="14" t="s">
        <v>354</v>
      </c>
      <c r="B253" s="40" t="s">
        <v>24</v>
      </c>
      <c r="C253" s="15">
        <v>1551</v>
      </c>
      <c r="D253" s="15">
        <v>927587.63</v>
      </c>
      <c r="E253" s="16">
        <v>720806.73</v>
      </c>
      <c r="F253" s="36">
        <f>(D253+E253)/C253</f>
        <v>1062.7945583494518</v>
      </c>
      <c r="G253" s="32"/>
    </row>
    <row r="254" spans="1:7" ht="16.5" customHeight="1" x14ac:dyDescent="0.3">
      <c r="A254" s="14" t="s">
        <v>193</v>
      </c>
      <c r="B254" s="40" t="s">
        <v>16</v>
      </c>
      <c r="C254" s="15">
        <v>3861</v>
      </c>
      <c r="D254" s="15">
        <v>2523424.4700000002</v>
      </c>
      <c r="E254" s="16">
        <v>1560660.07</v>
      </c>
      <c r="F254" s="36">
        <f>(D254+E254)/C254</f>
        <v>1057.7789536389537</v>
      </c>
      <c r="G254" s="32"/>
    </row>
    <row r="255" spans="1:7" ht="16.5" customHeight="1" x14ac:dyDescent="0.3">
      <c r="A255" s="14" t="s">
        <v>100</v>
      </c>
      <c r="B255" s="40" t="s">
        <v>24</v>
      </c>
      <c r="C255" s="15">
        <v>597</v>
      </c>
      <c r="D255" s="15">
        <v>465258.95</v>
      </c>
      <c r="E255" s="16">
        <v>165328.29999999999</v>
      </c>
      <c r="F255" s="36">
        <f>(D255+E255)/C255</f>
        <v>1056.2600502512562</v>
      </c>
      <c r="G255" s="32"/>
    </row>
    <row r="256" spans="1:7" ht="16.5" customHeight="1" x14ac:dyDescent="0.3">
      <c r="A256" s="14" t="s">
        <v>256</v>
      </c>
      <c r="B256" s="40" t="s">
        <v>15</v>
      </c>
      <c r="C256" s="15">
        <v>426</v>
      </c>
      <c r="D256" s="15">
        <v>448736.54</v>
      </c>
      <c r="E256" s="16">
        <v>0</v>
      </c>
      <c r="F256" s="36">
        <f>(D256+E256)/C256</f>
        <v>1053.3721596244131</v>
      </c>
      <c r="G256" s="32"/>
    </row>
    <row r="257" spans="1:7" ht="16.5" customHeight="1" x14ac:dyDescent="0.3">
      <c r="A257" s="14" t="s">
        <v>12</v>
      </c>
      <c r="B257" s="40" t="s">
        <v>13</v>
      </c>
      <c r="C257" s="15">
        <v>4091</v>
      </c>
      <c r="D257" s="15">
        <v>3734219.5</v>
      </c>
      <c r="E257" s="16">
        <v>567219.30000000005</v>
      </c>
      <c r="F257" s="36">
        <f>(D257+E257)/C257</f>
        <v>1051.4394524566121</v>
      </c>
      <c r="G257" s="32"/>
    </row>
    <row r="258" spans="1:7" ht="16.5" customHeight="1" x14ac:dyDescent="0.3">
      <c r="A258" s="14" t="s">
        <v>184</v>
      </c>
      <c r="B258" s="40" t="s">
        <v>24</v>
      </c>
      <c r="C258" s="15">
        <v>1961</v>
      </c>
      <c r="D258" s="15">
        <v>1614852.22</v>
      </c>
      <c r="E258" s="16">
        <v>446303.19</v>
      </c>
      <c r="F258" s="36">
        <f>(D258+E258)/C258</f>
        <v>1051.07364099949</v>
      </c>
      <c r="G258" s="32"/>
    </row>
    <row r="259" spans="1:7" ht="16.5" customHeight="1" x14ac:dyDescent="0.3">
      <c r="A259" s="14" t="s">
        <v>83</v>
      </c>
      <c r="B259" s="40" t="s">
        <v>18</v>
      </c>
      <c r="C259" s="15">
        <v>1117</v>
      </c>
      <c r="D259" s="15">
        <v>746235.32</v>
      </c>
      <c r="E259" s="16">
        <v>427227.67</v>
      </c>
      <c r="F259" s="36">
        <f>(D259+E259)/C259</f>
        <v>1050.5487824529991</v>
      </c>
      <c r="G259" s="32"/>
    </row>
    <row r="260" spans="1:7" ht="16.5" customHeight="1" x14ac:dyDescent="0.3">
      <c r="A260" s="14" t="s">
        <v>307</v>
      </c>
      <c r="B260" s="40" t="s">
        <v>10</v>
      </c>
      <c r="C260" s="15">
        <v>1933</v>
      </c>
      <c r="D260" s="15">
        <v>1895270.96</v>
      </c>
      <c r="E260" s="16">
        <v>133495.96</v>
      </c>
      <c r="F260" s="36">
        <f>(D260+E260)/C260</f>
        <v>1049.5431557165027</v>
      </c>
      <c r="G260" s="32"/>
    </row>
    <row r="261" spans="1:7" ht="16.5" customHeight="1" x14ac:dyDescent="0.3">
      <c r="A261" s="14" t="s">
        <v>387</v>
      </c>
      <c r="B261" s="40" t="s">
        <v>15</v>
      </c>
      <c r="C261" s="15">
        <v>2077</v>
      </c>
      <c r="D261" s="15">
        <v>1924310.42</v>
      </c>
      <c r="E261" s="16">
        <v>253008.36</v>
      </c>
      <c r="F261" s="36">
        <f>(D261+E261)/C261</f>
        <v>1048.299845931632</v>
      </c>
      <c r="G261" s="32"/>
    </row>
    <row r="262" spans="1:7" ht="16.5" customHeight="1" x14ac:dyDescent="0.3">
      <c r="A262" s="14" t="s">
        <v>239</v>
      </c>
      <c r="B262" s="40" t="s">
        <v>15</v>
      </c>
      <c r="C262" s="15">
        <v>870</v>
      </c>
      <c r="D262" s="15">
        <v>744729.73</v>
      </c>
      <c r="E262" s="16">
        <v>165605.87</v>
      </c>
      <c r="F262" s="36">
        <f>(D262+E262)/C262</f>
        <v>1046.3627586206896</v>
      </c>
      <c r="G262" s="32"/>
    </row>
    <row r="263" spans="1:7" ht="16.5" customHeight="1" x14ac:dyDescent="0.3">
      <c r="A263" s="14" t="s">
        <v>267</v>
      </c>
      <c r="B263" s="40" t="s">
        <v>18</v>
      </c>
      <c r="C263" s="15">
        <v>2061</v>
      </c>
      <c r="D263" s="15">
        <v>1266284.69</v>
      </c>
      <c r="E263" s="16">
        <v>865213.15</v>
      </c>
      <c r="F263" s="36">
        <f>(D263+E263)/C263</f>
        <v>1034.2056477438136</v>
      </c>
      <c r="G263" s="32"/>
    </row>
    <row r="264" spans="1:7" ht="16.5" customHeight="1" x14ac:dyDescent="0.3">
      <c r="A264" s="14" t="s">
        <v>266</v>
      </c>
      <c r="B264" s="40" t="s">
        <v>10</v>
      </c>
      <c r="C264" s="15">
        <v>494</v>
      </c>
      <c r="D264" s="15">
        <v>368429.71</v>
      </c>
      <c r="E264" s="16">
        <v>141424.17000000001</v>
      </c>
      <c r="F264" s="36">
        <f>(D264+E264)/C264</f>
        <v>1032.0928744939272</v>
      </c>
      <c r="G264" s="32"/>
    </row>
    <row r="265" spans="1:7" ht="16.5" customHeight="1" x14ac:dyDescent="0.3">
      <c r="A265" s="14" t="s">
        <v>212</v>
      </c>
      <c r="B265" s="40" t="s">
        <v>13</v>
      </c>
      <c r="C265" s="15">
        <v>3885</v>
      </c>
      <c r="D265" s="15">
        <v>3496833.78</v>
      </c>
      <c r="E265" s="16">
        <v>511968.84</v>
      </c>
      <c r="F265" s="36">
        <f>(D265+E265)/C265</f>
        <v>1031.8668262548263</v>
      </c>
      <c r="G265" s="32"/>
    </row>
    <row r="266" spans="1:7" ht="16.5" customHeight="1" x14ac:dyDescent="0.3">
      <c r="A266" s="14" t="s">
        <v>105</v>
      </c>
      <c r="B266" s="40" t="s">
        <v>16</v>
      </c>
      <c r="C266" s="15">
        <v>2617</v>
      </c>
      <c r="D266" s="15">
        <v>1887795.84</v>
      </c>
      <c r="E266" s="16">
        <v>806316.13</v>
      </c>
      <c r="F266" s="36">
        <f>(D266+E266)/C266</f>
        <v>1029.4657890714559</v>
      </c>
      <c r="G266" s="32"/>
    </row>
    <row r="267" spans="1:7" ht="16.5" customHeight="1" x14ac:dyDescent="0.3">
      <c r="A267" s="14" t="s">
        <v>308</v>
      </c>
      <c r="B267" s="40" t="s">
        <v>13</v>
      </c>
      <c r="C267" s="15">
        <v>2335</v>
      </c>
      <c r="D267" s="15">
        <v>2175642.73</v>
      </c>
      <c r="E267" s="16">
        <v>216089.49</v>
      </c>
      <c r="F267" s="36">
        <f>(D267+E267)/C267</f>
        <v>1024.2964539614559</v>
      </c>
      <c r="G267" s="32"/>
    </row>
    <row r="268" spans="1:7" ht="16.5" customHeight="1" x14ac:dyDescent="0.3">
      <c r="A268" s="14" t="s">
        <v>139</v>
      </c>
      <c r="B268" s="40" t="s">
        <v>13</v>
      </c>
      <c r="C268" s="15">
        <v>2365</v>
      </c>
      <c r="D268" s="15">
        <v>2083969.12</v>
      </c>
      <c r="E268" s="16">
        <v>335917.53</v>
      </c>
      <c r="F268" s="36">
        <f>(D268+E268)/C268</f>
        <v>1023.2078858350953</v>
      </c>
      <c r="G268" s="32"/>
    </row>
    <row r="269" spans="1:7" ht="16.5" customHeight="1" x14ac:dyDescent="0.3">
      <c r="A269" s="14" t="s">
        <v>132</v>
      </c>
      <c r="B269" s="40" t="s">
        <v>19</v>
      </c>
      <c r="C269" s="15">
        <v>3620</v>
      </c>
      <c r="D269" s="15">
        <v>2936591.11</v>
      </c>
      <c r="E269" s="16">
        <v>760342.21</v>
      </c>
      <c r="F269" s="36">
        <f>(D269+E269)/C269</f>
        <v>1021.2522983425414</v>
      </c>
      <c r="G269" s="32"/>
    </row>
    <row r="270" spans="1:7" ht="16.5" customHeight="1" x14ac:dyDescent="0.3">
      <c r="A270" s="14" t="s">
        <v>136</v>
      </c>
      <c r="B270" s="40" t="s">
        <v>15</v>
      </c>
      <c r="C270" s="15">
        <v>2622</v>
      </c>
      <c r="D270" s="15">
        <v>2111738.92</v>
      </c>
      <c r="E270" s="16">
        <v>565282.65</v>
      </c>
      <c r="F270" s="36">
        <f>(D270+E270)/C270</f>
        <v>1020.9845804729214</v>
      </c>
      <c r="G270" s="32"/>
    </row>
    <row r="271" spans="1:7" ht="16.5" customHeight="1" x14ac:dyDescent="0.3">
      <c r="A271" s="14" t="s">
        <v>402</v>
      </c>
      <c r="B271" s="40" t="s">
        <v>15</v>
      </c>
      <c r="C271" s="15">
        <v>995</v>
      </c>
      <c r="D271" s="15">
        <v>764789.89</v>
      </c>
      <c r="E271" s="16">
        <v>247781.5</v>
      </c>
      <c r="F271" s="36">
        <f>(D271+E271)/C271</f>
        <v>1017.6596884422111</v>
      </c>
      <c r="G271" s="32"/>
    </row>
    <row r="272" spans="1:7" ht="16.5" customHeight="1" x14ac:dyDescent="0.3">
      <c r="A272" s="14" t="s">
        <v>219</v>
      </c>
      <c r="B272" s="40" t="s">
        <v>10</v>
      </c>
      <c r="C272" s="15">
        <v>501</v>
      </c>
      <c r="D272" s="15">
        <v>410441.78</v>
      </c>
      <c r="E272" s="16">
        <v>97899.99</v>
      </c>
      <c r="F272" s="36">
        <f>(D272+E272)/C272</f>
        <v>1014.6542315369262</v>
      </c>
      <c r="G272" s="32"/>
    </row>
    <row r="273" spans="1:7" ht="16.5" customHeight="1" x14ac:dyDescent="0.3">
      <c r="A273" s="14" t="s">
        <v>343</v>
      </c>
      <c r="B273" s="40" t="s">
        <v>16</v>
      </c>
      <c r="C273" s="15">
        <v>3636</v>
      </c>
      <c r="D273" s="15">
        <v>2391665.88</v>
      </c>
      <c r="E273" s="16">
        <v>1294602.94</v>
      </c>
      <c r="F273" s="36">
        <f>(D273+E273)/C273</f>
        <v>1013.8253080308031</v>
      </c>
      <c r="G273" s="32"/>
    </row>
    <row r="274" spans="1:7" ht="16.5" customHeight="1" x14ac:dyDescent="0.3">
      <c r="A274" s="14" t="s">
        <v>144</v>
      </c>
      <c r="B274" s="40" t="s">
        <v>13</v>
      </c>
      <c r="C274" s="15">
        <v>3177</v>
      </c>
      <c r="D274" s="15">
        <v>2321667.9900000002</v>
      </c>
      <c r="E274" s="16">
        <v>886458.05</v>
      </c>
      <c r="F274" s="36">
        <f>(D274+E274)/C274</f>
        <v>1009.7973056342462</v>
      </c>
      <c r="G274" s="32"/>
    </row>
    <row r="275" spans="1:7" ht="16.5" customHeight="1" x14ac:dyDescent="0.3">
      <c r="A275" s="14" t="s">
        <v>336</v>
      </c>
      <c r="B275" s="40" t="s">
        <v>18</v>
      </c>
      <c r="C275" s="15">
        <v>1189</v>
      </c>
      <c r="D275" s="15">
        <v>913713.42</v>
      </c>
      <c r="E275" s="16">
        <v>285044.27</v>
      </c>
      <c r="F275" s="36">
        <f>(D275+E275)/C275</f>
        <v>1008.2066358284272</v>
      </c>
      <c r="G275" s="32"/>
    </row>
    <row r="276" spans="1:7" ht="16.5" customHeight="1" x14ac:dyDescent="0.3">
      <c r="A276" s="14" t="s">
        <v>235</v>
      </c>
      <c r="B276" s="40" t="s">
        <v>13</v>
      </c>
      <c r="C276" s="15">
        <v>2817</v>
      </c>
      <c r="D276" s="15">
        <v>2522955.6</v>
      </c>
      <c r="E276" s="16">
        <v>306449.28999999998</v>
      </c>
      <c r="F276" s="36">
        <f>(D276+E276)/C276</f>
        <v>1004.4035818246361</v>
      </c>
      <c r="G276" s="32"/>
    </row>
    <row r="277" spans="1:7" ht="16.5" customHeight="1" x14ac:dyDescent="0.3">
      <c r="A277" s="14" t="s">
        <v>17</v>
      </c>
      <c r="B277" s="40" t="s">
        <v>18</v>
      </c>
      <c r="C277" s="15">
        <v>791</v>
      </c>
      <c r="D277" s="15">
        <v>635227.01</v>
      </c>
      <c r="E277" s="16">
        <v>158645.07</v>
      </c>
      <c r="F277" s="36">
        <f>(D277+E277)/C277</f>
        <v>1003.6309481668775</v>
      </c>
      <c r="G277" s="32"/>
    </row>
    <row r="278" spans="1:7" ht="16.5" customHeight="1" x14ac:dyDescent="0.3">
      <c r="A278" s="14" t="s">
        <v>292</v>
      </c>
      <c r="B278" s="40" t="s">
        <v>15</v>
      </c>
      <c r="C278" s="15">
        <v>703</v>
      </c>
      <c r="D278" s="15">
        <v>623221.93000000005</v>
      </c>
      <c r="E278" s="16">
        <v>78920.87</v>
      </c>
      <c r="F278" s="36">
        <f>(D278+E278)/C278</f>
        <v>998.7806543385492</v>
      </c>
      <c r="G278" s="32"/>
    </row>
    <row r="279" spans="1:7" ht="16.5" customHeight="1" x14ac:dyDescent="0.3">
      <c r="A279" s="14" t="s">
        <v>390</v>
      </c>
      <c r="B279" s="40" t="s">
        <v>19</v>
      </c>
      <c r="C279" s="15">
        <v>1913</v>
      </c>
      <c r="D279" s="15">
        <v>1021567.63</v>
      </c>
      <c r="E279" s="16">
        <v>886509.96</v>
      </c>
      <c r="F279" s="36">
        <f>(D279+E279)/C279</f>
        <v>997.42686356508091</v>
      </c>
      <c r="G279" s="32"/>
    </row>
    <row r="280" spans="1:7" ht="16.5" customHeight="1" x14ac:dyDescent="0.3">
      <c r="A280" s="14" t="s">
        <v>328</v>
      </c>
      <c r="B280" s="40" t="s">
        <v>13</v>
      </c>
      <c r="C280" s="15">
        <v>3064</v>
      </c>
      <c r="D280" s="15">
        <v>2698939.29</v>
      </c>
      <c r="E280" s="16">
        <v>353829.12</v>
      </c>
      <c r="F280" s="36">
        <f>(D280+E280)/C280</f>
        <v>996.33433746736296</v>
      </c>
      <c r="G280" s="32"/>
    </row>
    <row r="281" spans="1:7" ht="16.5" customHeight="1" x14ac:dyDescent="0.3">
      <c r="A281" s="14" t="s">
        <v>65</v>
      </c>
      <c r="B281" s="40" t="s">
        <v>10</v>
      </c>
      <c r="C281" s="15">
        <v>4808</v>
      </c>
      <c r="D281" s="15">
        <v>2074589.75</v>
      </c>
      <c r="E281" s="16">
        <v>2688277.97</v>
      </c>
      <c r="F281" s="36">
        <f>(D281+E281)/C281</f>
        <v>990.61308652246271</v>
      </c>
      <c r="G281" s="32"/>
    </row>
    <row r="282" spans="1:7" ht="16.5" customHeight="1" x14ac:dyDescent="0.3">
      <c r="A282" s="14" t="s">
        <v>162</v>
      </c>
      <c r="B282" s="40" t="s">
        <v>16</v>
      </c>
      <c r="C282" s="15">
        <v>3658</v>
      </c>
      <c r="D282" s="15">
        <v>2099400.9700000002</v>
      </c>
      <c r="E282" s="16">
        <v>1491354.7</v>
      </c>
      <c r="F282" s="36">
        <f>(D282+E282)/C282</f>
        <v>981.61718698742482</v>
      </c>
      <c r="G282" s="32"/>
    </row>
    <row r="283" spans="1:7" ht="16.5" customHeight="1" x14ac:dyDescent="0.3">
      <c r="A283" s="14" t="s">
        <v>169</v>
      </c>
      <c r="B283" s="40" t="s">
        <v>18</v>
      </c>
      <c r="C283" s="15">
        <v>1307</v>
      </c>
      <c r="D283" s="15">
        <v>1034080.56</v>
      </c>
      <c r="E283" s="16">
        <v>248704.36</v>
      </c>
      <c r="F283" s="36">
        <f>(D283+E283)/C283</f>
        <v>981.47277735271609</v>
      </c>
      <c r="G283" s="32"/>
    </row>
    <row r="284" spans="1:7" ht="16.5" customHeight="1" x14ac:dyDescent="0.3">
      <c r="A284" s="14" t="s">
        <v>69</v>
      </c>
      <c r="B284" s="40" t="s">
        <v>15</v>
      </c>
      <c r="C284" s="15">
        <v>2246</v>
      </c>
      <c r="D284" s="15">
        <v>1756556.94</v>
      </c>
      <c r="E284" s="16">
        <v>437314.98</v>
      </c>
      <c r="F284" s="36">
        <f>(D284+E284)/C284</f>
        <v>976.79070347284062</v>
      </c>
      <c r="G284" s="32"/>
    </row>
    <row r="285" spans="1:7" ht="16.5" customHeight="1" x14ac:dyDescent="0.3">
      <c r="A285" s="14" t="s">
        <v>222</v>
      </c>
      <c r="B285" s="40" t="s">
        <v>10</v>
      </c>
      <c r="C285" s="15">
        <v>547</v>
      </c>
      <c r="D285" s="15">
        <v>432109.82</v>
      </c>
      <c r="E285" s="16">
        <v>102002.99</v>
      </c>
      <c r="F285" s="36">
        <f>(D285+E285)/C285</f>
        <v>976.44023765996349</v>
      </c>
      <c r="G285" s="32"/>
    </row>
    <row r="286" spans="1:7" ht="16.5" customHeight="1" x14ac:dyDescent="0.3">
      <c r="A286" s="14" t="s">
        <v>21</v>
      </c>
      <c r="B286" s="40" t="s">
        <v>16</v>
      </c>
      <c r="C286" s="15">
        <v>3223</v>
      </c>
      <c r="D286" s="15">
        <v>2668041.2599999998</v>
      </c>
      <c r="E286" s="16">
        <v>468037.88</v>
      </c>
      <c r="F286" s="36">
        <f>(D286+E286)/C286</f>
        <v>973.03107043127511</v>
      </c>
      <c r="G286" s="32"/>
    </row>
    <row r="287" spans="1:7" ht="16.5" customHeight="1" x14ac:dyDescent="0.3">
      <c r="A287" s="14" t="s">
        <v>154</v>
      </c>
      <c r="B287" s="40" t="s">
        <v>18</v>
      </c>
      <c r="C287" s="15">
        <v>814</v>
      </c>
      <c r="D287" s="15">
        <v>605180.68999999994</v>
      </c>
      <c r="E287" s="16">
        <v>186339.36</v>
      </c>
      <c r="F287" s="36">
        <f>(D287+E287)/C287</f>
        <v>972.38335380835372</v>
      </c>
      <c r="G287" s="32"/>
    </row>
    <row r="288" spans="1:7" ht="16.5" customHeight="1" x14ac:dyDescent="0.3">
      <c r="A288" s="14" t="s">
        <v>177</v>
      </c>
      <c r="B288" s="40" t="s">
        <v>16</v>
      </c>
      <c r="C288" s="15">
        <v>3360</v>
      </c>
      <c r="D288" s="15">
        <v>2352681.5699999998</v>
      </c>
      <c r="E288" s="16">
        <v>886394.27</v>
      </c>
      <c r="F288" s="36">
        <f>(D288+E288)/C288</f>
        <v>964.01066666666657</v>
      </c>
      <c r="G288" s="32"/>
    </row>
    <row r="289" spans="1:7" ht="16.5" customHeight="1" x14ac:dyDescent="0.3">
      <c r="A289" s="14" t="s">
        <v>396</v>
      </c>
      <c r="B289" s="40" t="s">
        <v>24</v>
      </c>
      <c r="C289" s="15">
        <v>1688</v>
      </c>
      <c r="D289" s="15">
        <v>1293782.17</v>
      </c>
      <c r="E289" s="16">
        <v>331604.88</v>
      </c>
      <c r="F289" s="36">
        <f>(D289+E289)/C289</f>
        <v>962.90702014217993</v>
      </c>
      <c r="G289" s="32"/>
    </row>
    <row r="290" spans="1:7" ht="16.5" customHeight="1" x14ac:dyDescent="0.3">
      <c r="A290" s="14" t="s">
        <v>399</v>
      </c>
      <c r="B290" s="40" t="s">
        <v>24</v>
      </c>
      <c r="C290" s="15">
        <v>1342</v>
      </c>
      <c r="D290" s="15">
        <v>1026055.33</v>
      </c>
      <c r="E290" s="16">
        <v>265473.11</v>
      </c>
      <c r="F290" s="36">
        <f>(D290+E290)/C290</f>
        <v>962.39078986587174</v>
      </c>
      <c r="G290" s="32"/>
    </row>
    <row r="291" spans="1:7" ht="16.5" customHeight="1" x14ac:dyDescent="0.3">
      <c r="A291" s="14" t="s">
        <v>314</v>
      </c>
      <c r="B291" s="40" t="s">
        <v>15</v>
      </c>
      <c r="C291" s="15">
        <v>1005</v>
      </c>
      <c r="D291" s="15">
        <v>823859.81</v>
      </c>
      <c r="E291" s="16">
        <v>137299.26</v>
      </c>
      <c r="F291" s="36">
        <f>(D291+E291)/C291</f>
        <v>956.3771840796021</v>
      </c>
      <c r="G291" s="32"/>
    </row>
    <row r="292" spans="1:7" ht="16.5" customHeight="1" x14ac:dyDescent="0.3">
      <c r="A292" s="14" t="s">
        <v>51</v>
      </c>
      <c r="B292" s="40" t="s">
        <v>18</v>
      </c>
      <c r="C292" s="15">
        <v>2997</v>
      </c>
      <c r="D292" s="15">
        <v>1804400.93</v>
      </c>
      <c r="E292" s="16">
        <v>1060566.33</v>
      </c>
      <c r="F292" s="36">
        <f>(D292+E292)/C292</f>
        <v>955.94503169836491</v>
      </c>
      <c r="G292" s="32"/>
    </row>
    <row r="293" spans="1:7" ht="16.5" customHeight="1" x14ac:dyDescent="0.3">
      <c r="A293" s="14" t="s">
        <v>175</v>
      </c>
      <c r="B293" s="40" t="s">
        <v>24</v>
      </c>
      <c r="C293" s="15">
        <v>2419</v>
      </c>
      <c r="D293" s="15">
        <v>1679648.81</v>
      </c>
      <c r="E293" s="16">
        <v>627501.04</v>
      </c>
      <c r="F293" s="36">
        <f>(D293+E293)/C293</f>
        <v>953.76182306738326</v>
      </c>
      <c r="G293" s="32"/>
    </row>
    <row r="294" spans="1:7" ht="16.5" customHeight="1" x14ac:dyDescent="0.3">
      <c r="A294" s="14" t="s">
        <v>352</v>
      </c>
      <c r="B294" s="40" t="s">
        <v>13</v>
      </c>
      <c r="C294" s="15">
        <v>2085</v>
      </c>
      <c r="D294" s="15">
        <v>1760321.55</v>
      </c>
      <c r="E294" s="16">
        <v>217243.22</v>
      </c>
      <c r="F294" s="36">
        <f>(D294+E294)/C294</f>
        <v>948.47231175059949</v>
      </c>
      <c r="G294" s="32"/>
    </row>
    <row r="295" spans="1:7" ht="16.5" customHeight="1" x14ac:dyDescent="0.3">
      <c r="A295" s="14" t="s">
        <v>114</v>
      </c>
      <c r="B295" s="40" t="s">
        <v>24</v>
      </c>
      <c r="C295" s="15">
        <v>771</v>
      </c>
      <c r="D295" s="15">
        <v>511183.99</v>
      </c>
      <c r="E295" s="16">
        <v>219025.23</v>
      </c>
      <c r="F295" s="36">
        <f>(D295+E295)/C295</f>
        <v>947.09367055771725</v>
      </c>
      <c r="G295" s="32"/>
    </row>
    <row r="296" spans="1:7" ht="16.5" customHeight="1" x14ac:dyDescent="0.3">
      <c r="A296" s="14" t="s">
        <v>333</v>
      </c>
      <c r="B296" s="40" t="s">
        <v>15</v>
      </c>
      <c r="C296" s="15">
        <v>2189</v>
      </c>
      <c r="D296" s="15">
        <v>1440873.84</v>
      </c>
      <c r="E296" s="16">
        <v>627416.56999999995</v>
      </c>
      <c r="F296" s="36">
        <f>(D296+E296)/C296</f>
        <v>944.85628597533128</v>
      </c>
      <c r="G296" s="32"/>
    </row>
    <row r="297" spans="1:7" ht="16.5" customHeight="1" x14ac:dyDescent="0.3">
      <c r="A297" s="14" t="s">
        <v>11</v>
      </c>
      <c r="B297" s="40" t="s">
        <v>10</v>
      </c>
      <c r="C297" s="15">
        <v>1235</v>
      </c>
      <c r="D297" s="15">
        <v>724225.14</v>
      </c>
      <c r="E297" s="16">
        <v>442341.27</v>
      </c>
      <c r="F297" s="36">
        <f>(D297+E297)/C297</f>
        <v>944.58818623481795</v>
      </c>
      <c r="G297" s="32"/>
    </row>
    <row r="298" spans="1:7" ht="16.5" customHeight="1" x14ac:dyDescent="0.3">
      <c r="A298" s="14" t="s">
        <v>61</v>
      </c>
      <c r="B298" s="40" t="s">
        <v>24</v>
      </c>
      <c r="C298" s="15">
        <v>2571</v>
      </c>
      <c r="D298" s="15">
        <v>1905627.79</v>
      </c>
      <c r="E298" s="16">
        <v>520917.59</v>
      </c>
      <c r="F298" s="36">
        <f>(D298+E298)/C298</f>
        <v>943.81383897316221</v>
      </c>
      <c r="G298" s="32"/>
    </row>
    <row r="299" spans="1:7" ht="16.5" customHeight="1" x14ac:dyDescent="0.3">
      <c r="A299" s="14" t="s">
        <v>353</v>
      </c>
      <c r="B299" s="40" t="s">
        <v>24</v>
      </c>
      <c r="C299" s="15">
        <v>1588</v>
      </c>
      <c r="D299" s="15">
        <v>996898.41</v>
      </c>
      <c r="E299" s="16">
        <v>498864.95</v>
      </c>
      <c r="F299" s="36">
        <f>(D299+E299)/C299</f>
        <v>941.9164735516373</v>
      </c>
      <c r="G299" s="32"/>
    </row>
    <row r="300" spans="1:7" ht="16.5" customHeight="1" x14ac:dyDescent="0.3">
      <c r="A300" s="14" t="s">
        <v>215</v>
      </c>
      <c r="B300" s="40" t="s">
        <v>15</v>
      </c>
      <c r="C300" s="15">
        <v>3127</v>
      </c>
      <c r="D300" s="15">
        <v>2358067.08</v>
      </c>
      <c r="E300" s="16">
        <v>587061</v>
      </c>
      <c r="F300" s="36">
        <f>(D300+E300)/C300</f>
        <v>941.83820914614648</v>
      </c>
      <c r="G300" s="32"/>
    </row>
    <row r="301" spans="1:7" ht="16.5" customHeight="1" x14ac:dyDescent="0.3">
      <c r="A301" s="14" t="s">
        <v>147</v>
      </c>
      <c r="B301" s="40" t="s">
        <v>13</v>
      </c>
      <c r="C301" s="15">
        <v>2341</v>
      </c>
      <c r="D301" s="15">
        <v>1857246.72</v>
      </c>
      <c r="E301" s="16">
        <v>323125.98</v>
      </c>
      <c r="F301" s="36">
        <f>(D301+E301)/C301</f>
        <v>931.38517727466899</v>
      </c>
      <c r="G301" s="32"/>
    </row>
    <row r="302" spans="1:7" ht="16.5" customHeight="1" x14ac:dyDescent="0.3">
      <c r="A302" s="14" t="s">
        <v>414</v>
      </c>
      <c r="B302" s="40" t="s">
        <v>10</v>
      </c>
      <c r="C302" s="15">
        <v>557</v>
      </c>
      <c r="D302" s="15">
        <v>401256.83</v>
      </c>
      <c r="E302" s="16">
        <v>116391.27</v>
      </c>
      <c r="F302" s="36">
        <f>(D302+E302)/C302</f>
        <v>929.35026929982052</v>
      </c>
      <c r="G302" s="32"/>
    </row>
    <row r="303" spans="1:7" ht="16.5" customHeight="1" x14ac:dyDescent="0.3">
      <c r="A303" s="14" t="s">
        <v>391</v>
      </c>
      <c r="B303" s="40" t="s">
        <v>15</v>
      </c>
      <c r="C303" s="15">
        <v>1830</v>
      </c>
      <c r="D303" s="15">
        <v>1266524.18</v>
      </c>
      <c r="E303" s="16">
        <v>425037.78</v>
      </c>
      <c r="F303" s="36">
        <f>(D303+E303)/C303</f>
        <v>924.35079781420768</v>
      </c>
      <c r="G303" s="32"/>
    </row>
    <row r="304" spans="1:7" ht="16.5" customHeight="1" x14ac:dyDescent="0.3">
      <c r="A304" s="14" t="s">
        <v>417</v>
      </c>
      <c r="B304" s="40" t="s">
        <v>10</v>
      </c>
      <c r="C304" s="15">
        <v>498</v>
      </c>
      <c r="D304" s="15">
        <v>354994.95</v>
      </c>
      <c r="E304" s="16">
        <v>104423.71</v>
      </c>
      <c r="F304" s="36">
        <f>(D304+E304)/C304</f>
        <v>922.52742971887562</v>
      </c>
      <c r="G304" s="32"/>
    </row>
    <row r="305" spans="1:7" ht="16.5" customHeight="1" x14ac:dyDescent="0.3">
      <c r="A305" s="14" t="s">
        <v>70</v>
      </c>
      <c r="B305" s="40" t="s">
        <v>13</v>
      </c>
      <c r="C305" s="15">
        <v>4910</v>
      </c>
      <c r="D305" s="15">
        <v>3943178.99</v>
      </c>
      <c r="E305" s="16">
        <v>557819.59</v>
      </c>
      <c r="F305" s="36">
        <f>(D305+E305)/C305</f>
        <v>916.70032179226075</v>
      </c>
      <c r="G305" s="32"/>
    </row>
    <row r="306" spans="1:7" ht="16.5" customHeight="1" x14ac:dyDescent="0.3">
      <c r="A306" s="14" t="s">
        <v>287</v>
      </c>
      <c r="B306" s="40" t="s">
        <v>19</v>
      </c>
      <c r="C306" s="15">
        <v>2374</v>
      </c>
      <c r="D306" s="15">
        <v>1497196.97</v>
      </c>
      <c r="E306" s="16">
        <v>671974.44</v>
      </c>
      <c r="F306" s="36">
        <f>(D306+E306)/C306</f>
        <v>913.72005475989897</v>
      </c>
      <c r="G306" s="32"/>
    </row>
    <row r="307" spans="1:7" ht="16.5" customHeight="1" x14ac:dyDescent="0.3">
      <c r="A307" s="14" t="s">
        <v>206</v>
      </c>
      <c r="B307" s="40" t="s">
        <v>10</v>
      </c>
      <c r="C307" s="15">
        <v>1195</v>
      </c>
      <c r="D307" s="15">
        <v>930584.74</v>
      </c>
      <c r="E307" s="16">
        <v>158379.78</v>
      </c>
      <c r="F307" s="36">
        <f>(D307+E307)/C307</f>
        <v>911.26738075313813</v>
      </c>
      <c r="G307" s="32"/>
    </row>
    <row r="308" spans="1:7" ht="16.5" customHeight="1" x14ac:dyDescent="0.3">
      <c r="A308" s="14" t="s">
        <v>180</v>
      </c>
      <c r="B308" s="40" t="s">
        <v>10</v>
      </c>
      <c r="C308" s="15">
        <v>460</v>
      </c>
      <c r="D308" s="15">
        <v>359224.65</v>
      </c>
      <c r="E308" s="16">
        <v>59114.93</v>
      </c>
      <c r="F308" s="36">
        <f>(D308+E308)/C308</f>
        <v>909.43386956521738</v>
      </c>
      <c r="G308" s="32"/>
    </row>
    <row r="309" spans="1:7" ht="16.5" customHeight="1" x14ac:dyDescent="0.3">
      <c r="A309" s="14" t="s">
        <v>248</v>
      </c>
      <c r="B309" s="40" t="s">
        <v>24</v>
      </c>
      <c r="C309" s="15">
        <v>2246</v>
      </c>
      <c r="D309" s="15">
        <v>1788557.46</v>
      </c>
      <c r="E309" s="16">
        <v>248937.99</v>
      </c>
      <c r="F309" s="36">
        <f>(D309+E309)/C309</f>
        <v>907.16627337488865</v>
      </c>
      <c r="G309" s="32"/>
    </row>
    <row r="310" spans="1:7" ht="16.5" customHeight="1" x14ac:dyDescent="0.3">
      <c r="A310" s="14" t="s">
        <v>160</v>
      </c>
      <c r="B310" s="40" t="s">
        <v>28</v>
      </c>
      <c r="C310" s="15">
        <v>1698</v>
      </c>
      <c r="D310" s="15">
        <v>1339810.44</v>
      </c>
      <c r="E310" s="16">
        <v>200000</v>
      </c>
      <c r="F310" s="36">
        <f>(D310+E310)/C310</f>
        <v>906.837714958775</v>
      </c>
      <c r="G310" s="32"/>
    </row>
    <row r="311" spans="1:7" ht="16.5" customHeight="1" x14ac:dyDescent="0.3">
      <c r="A311" s="14" t="s">
        <v>342</v>
      </c>
      <c r="B311" s="40" t="s">
        <v>13</v>
      </c>
      <c r="C311" s="15">
        <v>4325</v>
      </c>
      <c r="D311" s="15">
        <v>3445252.84</v>
      </c>
      <c r="E311" s="16">
        <v>467818.4</v>
      </c>
      <c r="F311" s="36">
        <f>(D311+E311)/C311</f>
        <v>904.75635606936407</v>
      </c>
      <c r="G311" s="32"/>
    </row>
    <row r="312" spans="1:7" ht="16.5" customHeight="1" x14ac:dyDescent="0.3">
      <c r="A312" s="14" t="s">
        <v>242</v>
      </c>
      <c r="B312" s="40" t="s">
        <v>15</v>
      </c>
      <c r="C312" s="15">
        <v>1671</v>
      </c>
      <c r="D312" s="15">
        <v>1390269.25</v>
      </c>
      <c r="E312" s="16">
        <v>117840.52</v>
      </c>
      <c r="F312" s="36">
        <f>(D312+E312)/C312</f>
        <v>902.51931178934774</v>
      </c>
      <c r="G312" s="32"/>
    </row>
    <row r="313" spans="1:7" ht="16.5" customHeight="1" x14ac:dyDescent="0.3">
      <c r="A313" s="14" t="s">
        <v>316</v>
      </c>
      <c r="B313" s="40" t="s">
        <v>19</v>
      </c>
      <c r="C313" s="15">
        <v>3286</v>
      </c>
      <c r="D313" s="15">
        <v>2187352.79</v>
      </c>
      <c r="E313" s="16">
        <v>777127.28</v>
      </c>
      <c r="F313" s="36">
        <f>(D313+E313)/C313</f>
        <v>902.15461655508227</v>
      </c>
      <c r="G313" s="32"/>
    </row>
    <row r="314" spans="1:7" ht="16.5" customHeight="1" x14ac:dyDescent="0.3">
      <c r="A314" s="14" t="s">
        <v>152</v>
      </c>
      <c r="B314" s="40" t="s">
        <v>19</v>
      </c>
      <c r="C314" s="15">
        <v>3310</v>
      </c>
      <c r="D314" s="15">
        <v>2446477.94</v>
      </c>
      <c r="E314" s="16">
        <v>523219.53</v>
      </c>
      <c r="F314" s="36">
        <f>(D314+E314)/C314</f>
        <v>897.18956797583076</v>
      </c>
      <c r="G314" s="32"/>
    </row>
    <row r="315" spans="1:7" ht="16.5" customHeight="1" x14ac:dyDescent="0.3">
      <c r="A315" s="14" t="s">
        <v>174</v>
      </c>
      <c r="B315" s="40" t="s">
        <v>15</v>
      </c>
      <c r="C315" s="15">
        <v>1177</v>
      </c>
      <c r="D315" s="15">
        <v>911476.02</v>
      </c>
      <c r="E315" s="16">
        <v>136400.91</v>
      </c>
      <c r="F315" s="36">
        <f>(D315+E315)/C315</f>
        <v>890.29475785896352</v>
      </c>
      <c r="G315" s="32"/>
    </row>
    <row r="316" spans="1:7" ht="16.5" customHeight="1" x14ac:dyDescent="0.3">
      <c r="A316" s="14" t="s">
        <v>111</v>
      </c>
      <c r="B316" s="40" t="s">
        <v>24</v>
      </c>
      <c r="C316" s="15">
        <v>3840</v>
      </c>
      <c r="D316" s="15">
        <v>3061919.65</v>
      </c>
      <c r="E316" s="16">
        <v>342919.07</v>
      </c>
      <c r="F316" s="36">
        <f>(D316+E316)/C316</f>
        <v>886.67674999999997</v>
      </c>
      <c r="G316" s="32"/>
    </row>
    <row r="317" spans="1:7" ht="16.5" customHeight="1" x14ac:dyDescent="0.3">
      <c r="A317" s="14" t="s">
        <v>258</v>
      </c>
      <c r="B317" s="40" t="s">
        <v>18</v>
      </c>
      <c r="C317" s="15">
        <v>4036</v>
      </c>
      <c r="D317" s="15">
        <v>2047085.76</v>
      </c>
      <c r="E317" s="16">
        <v>1513698.27</v>
      </c>
      <c r="F317" s="36">
        <f>(D317+E317)/C317</f>
        <v>882.2557061446978</v>
      </c>
      <c r="G317" s="32"/>
    </row>
    <row r="318" spans="1:7" ht="16.5" customHeight="1" x14ac:dyDescent="0.3">
      <c r="A318" s="14" t="s">
        <v>329</v>
      </c>
      <c r="B318" s="40" t="s">
        <v>19</v>
      </c>
      <c r="C318" s="15">
        <v>2006</v>
      </c>
      <c r="D318" s="15">
        <v>741511.24</v>
      </c>
      <c r="E318" s="16">
        <v>1027744.14</v>
      </c>
      <c r="F318" s="36">
        <f>(D318+E318)/C318</f>
        <v>881.98174476570284</v>
      </c>
      <c r="G318" s="32"/>
    </row>
    <row r="319" spans="1:7" ht="16.5" customHeight="1" x14ac:dyDescent="0.3">
      <c r="A319" s="14" t="s">
        <v>238</v>
      </c>
      <c r="B319" s="40" t="s">
        <v>19</v>
      </c>
      <c r="C319" s="15">
        <v>3350</v>
      </c>
      <c r="D319" s="15">
        <v>1978619.79</v>
      </c>
      <c r="E319" s="16">
        <v>966015.28</v>
      </c>
      <c r="F319" s="36">
        <f>(D319+E319)/C319</f>
        <v>878.99554328358215</v>
      </c>
      <c r="G319" s="32"/>
    </row>
    <row r="320" spans="1:7" ht="16.5" customHeight="1" x14ac:dyDescent="0.3">
      <c r="A320" s="14" t="s">
        <v>121</v>
      </c>
      <c r="B320" s="40" t="s">
        <v>19</v>
      </c>
      <c r="C320" s="15">
        <v>3545</v>
      </c>
      <c r="D320" s="15">
        <v>2125979.8199999998</v>
      </c>
      <c r="E320" s="16">
        <v>964473.62</v>
      </c>
      <c r="F320" s="36">
        <f>(D320+E320)/C320</f>
        <v>871.7781212976023</v>
      </c>
      <c r="G320" s="32"/>
    </row>
    <row r="321" spans="1:7" ht="16.5" customHeight="1" x14ac:dyDescent="0.3">
      <c r="A321" s="14" t="s">
        <v>43</v>
      </c>
      <c r="B321" s="40" t="s">
        <v>18</v>
      </c>
      <c r="C321" s="15">
        <v>1751</v>
      </c>
      <c r="D321" s="15">
        <v>1270492.1200000001</v>
      </c>
      <c r="E321" s="16">
        <v>253443.06</v>
      </c>
      <c r="F321" s="36">
        <f>(D321+E321)/C321</f>
        <v>870.32277555682481</v>
      </c>
      <c r="G321" s="32"/>
    </row>
    <row r="322" spans="1:7" ht="16.5" customHeight="1" x14ac:dyDescent="0.3">
      <c r="A322" s="14" t="s">
        <v>311</v>
      </c>
      <c r="B322" s="40" t="s">
        <v>13</v>
      </c>
      <c r="C322" s="15">
        <v>4886</v>
      </c>
      <c r="D322" s="15">
        <v>3381276.73</v>
      </c>
      <c r="E322" s="16">
        <v>869112.77</v>
      </c>
      <c r="F322" s="36">
        <f>(D322+E322)/C322</f>
        <v>869.91189111747849</v>
      </c>
      <c r="G322" s="32"/>
    </row>
    <row r="323" spans="1:7" ht="16.5" customHeight="1" x14ac:dyDescent="0.3">
      <c r="A323" s="14" t="s">
        <v>198</v>
      </c>
      <c r="B323" s="40" t="s">
        <v>24</v>
      </c>
      <c r="C323" s="15">
        <v>3539</v>
      </c>
      <c r="D323" s="15">
        <v>1973049.39</v>
      </c>
      <c r="E323" s="16">
        <v>1094074.52</v>
      </c>
      <c r="F323" s="36">
        <f>(D323+E323)/C323</f>
        <v>866.66400395591984</v>
      </c>
      <c r="G323" s="32"/>
    </row>
    <row r="324" spans="1:7" ht="16.5" customHeight="1" x14ac:dyDescent="0.3">
      <c r="A324" s="14" t="s">
        <v>332</v>
      </c>
      <c r="B324" s="40" t="s">
        <v>19</v>
      </c>
      <c r="C324" s="15">
        <v>2868</v>
      </c>
      <c r="D324" s="15">
        <v>1530285.5</v>
      </c>
      <c r="E324" s="16">
        <v>934254.56</v>
      </c>
      <c r="F324" s="36">
        <f>(D324+E324)/C324</f>
        <v>859.32359135285913</v>
      </c>
      <c r="G324" s="32"/>
    </row>
    <row r="325" spans="1:7" ht="16.5" customHeight="1" x14ac:dyDescent="0.3">
      <c r="A325" s="14" t="s">
        <v>251</v>
      </c>
      <c r="B325" s="40" t="s">
        <v>15</v>
      </c>
      <c r="C325" s="15">
        <v>943</v>
      </c>
      <c r="D325" s="15">
        <v>699184.64000000001</v>
      </c>
      <c r="E325" s="16">
        <v>106774.55</v>
      </c>
      <c r="F325" s="36">
        <f>(D325+E325)/C325</f>
        <v>854.67570519618243</v>
      </c>
      <c r="G325" s="32"/>
    </row>
    <row r="326" spans="1:7" ht="16.5" customHeight="1" x14ac:dyDescent="0.3">
      <c r="A326" s="14" t="s">
        <v>331</v>
      </c>
      <c r="B326" s="40" t="s">
        <v>15</v>
      </c>
      <c r="C326" s="15">
        <v>997</v>
      </c>
      <c r="D326" s="15">
        <v>696044.95</v>
      </c>
      <c r="E326" s="16">
        <v>146881.5</v>
      </c>
      <c r="F326" s="36">
        <f>(D326+E326)/C326</f>
        <v>845.46283851554654</v>
      </c>
      <c r="G326" s="32"/>
    </row>
    <row r="327" spans="1:7" ht="16.5" customHeight="1" x14ac:dyDescent="0.3">
      <c r="A327" s="14" t="s">
        <v>265</v>
      </c>
      <c r="B327" s="40" t="s">
        <v>24</v>
      </c>
      <c r="C327" s="15">
        <v>866</v>
      </c>
      <c r="D327" s="15">
        <v>627373.19999999995</v>
      </c>
      <c r="E327" s="16">
        <v>100577.95</v>
      </c>
      <c r="F327" s="36">
        <f>(D327+E327)/C327</f>
        <v>840.59024249422623</v>
      </c>
      <c r="G327" s="32"/>
    </row>
    <row r="328" spans="1:7" ht="16.5" customHeight="1" x14ac:dyDescent="0.3">
      <c r="A328" s="14" t="s">
        <v>257</v>
      </c>
      <c r="B328" s="40" t="s">
        <v>24</v>
      </c>
      <c r="C328" s="15">
        <v>3407</v>
      </c>
      <c r="D328" s="15">
        <v>2554796.61</v>
      </c>
      <c r="E328" s="16">
        <v>300188.62</v>
      </c>
      <c r="F328" s="36">
        <f>(D328+E328)/C328</f>
        <v>837.97629292632814</v>
      </c>
      <c r="G328" s="32"/>
    </row>
    <row r="329" spans="1:7" ht="16.5" customHeight="1" x14ac:dyDescent="0.3">
      <c r="A329" s="14" t="s">
        <v>87</v>
      </c>
      <c r="B329" s="40" t="s">
        <v>18</v>
      </c>
      <c r="C329" s="15">
        <v>2014</v>
      </c>
      <c r="D329" s="15">
        <v>1226716.81</v>
      </c>
      <c r="E329" s="16">
        <v>458713.93</v>
      </c>
      <c r="F329" s="36">
        <f>(D329+E329)/C329</f>
        <v>836.85736842105268</v>
      </c>
      <c r="G329" s="32"/>
    </row>
    <row r="330" spans="1:7" ht="16.5" customHeight="1" x14ac:dyDescent="0.3">
      <c r="A330" s="14" t="s">
        <v>412</v>
      </c>
      <c r="B330" s="40" t="s">
        <v>10</v>
      </c>
      <c r="C330" s="15">
        <v>574</v>
      </c>
      <c r="D330" s="15">
        <v>372122.04</v>
      </c>
      <c r="E330" s="16">
        <v>107707.99</v>
      </c>
      <c r="F330" s="36">
        <f>(D330+E330)/C330</f>
        <v>835.940818815331</v>
      </c>
      <c r="G330" s="32"/>
    </row>
    <row r="331" spans="1:7" ht="16.5" customHeight="1" x14ac:dyDescent="0.3">
      <c r="A331" s="14" t="s">
        <v>168</v>
      </c>
      <c r="B331" s="40" t="s">
        <v>15</v>
      </c>
      <c r="C331" s="15">
        <v>2660</v>
      </c>
      <c r="D331" s="15">
        <v>1666973.34</v>
      </c>
      <c r="E331" s="16">
        <v>542064.37</v>
      </c>
      <c r="F331" s="36">
        <f>(D331+E331)/C331</f>
        <v>830.46530451127819</v>
      </c>
      <c r="G331" s="32"/>
    </row>
    <row r="332" spans="1:7" ht="16.5" customHeight="1" x14ac:dyDescent="0.3">
      <c r="A332" s="14" t="s">
        <v>221</v>
      </c>
      <c r="B332" s="40" t="s">
        <v>15</v>
      </c>
      <c r="C332" s="15">
        <v>1069</v>
      </c>
      <c r="D332" s="15">
        <v>749240.21</v>
      </c>
      <c r="E332" s="16">
        <v>136489.72</v>
      </c>
      <c r="F332" s="36">
        <f>(D332+E332)/C332</f>
        <v>828.55933582787645</v>
      </c>
      <c r="G332" s="32"/>
    </row>
    <row r="333" spans="1:7" ht="16.5" customHeight="1" x14ac:dyDescent="0.3">
      <c r="A333" s="14" t="s">
        <v>32</v>
      </c>
      <c r="B333" s="40" t="s">
        <v>10</v>
      </c>
      <c r="C333" s="15">
        <v>829</v>
      </c>
      <c r="D333" s="15">
        <v>535771.97</v>
      </c>
      <c r="E333" s="16">
        <v>149927.07</v>
      </c>
      <c r="F333" s="36">
        <f>(D333+E333)/C333</f>
        <v>827.13997587454764</v>
      </c>
      <c r="G333" s="32"/>
    </row>
    <row r="334" spans="1:7" ht="16.5" customHeight="1" x14ac:dyDescent="0.3">
      <c r="A334" s="14" t="s">
        <v>204</v>
      </c>
      <c r="B334" s="40" t="s">
        <v>15</v>
      </c>
      <c r="C334" s="15">
        <v>1872</v>
      </c>
      <c r="D334" s="15">
        <v>1436471.26</v>
      </c>
      <c r="E334" s="16">
        <v>109093</v>
      </c>
      <c r="F334" s="36">
        <f>(D334+E334)/C334</f>
        <v>825.62193376068376</v>
      </c>
      <c r="G334" s="32"/>
    </row>
    <row r="335" spans="1:7" ht="16.5" customHeight="1" x14ac:dyDescent="0.3">
      <c r="A335" s="14" t="s">
        <v>319</v>
      </c>
      <c r="B335" s="40" t="s">
        <v>18</v>
      </c>
      <c r="C335" s="15">
        <v>2936</v>
      </c>
      <c r="D335" s="15">
        <v>1836660.52</v>
      </c>
      <c r="E335" s="16">
        <v>586954.79</v>
      </c>
      <c r="F335" s="36">
        <f>(D335+E335)/C335</f>
        <v>825.48205381471394</v>
      </c>
      <c r="G335" s="32"/>
    </row>
    <row r="336" spans="1:7" ht="16.5" customHeight="1" x14ac:dyDescent="0.3">
      <c r="A336" s="14" t="s">
        <v>246</v>
      </c>
      <c r="B336" s="40" t="s">
        <v>18</v>
      </c>
      <c r="C336" s="15">
        <v>3095</v>
      </c>
      <c r="D336" s="15">
        <v>2532405.38</v>
      </c>
      <c r="E336" s="16">
        <v>0</v>
      </c>
      <c r="F336" s="36">
        <f>(D336+E336)/C336</f>
        <v>818.22467851373176</v>
      </c>
      <c r="G336" s="32"/>
    </row>
    <row r="337" spans="1:7" ht="16.5" customHeight="1" x14ac:dyDescent="0.3">
      <c r="A337" s="14" t="s">
        <v>200</v>
      </c>
      <c r="B337" s="40" t="s">
        <v>10</v>
      </c>
      <c r="C337" s="15">
        <v>825</v>
      </c>
      <c r="D337" s="15">
        <v>558670.39</v>
      </c>
      <c r="E337" s="16">
        <v>115650.47</v>
      </c>
      <c r="F337" s="36">
        <f>(D337+E337)/C337</f>
        <v>817.3586181818182</v>
      </c>
      <c r="G337" s="32"/>
    </row>
    <row r="338" spans="1:7" ht="16.5" customHeight="1" x14ac:dyDescent="0.3">
      <c r="A338" s="14" t="s">
        <v>134</v>
      </c>
      <c r="B338" s="40" t="s">
        <v>18</v>
      </c>
      <c r="C338" s="15">
        <v>1729</v>
      </c>
      <c r="D338" s="15">
        <v>1014510.85</v>
      </c>
      <c r="E338" s="16">
        <v>395806.26</v>
      </c>
      <c r="F338" s="36">
        <f>(D338+E338)/C338</f>
        <v>815.68369577790622</v>
      </c>
      <c r="G338" s="32"/>
    </row>
    <row r="339" spans="1:7" ht="16.5" customHeight="1" x14ac:dyDescent="0.3">
      <c r="A339" s="14" t="s">
        <v>363</v>
      </c>
      <c r="B339" s="40" t="s">
        <v>10</v>
      </c>
      <c r="C339" s="15">
        <v>770</v>
      </c>
      <c r="D339" s="15">
        <v>380182.34</v>
      </c>
      <c r="E339" s="16">
        <v>246559.01</v>
      </c>
      <c r="F339" s="36">
        <f>(D339+E339)/C339</f>
        <v>813.94980519480532</v>
      </c>
      <c r="G339" s="32"/>
    </row>
    <row r="340" spans="1:7" ht="16.5" customHeight="1" x14ac:dyDescent="0.3">
      <c r="A340" s="14" t="s">
        <v>392</v>
      </c>
      <c r="B340" s="40" t="s">
        <v>24</v>
      </c>
      <c r="C340" s="15">
        <v>1783</v>
      </c>
      <c r="D340" s="15">
        <v>1022158.35</v>
      </c>
      <c r="E340" s="16">
        <v>422521.55</v>
      </c>
      <c r="F340" s="36">
        <f>(D340+E340)/C340</f>
        <v>810.25232753785747</v>
      </c>
      <c r="G340" s="32"/>
    </row>
    <row r="341" spans="1:7" ht="16.5" customHeight="1" x14ac:dyDescent="0.3">
      <c r="A341" s="14" t="s">
        <v>302</v>
      </c>
      <c r="B341" s="40" t="s">
        <v>15</v>
      </c>
      <c r="C341" s="15">
        <v>2122</v>
      </c>
      <c r="D341" s="15">
        <v>1532883.72</v>
      </c>
      <c r="E341" s="16">
        <v>181830.08</v>
      </c>
      <c r="F341" s="36">
        <f>(D341+E341)/C341</f>
        <v>808.06493873704051</v>
      </c>
      <c r="G341" s="32"/>
    </row>
    <row r="342" spans="1:7" ht="16.5" customHeight="1" x14ac:dyDescent="0.3">
      <c r="A342" s="14" t="s">
        <v>120</v>
      </c>
      <c r="B342" s="40" t="s">
        <v>15</v>
      </c>
      <c r="C342" s="15">
        <v>2084</v>
      </c>
      <c r="D342" s="15">
        <v>1530999.79</v>
      </c>
      <c r="E342" s="16">
        <v>149633.22</v>
      </c>
      <c r="F342" s="36">
        <f>(D342+E342)/C342</f>
        <v>806.44578214971204</v>
      </c>
      <c r="G342" s="32"/>
    </row>
    <row r="343" spans="1:7" ht="16.5" customHeight="1" x14ac:dyDescent="0.3">
      <c r="A343" s="14" t="s">
        <v>317</v>
      </c>
      <c r="B343" s="40" t="s">
        <v>24</v>
      </c>
      <c r="C343" s="15">
        <v>2948</v>
      </c>
      <c r="D343" s="15">
        <v>1732881.68</v>
      </c>
      <c r="E343" s="16">
        <v>621568.29</v>
      </c>
      <c r="F343" s="36">
        <f>(D343+E343)/C343</f>
        <v>798.66009837177739</v>
      </c>
      <c r="G343" s="32"/>
    </row>
    <row r="344" spans="1:7" ht="16.5" customHeight="1" x14ac:dyDescent="0.3">
      <c r="A344" s="14" t="s">
        <v>270</v>
      </c>
      <c r="B344" s="40" t="s">
        <v>24</v>
      </c>
      <c r="C344" s="15">
        <v>2077</v>
      </c>
      <c r="D344" s="15">
        <v>1112766.8400000001</v>
      </c>
      <c r="E344" s="16">
        <v>545809.31000000006</v>
      </c>
      <c r="F344" s="36">
        <f>(D344+E344)/C344</f>
        <v>798.54412614347621</v>
      </c>
      <c r="G344" s="32"/>
    </row>
    <row r="345" spans="1:7" ht="16.5" customHeight="1" x14ac:dyDescent="0.3">
      <c r="A345" s="14" t="s">
        <v>310</v>
      </c>
      <c r="B345" s="40" t="s">
        <v>18</v>
      </c>
      <c r="C345" s="15">
        <v>2979</v>
      </c>
      <c r="D345" s="15">
        <v>1854157.26</v>
      </c>
      <c r="E345" s="16">
        <v>518156</v>
      </c>
      <c r="F345" s="36">
        <f>(D345+E345)/C345</f>
        <v>796.34550520308824</v>
      </c>
      <c r="G345" s="32"/>
    </row>
    <row r="346" spans="1:7" ht="16.5" customHeight="1" x14ac:dyDescent="0.3">
      <c r="A346" s="14" t="s">
        <v>102</v>
      </c>
      <c r="B346" s="40" t="s">
        <v>24</v>
      </c>
      <c r="C346" s="15">
        <v>1293</v>
      </c>
      <c r="D346" s="15">
        <v>725633.25</v>
      </c>
      <c r="E346" s="16">
        <v>291464.77</v>
      </c>
      <c r="F346" s="36">
        <f>(D346+E346)/C346</f>
        <v>786.61873163186385</v>
      </c>
      <c r="G346" s="32"/>
    </row>
    <row r="347" spans="1:7" ht="16.5" customHeight="1" x14ac:dyDescent="0.3">
      <c r="A347" s="14" t="s">
        <v>31</v>
      </c>
      <c r="B347" s="40" t="s">
        <v>19</v>
      </c>
      <c r="C347" s="15">
        <v>2653</v>
      </c>
      <c r="D347" s="15">
        <v>1458455.75</v>
      </c>
      <c r="E347" s="16">
        <v>619407.16</v>
      </c>
      <c r="F347" s="36">
        <f>(D347+E347)/C347</f>
        <v>783.2125555974369</v>
      </c>
      <c r="G347" s="32"/>
    </row>
    <row r="348" spans="1:7" ht="16.5" customHeight="1" x14ac:dyDescent="0.3">
      <c r="A348" s="14" t="s">
        <v>71</v>
      </c>
      <c r="B348" s="40" t="s">
        <v>19</v>
      </c>
      <c r="C348" s="15">
        <v>3115</v>
      </c>
      <c r="D348" s="15">
        <v>2201194.84</v>
      </c>
      <c r="E348" s="16">
        <v>237424.45</v>
      </c>
      <c r="F348" s="36">
        <f>(D348+E348)/C348</f>
        <v>782.86333547351524</v>
      </c>
      <c r="G348" s="32"/>
    </row>
    <row r="349" spans="1:7" ht="16.5" customHeight="1" x14ac:dyDescent="0.3">
      <c r="A349" s="14" t="s">
        <v>288</v>
      </c>
      <c r="B349" s="40" t="s">
        <v>24</v>
      </c>
      <c r="C349" s="15">
        <v>2402</v>
      </c>
      <c r="D349" s="15">
        <v>1397268.78</v>
      </c>
      <c r="E349" s="16">
        <v>482142.98</v>
      </c>
      <c r="F349" s="36">
        <f>(D349+E349)/C349</f>
        <v>782.43620316402996</v>
      </c>
      <c r="G349" s="32"/>
    </row>
    <row r="350" spans="1:7" ht="16.5" customHeight="1" x14ac:dyDescent="0.3">
      <c r="A350" s="14" t="s">
        <v>315</v>
      </c>
      <c r="B350" s="40" t="s">
        <v>19</v>
      </c>
      <c r="C350" s="15">
        <v>4075</v>
      </c>
      <c r="D350" s="15">
        <v>2348166.04</v>
      </c>
      <c r="E350" s="16">
        <v>838797.81</v>
      </c>
      <c r="F350" s="36">
        <f>(D350+E350)/C350</f>
        <v>782.07701840490802</v>
      </c>
      <c r="G350" s="32"/>
    </row>
    <row r="351" spans="1:7" ht="16.5" customHeight="1" x14ac:dyDescent="0.3">
      <c r="A351" s="14" t="s">
        <v>349</v>
      </c>
      <c r="B351" s="40" t="s">
        <v>15</v>
      </c>
      <c r="C351" s="15">
        <v>2338</v>
      </c>
      <c r="D351" s="15">
        <v>1747636.63</v>
      </c>
      <c r="E351" s="16">
        <v>80113.83</v>
      </c>
      <c r="F351" s="36">
        <f>(D351+E351)/C351</f>
        <v>781.75810949529512</v>
      </c>
      <c r="G351" s="32"/>
    </row>
    <row r="352" spans="1:7" ht="16.5" customHeight="1" x14ac:dyDescent="0.3">
      <c r="A352" s="14" t="s">
        <v>395</v>
      </c>
      <c r="B352" s="40" t="s">
        <v>24</v>
      </c>
      <c r="C352" s="15">
        <v>1703</v>
      </c>
      <c r="D352" s="15">
        <v>975274.43</v>
      </c>
      <c r="E352" s="16">
        <v>354804.38</v>
      </c>
      <c r="F352" s="36">
        <f>(D352+E352)/C352</f>
        <v>781.02102759835589</v>
      </c>
      <c r="G352" s="32"/>
    </row>
    <row r="353" spans="1:7" ht="16.5" customHeight="1" x14ac:dyDescent="0.3">
      <c r="A353" s="14" t="s">
        <v>123</v>
      </c>
      <c r="B353" s="40" t="s">
        <v>19</v>
      </c>
      <c r="C353" s="15">
        <v>3735</v>
      </c>
      <c r="D353" s="15">
        <v>2060599.08</v>
      </c>
      <c r="E353" s="16">
        <v>819369.07</v>
      </c>
      <c r="F353" s="36">
        <f>(D353+E353)/C353</f>
        <v>771.07580990629185</v>
      </c>
      <c r="G353" s="32"/>
    </row>
    <row r="354" spans="1:7" ht="16.5" customHeight="1" x14ac:dyDescent="0.3">
      <c r="A354" s="14" t="s">
        <v>167</v>
      </c>
      <c r="B354" s="40" t="s">
        <v>15</v>
      </c>
      <c r="C354" s="15">
        <v>2926</v>
      </c>
      <c r="D354" s="15">
        <v>1598893.32</v>
      </c>
      <c r="E354" s="16">
        <v>631706.42000000004</v>
      </c>
      <c r="F354" s="36">
        <f>(D354+E354)/C354</f>
        <v>762.33757347915252</v>
      </c>
      <c r="G354" s="32"/>
    </row>
    <row r="355" spans="1:7" ht="16.5" customHeight="1" x14ac:dyDescent="0.3">
      <c r="A355" s="14" t="s">
        <v>86</v>
      </c>
      <c r="B355" s="40" t="s">
        <v>24</v>
      </c>
      <c r="C355" s="15">
        <v>2632</v>
      </c>
      <c r="D355" s="15">
        <v>1441654.87</v>
      </c>
      <c r="E355" s="16">
        <v>557226.44999999995</v>
      </c>
      <c r="F355" s="36">
        <f>(D355+E355)/C355</f>
        <v>759.45338905775077</v>
      </c>
      <c r="G355" s="32"/>
    </row>
    <row r="356" spans="1:7" ht="16.5" customHeight="1" x14ac:dyDescent="0.3">
      <c r="A356" s="14" t="s">
        <v>291</v>
      </c>
      <c r="B356" s="40" t="s">
        <v>15</v>
      </c>
      <c r="C356" s="15">
        <v>3098</v>
      </c>
      <c r="D356" s="15">
        <v>1939752.64</v>
      </c>
      <c r="E356" s="16">
        <v>411432.11</v>
      </c>
      <c r="F356" s="36">
        <f>(D356+E356)/C356</f>
        <v>758.93632989025173</v>
      </c>
      <c r="G356" s="32"/>
    </row>
    <row r="357" spans="1:7" ht="16.5" customHeight="1" x14ac:dyDescent="0.3">
      <c r="A357" s="14" t="s">
        <v>278</v>
      </c>
      <c r="B357" s="40" t="s">
        <v>24</v>
      </c>
      <c r="C357" s="15">
        <v>2109</v>
      </c>
      <c r="D357" s="15">
        <v>1354129.87</v>
      </c>
      <c r="E357" s="16">
        <v>239273.5</v>
      </c>
      <c r="F357" s="36">
        <f>(D357+E357)/C357</f>
        <v>755.52554291133242</v>
      </c>
      <c r="G357" s="32"/>
    </row>
    <row r="358" spans="1:7" ht="16.5" customHeight="1" x14ac:dyDescent="0.3">
      <c r="A358" s="14" t="s">
        <v>296</v>
      </c>
      <c r="B358" s="40" t="s">
        <v>10</v>
      </c>
      <c r="C358" s="15">
        <v>816</v>
      </c>
      <c r="D358" s="15">
        <v>529004.65</v>
      </c>
      <c r="E358" s="16">
        <v>86706.34</v>
      </c>
      <c r="F358" s="36">
        <f>(D358+E358)/C358</f>
        <v>754.54778186274507</v>
      </c>
      <c r="G358" s="32"/>
    </row>
    <row r="359" spans="1:7" ht="16.5" customHeight="1" x14ac:dyDescent="0.3">
      <c r="A359" s="14" t="s">
        <v>269</v>
      </c>
      <c r="B359" s="40" t="s">
        <v>24</v>
      </c>
      <c r="C359" s="15">
        <v>4457</v>
      </c>
      <c r="D359" s="15">
        <v>2557264.38</v>
      </c>
      <c r="E359" s="16">
        <v>778257.47</v>
      </c>
      <c r="F359" s="36">
        <f>(D359+E359)/C359</f>
        <v>748.37824770024667</v>
      </c>
      <c r="G359" s="32"/>
    </row>
    <row r="360" spans="1:7" ht="16.5" customHeight="1" x14ac:dyDescent="0.3">
      <c r="A360" s="14" t="s">
        <v>82</v>
      </c>
      <c r="B360" s="40" t="s">
        <v>24</v>
      </c>
      <c r="C360" s="15">
        <v>1651</v>
      </c>
      <c r="D360" s="15">
        <v>1018256.62</v>
      </c>
      <c r="E360" s="16">
        <v>214549.47</v>
      </c>
      <c r="F360" s="36">
        <f>(D360+E360)/C360</f>
        <v>746.70265899454876</v>
      </c>
      <c r="G360" s="32"/>
    </row>
    <row r="361" spans="1:7" ht="16.5" customHeight="1" x14ac:dyDescent="0.3">
      <c r="A361" s="14" t="s">
        <v>209</v>
      </c>
      <c r="B361" s="40" t="s">
        <v>19</v>
      </c>
      <c r="C361" s="15">
        <v>2981</v>
      </c>
      <c r="D361" s="15">
        <v>1776130.24</v>
      </c>
      <c r="E361" s="16">
        <v>440729.3</v>
      </c>
      <c r="F361" s="36">
        <f>(D361+E361)/C361</f>
        <v>743.66304595773227</v>
      </c>
      <c r="G361" s="32"/>
    </row>
    <row r="362" spans="1:7" ht="16.5" customHeight="1" x14ac:dyDescent="0.3">
      <c r="A362" s="14" t="s">
        <v>346</v>
      </c>
      <c r="B362" s="40" t="s">
        <v>24</v>
      </c>
      <c r="C362" s="15">
        <v>2760</v>
      </c>
      <c r="D362" s="15">
        <v>1496628.09</v>
      </c>
      <c r="E362" s="16">
        <v>548746.61</v>
      </c>
      <c r="F362" s="36">
        <f>(D362+E362)/C362</f>
        <v>741.07778985507252</v>
      </c>
      <c r="G362" s="32"/>
    </row>
    <row r="363" spans="1:7" ht="16.5" customHeight="1" x14ac:dyDescent="0.3">
      <c r="A363" s="14" t="s">
        <v>340</v>
      </c>
      <c r="B363" s="40" t="s">
        <v>15</v>
      </c>
      <c r="C363" s="15">
        <v>4625</v>
      </c>
      <c r="D363" s="15">
        <v>2897255.75</v>
      </c>
      <c r="E363" s="16">
        <v>526368.5</v>
      </c>
      <c r="F363" s="36">
        <f>(D363+E363)/C363</f>
        <v>740.24308108108107</v>
      </c>
      <c r="G363" s="32"/>
    </row>
    <row r="364" spans="1:7" ht="16.5" customHeight="1" x14ac:dyDescent="0.3">
      <c r="A364" s="14" t="s">
        <v>386</v>
      </c>
      <c r="B364" s="40" t="s">
        <v>19</v>
      </c>
      <c r="C364" s="15">
        <v>2469</v>
      </c>
      <c r="D364" s="15">
        <v>1069918.72</v>
      </c>
      <c r="E364" s="16">
        <v>726866.22</v>
      </c>
      <c r="F364" s="36">
        <f>(D364+E364)/C364</f>
        <v>727.73792628594572</v>
      </c>
      <c r="G364" s="32"/>
    </row>
    <row r="365" spans="1:7" ht="16.5" customHeight="1" x14ac:dyDescent="0.3">
      <c r="A365" s="14" t="s">
        <v>230</v>
      </c>
      <c r="B365" s="40" t="s">
        <v>10</v>
      </c>
      <c r="C365" s="15">
        <v>875</v>
      </c>
      <c r="D365" s="15">
        <v>475065.77</v>
      </c>
      <c r="E365" s="16">
        <v>160744.69</v>
      </c>
      <c r="F365" s="36">
        <f>(D365+E365)/C365</f>
        <v>726.64052571428567</v>
      </c>
      <c r="G365" s="32"/>
    </row>
    <row r="366" spans="1:7" ht="16.5" customHeight="1" x14ac:dyDescent="0.3">
      <c r="A366" s="14" t="s">
        <v>141</v>
      </c>
      <c r="B366" s="40" t="s">
        <v>18</v>
      </c>
      <c r="C366" s="15">
        <v>2318</v>
      </c>
      <c r="D366" s="15">
        <v>1359446.96</v>
      </c>
      <c r="E366" s="16">
        <v>321033.03999999998</v>
      </c>
      <c r="F366" s="36">
        <f>(D366+E366)/C366</f>
        <v>724.96980155306301</v>
      </c>
      <c r="G366" s="32"/>
    </row>
    <row r="367" spans="1:7" ht="16.5" customHeight="1" x14ac:dyDescent="0.3">
      <c r="A367" s="14" t="s">
        <v>118</v>
      </c>
      <c r="B367" s="40" t="s">
        <v>10</v>
      </c>
      <c r="C367" s="15">
        <v>1567</v>
      </c>
      <c r="D367" s="15">
        <v>885035.85</v>
      </c>
      <c r="E367" s="16">
        <v>249618.67</v>
      </c>
      <c r="F367" s="36">
        <f>(D367+E367)/C367</f>
        <v>724.09350350989155</v>
      </c>
      <c r="G367" s="32"/>
    </row>
    <row r="368" spans="1:7" ht="16.5" customHeight="1" x14ac:dyDescent="0.3">
      <c r="A368" s="14" t="s">
        <v>344</v>
      </c>
      <c r="B368" s="40" t="s">
        <v>18</v>
      </c>
      <c r="C368" s="15">
        <v>3302</v>
      </c>
      <c r="D368" s="15">
        <v>1966439.28</v>
      </c>
      <c r="E368" s="16">
        <v>408976.7</v>
      </c>
      <c r="F368" s="36">
        <f>(D368+E368)/C368</f>
        <v>719.38703210175652</v>
      </c>
      <c r="G368" s="32"/>
    </row>
    <row r="369" spans="1:7" ht="16.5" customHeight="1" x14ac:dyDescent="0.3">
      <c r="A369" s="14" t="s">
        <v>416</v>
      </c>
      <c r="B369" s="40" t="s">
        <v>10</v>
      </c>
      <c r="C369" s="15">
        <v>524</v>
      </c>
      <c r="D369" s="15">
        <v>314922.12</v>
      </c>
      <c r="E369" s="16">
        <v>61102.99</v>
      </c>
      <c r="F369" s="36">
        <f>(D369+E369)/C369</f>
        <v>717.60517175572511</v>
      </c>
      <c r="G369" s="32"/>
    </row>
    <row r="370" spans="1:7" ht="16.5" customHeight="1" x14ac:dyDescent="0.3">
      <c r="A370" s="14" t="s">
        <v>158</v>
      </c>
      <c r="B370" s="40" t="s">
        <v>10</v>
      </c>
      <c r="C370" s="15">
        <v>3071</v>
      </c>
      <c r="D370" s="15">
        <v>1851972.52</v>
      </c>
      <c r="E370" s="16">
        <v>348617.58</v>
      </c>
      <c r="F370" s="36">
        <f>(D370+E370)/C370</f>
        <v>716.57118202539891</v>
      </c>
      <c r="G370" s="32"/>
    </row>
    <row r="371" spans="1:7" ht="16.5" customHeight="1" x14ac:dyDescent="0.3">
      <c r="A371" s="14" t="s">
        <v>376</v>
      </c>
      <c r="B371" s="40" t="s">
        <v>24</v>
      </c>
      <c r="C371" s="15">
        <v>4952</v>
      </c>
      <c r="D371" s="15">
        <v>2501221.79</v>
      </c>
      <c r="E371" s="16">
        <v>1039623.92</v>
      </c>
      <c r="F371" s="36">
        <f>(D371+E371)/C371</f>
        <v>715.0334632471729</v>
      </c>
      <c r="G371" s="32"/>
    </row>
    <row r="372" spans="1:7" ht="16.5" customHeight="1" x14ac:dyDescent="0.3">
      <c r="A372" s="14" t="s">
        <v>299</v>
      </c>
      <c r="B372" s="40" t="s">
        <v>24</v>
      </c>
      <c r="C372" s="15">
        <v>3556</v>
      </c>
      <c r="D372" s="15">
        <v>1531384.95</v>
      </c>
      <c r="E372" s="16">
        <v>993288.51</v>
      </c>
      <c r="F372" s="36">
        <f>(D372+E372)/C372</f>
        <v>709.97566366704166</v>
      </c>
      <c r="G372" s="32"/>
    </row>
    <row r="373" spans="1:7" ht="16.5" customHeight="1" x14ac:dyDescent="0.3">
      <c r="A373" s="14" t="s">
        <v>22</v>
      </c>
      <c r="B373" s="40" t="s">
        <v>10</v>
      </c>
      <c r="C373" s="15">
        <v>682</v>
      </c>
      <c r="D373" s="15">
        <v>452685.35</v>
      </c>
      <c r="E373" s="16">
        <v>31280</v>
      </c>
      <c r="F373" s="36">
        <f>(D373+E373)/C373</f>
        <v>709.6266129032258</v>
      </c>
      <c r="G373" s="32"/>
    </row>
    <row r="374" spans="1:7" ht="16.5" customHeight="1" x14ac:dyDescent="0.3">
      <c r="A374" s="14" t="s">
        <v>384</v>
      </c>
      <c r="B374" s="40" t="s">
        <v>18</v>
      </c>
      <c r="C374" s="15">
        <v>2759</v>
      </c>
      <c r="D374" s="15">
        <v>1657833.88</v>
      </c>
      <c r="E374" s="16">
        <v>298539.61</v>
      </c>
      <c r="F374" s="36">
        <f>(D374+E374)/C374</f>
        <v>709.08789054005069</v>
      </c>
      <c r="G374" s="32"/>
    </row>
    <row r="375" spans="1:7" ht="16.5" customHeight="1" x14ac:dyDescent="0.3">
      <c r="A375" s="14" t="s">
        <v>107</v>
      </c>
      <c r="B375" s="40" t="s">
        <v>19</v>
      </c>
      <c r="C375" s="15">
        <v>2758</v>
      </c>
      <c r="D375" s="15">
        <v>1521131.25</v>
      </c>
      <c r="E375" s="16">
        <v>423731.66</v>
      </c>
      <c r="F375" s="36">
        <f>(D375+E375)/C375</f>
        <v>705.17146845540242</v>
      </c>
      <c r="G375" s="32"/>
    </row>
    <row r="376" spans="1:7" ht="16.5" customHeight="1" x14ac:dyDescent="0.3">
      <c r="A376" s="14" t="s">
        <v>50</v>
      </c>
      <c r="B376" s="40" t="s">
        <v>24</v>
      </c>
      <c r="C376" s="15">
        <v>3531</v>
      </c>
      <c r="D376" s="15">
        <v>1901867.37</v>
      </c>
      <c r="E376" s="16">
        <v>580607.81000000006</v>
      </c>
      <c r="F376" s="36">
        <f>(D376+E376)/C376</f>
        <v>703.05159444916455</v>
      </c>
      <c r="G376" s="32"/>
    </row>
    <row r="377" spans="1:7" ht="16.5" customHeight="1" x14ac:dyDescent="0.3">
      <c r="A377" s="14" t="s">
        <v>306</v>
      </c>
      <c r="B377" s="40" t="s">
        <v>15</v>
      </c>
      <c r="C377" s="15">
        <v>3054</v>
      </c>
      <c r="D377" s="15">
        <v>1895337.36</v>
      </c>
      <c r="E377" s="16">
        <v>250434.18</v>
      </c>
      <c r="F377" s="36">
        <f>(D377+E377)/C377</f>
        <v>702.61019646365423</v>
      </c>
      <c r="G377" s="32"/>
    </row>
    <row r="378" spans="1:7" ht="16.5" customHeight="1" x14ac:dyDescent="0.3">
      <c r="A378" s="14" t="s">
        <v>351</v>
      </c>
      <c r="B378" s="40" t="s">
        <v>24</v>
      </c>
      <c r="C378" s="15">
        <v>2188</v>
      </c>
      <c r="D378" s="15">
        <v>1293806.32</v>
      </c>
      <c r="E378" s="16">
        <v>232043.93</v>
      </c>
      <c r="F378" s="36">
        <f>(D378+E378)/C378</f>
        <v>697.3721435100548</v>
      </c>
      <c r="G378" s="32"/>
    </row>
    <row r="379" spans="1:7" ht="16.5" customHeight="1" x14ac:dyDescent="0.3">
      <c r="A379" s="14" t="s">
        <v>179</v>
      </c>
      <c r="B379" s="40" t="s">
        <v>24</v>
      </c>
      <c r="C379" s="15">
        <v>2764</v>
      </c>
      <c r="D379" s="15">
        <v>1547938.68</v>
      </c>
      <c r="E379" s="16">
        <v>372303.27</v>
      </c>
      <c r="F379" s="36">
        <f>(D379+E379)/C379</f>
        <v>694.73297756874092</v>
      </c>
      <c r="G379" s="32"/>
    </row>
    <row r="380" spans="1:7" ht="16.5" customHeight="1" x14ac:dyDescent="0.3">
      <c r="A380" s="14" t="s">
        <v>119</v>
      </c>
      <c r="B380" s="40" t="s">
        <v>15</v>
      </c>
      <c r="C380" s="15">
        <v>3714</v>
      </c>
      <c r="D380" s="15">
        <v>2320232.4</v>
      </c>
      <c r="E380" s="16">
        <v>246154.23999999999</v>
      </c>
      <c r="F380" s="36">
        <f>(D380+E380)/C380</f>
        <v>691.00340333871827</v>
      </c>
      <c r="G380" s="32"/>
    </row>
    <row r="381" spans="1:7" ht="16.5" customHeight="1" x14ac:dyDescent="0.3">
      <c r="A381" s="14" t="s">
        <v>127</v>
      </c>
      <c r="B381" s="40" t="s">
        <v>18</v>
      </c>
      <c r="C381" s="15">
        <v>4618</v>
      </c>
      <c r="D381" s="15">
        <v>2262753.66</v>
      </c>
      <c r="E381" s="16">
        <v>921225.74</v>
      </c>
      <c r="F381" s="36">
        <f>(D381+E381)/C381</f>
        <v>689.47150281507152</v>
      </c>
      <c r="G381" s="32"/>
    </row>
    <row r="382" spans="1:7" ht="16.5" customHeight="1" x14ac:dyDescent="0.3">
      <c r="A382" s="14" t="s">
        <v>400</v>
      </c>
      <c r="B382" s="40" t="s">
        <v>10</v>
      </c>
      <c r="C382" s="15">
        <v>1191</v>
      </c>
      <c r="D382" s="15">
        <v>775246.61</v>
      </c>
      <c r="E382" s="16">
        <v>44100</v>
      </c>
      <c r="F382" s="36">
        <f>(D382+E382)/C382</f>
        <v>687.94845507976493</v>
      </c>
      <c r="G382" s="32"/>
    </row>
    <row r="383" spans="1:7" ht="16.5" customHeight="1" x14ac:dyDescent="0.3">
      <c r="A383" s="14" t="s">
        <v>60</v>
      </c>
      <c r="B383" s="40" t="s">
        <v>10</v>
      </c>
      <c r="C383" s="15">
        <v>976</v>
      </c>
      <c r="D383" s="15">
        <v>640113.06999999995</v>
      </c>
      <c r="E383" s="16">
        <v>30000</v>
      </c>
      <c r="F383" s="36">
        <f>(D383+E383)/C383</f>
        <v>686.59126024590159</v>
      </c>
      <c r="G383" s="32"/>
    </row>
    <row r="384" spans="1:7" ht="16.5" customHeight="1" x14ac:dyDescent="0.3">
      <c r="A384" s="14" t="s">
        <v>325</v>
      </c>
      <c r="B384" s="40" t="s">
        <v>18</v>
      </c>
      <c r="C384" s="15">
        <v>2128</v>
      </c>
      <c r="D384" s="15">
        <v>1158503.27</v>
      </c>
      <c r="E384" s="16">
        <v>300962.58</v>
      </c>
      <c r="F384" s="36">
        <f>(D384+E384)/C384</f>
        <v>685.83921522556398</v>
      </c>
      <c r="G384" s="32"/>
    </row>
    <row r="385" spans="1:7" ht="16.5" customHeight="1" x14ac:dyDescent="0.3">
      <c r="A385" s="14" t="s">
        <v>375</v>
      </c>
      <c r="B385" s="40" t="s">
        <v>24</v>
      </c>
      <c r="C385" s="15">
        <v>4968</v>
      </c>
      <c r="D385" s="15">
        <v>2688173.72</v>
      </c>
      <c r="E385" s="16">
        <v>679003.11</v>
      </c>
      <c r="F385" s="36">
        <f>(D385+E385)/C385</f>
        <v>677.77311392914658</v>
      </c>
      <c r="G385" s="32"/>
    </row>
    <row r="386" spans="1:7" ht="16.5" customHeight="1" x14ac:dyDescent="0.3">
      <c r="A386" s="14" t="s">
        <v>382</v>
      </c>
      <c r="B386" s="40" t="s">
        <v>24</v>
      </c>
      <c r="C386" s="15">
        <v>3298</v>
      </c>
      <c r="D386" s="15">
        <v>1724679.65</v>
      </c>
      <c r="E386" s="16">
        <v>506449.89</v>
      </c>
      <c r="F386" s="36">
        <f>(D386+E386)/C386</f>
        <v>676.50986658580962</v>
      </c>
      <c r="G386" s="32"/>
    </row>
    <row r="387" spans="1:7" ht="16.5" customHeight="1" x14ac:dyDescent="0.3">
      <c r="A387" s="14" t="s">
        <v>44</v>
      </c>
      <c r="B387" s="40" t="s">
        <v>18</v>
      </c>
      <c r="C387" s="15">
        <v>3982</v>
      </c>
      <c r="D387" s="15">
        <v>1788702.61</v>
      </c>
      <c r="E387" s="16">
        <v>903384.18</v>
      </c>
      <c r="F387" s="36">
        <f>(D387+E387)/C387</f>
        <v>676.06398543445505</v>
      </c>
      <c r="G387" s="32"/>
    </row>
    <row r="388" spans="1:7" ht="16.5" customHeight="1" x14ac:dyDescent="0.3">
      <c r="A388" s="14" t="s">
        <v>259</v>
      </c>
      <c r="B388" s="40" t="s">
        <v>28</v>
      </c>
      <c r="C388" s="15">
        <v>2739</v>
      </c>
      <c r="D388" s="15">
        <v>1577968.73</v>
      </c>
      <c r="E388" s="16">
        <v>258750.51</v>
      </c>
      <c r="F388" s="36">
        <f>(D388+E388)/C388</f>
        <v>670.58022635998543</v>
      </c>
      <c r="G388" s="32"/>
    </row>
    <row r="389" spans="1:7" ht="16.5" customHeight="1" x14ac:dyDescent="0.3">
      <c r="A389" s="14" t="s">
        <v>231</v>
      </c>
      <c r="B389" s="40" t="s">
        <v>18</v>
      </c>
      <c r="C389" s="15">
        <v>3412</v>
      </c>
      <c r="D389" s="15">
        <v>1621223.4</v>
      </c>
      <c r="E389" s="16">
        <v>608728.72</v>
      </c>
      <c r="F389" s="36">
        <f>(D389+E389)/C389</f>
        <v>653.56158264947248</v>
      </c>
      <c r="G389" s="32"/>
    </row>
    <row r="390" spans="1:7" ht="16.5" customHeight="1" x14ac:dyDescent="0.3">
      <c r="A390" s="14" t="s">
        <v>42</v>
      </c>
      <c r="B390" s="40" t="s">
        <v>19</v>
      </c>
      <c r="C390" s="15">
        <v>4132</v>
      </c>
      <c r="D390" s="15">
        <v>2132976.71</v>
      </c>
      <c r="E390" s="16">
        <v>565999.26</v>
      </c>
      <c r="F390" s="36">
        <f>(D390+E390)/C390</f>
        <v>653.18876331074534</v>
      </c>
      <c r="G390" s="32"/>
    </row>
    <row r="391" spans="1:7" ht="16.5" customHeight="1" x14ac:dyDescent="0.3">
      <c r="A391" s="14" t="s">
        <v>309</v>
      </c>
      <c r="B391" s="40" t="s">
        <v>24</v>
      </c>
      <c r="C391" s="15">
        <v>4190</v>
      </c>
      <c r="D391" s="15">
        <v>1644429.49</v>
      </c>
      <c r="E391" s="16">
        <v>1059093.3899999999</v>
      </c>
      <c r="F391" s="36">
        <f>(D391+E391)/C391</f>
        <v>645.23219093078751</v>
      </c>
      <c r="G391" s="32"/>
    </row>
    <row r="392" spans="1:7" ht="16.5" customHeight="1" x14ac:dyDescent="0.3">
      <c r="A392" s="14" t="s">
        <v>55</v>
      </c>
      <c r="B392" s="40" t="s">
        <v>24</v>
      </c>
      <c r="C392" s="15">
        <v>2563</v>
      </c>
      <c r="D392" s="15">
        <v>1181742.22</v>
      </c>
      <c r="E392" s="16">
        <v>467870.97</v>
      </c>
      <c r="F392" s="36">
        <f>(D392+E392)/C392</f>
        <v>643.62590323839254</v>
      </c>
      <c r="G392" s="32"/>
    </row>
    <row r="393" spans="1:7" ht="16.5" customHeight="1" x14ac:dyDescent="0.3">
      <c r="A393" s="14" t="s">
        <v>250</v>
      </c>
      <c r="B393" s="40" t="s">
        <v>10</v>
      </c>
      <c r="C393" s="15">
        <v>1533</v>
      </c>
      <c r="D393" s="15">
        <v>934865.7</v>
      </c>
      <c r="E393" s="16">
        <v>50522.83</v>
      </c>
      <c r="F393" s="36">
        <f>(D393+E393)/C393</f>
        <v>642.78442922374427</v>
      </c>
      <c r="G393" s="32"/>
    </row>
    <row r="394" spans="1:7" ht="16.5" customHeight="1" x14ac:dyDescent="0.3">
      <c r="A394" s="14" t="s">
        <v>240</v>
      </c>
      <c r="B394" s="40" t="s">
        <v>15</v>
      </c>
      <c r="C394" s="15">
        <v>1638</v>
      </c>
      <c r="D394" s="15">
        <v>956410.26</v>
      </c>
      <c r="E394" s="16">
        <v>89444.19</v>
      </c>
      <c r="F394" s="36">
        <f>(D394+E394)/C394</f>
        <v>638.49478021978018</v>
      </c>
      <c r="G394" s="32"/>
    </row>
    <row r="395" spans="1:7" ht="16.5" customHeight="1" x14ac:dyDescent="0.3">
      <c r="A395" s="14" t="s">
        <v>379</v>
      </c>
      <c r="B395" s="40" t="s">
        <v>15</v>
      </c>
      <c r="C395" s="15">
        <v>3826</v>
      </c>
      <c r="D395" s="15">
        <v>2154354.64</v>
      </c>
      <c r="E395" s="16">
        <v>286535.73</v>
      </c>
      <c r="F395" s="36">
        <f>(D395+E395)/C395</f>
        <v>637.97448248823844</v>
      </c>
      <c r="G395" s="32"/>
    </row>
    <row r="396" spans="1:7" ht="16.5" customHeight="1" x14ac:dyDescent="0.3">
      <c r="A396" s="14" t="s">
        <v>146</v>
      </c>
      <c r="B396" s="40" t="s">
        <v>28</v>
      </c>
      <c r="C396" s="15">
        <v>3777</v>
      </c>
      <c r="D396" s="15">
        <v>2157986.66</v>
      </c>
      <c r="E396" s="16">
        <v>244961.67</v>
      </c>
      <c r="F396" s="36">
        <f>(D396+E396)/C396</f>
        <v>636.20554143500135</v>
      </c>
      <c r="G396" s="32"/>
    </row>
    <row r="397" spans="1:7" ht="16.5" customHeight="1" x14ac:dyDescent="0.3">
      <c r="A397" s="14" t="s">
        <v>62</v>
      </c>
      <c r="B397" s="40" t="s">
        <v>24</v>
      </c>
      <c r="C397" s="15">
        <v>2947</v>
      </c>
      <c r="D397" s="15">
        <v>1427707.83</v>
      </c>
      <c r="E397" s="16">
        <v>443251.15</v>
      </c>
      <c r="F397" s="36">
        <f>(D397+E397)/C397</f>
        <v>634.86901255514078</v>
      </c>
      <c r="G397" s="32"/>
    </row>
    <row r="398" spans="1:7" ht="16.5" customHeight="1" x14ac:dyDescent="0.3">
      <c r="A398" s="14" t="s">
        <v>155</v>
      </c>
      <c r="B398" s="40" t="s">
        <v>10</v>
      </c>
      <c r="C398" s="15">
        <v>3067</v>
      </c>
      <c r="D398" s="15">
        <v>1475951.86</v>
      </c>
      <c r="E398" s="16">
        <v>464556.19</v>
      </c>
      <c r="F398" s="36">
        <f>(D398+E398)/C398</f>
        <v>632.70559178350186</v>
      </c>
      <c r="G398" s="32"/>
    </row>
    <row r="399" spans="1:7" ht="16.5" customHeight="1" x14ac:dyDescent="0.3">
      <c r="A399" s="14" t="s">
        <v>335</v>
      </c>
      <c r="B399" s="40" t="s">
        <v>18</v>
      </c>
      <c r="C399" s="15">
        <v>2963</v>
      </c>
      <c r="D399" s="15">
        <v>1674366.34</v>
      </c>
      <c r="E399" s="16">
        <v>159694.54999999999</v>
      </c>
      <c r="F399" s="36">
        <f>(D399+E399)/C399</f>
        <v>618.98781302733721</v>
      </c>
      <c r="G399" s="32"/>
    </row>
    <row r="400" spans="1:7" ht="16.5" customHeight="1" x14ac:dyDescent="0.3">
      <c r="A400" s="14" t="s">
        <v>237</v>
      </c>
      <c r="B400" s="40" t="s">
        <v>24</v>
      </c>
      <c r="C400" s="15">
        <v>2827</v>
      </c>
      <c r="D400" s="15">
        <v>1465496.52</v>
      </c>
      <c r="E400" s="16">
        <v>282651.71000000002</v>
      </c>
      <c r="F400" s="36">
        <f>(D400+E400)/C400</f>
        <v>618.37574460558892</v>
      </c>
      <c r="G400" s="32"/>
    </row>
    <row r="401" spans="1:7" ht="16.5" customHeight="1" x14ac:dyDescent="0.3">
      <c r="A401" s="14" t="s">
        <v>244</v>
      </c>
      <c r="B401" s="40" t="s">
        <v>24</v>
      </c>
      <c r="C401" s="15">
        <v>4550</v>
      </c>
      <c r="D401" s="15">
        <v>2339758.5</v>
      </c>
      <c r="E401" s="16">
        <v>408217.65</v>
      </c>
      <c r="F401" s="36">
        <f>(D401+E401)/C401</f>
        <v>603.9508021978022</v>
      </c>
      <c r="G401" s="32"/>
    </row>
    <row r="402" spans="1:7" ht="16.5" customHeight="1" x14ac:dyDescent="0.3">
      <c r="A402" s="14" t="s">
        <v>280</v>
      </c>
      <c r="B402" s="40" t="s">
        <v>10</v>
      </c>
      <c r="C402" s="15">
        <v>2525</v>
      </c>
      <c r="D402" s="15">
        <v>1439621.46</v>
      </c>
      <c r="E402" s="16">
        <v>65897.97</v>
      </c>
      <c r="F402" s="36">
        <f>(D402+E402)/C402</f>
        <v>596.24531881188113</v>
      </c>
      <c r="G402" s="32"/>
    </row>
    <row r="403" spans="1:7" ht="16.5" customHeight="1" x14ac:dyDescent="0.3">
      <c r="A403" s="14" t="s">
        <v>283</v>
      </c>
      <c r="B403" s="40" t="s">
        <v>10</v>
      </c>
      <c r="C403" s="15">
        <v>4097</v>
      </c>
      <c r="D403" s="15">
        <v>2167451.2999999998</v>
      </c>
      <c r="E403" s="16">
        <v>241378.05</v>
      </c>
      <c r="F403" s="36">
        <f>(D403+E403)/C403</f>
        <v>587.94956065413703</v>
      </c>
      <c r="G403" s="32"/>
    </row>
    <row r="404" spans="1:7" ht="16.5" customHeight="1" x14ac:dyDescent="0.3">
      <c r="A404" s="14" t="s">
        <v>223</v>
      </c>
      <c r="B404" s="40" t="s">
        <v>19</v>
      </c>
      <c r="C404" s="15">
        <v>4682</v>
      </c>
      <c r="D404" s="15">
        <v>2460436.64</v>
      </c>
      <c r="E404" s="16">
        <v>273144.92</v>
      </c>
      <c r="F404" s="36">
        <f>(D404+E404)/C404</f>
        <v>583.84911576249465</v>
      </c>
      <c r="G404" s="32"/>
    </row>
    <row r="405" spans="1:7" ht="16.5" customHeight="1" x14ac:dyDescent="0.3">
      <c r="A405" s="14" t="s">
        <v>360</v>
      </c>
      <c r="B405" s="40" t="s">
        <v>10</v>
      </c>
      <c r="C405" s="15">
        <v>962</v>
      </c>
      <c r="D405" s="15">
        <v>478054.79</v>
      </c>
      <c r="E405" s="16">
        <v>78017.38</v>
      </c>
      <c r="F405" s="36">
        <f>(D405+E405)/C405</f>
        <v>578.03759875259868</v>
      </c>
      <c r="G405" s="32"/>
    </row>
    <row r="406" spans="1:7" ht="16.5" customHeight="1" x14ac:dyDescent="0.3">
      <c r="A406" s="14" t="s">
        <v>199</v>
      </c>
      <c r="B406" s="40" t="s">
        <v>10</v>
      </c>
      <c r="C406" s="15">
        <v>1428</v>
      </c>
      <c r="D406" s="15">
        <v>768807.87</v>
      </c>
      <c r="E406" s="16">
        <v>49241.25</v>
      </c>
      <c r="F406" s="36">
        <f>(D406+E406)/C406</f>
        <v>572.86352941176472</v>
      </c>
      <c r="G406" s="32"/>
    </row>
    <row r="407" spans="1:7" ht="16.5" customHeight="1" x14ac:dyDescent="0.3">
      <c r="A407" s="14" t="s">
        <v>225</v>
      </c>
      <c r="B407" s="40" t="s">
        <v>10</v>
      </c>
      <c r="C407" s="15">
        <v>2199</v>
      </c>
      <c r="D407" s="15">
        <v>1094973.3799999999</v>
      </c>
      <c r="E407" s="16">
        <v>162783.32999999999</v>
      </c>
      <c r="F407" s="36">
        <f>(D407+E407)/C407</f>
        <v>571.96758071850843</v>
      </c>
      <c r="G407" s="32"/>
    </row>
    <row r="408" spans="1:7" ht="16.5" customHeight="1" x14ac:dyDescent="0.3">
      <c r="A408" s="14" t="s">
        <v>36</v>
      </c>
      <c r="B408" s="40" t="s">
        <v>10</v>
      </c>
      <c r="C408" s="15">
        <v>3878</v>
      </c>
      <c r="D408" s="15">
        <v>2141066.52</v>
      </c>
      <c r="E408" s="16">
        <v>59748.800000000003</v>
      </c>
      <c r="F408" s="36">
        <f>(D408+E408)/C408</f>
        <v>567.51297576070135</v>
      </c>
      <c r="G408" s="32"/>
    </row>
    <row r="409" spans="1:7" ht="16.5" customHeight="1" x14ac:dyDescent="0.3">
      <c r="A409" s="14" t="s">
        <v>150</v>
      </c>
      <c r="B409" s="40" t="s">
        <v>10</v>
      </c>
      <c r="C409" s="15">
        <v>1984</v>
      </c>
      <c r="D409" s="15">
        <v>993259.35</v>
      </c>
      <c r="E409" s="16">
        <v>104537.36</v>
      </c>
      <c r="F409" s="36">
        <f>(D409+E409)/C409</f>
        <v>553.32495463709677</v>
      </c>
      <c r="G409" s="32"/>
    </row>
    <row r="410" spans="1:7" ht="16.5" customHeight="1" x14ac:dyDescent="0.3">
      <c r="A410" s="14" t="s">
        <v>253</v>
      </c>
      <c r="B410" s="40" t="s">
        <v>10</v>
      </c>
      <c r="C410" s="15">
        <v>1589</v>
      </c>
      <c r="D410" s="15">
        <v>863657.95</v>
      </c>
      <c r="E410" s="16">
        <v>0</v>
      </c>
      <c r="F410" s="36">
        <f>(D410+E410)/C410</f>
        <v>543.52293895531773</v>
      </c>
      <c r="G410" s="32"/>
    </row>
    <row r="411" spans="1:7" ht="16.5" customHeight="1" x14ac:dyDescent="0.3">
      <c r="A411" s="14" t="s">
        <v>327</v>
      </c>
      <c r="B411" s="40" t="s">
        <v>24</v>
      </c>
      <c r="C411" s="15">
        <v>4267</v>
      </c>
      <c r="D411" s="15">
        <v>2210720.56</v>
      </c>
      <c r="E411" s="16">
        <v>-7186.89</v>
      </c>
      <c r="F411" s="36">
        <f>(D411+E411)/C411</f>
        <v>516.41285915162871</v>
      </c>
      <c r="G411" s="32"/>
    </row>
    <row r="412" spans="1:7" ht="16.5" customHeight="1" x14ac:dyDescent="0.3">
      <c r="A412" s="14" t="s">
        <v>234</v>
      </c>
      <c r="B412" s="40" t="s">
        <v>10</v>
      </c>
      <c r="C412" s="15">
        <v>4463</v>
      </c>
      <c r="D412" s="15">
        <v>2153473.39</v>
      </c>
      <c r="E412" s="16">
        <v>73289.16</v>
      </c>
      <c r="F412" s="36">
        <f>(D412+E412)/C412</f>
        <v>498.93850548958108</v>
      </c>
      <c r="G412" s="32"/>
    </row>
    <row r="413" spans="1:7" ht="16.5" customHeight="1" x14ac:dyDescent="0.3">
      <c r="A413" s="14" t="s">
        <v>294</v>
      </c>
      <c r="B413" s="40" t="s">
        <v>10</v>
      </c>
      <c r="C413" s="15">
        <v>4209</v>
      </c>
      <c r="D413" s="15">
        <v>1804073.88</v>
      </c>
      <c r="E413" s="16">
        <v>279009.40999999997</v>
      </c>
      <c r="F413" s="36">
        <f>(D413+E413)/C413</f>
        <v>494.91168686148723</v>
      </c>
      <c r="G413" s="32"/>
    </row>
    <row r="414" spans="1:7" ht="16.5" customHeight="1" x14ac:dyDescent="0.3">
      <c r="A414" s="14" t="s">
        <v>381</v>
      </c>
      <c r="B414" s="40" t="s">
        <v>10</v>
      </c>
      <c r="C414" s="15">
        <v>3450</v>
      </c>
      <c r="D414" s="15">
        <v>1555328.85</v>
      </c>
      <c r="E414" s="16">
        <v>0</v>
      </c>
      <c r="F414" s="36">
        <f>(D414+E414)/C414</f>
        <v>450.81995652173913</v>
      </c>
      <c r="G414" s="32"/>
    </row>
    <row r="415" spans="1:7" ht="18.75" customHeight="1" x14ac:dyDescent="0.35">
      <c r="A415" s="48" t="s">
        <v>372</v>
      </c>
      <c r="B415" s="45"/>
      <c r="C415" s="46"/>
      <c r="D415" s="46"/>
      <c r="E415" s="47"/>
      <c r="F415" s="49">
        <f>AVERAGE(F10:F414)</f>
        <v>1394.9510609121689</v>
      </c>
    </row>
    <row r="416" spans="1:7" ht="27" customHeight="1" x14ac:dyDescent="0.2"/>
    <row r="419" ht="27" customHeight="1" x14ac:dyDescent="0.2"/>
    <row r="424" ht="27" customHeight="1" x14ac:dyDescent="0.2"/>
    <row r="425" ht="39.75" customHeight="1" x14ac:dyDescent="0.2"/>
    <row r="427" ht="39.75" customHeight="1" x14ac:dyDescent="0.2"/>
    <row r="429" ht="39.75" customHeight="1" x14ac:dyDescent="0.2"/>
    <row r="430" ht="39.75" customHeight="1" x14ac:dyDescent="0.2"/>
    <row r="431" ht="27" customHeight="1" x14ac:dyDescent="0.2"/>
    <row r="433" ht="39.75" customHeight="1" x14ac:dyDescent="0.2"/>
    <row r="436" ht="27" customHeight="1" x14ac:dyDescent="0.2"/>
    <row r="437" ht="27" customHeight="1" x14ac:dyDescent="0.2"/>
    <row r="438" ht="39.75" customHeight="1" x14ac:dyDescent="0.2"/>
    <row r="439" ht="39.75" customHeight="1" x14ac:dyDescent="0.2"/>
    <row r="440" ht="52.5" customHeight="1" x14ac:dyDescent="0.2"/>
    <row r="441" ht="27" customHeight="1" x14ac:dyDescent="0.2"/>
    <row r="448" ht="39.75" customHeight="1" x14ac:dyDescent="0.2"/>
    <row r="449" ht="27" customHeight="1" x14ac:dyDescent="0.2"/>
    <row r="451" ht="27" customHeight="1" x14ac:dyDescent="0.2"/>
    <row r="452" ht="39.75" customHeight="1" x14ac:dyDescent="0.2"/>
    <row r="453" ht="39.75" customHeight="1" x14ac:dyDescent="0.2"/>
    <row r="454" ht="27" customHeight="1" x14ac:dyDescent="0.2"/>
    <row r="460" ht="39.75" customHeight="1" x14ac:dyDescent="0.2"/>
    <row r="463" ht="39.75" customHeight="1" x14ac:dyDescent="0.2"/>
    <row r="464" ht="39.75" customHeight="1" x14ac:dyDescent="0.2"/>
    <row r="465" ht="39.75" customHeight="1" x14ac:dyDescent="0.2"/>
    <row r="466" ht="27" customHeight="1" x14ac:dyDescent="0.2"/>
    <row r="467" ht="27" customHeight="1" x14ac:dyDescent="0.2"/>
    <row r="468" ht="27" customHeight="1" x14ac:dyDescent="0.2"/>
    <row r="469" ht="27" customHeight="1" x14ac:dyDescent="0.2"/>
    <row r="470" ht="39.75" customHeight="1" x14ac:dyDescent="0.2"/>
    <row r="471" ht="39.75" customHeight="1" x14ac:dyDescent="0.2"/>
    <row r="472" ht="27" customHeight="1" x14ac:dyDescent="0.2"/>
    <row r="474" ht="27" customHeight="1" x14ac:dyDescent="0.2"/>
    <row r="475" ht="27" customHeight="1" x14ac:dyDescent="0.2"/>
    <row r="477" ht="27" customHeight="1" x14ac:dyDescent="0.2"/>
    <row r="479" ht="27" customHeight="1" x14ac:dyDescent="0.2"/>
    <row r="481" ht="27" customHeight="1" x14ac:dyDescent="0.2"/>
    <row r="482" ht="27" customHeight="1" x14ac:dyDescent="0.2"/>
    <row r="483" ht="27" customHeight="1" x14ac:dyDescent="0.2"/>
    <row r="484" ht="27" customHeight="1" x14ac:dyDescent="0.2"/>
    <row r="485" ht="27" customHeight="1" x14ac:dyDescent="0.2"/>
    <row r="486" ht="27" customHeight="1" x14ac:dyDescent="0.2"/>
    <row r="487" ht="39.75" customHeight="1" x14ac:dyDescent="0.2"/>
    <row r="488" ht="39.75" customHeight="1" x14ac:dyDescent="0.2"/>
    <row r="489" ht="39.75" customHeight="1" x14ac:dyDescent="0.2"/>
    <row r="490" ht="27" customHeight="1" x14ac:dyDescent="0.2"/>
    <row r="491" ht="27" customHeight="1" x14ac:dyDescent="0.2"/>
    <row r="492" ht="27" customHeight="1" x14ac:dyDescent="0.2"/>
    <row r="497" ht="27" customHeight="1" x14ac:dyDescent="0.2"/>
    <row r="499" ht="39.75" customHeight="1" x14ac:dyDescent="0.2"/>
    <row r="500" ht="27" customHeight="1" x14ac:dyDescent="0.2"/>
    <row r="503" ht="39.75" customHeight="1" x14ac:dyDescent="0.2"/>
    <row r="504" ht="27" customHeight="1" x14ac:dyDescent="0.2"/>
    <row r="505" ht="52.5" customHeight="1" x14ac:dyDescent="0.2"/>
    <row r="506" ht="52.5" customHeight="1" x14ac:dyDescent="0.2"/>
    <row r="507" ht="39.75" customHeight="1" x14ac:dyDescent="0.2"/>
    <row r="508" ht="39.75" customHeight="1" x14ac:dyDescent="0.2"/>
    <row r="510" ht="27" customHeight="1" x14ac:dyDescent="0.2"/>
    <row r="514" ht="27" customHeight="1" x14ac:dyDescent="0.2"/>
    <row r="516" ht="27" customHeight="1" x14ac:dyDescent="0.2"/>
    <row r="518" ht="27" customHeight="1" x14ac:dyDescent="0.2"/>
    <row r="521" ht="39.75" customHeight="1" x14ac:dyDescent="0.2"/>
    <row r="522" ht="27" customHeight="1" x14ac:dyDescent="0.2"/>
    <row r="523" ht="27" customHeight="1" x14ac:dyDescent="0.2"/>
    <row r="524" ht="27" customHeight="1" x14ac:dyDescent="0.2"/>
    <row r="526" ht="39.75" customHeight="1" x14ac:dyDescent="0.2"/>
    <row r="527" ht="27" customHeight="1" x14ac:dyDescent="0.2"/>
    <row r="528" ht="27" customHeight="1" x14ac:dyDescent="0.2"/>
    <row r="529" ht="39.75" customHeight="1" x14ac:dyDescent="0.2"/>
    <row r="531" ht="39.75" customHeight="1" x14ac:dyDescent="0.2"/>
    <row r="533" ht="27" customHeight="1" x14ac:dyDescent="0.2"/>
    <row r="534" ht="27" customHeight="1" x14ac:dyDescent="0.2"/>
    <row r="536" ht="39.75" customHeight="1" x14ac:dyDescent="0.2"/>
    <row r="537" ht="39.75" customHeight="1" x14ac:dyDescent="0.2"/>
    <row r="538" ht="27" customHeight="1" x14ac:dyDescent="0.2"/>
    <row r="539" ht="39.75" customHeight="1" x14ac:dyDescent="0.2"/>
    <row r="540" ht="39.75" customHeight="1" x14ac:dyDescent="0.2"/>
    <row r="541" ht="27" customHeight="1" x14ac:dyDescent="0.2"/>
    <row r="542" ht="39.75" customHeight="1" x14ac:dyDescent="0.2"/>
    <row r="546" ht="27" customHeight="1" x14ac:dyDescent="0.2"/>
    <row r="547" ht="27" customHeight="1" x14ac:dyDescent="0.2"/>
    <row r="549" ht="39.75" customHeight="1" x14ac:dyDescent="0.2"/>
    <row r="551" ht="27" customHeight="1" x14ac:dyDescent="0.2"/>
    <row r="552" ht="27" customHeight="1" x14ac:dyDescent="0.2"/>
    <row r="555" ht="27" customHeight="1" x14ac:dyDescent="0.2"/>
    <row r="556" ht="27" customHeight="1" x14ac:dyDescent="0.2"/>
    <row r="558" ht="27" customHeight="1" x14ac:dyDescent="0.2"/>
    <row r="559" ht="27" customHeight="1" x14ac:dyDescent="0.2"/>
    <row r="561" ht="27" customHeight="1" x14ac:dyDescent="0.2"/>
    <row r="562" ht="27" customHeight="1" x14ac:dyDescent="0.2"/>
    <row r="563" ht="27" customHeight="1" x14ac:dyDescent="0.2"/>
    <row r="564" ht="39.75" customHeight="1" x14ac:dyDescent="0.2"/>
    <row r="565" ht="39.75" customHeight="1" x14ac:dyDescent="0.2"/>
    <row r="569" ht="39.75" customHeight="1" x14ac:dyDescent="0.2"/>
    <row r="570" ht="27" customHeight="1" x14ac:dyDescent="0.2"/>
    <row r="575" ht="27" customHeight="1" x14ac:dyDescent="0.2"/>
    <row r="576" ht="27" customHeight="1" x14ac:dyDescent="0.2"/>
    <row r="578" ht="27" customHeight="1" x14ac:dyDescent="0.2"/>
    <row r="579" ht="27" customHeight="1" x14ac:dyDescent="0.2"/>
    <row r="582" ht="27" customHeight="1" x14ac:dyDescent="0.2"/>
    <row r="584" ht="27" customHeight="1" x14ac:dyDescent="0.2"/>
    <row r="586" ht="27" customHeight="1" x14ac:dyDescent="0.2"/>
    <row r="588" ht="27" customHeight="1" x14ac:dyDescent="0.2"/>
    <row r="589" ht="27" customHeight="1" x14ac:dyDescent="0.2"/>
    <row r="590" ht="27" customHeight="1" x14ac:dyDescent="0.2"/>
    <row r="591" ht="27" customHeight="1" x14ac:dyDescent="0.2"/>
    <row r="592" ht="27" customHeight="1" x14ac:dyDescent="0.2"/>
    <row r="594" ht="27" customHeight="1" x14ac:dyDescent="0.2"/>
    <row r="595" ht="39.75" customHeight="1" x14ac:dyDescent="0.2"/>
    <row r="596" ht="27" customHeight="1" x14ac:dyDescent="0.2"/>
    <row r="598" ht="27" customHeight="1" x14ac:dyDescent="0.2"/>
    <row r="599" ht="27" customHeight="1" x14ac:dyDescent="0.2"/>
    <row r="600" ht="27" customHeight="1" x14ac:dyDescent="0.2"/>
    <row r="601" ht="27" customHeight="1" x14ac:dyDescent="0.2"/>
    <row r="605" ht="39.75" customHeight="1" x14ac:dyDescent="0.2"/>
    <row r="606" ht="27" customHeight="1" x14ac:dyDescent="0.2"/>
    <row r="608" ht="27" customHeight="1" x14ac:dyDescent="0.2"/>
    <row r="613" ht="27" customHeight="1" x14ac:dyDescent="0.2"/>
    <row r="615" ht="39.75" customHeight="1" x14ac:dyDescent="0.2"/>
    <row r="617" ht="27" customHeight="1" x14ac:dyDescent="0.2"/>
    <row r="620" ht="27" customHeight="1" x14ac:dyDescent="0.2"/>
    <row r="621" ht="52.5" customHeight="1" x14ac:dyDescent="0.2"/>
    <row r="622" ht="52.5" customHeight="1" x14ac:dyDescent="0.2"/>
    <row r="623" ht="27" customHeight="1" x14ac:dyDescent="0.2"/>
    <row r="624" ht="52.5" customHeight="1" x14ac:dyDescent="0.2"/>
    <row r="627" ht="39.75" customHeight="1" x14ac:dyDescent="0.2"/>
    <row r="628" ht="27" customHeight="1" x14ac:dyDescent="0.2"/>
    <row r="629" ht="52.5" customHeight="1" x14ac:dyDescent="0.2"/>
    <row r="631" ht="39.75" customHeight="1" x14ac:dyDescent="0.2"/>
    <row r="633" ht="27" customHeight="1" x14ac:dyDescent="0.2"/>
    <row r="634" ht="27" customHeight="1" x14ac:dyDescent="0.2"/>
    <row r="635" ht="52.5" customHeight="1" x14ac:dyDescent="0.2"/>
    <row r="636" ht="39.75" customHeight="1" x14ac:dyDescent="0.2"/>
    <row r="637" ht="52.5" customHeight="1" x14ac:dyDescent="0.2"/>
    <row r="638" ht="52.5" customHeight="1" x14ac:dyDescent="0.2"/>
    <row r="639" ht="39.75" customHeight="1" x14ac:dyDescent="0.2"/>
    <row r="640" ht="39.75" customHeight="1" x14ac:dyDescent="0.2"/>
    <row r="641" ht="39.75" customHeight="1" x14ac:dyDescent="0.2"/>
    <row r="642" ht="27" customHeight="1" x14ac:dyDescent="0.2"/>
    <row r="646" ht="27" customHeight="1" x14ac:dyDescent="0.2"/>
    <row r="648" ht="39.75" customHeight="1" x14ac:dyDescent="0.2"/>
    <row r="649" ht="39.75" customHeight="1" x14ac:dyDescent="0.2"/>
    <row r="650" ht="27" customHeight="1" x14ac:dyDescent="0.2"/>
    <row r="651" ht="27" customHeight="1" x14ac:dyDescent="0.2"/>
    <row r="653" ht="39.75" customHeight="1" x14ac:dyDescent="0.2"/>
    <row r="654" ht="27" customHeight="1" x14ac:dyDescent="0.2"/>
    <row r="655" ht="52.5" customHeight="1" x14ac:dyDescent="0.2"/>
    <row r="662" ht="27" customHeight="1" x14ac:dyDescent="0.2"/>
    <row r="664" ht="52.5" customHeight="1" x14ac:dyDescent="0.2"/>
    <row r="665" ht="52.5" customHeight="1" x14ac:dyDescent="0.2"/>
    <row r="666" ht="52.5" customHeight="1" x14ac:dyDescent="0.2"/>
    <row r="667" ht="27" customHeight="1" x14ac:dyDescent="0.2"/>
    <row r="668" ht="52.5" customHeight="1" x14ac:dyDescent="0.2"/>
    <row r="669" ht="52.5" customHeight="1" x14ac:dyDescent="0.2"/>
    <row r="670" ht="39.75" customHeight="1" x14ac:dyDescent="0.2"/>
    <row r="671" ht="27" customHeight="1" x14ac:dyDescent="0.2"/>
    <row r="672" ht="27" customHeight="1" x14ac:dyDescent="0.2"/>
    <row r="673" ht="39.75" customHeight="1" x14ac:dyDescent="0.2"/>
    <row r="674" ht="39.75" customHeight="1" x14ac:dyDescent="0.2"/>
    <row r="675" ht="39.75" customHeight="1" x14ac:dyDescent="0.2"/>
    <row r="676" ht="39.75" customHeight="1" x14ac:dyDescent="0.2"/>
    <row r="677" ht="27" customHeight="1" x14ac:dyDescent="0.2"/>
    <row r="679" ht="39.75" customHeight="1" x14ac:dyDescent="0.2"/>
    <row r="680" ht="27" customHeight="1" x14ac:dyDescent="0.2"/>
    <row r="685" ht="39.75" customHeight="1" x14ac:dyDescent="0.2"/>
    <row r="688" ht="27" customHeight="1" x14ac:dyDescent="0.2"/>
    <row r="693" ht="39.75" customHeight="1" x14ac:dyDescent="0.2"/>
    <row r="694" ht="39.75" customHeight="1" x14ac:dyDescent="0.2"/>
    <row r="695" ht="39.75" customHeight="1" x14ac:dyDescent="0.2"/>
    <row r="697" ht="27" customHeight="1" x14ac:dyDescent="0.2"/>
    <row r="704" ht="27" customHeight="1" x14ac:dyDescent="0.2"/>
    <row r="705" ht="52.5" customHeight="1" x14ac:dyDescent="0.2"/>
    <row r="709" ht="27" customHeight="1" x14ac:dyDescent="0.2"/>
    <row r="710" ht="27" customHeight="1" x14ac:dyDescent="0.2"/>
    <row r="713" ht="27" customHeight="1" x14ac:dyDescent="0.2"/>
    <row r="715" ht="27" customHeight="1" x14ac:dyDescent="0.2"/>
    <row r="717" ht="27" customHeight="1" x14ac:dyDescent="0.2"/>
    <row r="720" ht="27" customHeight="1" x14ac:dyDescent="0.2"/>
    <row r="722" ht="52.5" customHeight="1" x14ac:dyDescent="0.2"/>
    <row r="724" ht="39.75" customHeight="1" x14ac:dyDescent="0.2"/>
    <row r="725" ht="27" customHeight="1" x14ac:dyDescent="0.2"/>
    <row r="726" ht="27" customHeight="1" x14ac:dyDescent="0.2"/>
    <row r="731" ht="27" customHeight="1" x14ac:dyDescent="0.2"/>
    <row r="733" ht="27" customHeight="1" x14ac:dyDescent="0.2"/>
    <row r="734" ht="27" customHeight="1" x14ac:dyDescent="0.2"/>
    <row r="737" ht="27" customHeight="1" x14ac:dyDescent="0.2"/>
    <row r="741" ht="39.75" customHeight="1" x14ac:dyDescent="0.2"/>
    <row r="742" ht="39.75" customHeight="1" x14ac:dyDescent="0.2"/>
    <row r="745" ht="27" customHeight="1" x14ac:dyDescent="0.2"/>
    <row r="746" ht="27" customHeight="1" x14ac:dyDescent="0.2"/>
    <row r="747" ht="27" customHeight="1" x14ac:dyDescent="0.2"/>
    <row r="748" ht="27" customHeight="1" x14ac:dyDescent="0.2"/>
    <row r="749" ht="27" customHeight="1" x14ac:dyDescent="0.2"/>
    <row r="751" ht="27" customHeight="1" x14ac:dyDescent="0.2"/>
    <row r="756" ht="39.75" customHeight="1" x14ac:dyDescent="0.2"/>
    <row r="762" ht="27" customHeight="1" x14ac:dyDescent="0.2"/>
    <row r="764" ht="52.5" customHeight="1" x14ac:dyDescent="0.2"/>
    <row r="765" ht="27" customHeight="1" x14ac:dyDescent="0.2"/>
    <row r="769" ht="27" customHeight="1" x14ac:dyDescent="0.2"/>
    <row r="770" ht="27" customHeight="1" x14ac:dyDescent="0.2"/>
    <row r="772" ht="27" customHeight="1" x14ac:dyDescent="0.2"/>
    <row r="773" ht="52.5" customHeight="1" x14ac:dyDescent="0.2"/>
    <row r="774" ht="27" customHeight="1" x14ac:dyDescent="0.2"/>
    <row r="777" ht="39.75" customHeight="1" x14ac:dyDescent="0.2"/>
    <row r="781" ht="27" customHeight="1" x14ac:dyDescent="0.2"/>
    <row r="783" ht="27" customHeight="1" x14ac:dyDescent="0.2"/>
    <row r="784" ht="27" customHeight="1" x14ac:dyDescent="0.2"/>
    <row r="786" ht="27" customHeight="1" x14ac:dyDescent="0.2"/>
    <row r="797" ht="27" customHeight="1" x14ac:dyDescent="0.2"/>
    <row r="799" ht="27" customHeight="1" x14ac:dyDescent="0.2"/>
    <row r="805" ht="39.75" customHeight="1" x14ac:dyDescent="0.2"/>
    <row r="808" ht="39.75" customHeight="1" x14ac:dyDescent="0.2"/>
    <row r="809" ht="39.75" customHeight="1" x14ac:dyDescent="0.2"/>
    <row r="810" ht="27" customHeight="1" x14ac:dyDescent="0.2"/>
    <row r="818" ht="52.5" customHeight="1" x14ac:dyDescent="0.2"/>
    <row r="819" ht="27" customHeight="1" x14ac:dyDescent="0.2"/>
    <row r="820" ht="27" customHeight="1" x14ac:dyDescent="0.2"/>
    <row r="821" ht="39.75" customHeight="1" x14ac:dyDescent="0.2"/>
    <row r="822" ht="27" customHeight="1" x14ac:dyDescent="0.2"/>
    <row r="831" ht="39.75" customHeight="1" x14ac:dyDescent="0.2"/>
    <row r="832" ht="39.75" customHeight="1" x14ac:dyDescent="0.2"/>
    <row r="833" ht="39.75" customHeight="1" x14ac:dyDescent="0.2"/>
    <row r="834" ht="27" customHeight="1" x14ac:dyDescent="0.2"/>
    <row r="837" ht="39.75" customHeight="1" x14ac:dyDescent="0.2"/>
    <row r="842" ht="27" customHeight="1" x14ac:dyDescent="0.2"/>
    <row r="843" ht="27" customHeight="1" x14ac:dyDescent="0.2"/>
    <row r="844" ht="27" customHeight="1" x14ac:dyDescent="0.2"/>
    <row r="845" ht="27" customHeight="1" x14ac:dyDescent="0.2"/>
    <row r="850" ht="27" customHeight="1" x14ac:dyDescent="0.2"/>
    <row r="852" ht="27" customHeight="1" x14ac:dyDescent="0.2"/>
    <row r="853" ht="27" customHeight="1" x14ac:dyDescent="0.2"/>
    <row r="855" ht="39.75" customHeight="1" x14ac:dyDescent="0.2"/>
    <row r="860" ht="27" customHeight="1" x14ac:dyDescent="0.2"/>
    <row r="867" ht="27" customHeight="1" x14ac:dyDescent="0.2"/>
    <row r="869" ht="27" customHeight="1" x14ac:dyDescent="0.2"/>
    <row r="874" ht="27" customHeight="1" x14ac:dyDescent="0.2"/>
    <row r="877" ht="27" customHeight="1" x14ac:dyDescent="0.2"/>
    <row r="879" ht="39.75" customHeight="1" x14ac:dyDescent="0.2"/>
    <row r="880" ht="27" customHeight="1" x14ac:dyDescent="0.2"/>
    <row r="881" ht="39.75" customHeight="1" x14ac:dyDescent="0.2"/>
    <row r="882" ht="39.75" customHeight="1" x14ac:dyDescent="0.2"/>
    <row r="883" ht="27" customHeight="1" x14ac:dyDescent="0.2"/>
    <row r="887" ht="39.75" customHeight="1" x14ac:dyDescent="0.2"/>
    <row r="889" ht="27" customHeight="1" x14ac:dyDescent="0.2"/>
    <row r="890" ht="27" customHeight="1" x14ac:dyDescent="0.2"/>
    <row r="891" ht="27" customHeight="1" x14ac:dyDescent="0.2"/>
    <row r="892" ht="27" customHeight="1" x14ac:dyDescent="0.2"/>
    <row r="894" ht="27" customHeight="1" x14ac:dyDescent="0.2"/>
    <row r="897" ht="27" customHeight="1" x14ac:dyDescent="0.2"/>
    <row r="900" ht="27" customHeight="1" x14ac:dyDescent="0.2"/>
    <row r="902" ht="39.75" customHeight="1" x14ac:dyDescent="0.2"/>
    <row r="909" ht="27" customHeight="1" x14ac:dyDescent="0.2"/>
    <row r="911" ht="39.75" customHeight="1" x14ac:dyDescent="0.2"/>
    <row r="914" ht="27" customHeight="1" x14ac:dyDescent="0.2"/>
    <row r="916" ht="27" customHeight="1" x14ac:dyDescent="0.2"/>
    <row r="917" ht="27" customHeight="1" x14ac:dyDescent="0.2"/>
    <row r="918" ht="39.75" customHeight="1" x14ac:dyDescent="0.2"/>
    <row r="924" ht="27" customHeight="1" x14ac:dyDescent="0.2"/>
    <row r="933" ht="27" customHeight="1" x14ac:dyDescent="0.2"/>
    <row r="935" ht="27" customHeight="1" x14ac:dyDescent="0.2"/>
    <row r="936" ht="39.75" customHeight="1" x14ac:dyDescent="0.2"/>
    <row r="937" ht="39.75" customHeight="1" x14ac:dyDescent="0.2"/>
    <row r="938" ht="39.75" customHeight="1" x14ac:dyDescent="0.2"/>
    <row r="944" ht="65.25" customHeight="1" x14ac:dyDescent="0.2"/>
    <row r="945" ht="27" customHeight="1" x14ac:dyDescent="0.2"/>
    <row r="948" ht="39.75" customHeight="1" x14ac:dyDescent="0.2"/>
    <row r="950" ht="27" customHeight="1" x14ac:dyDescent="0.2"/>
    <row r="951" ht="39.75" customHeight="1" x14ac:dyDescent="0.2"/>
    <row r="952" ht="52.5" customHeight="1" x14ac:dyDescent="0.2"/>
    <row r="953" ht="27" customHeight="1" x14ac:dyDescent="0.2"/>
    <row r="954" ht="27" customHeight="1" x14ac:dyDescent="0.2"/>
    <row r="955" ht="52.5" customHeight="1" x14ac:dyDescent="0.2"/>
    <row r="957" ht="39.75" customHeight="1" x14ac:dyDescent="0.2"/>
    <row r="958" ht="27" customHeight="1" x14ac:dyDescent="0.2"/>
    <row r="959" ht="39.75" customHeight="1" x14ac:dyDescent="0.2"/>
    <row r="960" ht="27" customHeight="1" x14ac:dyDescent="0.2"/>
    <row r="962" ht="27" customHeight="1" x14ac:dyDescent="0.2"/>
    <row r="963" ht="27" customHeight="1" x14ac:dyDescent="0.2"/>
    <row r="964" ht="39.75" customHeight="1" x14ac:dyDescent="0.2"/>
    <row r="966" ht="27" customHeight="1" x14ac:dyDescent="0.2"/>
    <row r="968" ht="39.75" customHeight="1" x14ac:dyDescent="0.2"/>
    <row r="969" ht="39.75" customHeight="1" x14ac:dyDescent="0.2"/>
    <row r="970" ht="39.75" customHeight="1" x14ac:dyDescent="0.2"/>
    <row r="971" ht="39.75" customHeight="1" x14ac:dyDescent="0.2"/>
    <row r="972" ht="52.5" customHeight="1" x14ac:dyDescent="0.2"/>
    <row r="973" ht="27" customHeight="1" x14ac:dyDescent="0.2"/>
    <row r="974" ht="27" customHeight="1" x14ac:dyDescent="0.2"/>
    <row r="975" ht="27" customHeight="1" x14ac:dyDescent="0.2"/>
    <row r="976" ht="27" customHeight="1" x14ac:dyDescent="0.2"/>
    <row r="977" ht="39.75" customHeight="1" x14ac:dyDescent="0.2"/>
    <row r="978" ht="39.75" customHeight="1" x14ac:dyDescent="0.2"/>
    <row r="980" ht="27" customHeight="1" x14ac:dyDescent="0.2"/>
    <row r="981" ht="52.5" customHeight="1" x14ac:dyDescent="0.2"/>
    <row r="982" ht="27" customHeight="1" x14ac:dyDescent="0.2"/>
    <row r="983" ht="27" customHeight="1" x14ac:dyDescent="0.2"/>
    <row r="985" ht="27" customHeight="1" x14ac:dyDescent="0.2"/>
    <row r="986" ht="27" customHeight="1" x14ac:dyDescent="0.2"/>
    <row r="987" ht="27" customHeight="1" x14ac:dyDescent="0.2"/>
    <row r="988" ht="39.75" customHeight="1" x14ac:dyDescent="0.2"/>
    <row r="989" ht="27" customHeight="1" x14ac:dyDescent="0.2"/>
    <row r="990" ht="27" customHeight="1" x14ac:dyDescent="0.2"/>
    <row r="991" ht="39.75" customHeight="1" x14ac:dyDescent="0.2"/>
    <row r="992" ht="39.75" customHeight="1" x14ac:dyDescent="0.2"/>
    <row r="993" ht="39.75" customHeight="1" x14ac:dyDescent="0.2"/>
    <row r="996" ht="27" customHeight="1" x14ac:dyDescent="0.2"/>
    <row r="997" ht="27" customHeight="1" x14ac:dyDescent="0.2"/>
    <row r="998" ht="27" customHeight="1" x14ac:dyDescent="0.2"/>
    <row r="1000" ht="27" customHeight="1" x14ac:dyDescent="0.2"/>
    <row r="1001" ht="39.75" customHeight="1" x14ac:dyDescent="0.2"/>
    <row r="1002" ht="39.75" customHeight="1" x14ac:dyDescent="0.2"/>
    <row r="1003" ht="27" customHeight="1" x14ac:dyDescent="0.2"/>
    <row r="1004" ht="39.75" customHeight="1" x14ac:dyDescent="0.2"/>
    <row r="1005" ht="39.75" customHeight="1" x14ac:dyDescent="0.2"/>
    <row r="1006" ht="27" customHeight="1" x14ac:dyDescent="0.2"/>
    <row r="1007" ht="27" customHeight="1" x14ac:dyDescent="0.2"/>
    <row r="1008" ht="27" customHeight="1" x14ac:dyDescent="0.2"/>
    <row r="1009" ht="27" customHeight="1" x14ac:dyDescent="0.2"/>
    <row r="1010" ht="27" customHeight="1" x14ac:dyDescent="0.2"/>
    <row r="1011" ht="27" customHeight="1" x14ac:dyDescent="0.2"/>
    <row r="1012" ht="27" customHeight="1" x14ac:dyDescent="0.2"/>
    <row r="1013" ht="39.75" customHeight="1" x14ac:dyDescent="0.2"/>
    <row r="1014" ht="27" customHeight="1" x14ac:dyDescent="0.2"/>
    <row r="1016" ht="27" customHeight="1" x14ac:dyDescent="0.2"/>
    <row r="1017" ht="39.75" customHeight="1" x14ac:dyDescent="0.2"/>
    <row r="1019" ht="27" customHeight="1" x14ac:dyDescent="0.2"/>
    <row r="1022" ht="27" customHeight="1" x14ac:dyDescent="0.2"/>
    <row r="1023" ht="27" customHeight="1" x14ac:dyDescent="0.2"/>
    <row r="1025" ht="27" customHeight="1" x14ac:dyDescent="0.2"/>
    <row r="1026" ht="39.75" customHeight="1" x14ac:dyDescent="0.2"/>
    <row r="1028" ht="39.75" customHeight="1" x14ac:dyDescent="0.2"/>
    <row r="1029" ht="39.75" customHeight="1" x14ac:dyDescent="0.2"/>
    <row r="1031" ht="27" customHeight="1" x14ac:dyDescent="0.2"/>
    <row r="1032" ht="27" customHeight="1" x14ac:dyDescent="0.2"/>
    <row r="1034" ht="39.75" customHeight="1" x14ac:dyDescent="0.2"/>
    <row r="1035" ht="39.75" customHeight="1" x14ac:dyDescent="0.2"/>
    <row r="1036" ht="39.75" customHeight="1" x14ac:dyDescent="0.2"/>
    <row r="1037" ht="27" customHeight="1" x14ac:dyDescent="0.2"/>
    <row r="1038" ht="52.5" customHeight="1" x14ac:dyDescent="0.2"/>
    <row r="1039" ht="39.75" customHeight="1" x14ac:dyDescent="0.2"/>
    <row r="1040" ht="27" customHeight="1" x14ac:dyDescent="0.2"/>
    <row r="1041" ht="27" customHeight="1" x14ac:dyDescent="0.2"/>
    <row r="1042" ht="27" customHeight="1" x14ac:dyDescent="0.2"/>
    <row r="1044" ht="27" customHeight="1" x14ac:dyDescent="0.2"/>
    <row r="1045" ht="39.75" customHeight="1" x14ac:dyDescent="0.2"/>
    <row r="1046" ht="27" customHeight="1" x14ac:dyDescent="0.2"/>
    <row r="1048" ht="27" customHeight="1" x14ac:dyDescent="0.2"/>
    <row r="1049" ht="27" customHeight="1" x14ac:dyDescent="0.2"/>
    <row r="1051" ht="27" customHeight="1" x14ac:dyDescent="0.2"/>
    <row r="1052" ht="52.5" customHeight="1" x14ac:dyDescent="0.2"/>
    <row r="1053" ht="39.75" customHeight="1" x14ac:dyDescent="0.2"/>
    <row r="1054" ht="27" customHeight="1" x14ac:dyDescent="0.2"/>
    <row r="1056" ht="39.75" customHeight="1" x14ac:dyDescent="0.2"/>
    <row r="1057" ht="27" customHeight="1" x14ac:dyDescent="0.2"/>
    <row r="1058" ht="27" customHeight="1" x14ac:dyDescent="0.2"/>
    <row r="1059" ht="27" customHeight="1" x14ac:dyDescent="0.2"/>
    <row r="1060" ht="27" customHeight="1" x14ac:dyDescent="0.2"/>
    <row r="1063" ht="27" customHeight="1" x14ac:dyDescent="0.2"/>
    <row r="1065" ht="39.75" customHeight="1" x14ac:dyDescent="0.2"/>
    <row r="1067" ht="39.75" customHeight="1" x14ac:dyDescent="0.2"/>
    <row r="1068" ht="39.75" customHeight="1" x14ac:dyDescent="0.2"/>
    <row r="1069" ht="39.75" customHeight="1" x14ac:dyDescent="0.2"/>
    <row r="1070" ht="39.75" customHeight="1" x14ac:dyDescent="0.2"/>
    <row r="1073" ht="39.75" customHeight="1" x14ac:dyDescent="0.2"/>
    <row r="1074" ht="39.75" customHeight="1" x14ac:dyDescent="0.2"/>
    <row r="1077" ht="39.75" customHeight="1" x14ac:dyDescent="0.2"/>
    <row r="1079" ht="39.75" customHeight="1" x14ac:dyDescent="0.2"/>
    <row r="1080" ht="39.75" customHeight="1" x14ac:dyDescent="0.2"/>
    <row r="1081" ht="52.5" customHeight="1" x14ac:dyDescent="0.2"/>
    <row r="1082" ht="27" customHeight="1" x14ac:dyDescent="0.2"/>
    <row r="1083" ht="39.75" customHeight="1" x14ac:dyDescent="0.2"/>
    <row r="1084" ht="52.5" customHeight="1" x14ac:dyDescent="0.2"/>
    <row r="1085" ht="39.75" customHeight="1" x14ac:dyDescent="0.2"/>
    <row r="1086" ht="52.5" customHeight="1" x14ac:dyDescent="0.2"/>
    <row r="1087" ht="39.75" customHeight="1" x14ac:dyDescent="0.2"/>
    <row r="1088" ht="27" customHeight="1" x14ac:dyDescent="0.2"/>
    <row r="1089" ht="52.5" customHeight="1" x14ac:dyDescent="0.2"/>
    <row r="1090" ht="27" customHeight="1" x14ac:dyDescent="0.2"/>
    <row r="1091" ht="52.5" customHeight="1" x14ac:dyDescent="0.2"/>
    <row r="1092" ht="39.75" customHeight="1" x14ac:dyDescent="0.2"/>
    <row r="1093" ht="39.75" customHeight="1" x14ac:dyDescent="0.2"/>
    <row r="1094" ht="39.75" customHeight="1" x14ac:dyDescent="0.2"/>
    <row r="1095" ht="52.5" customHeight="1" x14ac:dyDescent="0.2"/>
    <row r="1096" ht="27" customHeight="1" x14ac:dyDescent="0.2"/>
    <row r="1099" ht="65.25" customHeight="1" x14ac:dyDescent="0.2"/>
    <row r="1100" ht="27" customHeight="1" x14ac:dyDescent="0.2"/>
    <row r="1101" ht="39.75" customHeight="1" x14ac:dyDescent="0.2"/>
    <row r="1103" ht="27" customHeight="1" x14ac:dyDescent="0.2"/>
    <row r="1104" ht="27" customHeight="1" x14ac:dyDescent="0.2"/>
    <row r="1105" ht="39.75" customHeight="1" x14ac:dyDescent="0.2"/>
    <row r="1106" ht="39.75" customHeight="1" x14ac:dyDescent="0.2"/>
    <row r="1107" ht="39.75" customHeight="1" x14ac:dyDescent="0.2"/>
    <row r="1108" ht="27" customHeight="1" x14ac:dyDescent="0.2"/>
    <row r="1109" ht="27" customHeight="1" x14ac:dyDescent="0.2"/>
    <row r="1110" ht="27" customHeight="1" x14ac:dyDescent="0.2"/>
    <row r="1111" ht="27" customHeight="1" x14ac:dyDescent="0.2"/>
    <row r="1112" ht="27" customHeight="1" x14ac:dyDescent="0.2"/>
    <row r="1113" ht="27" customHeight="1" x14ac:dyDescent="0.2"/>
    <row r="1114" ht="27" customHeight="1" x14ac:dyDescent="0.2"/>
    <row r="1115" ht="39.75" customHeight="1" x14ac:dyDescent="0.2"/>
    <row r="1116" ht="52.5" customHeight="1" x14ac:dyDescent="0.2"/>
    <row r="1118" ht="27" customHeight="1" x14ac:dyDescent="0.2"/>
    <row r="1119" ht="39.75" customHeight="1" x14ac:dyDescent="0.2"/>
    <row r="1120" ht="39.75" customHeight="1" x14ac:dyDescent="0.2"/>
    <row r="1121" ht="27" customHeight="1" x14ac:dyDescent="0.2"/>
    <row r="1122" ht="27" customHeight="1" x14ac:dyDescent="0.2"/>
    <row r="1123" ht="27" customHeight="1" x14ac:dyDescent="0.2"/>
    <row r="1124" ht="39.75" customHeight="1" x14ac:dyDescent="0.2"/>
    <row r="1126" ht="27" customHeight="1" x14ac:dyDescent="0.2"/>
    <row r="1127" ht="39.75" customHeight="1" x14ac:dyDescent="0.2"/>
    <row r="1128" ht="27" customHeight="1" x14ac:dyDescent="0.2"/>
    <row r="1131" ht="39.75" customHeight="1" x14ac:dyDescent="0.2"/>
    <row r="1132" ht="27" customHeight="1" x14ac:dyDescent="0.2"/>
    <row r="1134" ht="27" customHeight="1" x14ac:dyDescent="0.2"/>
    <row r="1135" ht="39.75" customHeight="1" x14ac:dyDescent="0.2"/>
    <row r="1136" ht="27" customHeight="1" x14ac:dyDescent="0.2"/>
    <row r="1137" ht="27" customHeight="1" x14ac:dyDescent="0.2"/>
    <row r="1138" ht="39.75" customHeight="1" x14ac:dyDescent="0.2"/>
    <row r="1140" ht="39.75" customHeight="1" x14ac:dyDescent="0.2"/>
    <row r="1141" ht="39.75" customHeight="1" x14ac:dyDescent="0.2"/>
    <row r="1142" ht="27" customHeight="1" x14ac:dyDescent="0.2"/>
    <row r="1144" ht="39.75" customHeight="1" x14ac:dyDescent="0.2"/>
    <row r="1145" ht="39.75" customHeight="1" x14ac:dyDescent="0.2"/>
    <row r="1146" ht="52.5" customHeight="1" x14ac:dyDescent="0.2"/>
    <row r="1147" ht="39.75" customHeight="1" x14ac:dyDescent="0.2"/>
    <row r="1148" ht="39.75" customHeight="1" x14ac:dyDescent="0.2"/>
    <row r="1149" ht="27" customHeight="1" x14ac:dyDescent="0.2"/>
    <row r="1150" ht="39.75" customHeight="1" x14ac:dyDescent="0.2"/>
    <row r="1151" ht="39.75" customHeight="1" x14ac:dyDescent="0.2"/>
    <row r="1152" ht="39.75" customHeight="1" x14ac:dyDescent="0.2"/>
    <row r="1154" ht="39.75" customHeight="1" x14ac:dyDescent="0.2"/>
    <row r="1155" ht="39.75" customHeight="1" x14ac:dyDescent="0.2"/>
    <row r="1156" ht="52.5" customHeight="1" x14ac:dyDescent="0.2"/>
    <row r="1157" ht="39.75" customHeight="1" x14ac:dyDescent="0.2"/>
    <row r="1158" ht="39.75" customHeight="1" x14ac:dyDescent="0.2"/>
    <row r="1159" ht="27" customHeight="1" x14ac:dyDescent="0.2"/>
    <row r="1160" ht="39.75" customHeight="1" x14ac:dyDescent="0.2"/>
    <row r="1161" ht="27" customHeight="1" x14ac:dyDescent="0.2"/>
    <row r="1162" ht="27" customHeight="1" x14ac:dyDescent="0.2"/>
    <row r="1163" ht="39.75" customHeight="1" x14ac:dyDescent="0.2"/>
    <row r="1164" ht="52.5" customHeight="1" x14ac:dyDescent="0.2"/>
    <row r="1167" ht="27" customHeight="1" x14ac:dyDescent="0.2"/>
    <row r="1168" ht="27" customHeight="1" x14ac:dyDescent="0.2"/>
    <row r="1170" ht="39.75" customHeight="1" x14ac:dyDescent="0.2"/>
    <row r="1171" ht="39.75" customHeight="1" x14ac:dyDescent="0.2"/>
    <row r="1173" ht="27" customHeight="1" x14ac:dyDescent="0.2"/>
    <row r="1174" ht="39.75" customHeight="1" x14ac:dyDescent="0.2"/>
    <row r="1177" ht="39.75" customHeight="1" x14ac:dyDescent="0.2"/>
    <row r="1180" ht="27" customHeight="1" x14ac:dyDescent="0.2"/>
    <row r="1182" ht="27" customHeight="1" x14ac:dyDescent="0.2"/>
    <row r="1183" ht="27" customHeight="1" x14ac:dyDescent="0.2"/>
    <row r="1184" ht="27" customHeight="1" x14ac:dyDescent="0.2"/>
    <row r="1185" ht="27" customHeight="1" x14ac:dyDescent="0.2"/>
    <row r="1186" ht="39.75" customHeight="1" x14ac:dyDescent="0.2"/>
    <row r="1187" ht="27" customHeight="1" x14ac:dyDescent="0.2"/>
    <row r="1189" ht="39.75" customHeight="1" x14ac:dyDescent="0.2"/>
    <row r="1190" ht="39.75" customHeight="1" x14ac:dyDescent="0.2"/>
    <row r="1193" ht="27" customHeight="1" x14ac:dyDescent="0.2"/>
    <row r="1194" ht="27" customHeight="1" x14ac:dyDescent="0.2"/>
    <row r="1195" ht="39.75" customHeight="1" x14ac:dyDescent="0.2"/>
    <row r="1196" ht="27" customHeight="1" x14ac:dyDescent="0.2"/>
    <row r="1197" ht="39.75" customHeight="1" x14ac:dyDescent="0.2"/>
    <row r="1198" ht="27" customHeight="1" x14ac:dyDescent="0.2"/>
    <row r="1199" ht="39.75" customHeight="1" x14ac:dyDescent="0.2"/>
    <row r="1202" ht="27" customHeight="1" x14ac:dyDescent="0.2"/>
    <row r="1204" ht="39.75" customHeight="1" x14ac:dyDescent="0.2"/>
    <row r="1205" ht="39.75" customHeight="1" x14ac:dyDescent="0.2"/>
    <row r="1206" ht="39.75" customHeight="1" x14ac:dyDescent="0.2"/>
    <row r="1207" ht="27" customHeight="1" x14ac:dyDescent="0.2"/>
    <row r="1208" ht="27" customHeight="1" x14ac:dyDescent="0.2"/>
    <row r="1209" ht="39.75" customHeight="1" x14ac:dyDescent="0.2"/>
    <row r="1211" ht="39.75" customHeight="1" x14ac:dyDescent="0.2"/>
    <row r="1212" ht="39.75" customHeight="1" x14ac:dyDescent="0.2"/>
    <row r="1215" ht="27" customHeight="1" x14ac:dyDescent="0.2"/>
    <row r="1218" ht="27" customHeight="1" x14ac:dyDescent="0.2"/>
    <row r="1220" ht="39.75" customHeight="1" x14ac:dyDescent="0.2"/>
    <row r="1221" ht="39.75" customHeight="1" x14ac:dyDescent="0.2"/>
    <row r="1222" ht="27" customHeight="1" x14ac:dyDescent="0.2"/>
    <row r="1223" ht="27" customHeight="1" x14ac:dyDescent="0.2"/>
    <row r="1224" ht="39.75" customHeight="1" x14ac:dyDescent="0.2"/>
    <row r="1225" ht="27" customHeight="1" x14ac:dyDescent="0.2"/>
    <row r="1226" ht="27" customHeight="1" x14ac:dyDescent="0.2"/>
    <row r="1227" ht="27" customHeight="1" x14ac:dyDescent="0.2"/>
    <row r="1228" ht="27" customHeight="1" x14ac:dyDescent="0.2"/>
    <row r="1230" ht="39.75" customHeight="1" x14ac:dyDescent="0.2"/>
    <row r="1231" ht="39.75" customHeight="1" x14ac:dyDescent="0.2"/>
    <row r="1232" ht="39.75" customHeight="1" x14ac:dyDescent="0.2"/>
    <row r="1233" ht="27" customHeight="1" x14ac:dyDescent="0.2"/>
    <row r="1234" ht="27" customHeight="1" x14ac:dyDescent="0.2"/>
    <row r="1235" ht="27" customHeight="1" x14ac:dyDescent="0.2"/>
    <row r="1236" ht="27" customHeight="1" x14ac:dyDescent="0.2"/>
    <row r="1237" ht="27" customHeight="1" x14ac:dyDescent="0.2"/>
    <row r="1238" ht="27" customHeight="1" x14ac:dyDescent="0.2"/>
    <row r="1239" ht="27" customHeight="1" x14ac:dyDescent="0.2"/>
    <row r="1242" ht="27" customHeight="1" x14ac:dyDescent="0.2"/>
    <row r="1244" ht="27" customHeight="1" x14ac:dyDescent="0.2"/>
    <row r="1245" ht="27" customHeight="1" x14ac:dyDescent="0.2"/>
    <row r="1252" ht="27" customHeight="1" x14ac:dyDescent="0.2"/>
    <row r="1253" ht="27" customHeight="1" x14ac:dyDescent="0.2"/>
    <row r="1254" ht="39.75" customHeight="1" x14ac:dyDescent="0.2"/>
    <row r="1256" ht="52.5" customHeight="1" x14ac:dyDescent="0.2"/>
    <row r="1257" ht="39.75" customHeight="1" x14ac:dyDescent="0.2"/>
    <row r="1259" ht="39.75" customHeight="1" x14ac:dyDescent="0.2"/>
    <row r="1260" ht="27" customHeight="1" x14ac:dyDescent="0.2"/>
    <row r="1261" ht="27" customHeight="1" x14ac:dyDescent="0.2"/>
    <row r="1263" ht="27" customHeight="1" x14ac:dyDescent="0.2"/>
    <row r="1264" ht="27" customHeight="1" x14ac:dyDescent="0.2"/>
    <row r="1265" ht="39.75" customHeight="1" x14ac:dyDescent="0.2"/>
    <row r="1266" ht="27" customHeight="1" x14ac:dyDescent="0.2"/>
    <row r="1267" ht="52.5" customHeight="1" x14ac:dyDescent="0.2"/>
    <row r="1268" ht="27" customHeight="1" x14ac:dyDescent="0.2"/>
    <row r="1269" ht="27" customHeight="1" x14ac:dyDescent="0.2"/>
    <row r="1270" ht="27" customHeight="1" x14ac:dyDescent="0.2"/>
    <row r="1271" ht="27" customHeight="1" x14ac:dyDescent="0.2"/>
    <row r="1272" ht="27" customHeight="1" x14ac:dyDescent="0.2"/>
    <row r="1273" ht="27" customHeight="1" x14ac:dyDescent="0.2"/>
    <row r="1274" ht="27" customHeight="1" x14ac:dyDescent="0.2"/>
    <row r="1275" ht="39.75" customHeight="1" x14ac:dyDescent="0.2"/>
    <row r="1277" ht="52.5" customHeight="1" x14ac:dyDescent="0.2"/>
    <row r="1279" ht="52.5" customHeight="1" x14ac:dyDescent="0.2"/>
    <row r="1280" ht="27" customHeight="1" x14ac:dyDescent="0.2"/>
    <row r="1281" ht="27" customHeight="1" x14ac:dyDescent="0.2"/>
    <row r="1282" ht="39.75" customHeight="1" x14ac:dyDescent="0.2"/>
    <row r="1283" ht="27" customHeight="1" x14ac:dyDescent="0.2"/>
    <row r="1284" ht="27" customHeight="1" x14ac:dyDescent="0.2"/>
    <row r="1285" ht="52.5" customHeight="1" x14ac:dyDescent="0.2"/>
    <row r="1286" ht="27" customHeight="1" x14ac:dyDescent="0.2"/>
    <row r="1287" ht="39.75" customHeight="1" x14ac:dyDescent="0.2"/>
    <row r="1289" ht="27" customHeight="1" x14ac:dyDescent="0.2"/>
    <row r="1290" ht="27" customHeight="1" x14ac:dyDescent="0.2"/>
    <row r="1291" ht="27" customHeight="1" x14ac:dyDescent="0.2"/>
    <row r="1293" ht="27" customHeight="1" x14ac:dyDescent="0.2"/>
    <row r="1295" ht="27" customHeight="1" x14ac:dyDescent="0.2"/>
    <row r="1297" ht="39.75" customHeight="1" x14ac:dyDescent="0.2"/>
    <row r="1298" ht="27" customHeight="1" x14ac:dyDescent="0.2"/>
    <row r="1299" ht="27" customHeight="1" x14ac:dyDescent="0.2"/>
    <row r="1300" ht="27" customHeight="1" x14ac:dyDescent="0.2"/>
    <row r="1301" ht="39.75" customHeight="1" x14ac:dyDescent="0.2"/>
    <row r="1302" ht="52.5" customHeight="1" x14ac:dyDescent="0.2"/>
    <row r="1304" ht="27" customHeight="1" x14ac:dyDescent="0.2"/>
    <row r="1305" ht="27" customHeight="1" x14ac:dyDescent="0.2"/>
    <row r="1306" ht="39.75" customHeight="1" x14ac:dyDescent="0.2"/>
    <row r="1307" ht="39.75" customHeight="1" x14ac:dyDescent="0.2"/>
    <row r="1308" ht="39.75" customHeight="1" x14ac:dyDescent="0.2"/>
    <row r="1309" ht="39.75" customHeight="1" x14ac:dyDescent="0.2"/>
    <row r="1310" ht="27" customHeight="1" x14ac:dyDescent="0.2"/>
    <row r="1311" ht="39.75" customHeight="1" x14ac:dyDescent="0.2"/>
    <row r="1312" ht="27" customHeight="1" x14ac:dyDescent="0.2"/>
    <row r="1313" ht="27" customHeight="1" x14ac:dyDescent="0.2"/>
    <row r="1314" ht="27" customHeight="1" x14ac:dyDescent="0.2"/>
    <row r="1315" ht="27" customHeight="1" x14ac:dyDescent="0.2"/>
    <row r="1316" ht="39.75" customHeight="1" x14ac:dyDescent="0.2"/>
    <row r="1318" ht="27" customHeight="1" x14ac:dyDescent="0.2"/>
    <row r="1319" ht="39.75" customHeight="1" x14ac:dyDescent="0.2"/>
    <row r="1320" ht="52.5" customHeight="1" x14ac:dyDescent="0.2"/>
    <row r="1322" ht="39.75" customHeight="1" x14ac:dyDescent="0.2"/>
    <row r="1323" ht="39.75" customHeight="1" x14ac:dyDescent="0.2"/>
    <row r="1324" ht="39.75" customHeight="1" x14ac:dyDescent="0.2"/>
    <row r="1325" ht="65.25" customHeight="1" x14ac:dyDescent="0.2"/>
    <row r="1326" ht="39.75" customHeight="1" x14ac:dyDescent="0.2"/>
    <row r="1327" ht="27" customHeight="1" x14ac:dyDescent="0.2"/>
    <row r="1328" ht="52.5" customHeight="1" x14ac:dyDescent="0.2"/>
    <row r="1329" ht="39.75" customHeight="1" x14ac:dyDescent="0.2"/>
    <row r="1330" ht="39.75" customHeight="1" x14ac:dyDescent="0.2"/>
    <row r="1331" ht="39.75" customHeight="1" x14ac:dyDescent="0.2"/>
    <row r="1332" ht="52.5" customHeight="1" x14ac:dyDescent="0.2"/>
    <row r="1333" ht="39.75" customHeight="1" x14ac:dyDescent="0.2"/>
    <row r="1334" ht="52.5" customHeight="1" x14ac:dyDescent="0.2"/>
    <row r="1335" ht="52.5" customHeight="1" x14ac:dyDescent="0.2"/>
    <row r="1336" ht="39.75" customHeight="1" x14ac:dyDescent="0.2"/>
    <row r="1337" ht="39.75" customHeight="1" x14ac:dyDescent="0.2"/>
    <row r="1338" ht="39.75" customHeight="1" x14ac:dyDescent="0.2"/>
    <row r="1339" ht="39.75" customHeight="1" x14ac:dyDescent="0.2"/>
    <row r="1340" ht="39.75" customHeight="1" x14ac:dyDescent="0.2"/>
    <row r="1341" ht="27" customHeight="1" x14ac:dyDescent="0.2"/>
    <row r="1342" ht="52.5" customHeight="1" x14ac:dyDescent="0.2"/>
    <row r="1343" ht="27" customHeight="1" x14ac:dyDescent="0.2"/>
    <row r="1348" ht="27" customHeight="1" x14ac:dyDescent="0.2"/>
    <row r="1349" ht="27" customHeight="1" x14ac:dyDescent="0.2"/>
    <row r="1350" ht="27" customHeight="1" x14ac:dyDescent="0.2"/>
    <row r="1352" ht="27" customHeight="1" x14ac:dyDescent="0.2"/>
    <row r="1353" ht="39.75" customHeight="1" x14ac:dyDescent="0.2"/>
    <row r="1354" ht="27" customHeight="1" x14ac:dyDescent="0.2"/>
    <row r="1355" ht="27" customHeight="1" x14ac:dyDescent="0.2"/>
    <row r="1356" ht="27" customHeight="1" x14ac:dyDescent="0.2"/>
    <row r="1357" ht="39.75" customHeight="1" x14ac:dyDescent="0.2"/>
    <row r="1358" ht="27" customHeight="1" x14ac:dyDescent="0.2"/>
    <row r="1359" ht="27" customHeight="1" x14ac:dyDescent="0.2"/>
    <row r="1361" ht="27" customHeight="1" x14ac:dyDescent="0.2"/>
    <row r="1362" ht="27" customHeight="1" x14ac:dyDescent="0.2"/>
    <row r="1364" ht="27" customHeight="1" x14ac:dyDescent="0.2"/>
    <row r="1365" ht="39.75" customHeight="1" x14ac:dyDescent="0.2"/>
    <row r="1366" ht="27" customHeight="1" x14ac:dyDescent="0.2"/>
    <row r="1367" ht="27" customHeight="1" x14ac:dyDescent="0.2"/>
    <row r="1369" ht="27" customHeight="1" x14ac:dyDescent="0.2"/>
    <row r="1372" ht="52.5" customHeight="1" x14ac:dyDescent="0.2"/>
    <row r="1373" ht="27" customHeight="1" x14ac:dyDescent="0.2"/>
    <row r="1376" ht="27" customHeight="1" x14ac:dyDescent="0.2"/>
    <row r="1377" ht="52.5" customHeight="1" x14ac:dyDescent="0.2"/>
    <row r="1379" ht="39.75" customHeight="1" x14ac:dyDescent="0.2"/>
    <row r="1380" ht="39.75" customHeight="1" x14ac:dyDescent="0.2"/>
    <row r="1381" ht="39.75" customHeight="1" x14ac:dyDescent="0.2"/>
    <row r="1383" ht="27" customHeight="1" x14ac:dyDescent="0.2"/>
    <row r="1384" ht="27" customHeight="1" x14ac:dyDescent="0.2"/>
    <row r="1385" ht="39.75" customHeight="1" x14ac:dyDescent="0.2"/>
    <row r="1387" ht="27" customHeight="1" x14ac:dyDescent="0.2"/>
    <row r="1388" ht="39.75" customHeight="1" x14ac:dyDescent="0.2"/>
    <row r="1389" ht="27" customHeight="1" x14ac:dyDescent="0.2"/>
    <row r="1390" ht="27" customHeight="1" x14ac:dyDescent="0.2"/>
    <row r="1391" ht="27" customHeight="1" x14ac:dyDescent="0.2"/>
    <row r="1392" ht="39.75" customHeight="1" x14ac:dyDescent="0.2"/>
    <row r="1404" ht="39.75" customHeight="1" x14ac:dyDescent="0.2"/>
    <row r="1406" ht="27" customHeight="1" x14ac:dyDescent="0.2"/>
    <row r="1407" ht="39.75" customHeight="1" x14ac:dyDescent="0.2"/>
    <row r="1410" ht="39.75" customHeight="1" x14ac:dyDescent="0.2"/>
    <row r="1411" ht="27" customHeight="1" x14ac:dyDescent="0.2"/>
    <row r="1412" ht="27" customHeight="1" x14ac:dyDescent="0.2"/>
    <row r="1413" ht="39.75" customHeight="1" x14ac:dyDescent="0.2"/>
    <row r="1414" ht="39.75" customHeight="1" x14ac:dyDescent="0.2"/>
    <row r="1415" ht="52.5" customHeight="1" x14ac:dyDescent="0.2"/>
    <row r="1419" ht="27" customHeight="1" x14ac:dyDescent="0.2"/>
    <row r="1420" ht="39.75" customHeight="1" x14ac:dyDescent="0.2"/>
    <row r="1431" ht="27" customHeight="1" x14ac:dyDescent="0.2"/>
    <row r="1435" ht="39.75" customHeight="1" x14ac:dyDescent="0.2"/>
    <row r="1444" ht="27" customHeight="1" x14ac:dyDescent="0.2"/>
    <row r="1446" ht="27" customHeight="1" x14ac:dyDescent="0.2"/>
    <row r="1448" ht="27" customHeight="1" x14ac:dyDescent="0.2"/>
    <row r="1449" ht="27" customHeight="1" x14ac:dyDescent="0.2"/>
    <row r="1450" ht="27" customHeight="1" x14ac:dyDescent="0.2"/>
    <row r="1452" ht="27" customHeight="1" x14ac:dyDescent="0.2"/>
    <row r="1455" ht="39.75" customHeight="1" x14ac:dyDescent="0.2"/>
    <row r="1458" ht="27" customHeight="1" x14ac:dyDescent="0.2"/>
    <row r="1459" ht="39.75" customHeight="1" x14ac:dyDescent="0.2"/>
    <row r="1460" ht="39.75" customHeight="1" x14ac:dyDescent="0.2"/>
    <row r="1461" ht="27" customHeight="1" x14ac:dyDescent="0.2"/>
    <row r="1462" ht="39.75" customHeight="1" x14ac:dyDescent="0.2"/>
    <row r="1465" ht="27" customHeight="1" x14ac:dyDescent="0.2"/>
    <row r="1466" ht="27" customHeight="1" x14ac:dyDescent="0.2"/>
    <row r="1469" ht="27" customHeight="1" x14ac:dyDescent="0.2"/>
    <row r="1470" ht="27" customHeight="1" x14ac:dyDescent="0.2"/>
    <row r="1471" ht="27" customHeight="1" x14ac:dyDescent="0.2"/>
    <row r="1473" ht="27" customHeight="1" x14ac:dyDescent="0.2"/>
    <row r="1477" ht="52.5" customHeight="1" x14ac:dyDescent="0.2"/>
    <row r="1478" ht="27" customHeight="1" x14ac:dyDescent="0.2"/>
    <row r="1485" ht="27" customHeight="1" x14ac:dyDescent="0.2"/>
    <row r="1486" ht="27" customHeight="1" x14ac:dyDescent="0.2"/>
    <row r="1487" ht="27" customHeight="1" x14ac:dyDescent="0.2"/>
    <row r="1488" ht="27" customHeight="1" x14ac:dyDescent="0.2"/>
    <row r="1490" ht="27" customHeight="1" x14ac:dyDescent="0.2"/>
    <row r="1491" ht="27" customHeight="1" x14ac:dyDescent="0.2"/>
    <row r="1492" ht="27" customHeight="1" x14ac:dyDescent="0.2"/>
    <row r="1497" ht="39.75" customHeight="1" x14ac:dyDescent="0.2"/>
    <row r="1504" ht="27" customHeight="1" x14ac:dyDescent="0.2"/>
    <row r="1505" ht="27" customHeight="1" x14ac:dyDescent="0.2"/>
    <row r="1513" ht="27" customHeight="1" x14ac:dyDescent="0.2"/>
    <row r="1518" ht="27" customHeight="1" x14ac:dyDescent="0.2"/>
    <row r="1523" ht="27" customHeight="1" x14ac:dyDescent="0.2"/>
    <row r="1528" ht="27" customHeight="1" x14ac:dyDescent="0.2"/>
    <row r="1530" ht="27" customHeight="1" x14ac:dyDescent="0.2"/>
    <row r="1531" ht="39.75" customHeight="1" x14ac:dyDescent="0.2"/>
    <row r="1532" ht="27" customHeight="1" x14ac:dyDescent="0.2"/>
    <row r="1533" ht="27" customHeight="1" x14ac:dyDescent="0.2"/>
    <row r="1534" ht="27" customHeight="1" x14ac:dyDescent="0.2"/>
    <row r="1536" ht="39.75" customHeight="1" x14ac:dyDescent="0.2"/>
    <row r="1537" ht="27" customHeight="1" x14ac:dyDescent="0.2"/>
    <row r="1538" ht="27" customHeight="1" x14ac:dyDescent="0.2"/>
    <row r="1541" ht="27" customHeight="1" x14ac:dyDescent="0.2"/>
    <row r="1542" ht="27" customHeight="1" x14ac:dyDescent="0.2"/>
    <row r="1548" ht="27" customHeight="1" x14ac:dyDescent="0.2"/>
    <row r="1549" ht="27" customHeight="1" x14ac:dyDescent="0.2"/>
    <row r="1556" ht="27" customHeight="1" x14ac:dyDescent="0.2"/>
    <row r="1562" ht="27" customHeight="1" x14ac:dyDescent="0.2"/>
    <row r="1564" ht="39.75" customHeight="1" x14ac:dyDescent="0.2"/>
    <row r="1565" ht="39.75" customHeight="1" x14ac:dyDescent="0.2"/>
    <row r="1568" ht="27" customHeight="1" x14ac:dyDescent="0.2"/>
    <row r="1569" ht="27" customHeight="1" x14ac:dyDescent="0.2"/>
    <row r="1570" ht="27" customHeight="1" x14ac:dyDescent="0.2"/>
    <row r="1571" ht="27" customHeight="1" x14ac:dyDescent="0.2"/>
    <row r="1573" ht="27" customHeight="1" x14ac:dyDescent="0.2"/>
    <row r="1574" ht="27" customHeight="1" x14ac:dyDescent="0.2"/>
    <row r="1576" ht="39.75" customHeight="1" x14ac:dyDescent="0.2"/>
    <row r="1577" ht="27" customHeight="1" x14ac:dyDescent="0.2"/>
    <row r="1578" ht="39.75" customHeight="1" x14ac:dyDescent="0.2"/>
    <row r="1579" ht="52.5" customHeight="1" x14ac:dyDescent="0.2"/>
    <row r="1580" ht="27" customHeight="1" x14ac:dyDescent="0.2"/>
    <row r="1583" ht="27" customHeight="1" x14ac:dyDescent="0.2"/>
    <row r="1585" ht="27" customHeight="1" x14ac:dyDescent="0.2"/>
    <row r="1588" ht="39.75" customHeight="1" x14ac:dyDescent="0.2"/>
    <row r="1589" ht="65.25" customHeight="1" x14ac:dyDescent="0.2"/>
    <row r="1590" ht="39.75" customHeight="1" x14ac:dyDescent="0.2"/>
    <row r="1591" ht="39.75" customHeight="1" x14ac:dyDescent="0.2"/>
    <row r="1592" ht="39.75" customHeight="1" x14ac:dyDescent="0.2"/>
    <row r="1598" ht="27" customHeight="1" x14ac:dyDescent="0.2"/>
    <row r="1601" ht="39.75" customHeight="1" x14ac:dyDescent="0.2"/>
    <row r="1603" ht="27" customHeight="1" x14ac:dyDescent="0.2"/>
    <row r="1607" ht="39.75" customHeight="1" x14ac:dyDescent="0.2"/>
    <row r="1608" ht="27" customHeight="1" x14ac:dyDescent="0.2"/>
    <row r="1610" ht="27" customHeight="1" x14ac:dyDescent="0.2"/>
    <row r="1611" ht="27" customHeight="1" x14ac:dyDescent="0.2"/>
    <row r="1613" ht="27" customHeight="1" x14ac:dyDescent="0.2"/>
    <row r="1614" ht="39.75" customHeight="1" x14ac:dyDescent="0.2"/>
    <row r="1617" ht="27" customHeight="1" x14ac:dyDescent="0.2"/>
    <row r="1619" ht="27" customHeight="1" x14ac:dyDescent="0.2"/>
    <row r="1620" ht="27" customHeight="1" x14ac:dyDescent="0.2"/>
    <row r="1624" ht="27" customHeight="1" x14ac:dyDescent="0.2"/>
    <row r="1625" ht="27" customHeight="1" x14ac:dyDescent="0.2"/>
    <row r="1626" ht="27" customHeight="1" x14ac:dyDescent="0.2"/>
    <row r="1628" ht="27" customHeight="1" x14ac:dyDescent="0.2"/>
    <row r="1629" ht="27" customHeight="1" x14ac:dyDescent="0.2"/>
    <row r="1630" ht="27" customHeight="1" x14ac:dyDescent="0.2"/>
    <row r="1631" ht="27" customHeight="1" x14ac:dyDescent="0.2"/>
    <row r="1633" ht="27" customHeight="1" x14ac:dyDescent="0.2"/>
    <row r="1634" ht="27" customHeight="1" x14ac:dyDescent="0.2"/>
    <row r="1635" ht="27" customHeight="1" x14ac:dyDescent="0.2"/>
    <row r="1636" ht="27" customHeight="1" x14ac:dyDescent="0.2"/>
    <row r="1637" ht="39.75" customHeight="1" x14ac:dyDescent="0.2"/>
    <row r="1638" ht="39.75" customHeight="1" x14ac:dyDescent="0.2"/>
    <row r="1639" ht="39.75" customHeight="1" x14ac:dyDescent="0.2"/>
    <row r="1640" ht="27" customHeight="1" x14ac:dyDescent="0.2"/>
    <row r="1641" ht="39.75" customHeight="1" x14ac:dyDescent="0.2"/>
    <row r="1642" ht="39.75" customHeight="1" x14ac:dyDescent="0.2"/>
    <row r="1647" ht="39.75" customHeight="1" x14ac:dyDescent="0.2"/>
  </sheetData>
  <sortState ref="A10:F414">
    <sortCondition descending="1" ref="F10:F414"/>
  </sortState>
  <mergeCells count="3">
    <mergeCell ref="A3:F3"/>
    <mergeCell ref="A4:F4"/>
    <mergeCell ref="A5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TRANSFERENCIAS POR HAB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2025-11-27T08:51:27Z</dcterms:modified>
</cp:coreProperties>
</file>