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T And 5-19,9" sheetId="14" r:id="rId1"/>
  </sheets>
  <calcPr calcId="145621"/>
</workbook>
</file>

<file path=xl/calcChain.xml><?xml version="1.0" encoding="utf-8"?>
<calcChain xmlns="http://schemas.openxmlformats.org/spreadsheetml/2006/main">
  <c r="I63" i="14" l="1"/>
  <c r="I158" i="14"/>
  <c r="I165" i="14"/>
  <c r="I55" i="14"/>
  <c r="I71" i="14"/>
  <c r="I27" i="14"/>
  <c r="I56" i="14"/>
  <c r="I42" i="14"/>
  <c r="I100" i="14"/>
  <c r="I128" i="14"/>
  <c r="I97" i="14"/>
  <c r="I98" i="14"/>
  <c r="I106" i="14"/>
  <c r="I173" i="14"/>
  <c r="I145" i="14"/>
  <c r="I72" i="14"/>
  <c r="I32" i="14"/>
  <c r="I110" i="14"/>
  <c r="I116" i="14"/>
  <c r="I153" i="14"/>
  <c r="I75" i="14"/>
  <c r="I154" i="14"/>
  <c r="I147" i="14"/>
  <c r="I91" i="14"/>
  <c r="I115" i="14"/>
  <c r="I108" i="14"/>
  <c r="I12" i="14"/>
  <c r="I111" i="14"/>
  <c r="I169" i="14"/>
  <c r="I96" i="14"/>
  <c r="I80" i="14"/>
  <c r="I156" i="14"/>
  <c r="I79" i="14"/>
  <c r="I170" i="14"/>
  <c r="I142" i="14"/>
  <c r="I163" i="14"/>
  <c r="I33" i="14"/>
  <c r="I89" i="14"/>
  <c r="I14" i="14"/>
  <c r="I65" i="14"/>
  <c r="I28" i="14"/>
  <c r="I88" i="14"/>
  <c r="I61" i="14"/>
  <c r="I48" i="14"/>
  <c r="I172" i="14"/>
  <c r="I94" i="14"/>
  <c r="I59" i="14"/>
  <c r="I123" i="14"/>
  <c r="I82" i="14"/>
  <c r="I54" i="14"/>
  <c r="I68" i="14"/>
  <c r="I141" i="14"/>
  <c r="I121" i="14"/>
  <c r="I112" i="14"/>
  <c r="I120" i="14"/>
  <c r="I11" i="14"/>
  <c r="I109" i="14"/>
  <c r="I87" i="14"/>
  <c r="I50" i="14"/>
  <c r="I107" i="14"/>
  <c r="I103" i="14"/>
  <c r="I125" i="14"/>
  <c r="I70" i="14"/>
  <c r="I19" i="14"/>
  <c r="I102" i="14"/>
  <c r="I16" i="14"/>
  <c r="I174" i="14"/>
  <c r="I155" i="14"/>
  <c r="I167" i="14"/>
  <c r="I146" i="14"/>
  <c r="I22" i="14"/>
  <c r="I30" i="14"/>
  <c r="I53" i="14"/>
  <c r="I31" i="14"/>
  <c r="I77" i="14"/>
  <c r="I93" i="14"/>
  <c r="I164" i="14"/>
  <c r="I62" i="14"/>
  <c r="I36" i="14"/>
  <c r="I37" i="14"/>
  <c r="I148" i="14"/>
  <c r="I162" i="14"/>
  <c r="I144" i="14"/>
  <c r="I139" i="14"/>
  <c r="I39" i="14"/>
  <c r="I26" i="14"/>
  <c r="I166" i="14"/>
  <c r="I130" i="14"/>
  <c r="I86" i="14"/>
  <c r="I134" i="14"/>
  <c r="I60" i="14"/>
  <c r="I171" i="14"/>
  <c r="I122" i="14"/>
  <c r="I159" i="14"/>
  <c r="I76" i="14"/>
  <c r="I117" i="14"/>
  <c r="I40" i="14"/>
  <c r="I114" i="14"/>
  <c r="I131" i="14"/>
  <c r="I57" i="14"/>
  <c r="I160" i="14"/>
  <c r="I127" i="14"/>
  <c r="I58" i="14"/>
  <c r="I151" i="14"/>
  <c r="I51" i="14"/>
  <c r="I10" i="14"/>
  <c r="I157" i="14"/>
  <c r="I44" i="14"/>
  <c r="I64" i="14"/>
  <c r="I105" i="14"/>
  <c r="I84" i="14"/>
  <c r="I45" i="14"/>
  <c r="I78" i="14"/>
  <c r="I124" i="14"/>
  <c r="I138" i="14"/>
  <c r="I126" i="14"/>
  <c r="I129" i="14"/>
  <c r="I43" i="14"/>
  <c r="I29" i="14"/>
  <c r="I67" i="14"/>
  <c r="I73" i="14"/>
  <c r="I46" i="14"/>
  <c r="I161" i="14"/>
  <c r="I24" i="14"/>
  <c r="I35" i="14"/>
  <c r="I101" i="14"/>
  <c r="I113" i="14"/>
  <c r="I41" i="14"/>
  <c r="I168" i="14"/>
  <c r="I66" i="14"/>
  <c r="I74" i="14"/>
  <c r="I81" i="14"/>
  <c r="I83" i="14"/>
  <c r="I104" i="14"/>
  <c r="I69" i="14"/>
  <c r="I143" i="14"/>
  <c r="I85" i="14"/>
  <c r="I13" i="14"/>
  <c r="I15" i="14"/>
  <c r="I149" i="14"/>
  <c r="I18" i="14"/>
  <c r="I21" i="14"/>
  <c r="I52" i="14"/>
  <c r="I49" i="14"/>
  <c r="I23" i="14"/>
  <c r="I95" i="14"/>
  <c r="I137" i="14"/>
  <c r="I136" i="14"/>
  <c r="I47" i="14"/>
  <c r="I118" i="14"/>
  <c r="I25" i="14"/>
  <c r="I132" i="14"/>
  <c r="I34" i="14"/>
  <c r="I20" i="14"/>
  <c r="I38" i="14"/>
  <c r="I135" i="14"/>
  <c r="I99" i="14"/>
  <c r="I152" i="14"/>
  <c r="I17" i="14"/>
  <c r="I133" i="14"/>
  <c r="I150" i="14"/>
  <c r="I119" i="14"/>
  <c r="I92" i="14"/>
  <c r="I90" i="14"/>
  <c r="I140" i="14"/>
  <c r="F63" i="14" l="1"/>
  <c r="F158" i="14"/>
  <c r="F165" i="14"/>
  <c r="F55" i="14"/>
  <c r="F71" i="14"/>
  <c r="F27" i="14"/>
  <c r="F56" i="14"/>
  <c r="F42" i="14"/>
  <c r="F100" i="14"/>
  <c r="F128" i="14"/>
  <c r="F97" i="14"/>
  <c r="F98" i="14"/>
  <c r="F106" i="14"/>
  <c r="F173" i="14"/>
  <c r="F145" i="14"/>
  <c r="F72" i="14"/>
  <c r="F32" i="14"/>
  <c r="F110" i="14"/>
  <c r="F116" i="14"/>
  <c r="F153" i="14"/>
  <c r="F75" i="14"/>
  <c r="F154" i="14"/>
  <c r="F147" i="14"/>
  <c r="F91" i="14"/>
  <c r="F115" i="14"/>
  <c r="F108" i="14"/>
  <c r="F12" i="14"/>
  <c r="F111" i="14"/>
  <c r="F169" i="14"/>
  <c r="F96" i="14"/>
  <c r="F80" i="14"/>
  <c r="F156" i="14"/>
  <c r="F79" i="14"/>
  <c r="F170" i="14"/>
  <c r="F142" i="14"/>
  <c r="F163" i="14"/>
  <c r="F33" i="14"/>
  <c r="F89" i="14"/>
  <c r="F14" i="14"/>
  <c r="F65" i="14"/>
  <c r="F28" i="14"/>
  <c r="F88" i="14"/>
  <c r="F61" i="14"/>
  <c r="F48" i="14"/>
  <c r="F172" i="14"/>
  <c r="F94" i="14"/>
  <c r="F59" i="14"/>
  <c r="F123" i="14"/>
  <c r="F82" i="14"/>
  <c r="F54" i="14"/>
  <c r="F68" i="14"/>
  <c r="F141" i="14"/>
  <c r="F121" i="14"/>
  <c r="F112" i="14"/>
  <c r="F120" i="14"/>
  <c r="F11" i="14"/>
  <c r="F109" i="14"/>
  <c r="F87" i="14"/>
  <c r="F50" i="14"/>
  <c r="F107" i="14"/>
  <c r="F103" i="14"/>
  <c r="F125" i="14"/>
  <c r="F70" i="14"/>
  <c r="F19" i="14"/>
  <c r="F102" i="14"/>
  <c r="F16" i="14"/>
  <c r="F174" i="14"/>
  <c r="F155" i="14"/>
  <c r="F167" i="14"/>
  <c r="F146" i="14"/>
  <c r="F22" i="14"/>
  <c r="F30" i="14"/>
  <c r="F53" i="14"/>
  <c r="F31" i="14"/>
  <c r="F77" i="14"/>
  <c r="F93" i="14"/>
  <c r="F164" i="14"/>
  <c r="F62" i="14"/>
  <c r="F36" i="14"/>
  <c r="F37" i="14"/>
  <c r="F148" i="14"/>
  <c r="F162" i="14"/>
  <c r="F144" i="14"/>
  <c r="F139" i="14"/>
  <c r="F39" i="14"/>
  <c r="F26" i="14"/>
  <c r="F166" i="14"/>
  <c r="F130" i="14"/>
  <c r="F86" i="14"/>
  <c r="F134" i="14"/>
  <c r="F60" i="14"/>
  <c r="F171" i="14"/>
  <c r="F122" i="14"/>
  <c r="F159" i="14"/>
  <c r="F76" i="14"/>
  <c r="F117" i="14"/>
  <c r="F40" i="14"/>
  <c r="F114" i="14"/>
  <c r="F131" i="14"/>
  <c r="F57" i="14"/>
  <c r="F160" i="14"/>
  <c r="F127" i="14"/>
  <c r="F58" i="14"/>
  <c r="F151" i="14"/>
  <c r="F51" i="14"/>
  <c r="F10" i="14"/>
  <c r="F157" i="14"/>
  <c r="F44" i="14"/>
  <c r="F64" i="14"/>
  <c r="F105" i="14"/>
  <c r="F84" i="14"/>
  <c r="F45" i="14"/>
  <c r="F78" i="14"/>
  <c r="F124" i="14"/>
  <c r="F138" i="14"/>
  <c r="F126" i="14"/>
  <c r="F129" i="14"/>
  <c r="F43" i="14"/>
  <c r="F29" i="14"/>
  <c r="F67" i="14"/>
  <c r="F73" i="14"/>
  <c r="F46" i="14"/>
  <c r="F161" i="14"/>
  <c r="F24" i="14"/>
  <c r="F35" i="14"/>
  <c r="F101" i="14"/>
  <c r="F113" i="14"/>
  <c r="F41" i="14"/>
  <c r="F168" i="14"/>
  <c r="F66" i="14"/>
  <c r="F74" i="14"/>
  <c r="F81" i="14"/>
  <c r="F83" i="14"/>
  <c r="F104" i="14"/>
  <c r="F69" i="14"/>
  <c r="F143" i="14"/>
  <c r="F85" i="14"/>
  <c r="F13" i="14"/>
  <c r="F15" i="14"/>
  <c r="F149" i="14"/>
  <c r="F18" i="14"/>
  <c r="F21" i="14"/>
  <c r="F52" i="14"/>
  <c r="F49" i="14"/>
  <c r="F23" i="14"/>
  <c r="F95" i="14"/>
  <c r="F137" i="14"/>
  <c r="F136" i="14"/>
  <c r="F47" i="14"/>
  <c r="F118" i="14"/>
  <c r="F25" i="14"/>
  <c r="F132" i="14"/>
  <c r="F34" i="14"/>
  <c r="F20" i="14"/>
  <c r="F38" i="14"/>
  <c r="F135" i="14"/>
  <c r="F99" i="14"/>
  <c r="F152" i="14"/>
  <c r="F17" i="14"/>
  <c r="F133" i="14"/>
  <c r="F150" i="14"/>
  <c r="F119" i="14"/>
  <c r="F92" i="14"/>
  <c r="F90" i="14"/>
  <c r="F140" i="14"/>
  <c r="M140" i="14" s="1"/>
  <c r="M92" i="14" l="1"/>
  <c r="M150" i="14"/>
  <c r="M99" i="14"/>
  <c r="M38" i="14"/>
  <c r="M25" i="14"/>
  <c r="M137" i="14"/>
  <c r="M52" i="14"/>
  <c r="M15" i="14"/>
  <c r="M69" i="14"/>
  <c r="M90" i="14"/>
  <c r="M119" i="14"/>
  <c r="M133" i="14"/>
  <c r="M152" i="14"/>
  <c r="M135" i="14"/>
  <c r="M20" i="14"/>
  <c r="M132" i="14"/>
  <c r="M118" i="14"/>
  <c r="M136" i="14"/>
  <c r="M95" i="14"/>
  <c r="M49" i="14"/>
  <c r="M21" i="14"/>
  <c r="M149" i="14"/>
  <c r="M13" i="14"/>
  <c r="M143" i="14"/>
  <c r="M104" i="14"/>
  <c r="M81" i="14"/>
  <c r="M66" i="14"/>
  <c r="M41" i="14"/>
  <c r="M101" i="14"/>
  <c r="M24" i="14"/>
  <c r="M46" i="14"/>
  <c r="M67" i="14"/>
  <c r="M43" i="14"/>
  <c r="M126" i="14"/>
  <c r="M124" i="14"/>
  <c r="M45" i="14"/>
  <c r="M105" i="14"/>
  <c r="M44" i="14"/>
  <c r="M10" i="14"/>
  <c r="M151" i="14"/>
  <c r="M127" i="14"/>
  <c r="M57" i="14"/>
  <c r="M114" i="14"/>
  <c r="M117" i="14"/>
  <c r="M159" i="14"/>
  <c r="M171" i="14"/>
  <c r="M134" i="14"/>
  <c r="M130" i="14"/>
  <c r="M26" i="14"/>
  <c r="M139" i="14"/>
  <c r="M162" i="14"/>
  <c r="M37" i="14"/>
  <c r="M62" i="14"/>
  <c r="M93" i="14"/>
  <c r="M31" i="14"/>
  <c r="M30" i="14"/>
  <c r="M146" i="14"/>
  <c r="M155" i="14"/>
  <c r="M16" i="14"/>
  <c r="M19" i="14"/>
  <c r="M125" i="14"/>
  <c r="M107" i="14"/>
  <c r="M87" i="14"/>
  <c r="M11" i="14"/>
  <c r="M112" i="14"/>
  <c r="M141" i="14"/>
  <c r="M54" i="14"/>
  <c r="M123" i="14"/>
  <c r="M94" i="14"/>
  <c r="M48" i="14"/>
  <c r="M88" i="14"/>
  <c r="M65" i="14"/>
  <c r="M89" i="14"/>
  <c r="M163" i="14"/>
  <c r="M170" i="14"/>
  <c r="M156" i="14"/>
  <c r="M96" i="14"/>
  <c r="M111" i="14"/>
  <c r="M108" i="14"/>
  <c r="M91" i="14"/>
  <c r="M154" i="14"/>
  <c r="M153" i="14"/>
  <c r="M110" i="14"/>
  <c r="M72" i="14"/>
  <c r="M173" i="14"/>
  <c r="M98" i="14"/>
  <c r="M128" i="14"/>
  <c r="M42" i="14"/>
  <c r="M27" i="14"/>
  <c r="M55" i="14"/>
  <c r="M158" i="14"/>
  <c r="M17" i="14"/>
  <c r="M34" i="14"/>
  <c r="M47" i="14"/>
  <c r="M23" i="14"/>
  <c r="M18" i="14"/>
  <c r="M85" i="14"/>
  <c r="M83" i="14"/>
  <c r="M74" i="14"/>
  <c r="M168" i="14"/>
  <c r="M113" i="14"/>
  <c r="M35" i="14"/>
  <c r="M161" i="14"/>
  <c r="M73" i="14"/>
  <c r="M29" i="14"/>
  <c r="M129" i="14"/>
  <c r="M138" i="14"/>
  <c r="M78" i="14"/>
  <c r="M84" i="14"/>
  <c r="M64" i="14"/>
  <c r="M157" i="14"/>
  <c r="M51" i="14"/>
  <c r="M58" i="14"/>
  <c r="M160" i="14"/>
  <c r="M131" i="14"/>
  <c r="M40" i="14"/>
  <c r="M76" i="14"/>
  <c r="M122" i="14"/>
  <c r="M60" i="14"/>
  <c r="M86" i="14"/>
  <c r="M166" i="14"/>
  <c r="M39" i="14"/>
  <c r="M144" i="14"/>
  <c r="M148" i="14"/>
  <c r="M36" i="14"/>
  <c r="M164" i="14"/>
  <c r="M77" i="14"/>
  <c r="M53" i="14"/>
  <c r="M22" i="14"/>
  <c r="M167" i="14"/>
  <c r="M174" i="14"/>
  <c r="M102" i="14"/>
  <c r="M70" i="14"/>
  <c r="M103" i="14"/>
  <c r="M50" i="14"/>
  <c r="M109" i="14"/>
  <c r="M120" i="14"/>
  <c r="M121" i="14"/>
  <c r="M68" i="14"/>
  <c r="M82" i="14"/>
  <c r="M59" i="14"/>
  <c r="M172" i="14"/>
  <c r="M61" i="14"/>
  <c r="M28" i="14"/>
  <c r="M14" i="14"/>
  <c r="M33" i="14"/>
  <c r="M142" i="14"/>
  <c r="M79" i="14"/>
  <c r="M80" i="14"/>
  <c r="M169" i="14"/>
  <c r="M12" i="14"/>
  <c r="M115" i="14"/>
  <c r="M147" i="14"/>
  <c r="M75" i="14"/>
  <c r="M116" i="14"/>
  <c r="M32" i="14"/>
  <c r="M145" i="14"/>
  <c r="M106" i="14"/>
  <c r="M97" i="14"/>
  <c r="M100" i="14"/>
  <c r="M56" i="14"/>
  <c r="M71" i="14"/>
  <c r="M165" i="14"/>
  <c r="M63" i="14"/>
</calcChain>
</file>

<file path=xl/sharedStrings.xml><?xml version="1.0" encoding="utf-8"?>
<sst xmlns="http://schemas.openxmlformats.org/spreadsheetml/2006/main" count="349" uniqueCount="191">
  <si>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</si>
  <si>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</si>
  <si>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</si>
  <si>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</si>
  <si>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</si>
  <si>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</si>
  <si>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</si>
  <si>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</si>
  <si>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</si>
  <si>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</si>
  <si>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</si>
  <si>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</si>
  <si>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</si>
  <si>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</si>
  <si>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</si>
  <si>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</si>
  <si>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directos - PIE</t>
  </si>
  <si>
    <t>Impuestos Indirectos</t>
  </si>
  <si>
    <t>IVA e IIEE (PIE)</t>
  </si>
  <si>
    <t>Impuestos indirectos - PIE</t>
  </si>
  <si>
    <t>Tasas y otros ingresos</t>
  </si>
  <si>
    <t>Impuestos directos e indirectos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</si>
  <si>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</si>
  <si>
    <t>Municipios de Andalucía entre 5.000 y 19.999 habitantes</t>
  </si>
  <si>
    <t>Ingresos tributarios per cápita 2016 (impuestos directos, indirectos, tasas y otros ingresos)</t>
  </si>
  <si>
    <t>CONTRIBUCIÓN FISCAL ABSOLUTA</t>
  </si>
  <si>
    <t xml:space="preserve">Huéscar                                                               </t>
  </si>
  <si>
    <t xml:space="preserve">Huétor Tájar                                                          </t>
  </si>
  <si>
    <t xml:space="preserve">Illora                                                                </t>
  </si>
  <si>
    <t xml:space="preserve">Iznalloz                                                              </t>
  </si>
  <si>
    <t xml:space="preserve">Huétor Vega                                                           </t>
  </si>
  <si>
    <t xml:space="preserve">Guadix                                                                </t>
  </si>
  <si>
    <t xml:space="preserve">Gójar                                                                 </t>
  </si>
  <si>
    <t xml:space="preserve">Órgiva                                                                </t>
  </si>
  <si>
    <t xml:space="preserve">Ogíjares                                                              </t>
  </si>
  <si>
    <t xml:space="preserve">Montefrío                                                             </t>
  </si>
  <si>
    <t xml:space="preserve">Monachil                                                              </t>
  </si>
  <si>
    <t xml:space="preserve">Dúrcal                                                                </t>
  </si>
  <si>
    <t xml:space="preserve">Atarfe                                                                </t>
  </si>
  <si>
    <t xml:space="preserve">Alhendín                                                              </t>
  </si>
  <si>
    <t xml:space="preserve">Alhama de Granada                                                     </t>
  </si>
  <si>
    <t xml:space="preserve">Alfacar                                                               </t>
  </si>
  <si>
    <t xml:space="preserve">Albolote                                                              </t>
  </si>
  <si>
    <t xml:space="preserve">Padul                                                                 </t>
  </si>
  <si>
    <t xml:space="preserve">Churriana de la Vega                                                  </t>
  </si>
  <si>
    <t xml:space="preserve">Chauchina                                                             </t>
  </si>
  <si>
    <t xml:space="preserve">Cúllar Vega                                                           </t>
  </si>
  <si>
    <t xml:space="preserve">Cenes de la Vega                                                      </t>
  </si>
  <si>
    <t xml:space="preserve">Cájar                                                                 </t>
  </si>
  <si>
    <t xml:space="preserve">Zubia (La)                                                            </t>
  </si>
  <si>
    <t xml:space="preserve">Vegas del Genil                                                       </t>
  </si>
  <si>
    <t xml:space="preserve">Otura                                                                 </t>
  </si>
  <si>
    <t xml:space="preserve">Pinos Puente                                                          </t>
  </si>
  <si>
    <t xml:space="preserve">Santa Fe                                                              </t>
  </si>
  <si>
    <t xml:space="preserve">Peligros                                                              </t>
  </si>
  <si>
    <t xml:space="preserve">Pulianas                                                              </t>
  </si>
  <si>
    <t xml:space="preserve">Palos de la Frontera                                                  </t>
  </si>
  <si>
    <t xml:space="preserve">Palma del Condado (La)                                                </t>
  </si>
  <si>
    <t xml:space="preserve">Nerva                                                                 </t>
  </si>
  <si>
    <t xml:space="preserve">Valverde del Camino                                                   </t>
  </si>
  <si>
    <t xml:space="preserve">Trigueros                                                             </t>
  </si>
  <si>
    <t xml:space="preserve">Punta Umbría                                                          </t>
  </si>
  <si>
    <t xml:space="preserve">San Juan del Puerto                                                   </t>
  </si>
  <si>
    <t xml:space="preserve">Rociana del Condado                                                   </t>
  </si>
  <si>
    <t xml:space="preserve">Aracena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</si>
  <si>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</si>
  <si>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</si>
  <si>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Gibraleón                                                             </t>
  </si>
  <si>
    <t xml:space="preserve">Vera                                                                  </t>
  </si>
  <si>
    <t xml:space="preserve">Pulpí                                                                 </t>
  </si>
  <si>
    <t xml:space="preserve">Albox                                                                 </t>
  </si>
  <si>
    <t xml:space="preserve">Vélez-Rubio                                                           </t>
  </si>
  <si>
    <t xml:space="preserve">Mojonera (La)                                                         </t>
  </si>
  <si>
    <t xml:space="preserve">Viator                                                                </t>
  </si>
  <si>
    <t xml:space="preserve">Cuevas del Almanzora                                                  </t>
  </si>
  <si>
    <t xml:space="preserve">Carboneras                                                            </t>
  </si>
  <si>
    <t xml:space="preserve">Berja                                                                 </t>
  </si>
  <si>
    <t xml:space="preserve">Olula del Río                                                         </t>
  </si>
  <si>
    <t xml:space="preserve">Mojácar                                                               </t>
  </si>
  <si>
    <t xml:space="preserve">Macael                                                                </t>
  </si>
  <si>
    <t xml:space="preserve">Huércal-Overa                                                         </t>
  </si>
  <si>
    <t xml:space="preserve">Garrucha                                                              </t>
  </si>
  <si>
    <t xml:space="preserve">Huércal de Almería                                                    </t>
  </si>
  <si>
    <t xml:space="preserve">Baeza                                                                 </t>
  </si>
  <si>
    <t xml:space="preserve">Carolina (La)                                                         </t>
  </si>
  <si>
    <t xml:space="preserve">Beas de Segura                                                        </t>
  </si>
  <si>
    <t xml:space="preserve">Marmolejo                                                             </t>
  </si>
  <si>
    <t xml:space="preserve">Bailén                                                                </t>
  </si>
  <si>
    <t xml:space="preserve">Cazorla                                                               </t>
  </si>
  <si>
    <t xml:space="preserve">Alcaudete                                                             </t>
  </si>
  <si>
    <t xml:space="preserve">Mancha Real                                                           </t>
  </si>
  <si>
    <t xml:space="preserve">Jódar                                                                 </t>
  </si>
  <si>
    <t xml:space="preserve">Huelma                                                                </t>
  </si>
  <si>
    <t xml:space="preserve">Arjona                                                                </t>
  </si>
  <si>
    <t xml:space="preserve">Quesada         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</si>
  <si>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</si>
  <si>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</si>
  <si>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Villacarrillo                                                         </t>
  </si>
  <si>
    <t xml:space="preserve">Villanueva del Arzobispo                                              </t>
  </si>
  <si>
    <t xml:space="preserve">Torreperogil                                                          </t>
  </si>
  <si>
    <t xml:space="preserve">Mengíbar                                                              </t>
  </si>
  <si>
    <t xml:space="preserve">Porcuna                                                               </t>
  </si>
  <si>
    <t xml:space="preserve">Peal de Becerro                                                       </t>
  </si>
  <si>
    <t xml:space="preserve">Posadas                                                               </t>
  </si>
  <si>
    <t xml:space="preserve">Rambla (La)                                                           </t>
  </si>
  <si>
    <t xml:space="preserve">Montoro                                                               </t>
  </si>
  <si>
    <t xml:space="preserve">Nueva Carteya                                                         </t>
  </si>
  <si>
    <t xml:space="preserve">Villanueva de Córdoba                                                 </t>
  </si>
  <si>
    <t xml:space="preserve">Pozoblanco                                                            </t>
  </si>
  <si>
    <t xml:space="preserve">Villa del Río                                                         </t>
  </si>
  <si>
    <t xml:space="preserve">Santaella                                                             </t>
  </si>
  <si>
    <t xml:space="preserve">Baena                                                                 </t>
  </si>
  <si>
    <t xml:space="preserve">Bujalance                                                             </t>
  </si>
  <si>
    <t xml:space="preserve">Benamejí                                                              </t>
  </si>
  <si>
    <t xml:space="preserve">Carlota (La)                                                          </t>
  </si>
  <si>
    <t xml:space="preserve">Almodóvar del Río                                                     </t>
  </si>
  <si>
    <t xml:space="preserve">Aguilar de la Frontera                                                </t>
  </si>
  <si>
    <t xml:space="preserve">Hinojosa del Duque                                                    </t>
  </si>
  <si>
    <t xml:space="preserve">Fuente Palmera                                                        </t>
  </si>
  <si>
    <t xml:space="preserve">Fernán-Núñez                                                          </t>
  </si>
  <si>
    <t xml:space="preserve">Castro del Río                                                        </t>
  </si>
  <si>
    <t xml:space="preserve">Rute                                                                  </t>
  </si>
  <si>
    <t xml:space="preserve">Tarifa                                                                </t>
  </si>
  <si>
    <t xml:space="preserve">Olvera                                                                </t>
  </si>
  <si>
    <t xml:space="preserve">Benalup-Casas Viejas                                                  </t>
  </si>
  <si>
    <t xml:space="preserve">Puerto Serrano                                                        </t>
  </si>
  <si>
    <t xml:space="preserve">Medina-Sidonia                                                        </t>
  </si>
  <si>
    <t xml:space="preserve">Trebujena                                                             </t>
  </si>
  <si>
    <t xml:space="preserve">Ubrique                                                               </t>
  </si>
  <si>
    <t xml:space="preserve">Vejer de la Frontera                                                  </t>
  </si>
  <si>
    <t xml:space="preserve">Villamartín                                                           </t>
  </si>
  <si>
    <t xml:space="preserve">Alcalá de los Gazules                                                 </t>
  </si>
  <si>
    <t xml:space="preserve">Alcalá del Valle                                                      </t>
  </si>
  <si>
    <t xml:space="preserve">Algodonales                                                           </t>
  </si>
  <si>
    <t xml:space="preserve">Paterna de Rivera                                                     </t>
  </si>
  <si>
    <t xml:space="preserve">Bornos                                                                </t>
  </si>
  <si>
    <t xml:space="preserve">Chipiona                                                              </t>
  </si>
  <si>
    <t xml:space="preserve">Jimena de la Frontera                                                 </t>
  </si>
  <si>
    <t xml:space="preserve">Pizarra                                                               </t>
  </si>
  <si>
    <t xml:space="preserve">Villanueva del Trabuco                                                </t>
  </si>
  <si>
    <t xml:space="preserve">Torrox                                                                </t>
  </si>
  <si>
    <t xml:space="preserve">Algarrobo                                                             </t>
  </si>
  <si>
    <t xml:space="preserve">Manilva                                                               </t>
  </si>
  <si>
    <t xml:space="preserve">Alameda                                                               </t>
  </si>
  <si>
    <t xml:space="preserve">Campillos                                                             </t>
  </si>
  <si>
    <t xml:space="preserve">Casares                                                               </t>
  </si>
  <si>
    <t xml:space="preserve">Álora                                                                 </t>
  </si>
  <si>
    <t xml:space="preserve">Archidona                                                             </t>
  </si>
  <si>
    <t xml:space="preserve">Benahavís                                                             </t>
  </si>
  <si>
    <t xml:space="preserve">Isla Mayor                                                            </t>
  </si>
  <si>
    <t xml:space="preserve">Bollullos de la Mitación                                              </t>
  </si>
  <si>
    <t xml:space="preserve">Cuervo de Sevilla (El)                                                </t>
  </si>
  <si>
    <t xml:space="preserve">Casariche                                                             </t>
  </si>
  <si>
    <t xml:space="preserve">Cantillana                                                            </t>
  </si>
  <si>
    <t xml:space="preserve">Campana (La)                                                          </t>
  </si>
  <si>
    <t xml:space="preserve">Cabezas de San Juan (Las)                                             </t>
  </si>
  <si>
    <t xml:space="preserve">Burguillos                                                            </t>
  </si>
  <si>
    <t xml:space="preserve">Castilleja de la Cuesta                                               </t>
  </si>
  <si>
    <t xml:space="preserve">Benacazón                                                             </t>
  </si>
  <si>
    <t xml:space="preserve">Aznalcóllar                                                           </t>
  </si>
  <si>
    <t xml:space="preserve">Arahal                                                                </t>
  </si>
  <si>
    <t xml:space="preserve">Almensilla                                                            </t>
  </si>
  <si>
    <t xml:space="preserve">Alcalá del Río                                                        </t>
  </si>
  <si>
    <t xml:space="preserve">Brenes                                                                </t>
  </si>
  <si>
    <t xml:space="preserve">Estepa                                                                </t>
  </si>
  <si>
    <t xml:space="preserve">Lora del Río                                                          </t>
  </si>
  <si>
    <t xml:space="preserve">Herrera                                                               </t>
  </si>
  <si>
    <t xml:space="preserve">Guillena                                                              </t>
  </si>
  <si>
    <t xml:space="preserve">Gines                                                                 </t>
  </si>
  <si>
    <t xml:space="preserve">Espartinas                                                            </t>
  </si>
  <si>
    <t xml:space="preserve">Constantina                                                           </t>
  </si>
  <si>
    <t xml:space="preserve">Gelves                                                                </t>
  </si>
  <si>
    <t xml:space="preserve">Tocina                                                                </t>
  </si>
  <si>
    <t xml:space="preserve">Salteras                                                              </t>
  </si>
  <si>
    <t xml:space="preserve">Sanlúcar la Mayor                                                     </t>
  </si>
  <si>
    <t xml:space="preserve">Santiponce                                                            </t>
  </si>
  <si>
    <t xml:space="preserve">Puebla del Río (La)                                                   </t>
  </si>
  <si>
    <t xml:space="preserve">Umbrete                                                               </t>
  </si>
  <si>
    <t xml:space="preserve">Valencina de la Concepción                                            </t>
  </si>
  <si>
    <t xml:space="preserve">Villanueva del Ariscal    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</si>
  <si>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</si>
  <si>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</si>
  <si>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 xml:space="preserve">Marchena                                                              </t>
  </si>
  <si>
    <t xml:space="preserve">Montellano          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</si>
  <si>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</si>
  <si>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</si>
  <si>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Palomares del Río                                                     </t>
  </si>
  <si>
    <t xml:space="preserve">Paradas                                                               </t>
  </si>
  <si>
    <t xml:space="preserve">Pedrera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</si>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</sst>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/>
    <xf numFmtId="3" fontId="15" fillId="2" borderId="1" xfId="4" applyNumberFormat="1" applyFont="1" applyFill="1" applyBorder="1" applyAlignment="1">
      <alignment horizontal="lef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3" borderId="1" xfId="7" applyFont="1" applyFill="1" applyBorder="1" applyAlignment="1">
      <alignment horizontal="left" wrapText="1"/>
    </xf>
    <xf numFmtId="3" fontId="17" fillId="3" borderId="1" xfId="1" applyNumberFormat="1" applyFont="1" applyFill="1" applyBorder="1" applyAlignment="1">
      <alignment horizontal="right" wrapText="1"/>
    </xf>
    <xf numFmtId="4" fontId="17" fillId="3" borderId="1" xfId="1" applyNumberFormat="1" applyFont="1" applyFill="1" applyBorder="1" applyAlignment="1">
      <alignment horizontal="right" wrapText="1"/>
    </xf>
    <xf numFmtId="4" fontId="17" fillId="3" borderId="1" xfId="2" applyNumberFormat="1" applyFont="1" applyFill="1" applyBorder="1" applyAlignment="1">
      <alignment horizontal="right" wrapText="1"/>
    </xf>
    <xf numFmtId="4" fontId="17" fillId="4" borderId="1" xfId="6" applyNumberFormat="1" applyFont="1" applyFill="1" applyBorder="1" applyAlignment="1">
      <alignment horizontal="right" vertical="center" wrapText="1"/>
    </xf>
    <xf numFmtId="4" fontId="15" fillId="4" borderId="1" xfId="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8">
    <cellStyle name="Normal" xfId="0" builtinId="0"/>
    <cellStyle name="Normal_And otroas cuentas" xfId="2"/>
    <cellStyle name="Normal_CENSOResumen(INTERNET) 2" xfId="3"/>
    <cellStyle name="Normal_Hoja1" xfId="6"/>
    <cellStyle name="Normal_Hoja1_1" xfId="7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3"/>
  <sheetViews>
    <sheetView tabSelected="1" workbookViewId="0">
      <selection activeCell="A180" activeCellId="5" sqref="A175:XFD175 A176:XFD176 A177:XFD177 A178:XFD178 A179:XFD179 A180:XFD180"/>
    </sheetView>
  </sheetViews>
  <sheetFormatPr baseColWidth="10" defaultColWidth="28.5703125" defaultRowHeight="15"/>
  <cols>
    <col min="1" max="1" width="24.42578125" style="21" customWidth="1"/>
    <col min="2" max="2" width="19.140625" bestFit="1" customWidth="1"/>
    <col min="3" max="3" width="11.140625" customWidth="1"/>
    <col min="4" max="4" width="16.28515625" hidden="1" customWidth="1"/>
    <col min="5" max="5" width="5.140625" hidden="1" customWidth="1"/>
    <col min="6" max="6" width="16.28515625" hidden="1" customWidth="1"/>
    <col min="7" max="7" width="16.140625" hidden="1" customWidth="1"/>
    <col min="8" max="8" width="8.42578125" hidden="1" customWidth="1"/>
    <col min="9" max="9" width="11.7109375" hidden="1" customWidth="1"/>
    <col min="10" max="10" width="16.140625" hidden="1" customWidth="1"/>
    <col min="11" max="11" width="16" customWidth="1"/>
    <col min="12" max="12" width="13.5703125" customWidth="1"/>
    <col min="13" max="13" width="19.140625" customWidth="1"/>
  </cols>
  <sheetData>
    <row r="1" spans="1:13" s="1" customFormat="1">
      <c r="A1" s="18"/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.75" customHeight="1">
      <c r="A2" s="19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8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1" customFormat="1" ht="20.25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1" customFormat="1">
      <c r="A5" s="7" t="s">
        <v>22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8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0"/>
      <c r="M7" s="11"/>
    </row>
    <row r="8" spans="1:13" s="1" customFormat="1">
      <c r="A8" s="20"/>
      <c r="B8" s="16"/>
      <c r="C8" s="17"/>
      <c r="D8" s="37" t="s">
        <v>9</v>
      </c>
      <c r="E8" s="38"/>
      <c r="F8" s="38"/>
      <c r="G8" s="38"/>
      <c r="H8" s="38"/>
      <c r="I8" s="38"/>
      <c r="J8" s="39"/>
      <c r="K8" s="40" t="s">
        <v>10</v>
      </c>
      <c r="L8" s="41"/>
      <c r="M8" s="42"/>
    </row>
    <row r="9" spans="1:13" s="1" customFormat="1" ht="45">
      <c r="A9" s="24" t="s">
        <v>11</v>
      </c>
      <c r="B9" s="24" t="s">
        <v>12</v>
      </c>
      <c r="C9" s="24" t="s">
        <v>13</v>
      </c>
      <c r="D9" s="25" t="s">
        <v>14</v>
      </c>
      <c r="E9" s="25" t="s">
        <v>15</v>
      </c>
      <c r="F9" s="26" t="s">
        <v>16</v>
      </c>
      <c r="G9" s="25" t="s">
        <v>17</v>
      </c>
      <c r="H9" s="25" t="s">
        <v>18</v>
      </c>
      <c r="I9" s="26" t="s">
        <v>19</v>
      </c>
      <c r="J9" s="26" t="s">
        <v>20</v>
      </c>
      <c r="K9" s="27" t="s">
        <v>21</v>
      </c>
      <c r="L9" s="27" t="s">
        <v>20</v>
      </c>
      <c r="M9" s="28" t="s">
        <v>25</v>
      </c>
    </row>
    <row r="10" spans="1:13" ht="15" customHeight="1">
      <c r="A10" s="23" t="s">
        <v>56</v>
      </c>
      <c r="B10" s="29" t="s">
        <v>1</v>
      </c>
      <c r="C10" s="30">
        <v>10785</v>
      </c>
      <c r="D10" s="31">
        <v>20515820.039999999</v>
      </c>
      <c r="E10" s="32">
        <v>0</v>
      </c>
      <c r="F10" s="31">
        <f t="shared" ref="F10:F41" si="0">D10-E10</f>
        <v>20515820.039999999</v>
      </c>
      <c r="G10" s="31">
        <v>374288.79</v>
      </c>
      <c r="H10" s="31">
        <v>0</v>
      </c>
      <c r="I10" s="31">
        <f t="shared" ref="I10:I41" si="1">G10-H10</f>
        <v>374288.79</v>
      </c>
      <c r="J10" s="31">
        <v>5319595.34</v>
      </c>
      <c r="K10" s="33">
        <v>20890108.829999998</v>
      </c>
      <c r="L10" s="33">
        <v>5319595.34</v>
      </c>
      <c r="M10" s="34">
        <f t="shared" ref="M10:M41" si="2">(F10+I10+J10)/C10</f>
        <v>2430.1997375985161</v>
      </c>
    </row>
    <row r="11" spans="1:13" ht="15" customHeight="1">
      <c r="A11" s="23" t="s">
        <v>148</v>
      </c>
      <c r="B11" s="29" t="s">
        <v>6</v>
      </c>
      <c r="C11" s="30">
        <v>7342</v>
      </c>
      <c r="D11" s="31">
        <v>12085248.699999999</v>
      </c>
      <c r="E11" s="32">
        <v>0</v>
      </c>
      <c r="F11" s="31">
        <f t="shared" si="0"/>
        <v>12085248.699999999</v>
      </c>
      <c r="G11" s="31">
        <v>2316058.44</v>
      </c>
      <c r="H11" s="31">
        <v>0</v>
      </c>
      <c r="I11" s="31">
        <f t="shared" si="1"/>
        <v>2316058.44</v>
      </c>
      <c r="J11" s="31">
        <v>2396843.63</v>
      </c>
      <c r="K11" s="33">
        <v>14401307.139999999</v>
      </c>
      <c r="L11" s="33">
        <v>2396843.63</v>
      </c>
      <c r="M11" s="34">
        <f t="shared" si="2"/>
        <v>2287.9529787523834</v>
      </c>
    </row>
    <row r="12" spans="1:13" ht="15" customHeight="1">
      <c r="A12" s="23" t="s">
        <v>145</v>
      </c>
      <c r="B12" s="29" t="s">
        <v>6</v>
      </c>
      <c r="C12" s="30">
        <v>5795</v>
      </c>
      <c r="D12" s="31">
        <v>10730989.960000001</v>
      </c>
      <c r="E12" s="32">
        <v>0</v>
      </c>
      <c r="F12" s="31">
        <f t="shared" si="0"/>
        <v>10730989.960000001</v>
      </c>
      <c r="G12" s="31">
        <v>409206.24</v>
      </c>
      <c r="H12" s="31">
        <v>0</v>
      </c>
      <c r="I12" s="31">
        <f t="shared" si="1"/>
        <v>409206.24</v>
      </c>
      <c r="J12" s="31">
        <v>2031539.35</v>
      </c>
      <c r="K12" s="33">
        <v>11140196.200000001</v>
      </c>
      <c r="L12" s="33">
        <v>2031539.35</v>
      </c>
      <c r="M12" s="34">
        <f t="shared" si="2"/>
        <v>2272.948326143227</v>
      </c>
    </row>
    <row r="13" spans="1:13" ht="15" customHeight="1">
      <c r="A13" s="23" t="s">
        <v>142</v>
      </c>
      <c r="B13" s="29" t="s">
        <v>6</v>
      </c>
      <c r="C13" s="30">
        <v>14750</v>
      </c>
      <c r="D13" s="31">
        <v>24028228.48</v>
      </c>
      <c r="E13" s="32">
        <v>0</v>
      </c>
      <c r="F13" s="31">
        <f t="shared" si="0"/>
        <v>24028228.48</v>
      </c>
      <c r="G13" s="31">
        <v>439224.26</v>
      </c>
      <c r="H13" s="31">
        <v>0</v>
      </c>
      <c r="I13" s="31">
        <f t="shared" si="1"/>
        <v>439224.26</v>
      </c>
      <c r="J13" s="31">
        <v>2236096.02</v>
      </c>
      <c r="K13" s="33">
        <v>24467452.740000002</v>
      </c>
      <c r="L13" s="33">
        <v>2236096.02</v>
      </c>
      <c r="M13" s="34">
        <f t="shared" si="2"/>
        <v>1810.410085423729</v>
      </c>
    </row>
    <row r="14" spans="1:13" ht="15" customHeight="1">
      <c r="A14" s="23" t="s">
        <v>78</v>
      </c>
      <c r="B14" s="29" t="s">
        <v>2</v>
      </c>
      <c r="C14" s="30">
        <v>6490</v>
      </c>
      <c r="D14" s="31">
        <v>6685703.2599999998</v>
      </c>
      <c r="E14" s="32">
        <v>0</v>
      </c>
      <c r="F14" s="31">
        <f t="shared" si="0"/>
        <v>6685703.2599999998</v>
      </c>
      <c r="G14" s="31">
        <v>77638.16</v>
      </c>
      <c r="H14" s="31">
        <v>0</v>
      </c>
      <c r="I14" s="31">
        <f t="shared" si="1"/>
        <v>77638.16</v>
      </c>
      <c r="J14" s="31">
        <v>771452.55</v>
      </c>
      <c r="K14" s="33">
        <v>6763341.4199999999</v>
      </c>
      <c r="L14" s="33">
        <v>771452.55</v>
      </c>
      <c r="M14" s="34">
        <f t="shared" si="2"/>
        <v>1160.9852033898305</v>
      </c>
    </row>
    <row r="15" spans="1:13" ht="15" customHeight="1">
      <c r="A15" s="23" t="s">
        <v>61</v>
      </c>
      <c r="B15" s="29" t="s">
        <v>1</v>
      </c>
      <c r="C15" s="30">
        <v>15053</v>
      </c>
      <c r="D15" s="31">
        <v>12409901.02</v>
      </c>
      <c r="E15" s="32">
        <v>0</v>
      </c>
      <c r="F15" s="31">
        <f t="shared" si="0"/>
        <v>12409901.02</v>
      </c>
      <c r="G15" s="31">
        <v>178136.29</v>
      </c>
      <c r="H15" s="31">
        <v>0</v>
      </c>
      <c r="I15" s="31">
        <f t="shared" si="1"/>
        <v>178136.29</v>
      </c>
      <c r="J15" s="31">
        <v>2714165.48</v>
      </c>
      <c r="K15" s="33">
        <v>12588037.309999999</v>
      </c>
      <c r="L15" s="33">
        <v>2714165.48</v>
      </c>
      <c r="M15" s="34">
        <f t="shared" si="2"/>
        <v>1016.5550249119776</v>
      </c>
    </row>
    <row r="16" spans="1:13" ht="15" customHeight="1">
      <c r="A16" s="23" t="s">
        <v>75</v>
      </c>
      <c r="B16" s="29" t="s">
        <v>2</v>
      </c>
      <c r="C16" s="30">
        <v>7818</v>
      </c>
      <c r="D16" s="31">
        <v>6456170.7400000002</v>
      </c>
      <c r="E16" s="32">
        <v>0</v>
      </c>
      <c r="F16" s="31">
        <f t="shared" si="0"/>
        <v>6456170.7400000002</v>
      </c>
      <c r="G16" s="31">
        <v>186127.61</v>
      </c>
      <c r="H16" s="31">
        <v>0</v>
      </c>
      <c r="I16" s="31">
        <f t="shared" si="1"/>
        <v>186127.61</v>
      </c>
      <c r="J16" s="31">
        <v>1275532.23</v>
      </c>
      <c r="K16" s="33">
        <v>6642298.3500000006</v>
      </c>
      <c r="L16" s="33">
        <v>1275532.23</v>
      </c>
      <c r="M16" s="34">
        <f t="shared" si="2"/>
        <v>1012.7693246354567</v>
      </c>
    </row>
    <row r="17" spans="1:13" ht="15" customHeight="1">
      <c r="A17" s="23" t="s">
        <v>136</v>
      </c>
      <c r="B17" s="29" t="s">
        <v>5</v>
      </c>
      <c r="C17" s="30">
        <v>19095</v>
      </c>
      <c r="D17" s="31">
        <v>12962216.27</v>
      </c>
      <c r="E17" s="32">
        <v>0</v>
      </c>
      <c r="F17" s="31">
        <f t="shared" si="0"/>
        <v>12962216.27</v>
      </c>
      <c r="G17" s="31">
        <v>193266.75</v>
      </c>
      <c r="H17" s="31">
        <v>0</v>
      </c>
      <c r="I17" s="31">
        <f t="shared" si="1"/>
        <v>193266.75</v>
      </c>
      <c r="J17" s="31">
        <v>5481696.0199999996</v>
      </c>
      <c r="K17" s="33">
        <v>13155483.02</v>
      </c>
      <c r="L17" s="33">
        <v>5481696.0199999996</v>
      </c>
      <c r="M17" s="34">
        <f t="shared" si="2"/>
        <v>976.02403980099496</v>
      </c>
    </row>
    <row r="18" spans="1:13" ht="15" customHeight="1">
      <c r="A18" s="23" t="s">
        <v>140</v>
      </c>
      <c r="B18" s="29" t="s">
        <v>6</v>
      </c>
      <c r="C18" s="30">
        <v>15098</v>
      </c>
      <c r="D18" s="31">
        <v>10541267.800000001</v>
      </c>
      <c r="E18" s="32">
        <v>0</v>
      </c>
      <c r="F18" s="31">
        <f t="shared" si="0"/>
        <v>10541267.800000001</v>
      </c>
      <c r="G18" s="31">
        <v>313551.37</v>
      </c>
      <c r="H18" s="31">
        <v>0</v>
      </c>
      <c r="I18" s="31">
        <f t="shared" si="1"/>
        <v>313551.37</v>
      </c>
      <c r="J18" s="31">
        <v>3582669.8</v>
      </c>
      <c r="K18" s="33">
        <v>10854819.17</v>
      </c>
      <c r="L18" s="33">
        <v>3582669.8</v>
      </c>
      <c r="M18" s="34">
        <f t="shared" si="2"/>
        <v>956.25175321234587</v>
      </c>
    </row>
    <row r="19" spans="1:13" ht="15" customHeight="1">
      <c r="A19" s="23" t="s">
        <v>36</v>
      </c>
      <c r="B19" s="29" t="s">
        <v>0</v>
      </c>
      <c r="C19" s="30">
        <v>7681</v>
      </c>
      <c r="D19" s="31">
        <v>5174795.53</v>
      </c>
      <c r="E19" s="32">
        <v>0</v>
      </c>
      <c r="F19" s="31">
        <f t="shared" si="0"/>
        <v>5174795.53</v>
      </c>
      <c r="G19" s="31">
        <v>134783.03</v>
      </c>
      <c r="H19" s="31">
        <v>0</v>
      </c>
      <c r="I19" s="31">
        <f t="shared" si="1"/>
        <v>134783.03</v>
      </c>
      <c r="J19" s="31">
        <v>1941047.62</v>
      </c>
      <c r="K19" s="33">
        <v>5309578.5600000005</v>
      </c>
      <c r="L19" s="33">
        <v>1941047.62</v>
      </c>
      <c r="M19" s="34">
        <f t="shared" si="2"/>
        <v>943.96903788569205</v>
      </c>
    </row>
    <row r="20" spans="1:13" ht="15" customHeight="1">
      <c r="A20" s="23" t="s">
        <v>122</v>
      </c>
      <c r="B20" s="29" t="s">
        <v>5</v>
      </c>
      <c r="C20" s="30">
        <v>18116</v>
      </c>
      <c r="D20" s="31">
        <v>13109336.08</v>
      </c>
      <c r="E20" s="32">
        <v>0</v>
      </c>
      <c r="F20" s="31">
        <f t="shared" si="0"/>
        <v>13109336.08</v>
      </c>
      <c r="G20" s="31">
        <v>792237.96</v>
      </c>
      <c r="H20" s="31">
        <v>0</v>
      </c>
      <c r="I20" s="31">
        <f t="shared" si="1"/>
        <v>792237.96</v>
      </c>
      <c r="J20" s="31">
        <v>3058946.35</v>
      </c>
      <c r="K20" s="33">
        <v>13901574.039999999</v>
      </c>
      <c r="L20" s="33">
        <v>3058946.35</v>
      </c>
      <c r="M20" s="34">
        <f t="shared" si="2"/>
        <v>936.21772963126523</v>
      </c>
    </row>
    <row r="21" spans="1:13" ht="15" customHeight="1">
      <c r="A21" s="23" t="s">
        <v>68</v>
      </c>
      <c r="B21" s="29" t="s">
        <v>2</v>
      </c>
      <c r="C21" s="30">
        <v>15168</v>
      </c>
      <c r="D21" s="31">
        <v>11044332.26</v>
      </c>
      <c r="E21" s="32">
        <v>0</v>
      </c>
      <c r="F21" s="31">
        <f t="shared" si="0"/>
        <v>11044332.26</v>
      </c>
      <c r="G21" s="31">
        <v>44366.080000000002</v>
      </c>
      <c r="H21" s="31">
        <v>0</v>
      </c>
      <c r="I21" s="31">
        <f t="shared" si="1"/>
        <v>44366.080000000002</v>
      </c>
      <c r="J21" s="31">
        <v>1285334.92</v>
      </c>
      <c r="K21" s="33">
        <v>11088698.34</v>
      </c>
      <c r="L21" s="33">
        <v>1285334.92</v>
      </c>
      <c r="M21" s="34">
        <f t="shared" si="2"/>
        <v>815.79860627637129</v>
      </c>
    </row>
    <row r="22" spans="1:13" ht="15" customHeight="1">
      <c r="A22" s="23" t="s">
        <v>64</v>
      </c>
      <c r="B22" s="29" t="s">
        <v>1</v>
      </c>
      <c r="C22" s="30">
        <v>7929</v>
      </c>
      <c r="D22" s="31">
        <v>3517481.61</v>
      </c>
      <c r="E22" s="32">
        <v>0</v>
      </c>
      <c r="F22" s="31">
        <f t="shared" si="0"/>
        <v>3517481.61</v>
      </c>
      <c r="G22" s="31">
        <v>78743.289999999994</v>
      </c>
      <c r="H22" s="31">
        <v>0</v>
      </c>
      <c r="I22" s="31">
        <f t="shared" si="1"/>
        <v>78743.289999999994</v>
      </c>
      <c r="J22" s="31">
        <v>2622754.42</v>
      </c>
      <c r="K22" s="33">
        <v>3596224.9</v>
      </c>
      <c r="L22" s="33">
        <v>2622754.42</v>
      </c>
      <c r="M22" s="34">
        <f t="shared" si="2"/>
        <v>784.33337369151218</v>
      </c>
    </row>
    <row r="23" spans="1:13" ht="15" customHeight="1">
      <c r="A23" s="23" t="s">
        <v>83</v>
      </c>
      <c r="B23" s="29" t="s">
        <v>3</v>
      </c>
      <c r="C23" s="30">
        <v>16100</v>
      </c>
      <c r="D23" s="31">
        <v>7330032.4699999997</v>
      </c>
      <c r="E23" s="32">
        <v>0</v>
      </c>
      <c r="F23" s="31">
        <f t="shared" si="0"/>
        <v>7330032.4699999997</v>
      </c>
      <c r="G23" s="31">
        <v>130846.12</v>
      </c>
      <c r="H23" s="31">
        <v>0</v>
      </c>
      <c r="I23" s="31">
        <f t="shared" si="1"/>
        <v>130846.12</v>
      </c>
      <c r="J23" s="31">
        <v>4870407.03</v>
      </c>
      <c r="K23" s="33">
        <v>7460878.5899999999</v>
      </c>
      <c r="L23" s="33">
        <v>4870407.03</v>
      </c>
      <c r="M23" s="34">
        <f t="shared" si="2"/>
        <v>765.91836149068331</v>
      </c>
    </row>
    <row r="24" spans="1:13" ht="15" customHeight="1">
      <c r="A24" s="23" t="s">
        <v>129</v>
      </c>
      <c r="B24" s="29" t="s">
        <v>5</v>
      </c>
      <c r="C24" s="30">
        <v>12788</v>
      </c>
      <c r="D24" s="31">
        <v>5295066.28</v>
      </c>
      <c r="E24" s="32">
        <v>0</v>
      </c>
      <c r="F24" s="31">
        <f t="shared" si="0"/>
        <v>5295066.28</v>
      </c>
      <c r="G24" s="31">
        <v>143495.31</v>
      </c>
      <c r="H24" s="31">
        <v>0</v>
      </c>
      <c r="I24" s="31">
        <f t="shared" si="1"/>
        <v>143495.31</v>
      </c>
      <c r="J24" s="31">
        <v>3756343.65</v>
      </c>
      <c r="K24" s="33">
        <v>5438561.5899999999</v>
      </c>
      <c r="L24" s="33">
        <v>3756343.65</v>
      </c>
      <c r="M24" s="34">
        <f t="shared" si="2"/>
        <v>719.02605880512988</v>
      </c>
    </row>
    <row r="25" spans="1:13" ht="15" customHeight="1">
      <c r="A25" s="23" t="s">
        <v>185</v>
      </c>
      <c r="B25" s="29" t="s">
        <v>7</v>
      </c>
      <c r="C25" s="30">
        <v>17738</v>
      </c>
      <c r="D25" s="31">
        <v>6444694.9699999997</v>
      </c>
      <c r="E25" s="32">
        <v>0</v>
      </c>
      <c r="F25" s="31">
        <f t="shared" si="0"/>
        <v>6444694.9699999997</v>
      </c>
      <c r="G25" s="31">
        <v>6351.92</v>
      </c>
      <c r="H25" s="31">
        <v>0</v>
      </c>
      <c r="I25" s="31">
        <f t="shared" si="1"/>
        <v>6351.92</v>
      </c>
      <c r="J25" s="31">
        <v>5803812.5599999996</v>
      </c>
      <c r="K25" s="33">
        <v>6451046.8899999997</v>
      </c>
      <c r="L25" s="33">
        <v>5803812.5599999996</v>
      </c>
      <c r="M25" s="34">
        <f t="shared" si="2"/>
        <v>690.88169184800984</v>
      </c>
    </row>
    <row r="26" spans="1:13" ht="15" customHeight="1">
      <c r="A26" s="23" t="s">
        <v>69</v>
      </c>
      <c r="B26" s="29" t="s">
        <v>2</v>
      </c>
      <c r="C26" s="30">
        <v>8909</v>
      </c>
      <c r="D26" s="31">
        <v>4588181.8499999996</v>
      </c>
      <c r="E26" s="32">
        <v>0</v>
      </c>
      <c r="F26" s="31">
        <f t="shared" si="0"/>
        <v>4588181.8499999996</v>
      </c>
      <c r="G26" s="31">
        <v>186478.3</v>
      </c>
      <c r="H26" s="31">
        <v>0</v>
      </c>
      <c r="I26" s="31">
        <f t="shared" si="1"/>
        <v>186478.3</v>
      </c>
      <c r="J26" s="31">
        <v>1355996.36</v>
      </c>
      <c r="K26" s="33">
        <v>4774660.1499999994</v>
      </c>
      <c r="L26" s="33">
        <v>1355996.36</v>
      </c>
      <c r="M26" s="34">
        <f t="shared" si="2"/>
        <v>688.1419362442474</v>
      </c>
    </row>
    <row r="27" spans="1:13" ht="15" customHeight="1">
      <c r="A27" s="23" t="s">
        <v>131</v>
      </c>
      <c r="B27" s="29" t="s">
        <v>5</v>
      </c>
      <c r="C27" s="30">
        <v>5316</v>
      </c>
      <c r="D27" s="31">
        <v>2314886.8199999998</v>
      </c>
      <c r="E27" s="32">
        <v>0</v>
      </c>
      <c r="F27" s="31">
        <f t="shared" si="0"/>
        <v>2314886.8199999998</v>
      </c>
      <c r="G27" s="31">
        <v>35580.400000000001</v>
      </c>
      <c r="H27" s="31">
        <v>0</v>
      </c>
      <c r="I27" s="31">
        <f t="shared" si="1"/>
        <v>35580.400000000001</v>
      </c>
      <c r="J27" s="31">
        <v>1222276.83</v>
      </c>
      <c r="K27" s="33">
        <v>2350467.2199999997</v>
      </c>
      <c r="L27" s="33">
        <v>1222276.83</v>
      </c>
      <c r="M27" s="34">
        <f t="shared" si="2"/>
        <v>672.07374905944312</v>
      </c>
    </row>
    <row r="28" spans="1:13" ht="15" customHeight="1">
      <c r="A28" s="23" t="s">
        <v>166</v>
      </c>
      <c r="B28" s="29" t="s">
        <v>7</v>
      </c>
      <c r="C28" s="30">
        <v>6503</v>
      </c>
      <c r="D28" s="31">
        <v>2588719.85</v>
      </c>
      <c r="E28" s="32">
        <v>0</v>
      </c>
      <c r="F28" s="31">
        <f t="shared" si="0"/>
        <v>2588719.85</v>
      </c>
      <c r="G28" s="31">
        <v>49303.29</v>
      </c>
      <c r="H28" s="31">
        <v>0</v>
      </c>
      <c r="I28" s="31">
        <f t="shared" si="1"/>
        <v>49303.29</v>
      </c>
      <c r="J28" s="31">
        <v>1472023.69</v>
      </c>
      <c r="K28" s="33">
        <v>2638023.14</v>
      </c>
      <c r="L28" s="33">
        <v>1472023.69</v>
      </c>
      <c r="M28" s="34">
        <f t="shared" si="2"/>
        <v>632.02319391050287</v>
      </c>
    </row>
    <row r="29" spans="1:13" ht="15" customHeight="1">
      <c r="A29" s="23" t="s">
        <v>76</v>
      </c>
      <c r="B29" s="29" t="s">
        <v>2</v>
      </c>
      <c r="C29" s="30">
        <v>12380</v>
      </c>
      <c r="D29" s="31">
        <v>5539747.2000000002</v>
      </c>
      <c r="E29" s="32">
        <v>0</v>
      </c>
      <c r="F29" s="31">
        <f t="shared" si="0"/>
        <v>5539747.2000000002</v>
      </c>
      <c r="G29" s="31">
        <v>200093.74</v>
      </c>
      <c r="H29" s="31">
        <v>0</v>
      </c>
      <c r="I29" s="31">
        <f t="shared" si="1"/>
        <v>200093.74</v>
      </c>
      <c r="J29" s="31">
        <v>1788446.67</v>
      </c>
      <c r="K29" s="33">
        <v>5739840.9400000004</v>
      </c>
      <c r="L29" s="33">
        <v>1788446.67</v>
      </c>
      <c r="M29" s="34">
        <f t="shared" si="2"/>
        <v>608.10077625201939</v>
      </c>
    </row>
    <row r="30" spans="1:13" ht="15" customHeight="1">
      <c r="A30" s="23" t="s">
        <v>115</v>
      </c>
      <c r="B30" s="29" t="s">
        <v>4</v>
      </c>
      <c r="C30" s="30">
        <v>7948</v>
      </c>
      <c r="D30" s="31">
        <v>3448582.92</v>
      </c>
      <c r="E30" s="32">
        <v>0</v>
      </c>
      <c r="F30" s="31">
        <f t="shared" si="0"/>
        <v>3448582.92</v>
      </c>
      <c r="G30" s="31">
        <v>22334.89</v>
      </c>
      <c r="H30" s="31">
        <v>0</v>
      </c>
      <c r="I30" s="31">
        <f t="shared" si="1"/>
        <v>22334.89</v>
      </c>
      <c r="J30" s="31">
        <v>1336516.94</v>
      </c>
      <c r="K30" s="33">
        <v>3470917.81</v>
      </c>
      <c r="L30" s="33">
        <v>1336516.94</v>
      </c>
      <c r="M30" s="34">
        <f t="shared" si="2"/>
        <v>604.86093985908406</v>
      </c>
    </row>
    <row r="31" spans="1:13" ht="15" customHeight="1">
      <c r="A31" s="23" t="s">
        <v>123</v>
      </c>
      <c r="B31" s="29" t="s">
        <v>5</v>
      </c>
      <c r="C31" s="30">
        <v>8233</v>
      </c>
      <c r="D31" s="31">
        <v>3793991.48</v>
      </c>
      <c r="E31" s="32">
        <v>0</v>
      </c>
      <c r="F31" s="31">
        <f t="shared" si="0"/>
        <v>3793991.48</v>
      </c>
      <c r="G31" s="31">
        <v>63675.23</v>
      </c>
      <c r="H31" s="31">
        <v>0</v>
      </c>
      <c r="I31" s="31">
        <f t="shared" si="1"/>
        <v>63675.23</v>
      </c>
      <c r="J31" s="31">
        <v>1117413.75</v>
      </c>
      <c r="K31" s="33">
        <v>3857666.71</v>
      </c>
      <c r="L31" s="33">
        <v>1117413.75</v>
      </c>
      <c r="M31" s="34">
        <f t="shared" si="2"/>
        <v>604.28524960524715</v>
      </c>
    </row>
    <row r="32" spans="1:13" ht="15" customHeight="1">
      <c r="A32" s="23" t="s">
        <v>173</v>
      </c>
      <c r="B32" s="29" t="s">
        <v>7</v>
      </c>
      <c r="C32" s="30">
        <v>5498</v>
      </c>
      <c r="D32" s="31">
        <v>2728896.6</v>
      </c>
      <c r="E32" s="32">
        <v>0</v>
      </c>
      <c r="F32" s="31">
        <f t="shared" si="0"/>
        <v>2728896.6</v>
      </c>
      <c r="G32" s="31">
        <v>44953.62</v>
      </c>
      <c r="H32" s="31">
        <v>0</v>
      </c>
      <c r="I32" s="31">
        <f t="shared" si="1"/>
        <v>44953.62</v>
      </c>
      <c r="J32" s="31">
        <v>509187.49</v>
      </c>
      <c r="K32" s="33">
        <v>2773850.22</v>
      </c>
      <c r="L32" s="33">
        <v>509187.49</v>
      </c>
      <c r="M32" s="34">
        <f t="shared" si="2"/>
        <v>597.1330865769371</v>
      </c>
    </row>
    <row r="33" spans="1:13" ht="15" customHeight="1">
      <c r="A33" s="23" t="s">
        <v>141</v>
      </c>
      <c r="B33" s="29" t="s">
        <v>6</v>
      </c>
      <c r="C33" s="30">
        <v>6232</v>
      </c>
      <c r="D33" s="31">
        <v>2995864.26</v>
      </c>
      <c r="E33" s="32">
        <v>0</v>
      </c>
      <c r="F33" s="31">
        <f t="shared" si="0"/>
        <v>2995864.26</v>
      </c>
      <c r="G33" s="31">
        <v>39796.120000000003</v>
      </c>
      <c r="H33" s="31">
        <v>0</v>
      </c>
      <c r="I33" s="31">
        <f t="shared" si="1"/>
        <v>39796.120000000003</v>
      </c>
      <c r="J33" s="31">
        <v>604066.4</v>
      </c>
      <c r="K33" s="33">
        <v>3035660.38</v>
      </c>
      <c r="L33" s="33">
        <v>604066.4</v>
      </c>
      <c r="M33" s="34">
        <f t="shared" si="2"/>
        <v>584.0383151476251</v>
      </c>
    </row>
    <row r="34" spans="1:13" ht="15" customHeight="1">
      <c r="A34" s="23" t="s">
        <v>38</v>
      </c>
      <c r="B34" s="29" t="s">
        <v>0</v>
      </c>
      <c r="C34" s="30">
        <v>18092</v>
      </c>
      <c r="D34" s="31">
        <v>8211202.9800000004</v>
      </c>
      <c r="E34" s="32">
        <v>0</v>
      </c>
      <c r="F34" s="31">
        <f t="shared" si="0"/>
        <v>8211202.9800000004</v>
      </c>
      <c r="G34" s="31">
        <v>89972.62</v>
      </c>
      <c r="H34" s="31">
        <v>0</v>
      </c>
      <c r="I34" s="31">
        <f t="shared" si="1"/>
        <v>89972.62</v>
      </c>
      <c r="J34" s="31">
        <v>2238598.27</v>
      </c>
      <c r="K34" s="33">
        <v>8301175.6000000006</v>
      </c>
      <c r="L34" s="33">
        <v>2238598.27</v>
      </c>
      <c r="M34" s="34">
        <f t="shared" si="2"/>
        <v>582.56543610435563</v>
      </c>
    </row>
    <row r="35" spans="1:13" ht="15" customHeight="1">
      <c r="A35" s="23" t="s">
        <v>59</v>
      </c>
      <c r="B35" s="29" t="s">
        <v>1</v>
      </c>
      <c r="C35" s="30">
        <v>12857</v>
      </c>
      <c r="D35" s="31">
        <v>4180381.95</v>
      </c>
      <c r="E35" s="32">
        <v>0</v>
      </c>
      <c r="F35" s="31">
        <f t="shared" si="0"/>
        <v>4180381.95</v>
      </c>
      <c r="G35" s="31">
        <v>108544.3</v>
      </c>
      <c r="H35" s="31">
        <v>0</v>
      </c>
      <c r="I35" s="31">
        <f t="shared" si="1"/>
        <v>108544.3</v>
      </c>
      <c r="J35" s="31">
        <v>3153221.92</v>
      </c>
      <c r="K35" s="33">
        <v>4288926.25</v>
      </c>
      <c r="L35" s="33">
        <v>3153221.92</v>
      </c>
      <c r="M35" s="34">
        <f t="shared" si="2"/>
        <v>578.84017811309013</v>
      </c>
    </row>
    <row r="36" spans="1:13" ht="15" customHeight="1">
      <c r="A36" s="23" t="s">
        <v>147</v>
      </c>
      <c r="B36" s="29" t="s">
        <v>6</v>
      </c>
      <c r="C36" s="30">
        <v>8499</v>
      </c>
      <c r="D36" s="31">
        <v>3824033.48</v>
      </c>
      <c r="E36" s="32">
        <v>0</v>
      </c>
      <c r="F36" s="31">
        <f t="shared" si="0"/>
        <v>3824033.48</v>
      </c>
      <c r="G36" s="31">
        <v>57710.63</v>
      </c>
      <c r="H36" s="31">
        <v>0</v>
      </c>
      <c r="I36" s="31">
        <f t="shared" si="1"/>
        <v>57710.63</v>
      </c>
      <c r="J36" s="31">
        <v>1006534.12</v>
      </c>
      <c r="K36" s="33">
        <v>3881744.11</v>
      </c>
      <c r="L36" s="33">
        <v>1006534.12</v>
      </c>
      <c r="M36" s="34">
        <f t="shared" si="2"/>
        <v>575.15922226144244</v>
      </c>
    </row>
    <row r="37" spans="1:13" ht="15" customHeight="1">
      <c r="A37" s="23" t="s">
        <v>144</v>
      </c>
      <c r="B37" s="29" t="s">
        <v>6</v>
      </c>
      <c r="C37" s="30">
        <v>8511</v>
      </c>
      <c r="D37" s="31">
        <v>3487526.73</v>
      </c>
      <c r="E37" s="32">
        <v>0</v>
      </c>
      <c r="F37" s="31">
        <f t="shared" si="0"/>
        <v>3487526.73</v>
      </c>
      <c r="G37" s="31">
        <v>68774.09</v>
      </c>
      <c r="H37" s="31">
        <v>0</v>
      </c>
      <c r="I37" s="31">
        <f t="shared" si="1"/>
        <v>68774.09</v>
      </c>
      <c r="J37" s="31">
        <v>1278903.33</v>
      </c>
      <c r="K37" s="33">
        <v>3556300.82</v>
      </c>
      <c r="L37" s="33">
        <v>1278903.33</v>
      </c>
      <c r="M37" s="34">
        <f t="shared" si="2"/>
        <v>568.11234285042894</v>
      </c>
    </row>
    <row r="38" spans="1:13" ht="15" customHeight="1">
      <c r="A38" s="23" t="s">
        <v>42</v>
      </c>
      <c r="B38" s="29" t="s">
        <v>0</v>
      </c>
      <c r="C38" s="30">
        <v>18497</v>
      </c>
      <c r="D38" s="31">
        <v>8276965.8600000003</v>
      </c>
      <c r="E38" s="32">
        <v>0</v>
      </c>
      <c r="F38" s="31">
        <f t="shared" si="0"/>
        <v>8276965.8600000003</v>
      </c>
      <c r="G38" s="31">
        <v>189569.52</v>
      </c>
      <c r="H38" s="31">
        <v>0</v>
      </c>
      <c r="I38" s="31">
        <f t="shared" si="1"/>
        <v>189569.52</v>
      </c>
      <c r="J38" s="31">
        <v>2018653.85</v>
      </c>
      <c r="K38" s="33">
        <v>8466535.3800000008</v>
      </c>
      <c r="L38" s="33">
        <v>2018653.85</v>
      </c>
      <c r="M38" s="34">
        <f t="shared" si="2"/>
        <v>566.8589084716441</v>
      </c>
    </row>
    <row r="39" spans="1:13" ht="15" customHeight="1">
      <c r="A39" s="23" t="s">
        <v>72</v>
      </c>
      <c r="B39" s="29" t="s">
        <v>2</v>
      </c>
      <c r="C39" s="30">
        <v>8740</v>
      </c>
      <c r="D39" s="31">
        <v>3806682.55</v>
      </c>
      <c r="E39" s="32">
        <v>0</v>
      </c>
      <c r="F39" s="31">
        <f t="shared" si="0"/>
        <v>3806682.55</v>
      </c>
      <c r="G39" s="31">
        <v>173393.7</v>
      </c>
      <c r="H39" s="31">
        <v>0</v>
      </c>
      <c r="I39" s="31">
        <f t="shared" si="1"/>
        <v>173393.7</v>
      </c>
      <c r="J39" s="31">
        <v>891677.58</v>
      </c>
      <c r="K39" s="33">
        <v>3980076.25</v>
      </c>
      <c r="L39" s="33">
        <v>891677.58</v>
      </c>
      <c r="M39" s="34">
        <f t="shared" si="2"/>
        <v>557.4089050343249</v>
      </c>
    </row>
    <row r="40" spans="1:13" ht="15" customHeight="1">
      <c r="A40" s="23" t="s">
        <v>121</v>
      </c>
      <c r="B40" s="29" t="s">
        <v>4</v>
      </c>
      <c r="C40" s="30">
        <v>10042</v>
      </c>
      <c r="D40" s="31">
        <v>4085586.37</v>
      </c>
      <c r="E40" s="32">
        <v>0</v>
      </c>
      <c r="F40" s="31">
        <f t="shared" si="0"/>
        <v>4085586.37</v>
      </c>
      <c r="G40" s="31">
        <v>85952.89</v>
      </c>
      <c r="H40" s="31">
        <v>0</v>
      </c>
      <c r="I40" s="31">
        <f t="shared" si="1"/>
        <v>85952.89</v>
      </c>
      <c r="J40" s="31">
        <v>1277199.29</v>
      </c>
      <c r="K40" s="33">
        <v>4171539.2600000002</v>
      </c>
      <c r="L40" s="33">
        <v>1277199.29</v>
      </c>
      <c r="M40" s="34">
        <f t="shared" si="2"/>
        <v>542.59495618402718</v>
      </c>
    </row>
    <row r="41" spans="1:13" ht="15" customHeight="1">
      <c r="A41" s="23" t="s">
        <v>74</v>
      </c>
      <c r="B41" s="29" t="s">
        <v>2</v>
      </c>
      <c r="C41" s="30">
        <v>13362</v>
      </c>
      <c r="D41" s="31">
        <v>6162637.3700000001</v>
      </c>
      <c r="E41" s="32">
        <v>0</v>
      </c>
      <c r="F41" s="31">
        <f t="shared" si="0"/>
        <v>6162637.3700000001</v>
      </c>
      <c r="G41" s="31">
        <v>131727.46</v>
      </c>
      <c r="H41" s="31">
        <v>0</v>
      </c>
      <c r="I41" s="31">
        <f t="shared" si="1"/>
        <v>131727.46</v>
      </c>
      <c r="J41" s="31">
        <v>892566.57</v>
      </c>
      <c r="K41" s="33">
        <v>6294364.8300000001</v>
      </c>
      <c r="L41" s="33">
        <v>892566.57</v>
      </c>
      <c r="M41" s="34">
        <f t="shared" si="2"/>
        <v>537.86344858554116</v>
      </c>
    </row>
    <row r="42" spans="1:13" ht="15" customHeight="1">
      <c r="A42" s="23" t="s">
        <v>55</v>
      </c>
      <c r="B42" s="29" t="s">
        <v>0</v>
      </c>
      <c r="C42" s="30">
        <v>5339</v>
      </c>
      <c r="D42" s="31">
        <v>1986406.75</v>
      </c>
      <c r="E42" s="32">
        <v>0</v>
      </c>
      <c r="F42" s="31">
        <f t="shared" ref="F42:F73" si="3">D42-E42</f>
        <v>1986406.75</v>
      </c>
      <c r="G42" s="31">
        <v>329361.21999999997</v>
      </c>
      <c r="H42" s="31">
        <v>0</v>
      </c>
      <c r="I42" s="31">
        <f t="shared" ref="I42:I73" si="4">G42-H42</f>
        <v>329361.21999999997</v>
      </c>
      <c r="J42" s="31">
        <v>548270.66</v>
      </c>
      <c r="K42" s="33">
        <v>2315767.9699999997</v>
      </c>
      <c r="L42" s="33">
        <v>548270.66</v>
      </c>
      <c r="M42" s="34">
        <f t="shared" ref="M42:M73" si="5">(F42+I42+J42)/C42</f>
        <v>536.43727851657616</v>
      </c>
    </row>
    <row r="43" spans="1:13" ht="15" customHeight="1">
      <c r="A43" s="23" t="s">
        <v>130</v>
      </c>
      <c r="B43" s="29" t="s">
        <v>5</v>
      </c>
      <c r="C43" s="30">
        <v>12267</v>
      </c>
      <c r="D43" s="31">
        <v>5110488.57</v>
      </c>
      <c r="E43" s="32">
        <v>0</v>
      </c>
      <c r="F43" s="31">
        <f t="shared" si="3"/>
        <v>5110488.57</v>
      </c>
      <c r="G43" s="31">
        <v>66857.64</v>
      </c>
      <c r="H43" s="31">
        <v>0</v>
      </c>
      <c r="I43" s="31">
        <f t="shared" si="4"/>
        <v>66857.64</v>
      </c>
      <c r="J43" s="31">
        <v>1399284.57</v>
      </c>
      <c r="K43" s="33">
        <v>5177346.21</v>
      </c>
      <c r="L43" s="33">
        <v>1399284.57</v>
      </c>
      <c r="M43" s="34">
        <f t="shared" si="5"/>
        <v>536.12381022254829</v>
      </c>
    </row>
    <row r="44" spans="1:13" ht="15" customHeight="1">
      <c r="A44" s="23" t="s">
        <v>97</v>
      </c>
      <c r="B44" s="29" t="s">
        <v>3</v>
      </c>
      <c r="C44" s="30">
        <v>11000</v>
      </c>
      <c r="D44" s="31">
        <v>3131700.81</v>
      </c>
      <c r="E44" s="32">
        <v>0</v>
      </c>
      <c r="F44" s="31">
        <f t="shared" si="3"/>
        <v>3131700.81</v>
      </c>
      <c r="G44" s="31">
        <v>175037.1</v>
      </c>
      <c r="H44" s="31">
        <v>0</v>
      </c>
      <c r="I44" s="31">
        <f t="shared" si="4"/>
        <v>175037.1</v>
      </c>
      <c r="J44" s="31">
        <v>2587036.4300000002</v>
      </c>
      <c r="K44" s="33">
        <v>3306737.91</v>
      </c>
      <c r="L44" s="33">
        <v>2587036.4300000002</v>
      </c>
      <c r="M44" s="34">
        <f t="shared" si="5"/>
        <v>535.79766727272727</v>
      </c>
    </row>
    <row r="45" spans="1:13" ht="15" customHeight="1">
      <c r="A45" s="23" t="s">
        <v>54</v>
      </c>
      <c r="B45" s="29" t="s">
        <v>0</v>
      </c>
      <c r="C45" s="30">
        <v>11242</v>
      </c>
      <c r="D45" s="31">
        <v>4848632.59</v>
      </c>
      <c r="E45" s="32">
        <v>0</v>
      </c>
      <c r="F45" s="31">
        <f t="shared" si="3"/>
        <v>4848632.59</v>
      </c>
      <c r="G45" s="31">
        <v>166389.51</v>
      </c>
      <c r="H45" s="31">
        <v>0</v>
      </c>
      <c r="I45" s="31">
        <f t="shared" si="4"/>
        <v>166389.51</v>
      </c>
      <c r="J45" s="31">
        <v>1003060.18</v>
      </c>
      <c r="K45" s="33">
        <v>5015022.0999999996</v>
      </c>
      <c r="L45" s="33">
        <v>1003060.18</v>
      </c>
      <c r="M45" s="34">
        <f t="shared" si="5"/>
        <v>535.32132004981315</v>
      </c>
    </row>
    <row r="46" spans="1:13" ht="15" customHeight="1">
      <c r="A46" s="23" t="s">
        <v>164</v>
      </c>
      <c r="B46" s="29" t="s">
        <v>7</v>
      </c>
      <c r="C46" s="30">
        <v>12615</v>
      </c>
      <c r="D46" s="31">
        <v>4196799.59</v>
      </c>
      <c r="E46" s="32">
        <v>0</v>
      </c>
      <c r="F46" s="31">
        <f t="shared" si="3"/>
        <v>4196799.59</v>
      </c>
      <c r="G46" s="31">
        <v>85775.63</v>
      </c>
      <c r="H46" s="31">
        <v>0</v>
      </c>
      <c r="I46" s="31">
        <f t="shared" si="4"/>
        <v>85775.63</v>
      </c>
      <c r="J46" s="31">
        <v>2431706.62</v>
      </c>
      <c r="K46" s="33">
        <v>4282575.22</v>
      </c>
      <c r="L46" s="33">
        <v>2431706.62</v>
      </c>
      <c r="M46" s="34">
        <f t="shared" si="5"/>
        <v>532.24588505747124</v>
      </c>
    </row>
    <row r="47" spans="1:13" ht="15" customHeight="1">
      <c r="A47" s="23" t="s">
        <v>108</v>
      </c>
      <c r="B47" s="29" t="s">
        <v>4</v>
      </c>
      <c r="C47" s="30">
        <v>17292</v>
      </c>
      <c r="D47" s="31">
        <v>6748270.6399999997</v>
      </c>
      <c r="E47" s="32">
        <v>0</v>
      </c>
      <c r="F47" s="31">
        <f t="shared" si="3"/>
        <v>6748270.6399999997</v>
      </c>
      <c r="G47" s="31">
        <v>120464.35</v>
      </c>
      <c r="H47" s="31">
        <v>0</v>
      </c>
      <c r="I47" s="31">
        <f t="shared" si="4"/>
        <v>120464.35</v>
      </c>
      <c r="J47" s="31">
        <v>2302040.0499999998</v>
      </c>
      <c r="K47" s="33">
        <v>6868734.9899999993</v>
      </c>
      <c r="L47" s="33">
        <v>2302040.0499999998</v>
      </c>
      <c r="M47" s="34">
        <f t="shared" si="5"/>
        <v>530.34785102937769</v>
      </c>
    </row>
    <row r="48" spans="1:13" ht="15" customHeight="1">
      <c r="A48" s="23" t="s">
        <v>51</v>
      </c>
      <c r="B48" s="29" t="s">
        <v>0</v>
      </c>
      <c r="C48" s="30">
        <v>6835</v>
      </c>
      <c r="D48" s="31">
        <v>2605103.6</v>
      </c>
      <c r="E48" s="32">
        <v>0</v>
      </c>
      <c r="F48" s="31">
        <f t="shared" si="3"/>
        <v>2605103.6</v>
      </c>
      <c r="G48" s="31">
        <v>16084.18</v>
      </c>
      <c r="H48" s="31">
        <v>0</v>
      </c>
      <c r="I48" s="31">
        <f t="shared" si="4"/>
        <v>16084.18</v>
      </c>
      <c r="J48" s="31">
        <v>956727.16</v>
      </c>
      <c r="K48" s="33">
        <v>2621187.7800000003</v>
      </c>
      <c r="L48" s="33">
        <v>956727.16</v>
      </c>
      <c r="M48" s="34">
        <f t="shared" si="5"/>
        <v>523.46963277249461</v>
      </c>
    </row>
    <row r="49" spans="1:13" ht="15" customHeight="1">
      <c r="A49" s="23" t="s">
        <v>84</v>
      </c>
      <c r="B49" s="29" t="s">
        <v>3</v>
      </c>
      <c r="C49" s="30">
        <v>15579</v>
      </c>
      <c r="D49" s="31">
        <v>4822079.96</v>
      </c>
      <c r="E49" s="32">
        <v>0</v>
      </c>
      <c r="F49" s="31">
        <f t="shared" si="3"/>
        <v>4822079.96</v>
      </c>
      <c r="G49" s="31">
        <v>92095.78</v>
      </c>
      <c r="H49" s="31">
        <v>0</v>
      </c>
      <c r="I49" s="31">
        <f t="shared" si="4"/>
        <v>92095.78</v>
      </c>
      <c r="J49" s="31">
        <v>3129527.19</v>
      </c>
      <c r="K49" s="33">
        <v>4914175.74</v>
      </c>
      <c r="L49" s="33">
        <v>3129527.19</v>
      </c>
      <c r="M49" s="34">
        <f t="shared" si="5"/>
        <v>516.31702484113225</v>
      </c>
    </row>
    <row r="50" spans="1:13" ht="15" customHeight="1">
      <c r="A50" s="23" t="s">
        <v>104</v>
      </c>
      <c r="B50" s="29" t="s">
        <v>4</v>
      </c>
      <c r="C50" s="30">
        <v>7576</v>
      </c>
      <c r="D50" s="31">
        <v>3122279.07</v>
      </c>
      <c r="E50" s="32">
        <v>0</v>
      </c>
      <c r="F50" s="31">
        <f t="shared" si="3"/>
        <v>3122279.07</v>
      </c>
      <c r="G50" s="31">
        <v>15943.58</v>
      </c>
      <c r="H50" s="31">
        <v>0</v>
      </c>
      <c r="I50" s="31">
        <f t="shared" si="4"/>
        <v>15943.58</v>
      </c>
      <c r="J50" s="31">
        <v>748190.07</v>
      </c>
      <c r="K50" s="33">
        <v>3138222.65</v>
      </c>
      <c r="L50" s="33">
        <v>748190.07</v>
      </c>
      <c r="M50" s="34">
        <f t="shared" si="5"/>
        <v>512.99006335797253</v>
      </c>
    </row>
    <row r="51" spans="1:13" ht="15" customHeight="1">
      <c r="A51" s="23" t="s">
        <v>89</v>
      </c>
      <c r="B51" s="29" t="s">
        <v>3</v>
      </c>
      <c r="C51" s="30">
        <v>10698</v>
      </c>
      <c r="D51" s="31">
        <v>2941159.31</v>
      </c>
      <c r="E51" s="32">
        <v>0</v>
      </c>
      <c r="F51" s="31">
        <f t="shared" si="3"/>
        <v>2941159.31</v>
      </c>
      <c r="G51" s="31">
        <v>3938.16</v>
      </c>
      <c r="H51" s="31">
        <v>0</v>
      </c>
      <c r="I51" s="31">
        <f t="shared" si="4"/>
        <v>3938.16</v>
      </c>
      <c r="J51" s="31">
        <v>2447341.46</v>
      </c>
      <c r="K51" s="33">
        <v>2945097.47</v>
      </c>
      <c r="L51" s="33">
        <v>2447341.46</v>
      </c>
      <c r="M51" s="34">
        <f t="shared" si="5"/>
        <v>504.06047205085059</v>
      </c>
    </row>
    <row r="52" spans="1:13" ht="15" customHeight="1">
      <c r="A52" s="23" t="s">
        <v>169</v>
      </c>
      <c r="B52" s="29" t="s">
        <v>7</v>
      </c>
      <c r="C52" s="30">
        <v>15198</v>
      </c>
      <c r="D52" s="31">
        <v>8745862.0899999999</v>
      </c>
      <c r="E52" s="32">
        <v>0</v>
      </c>
      <c r="F52" s="31">
        <f t="shared" si="3"/>
        <v>8745862.0899999999</v>
      </c>
      <c r="G52" s="31">
        <v>-486.16</v>
      </c>
      <c r="H52" s="31">
        <v>0</v>
      </c>
      <c r="I52" s="31">
        <f t="shared" si="4"/>
        <v>-486.16</v>
      </c>
      <c r="J52" s="31">
        <v>-1090436.6299999999</v>
      </c>
      <c r="K52" s="33">
        <v>8745375.9299999997</v>
      </c>
      <c r="L52" s="33">
        <v>-1090436.6299999999</v>
      </c>
      <c r="M52" s="34">
        <f t="shared" si="5"/>
        <v>503.68070140807998</v>
      </c>
    </row>
    <row r="53" spans="1:13" ht="15" customHeight="1">
      <c r="A53" s="23" t="s">
        <v>178</v>
      </c>
      <c r="B53" s="29" t="s">
        <v>7</v>
      </c>
      <c r="C53" s="30">
        <v>7949</v>
      </c>
      <c r="D53" s="31">
        <v>3400308.2</v>
      </c>
      <c r="E53" s="32">
        <v>0</v>
      </c>
      <c r="F53" s="31">
        <f t="shared" si="3"/>
        <v>3400308.2</v>
      </c>
      <c r="G53" s="31">
        <v>63910.98</v>
      </c>
      <c r="H53" s="31">
        <v>0</v>
      </c>
      <c r="I53" s="31">
        <f t="shared" si="4"/>
        <v>63910.98</v>
      </c>
      <c r="J53" s="31">
        <v>532068.85</v>
      </c>
      <c r="K53" s="33">
        <v>3464219.18</v>
      </c>
      <c r="L53" s="33">
        <v>532068.85</v>
      </c>
      <c r="M53" s="34">
        <f t="shared" si="5"/>
        <v>502.74097748144425</v>
      </c>
    </row>
    <row r="54" spans="1:13" ht="15" customHeight="1">
      <c r="A54" s="23" t="s">
        <v>86</v>
      </c>
      <c r="B54" s="29" t="s">
        <v>3</v>
      </c>
      <c r="C54" s="30">
        <v>7053</v>
      </c>
      <c r="D54" s="31">
        <v>2002858.84</v>
      </c>
      <c r="E54" s="32">
        <v>0</v>
      </c>
      <c r="F54" s="31">
        <f t="shared" si="3"/>
        <v>2002858.84</v>
      </c>
      <c r="G54" s="31">
        <v>35839.4</v>
      </c>
      <c r="H54" s="31">
        <v>0</v>
      </c>
      <c r="I54" s="31">
        <f t="shared" si="4"/>
        <v>35839.4</v>
      </c>
      <c r="J54" s="31">
        <v>1494466.88</v>
      </c>
      <c r="K54" s="33">
        <v>2038698.24</v>
      </c>
      <c r="L54" s="33">
        <v>1494466.88</v>
      </c>
      <c r="M54" s="34">
        <f t="shared" si="5"/>
        <v>500.94500496242733</v>
      </c>
    </row>
    <row r="55" spans="1:13" ht="15" customHeight="1">
      <c r="A55" s="23" t="s">
        <v>188</v>
      </c>
      <c r="B55" s="29" t="s">
        <v>7</v>
      </c>
      <c r="C55" s="30">
        <v>5295</v>
      </c>
      <c r="D55" s="31">
        <v>1489593.87</v>
      </c>
      <c r="E55" s="32">
        <v>0</v>
      </c>
      <c r="F55" s="31">
        <f t="shared" si="3"/>
        <v>1489593.87</v>
      </c>
      <c r="G55" s="31">
        <v>46814.7</v>
      </c>
      <c r="H55" s="31">
        <v>0</v>
      </c>
      <c r="I55" s="31">
        <f t="shared" si="4"/>
        <v>46814.7</v>
      </c>
      <c r="J55" s="31">
        <v>1106511.76</v>
      </c>
      <c r="K55" s="33">
        <v>1536408.57</v>
      </c>
      <c r="L55" s="33">
        <v>1106511.76</v>
      </c>
      <c r="M55" s="34">
        <f t="shared" si="5"/>
        <v>499.13509537299342</v>
      </c>
    </row>
    <row r="56" spans="1:13" ht="15" customHeight="1">
      <c r="A56" s="23" t="s">
        <v>102</v>
      </c>
      <c r="B56" s="29" t="s">
        <v>3</v>
      </c>
      <c r="C56" s="30">
        <v>5325</v>
      </c>
      <c r="D56" s="31">
        <v>1424151.33</v>
      </c>
      <c r="E56" s="32">
        <v>0</v>
      </c>
      <c r="F56" s="31">
        <f t="shared" si="3"/>
        <v>1424151.33</v>
      </c>
      <c r="G56" s="31">
        <v>59024.17</v>
      </c>
      <c r="H56" s="31">
        <v>0</v>
      </c>
      <c r="I56" s="31">
        <f t="shared" si="4"/>
        <v>59024.17</v>
      </c>
      <c r="J56" s="31">
        <v>1158727.1299999999</v>
      </c>
      <c r="K56" s="33">
        <v>1483175.5</v>
      </c>
      <c r="L56" s="33">
        <v>1158727.1299999999</v>
      </c>
      <c r="M56" s="34">
        <f t="shared" si="5"/>
        <v>496.13194929577463</v>
      </c>
    </row>
    <row r="57" spans="1:13" ht="15" customHeight="1">
      <c r="A57" s="23" t="s">
        <v>150</v>
      </c>
      <c r="B57" s="29" t="s">
        <v>7</v>
      </c>
      <c r="C57" s="30">
        <v>10330</v>
      </c>
      <c r="D57" s="31">
        <v>4138170.31</v>
      </c>
      <c r="E57" s="32">
        <v>0</v>
      </c>
      <c r="F57" s="31">
        <f t="shared" si="3"/>
        <v>4138170.31</v>
      </c>
      <c r="G57" s="31">
        <v>148249.54999999999</v>
      </c>
      <c r="H57" s="31">
        <v>0</v>
      </c>
      <c r="I57" s="31">
        <f t="shared" si="4"/>
        <v>148249.54999999999</v>
      </c>
      <c r="J57" s="31">
        <v>807156.7</v>
      </c>
      <c r="K57" s="33">
        <v>4286419.8600000003</v>
      </c>
      <c r="L57" s="33">
        <v>807156.7</v>
      </c>
      <c r="M57" s="34">
        <f t="shared" si="5"/>
        <v>493.08582381413362</v>
      </c>
    </row>
    <row r="58" spans="1:13" ht="15" customHeight="1">
      <c r="A58" s="23" t="s">
        <v>57</v>
      </c>
      <c r="B58" s="29" t="s">
        <v>1</v>
      </c>
      <c r="C58" s="30">
        <v>10624</v>
      </c>
      <c r="D58" s="31">
        <v>3849832.97</v>
      </c>
      <c r="E58" s="32">
        <v>0</v>
      </c>
      <c r="F58" s="31">
        <f t="shared" si="3"/>
        <v>3849832.97</v>
      </c>
      <c r="G58" s="31">
        <v>53094.87</v>
      </c>
      <c r="H58" s="31">
        <v>0</v>
      </c>
      <c r="I58" s="31">
        <f t="shared" si="4"/>
        <v>53094.87</v>
      </c>
      <c r="J58" s="31">
        <v>1290262.8999999999</v>
      </c>
      <c r="K58" s="33">
        <v>3902927.8400000003</v>
      </c>
      <c r="L58" s="33">
        <v>1290262.8999999999</v>
      </c>
      <c r="M58" s="34">
        <f t="shared" si="5"/>
        <v>488.81689947289158</v>
      </c>
    </row>
    <row r="59" spans="1:13" ht="15" customHeight="1">
      <c r="A59" s="23" t="s">
        <v>124</v>
      </c>
      <c r="B59" s="29" t="s">
        <v>5</v>
      </c>
      <c r="C59" s="30">
        <v>7003</v>
      </c>
      <c r="D59" s="31">
        <v>2002642.01</v>
      </c>
      <c r="E59" s="32">
        <v>0</v>
      </c>
      <c r="F59" s="31">
        <f t="shared" si="3"/>
        <v>2002642.01</v>
      </c>
      <c r="G59" s="31">
        <v>-68642.28</v>
      </c>
      <c r="H59" s="31">
        <v>0</v>
      </c>
      <c r="I59" s="31">
        <f t="shared" si="4"/>
        <v>-68642.28</v>
      </c>
      <c r="J59" s="31">
        <v>1484322.47</v>
      </c>
      <c r="K59" s="33">
        <v>1933999.73</v>
      </c>
      <c r="L59" s="33">
        <v>1484322.47</v>
      </c>
      <c r="M59" s="34">
        <f t="shared" si="5"/>
        <v>488.12254747965159</v>
      </c>
    </row>
    <row r="60" spans="1:13" ht="15" customHeight="1">
      <c r="A60" s="23" t="s">
        <v>105</v>
      </c>
      <c r="B60" s="29" t="s">
        <v>4</v>
      </c>
      <c r="C60" s="30">
        <v>9635</v>
      </c>
      <c r="D60" s="31">
        <v>4208714.82</v>
      </c>
      <c r="E60" s="32">
        <v>0</v>
      </c>
      <c r="F60" s="31">
        <f t="shared" si="3"/>
        <v>4208714.82</v>
      </c>
      <c r="G60" s="31">
        <v>43589.39</v>
      </c>
      <c r="H60" s="31">
        <v>0</v>
      </c>
      <c r="I60" s="31">
        <f t="shared" si="4"/>
        <v>43589.39</v>
      </c>
      <c r="J60" s="31">
        <v>414162.73</v>
      </c>
      <c r="K60" s="33">
        <v>4252304.21</v>
      </c>
      <c r="L60" s="33">
        <v>414162.73</v>
      </c>
      <c r="M60" s="34">
        <f t="shared" si="5"/>
        <v>484.32453969901394</v>
      </c>
    </row>
    <row r="61" spans="1:13" ht="15" customHeight="1">
      <c r="A61" s="23" t="s">
        <v>71</v>
      </c>
      <c r="B61" s="29" t="s">
        <v>2</v>
      </c>
      <c r="C61" s="30">
        <v>6692</v>
      </c>
      <c r="D61" s="31">
        <v>2053903.46</v>
      </c>
      <c r="E61" s="32">
        <v>0</v>
      </c>
      <c r="F61" s="31">
        <f t="shared" si="3"/>
        <v>2053903.46</v>
      </c>
      <c r="G61" s="31">
        <v>111288.59</v>
      </c>
      <c r="H61" s="31">
        <v>0</v>
      </c>
      <c r="I61" s="31">
        <f t="shared" si="4"/>
        <v>111288.59</v>
      </c>
      <c r="J61" s="31">
        <v>1016423.51</v>
      </c>
      <c r="K61" s="33">
        <v>2165192.0499999998</v>
      </c>
      <c r="L61" s="33">
        <v>1016423.51</v>
      </c>
      <c r="M61" s="34">
        <f t="shared" si="5"/>
        <v>475.43567842199633</v>
      </c>
    </row>
    <row r="62" spans="1:13" ht="15" customHeight="1">
      <c r="A62" s="23" t="s">
        <v>98</v>
      </c>
      <c r="B62" s="29" t="s">
        <v>3</v>
      </c>
      <c r="C62" s="30">
        <v>8447</v>
      </c>
      <c r="D62" s="31">
        <v>2255217.7000000002</v>
      </c>
      <c r="E62" s="32">
        <v>0</v>
      </c>
      <c r="F62" s="31">
        <f t="shared" si="3"/>
        <v>2255217.7000000002</v>
      </c>
      <c r="G62" s="31">
        <v>104217.08</v>
      </c>
      <c r="H62" s="31">
        <v>0</v>
      </c>
      <c r="I62" s="31">
        <f t="shared" si="4"/>
        <v>104217.08</v>
      </c>
      <c r="J62" s="31">
        <v>1655582.82</v>
      </c>
      <c r="K62" s="33">
        <v>2359434.7800000003</v>
      </c>
      <c r="L62" s="33">
        <v>1655582.82</v>
      </c>
      <c r="M62" s="34">
        <f t="shared" si="5"/>
        <v>475.31876405824562</v>
      </c>
    </row>
    <row r="63" spans="1:13" ht="15" customHeight="1">
      <c r="A63" s="23" t="s">
        <v>113</v>
      </c>
      <c r="B63" s="29" t="s">
        <v>4</v>
      </c>
      <c r="C63" s="30">
        <v>5035</v>
      </c>
      <c r="D63" s="31">
        <v>1805114.57</v>
      </c>
      <c r="E63" s="32">
        <v>0</v>
      </c>
      <c r="F63" s="31">
        <f t="shared" si="3"/>
        <v>1805114.57</v>
      </c>
      <c r="G63" s="31">
        <v>44259.45</v>
      </c>
      <c r="H63" s="31">
        <v>0</v>
      </c>
      <c r="I63" s="31">
        <f t="shared" si="4"/>
        <v>44259.45</v>
      </c>
      <c r="J63" s="31">
        <v>543075.67000000004</v>
      </c>
      <c r="K63" s="33">
        <v>1849374.02</v>
      </c>
      <c r="L63" s="33">
        <v>543075.67000000004</v>
      </c>
      <c r="M63" s="34">
        <f t="shared" si="5"/>
        <v>475.16379145978152</v>
      </c>
    </row>
    <row r="64" spans="1:13" ht="15" customHeight="1">
      <c r="A64" s="23" t="s">
        <v>70</v>
      </c>
      <c r="B64" s="29" t="s">
        <v>2</v>
      </c>
      <c r="C64" s="30">
        <v>11144</v>
      </c>
      <c r="D64" s="31">
        <v>3899004.68</v>
      </c>
      <c r="E64" s="32">
        <v>0</v>
      </c>
      <c r="F64" s="31">
        <f t="shared" si="3"/>
        <v>3899004.68</v>
      </c>
      <c r="G64" s="31">
        <v>35394.22</v>
      </c>
      <c r="H64" s="31">
        <v>0</v>
      </c>
      <c r="I64" s="31">
        <f t="shared" si="4"/>
        <v>35394.22</v>
      </c>
      <c r="J64" s="31">
        <v>1328288.98</v>
      </c>
      <c r="K64" s="33">
        <v>3934398.9000000004</v>
      </c>
      <c r="L64" s="33">
        <v>1328288.98</v>
      </c>
      <c r="M64" s="34">
        <f t="shared" si="5"/>
        <v>472.2440667623834</v>
      </c>
    </row>
    <row r="65" spans="1:13" ht="15" customHeight="1">
      <c r="A65" s="23" t="s">
        <v>179</v>
      </c>
      <c r="B65" s="29" t="s">
        <v>7</v>
      </c>
      <c r="C65" s="30">
        <v>6490</v>
      </c>
      <c r="D65" s="31">
        <v>2727235.49</v>
      </c>
      <c r="E65" s="32">
        <v>0</v>
      </c>
      <c r="F65" s="31">
        <f t="shared" si="3"/>
        <v>2727235.49</v>
      </c>
      <c r="G65" s="31">
        <v>-14509.27</v>
      </c>
      <c r="H65" s="31">
        <v>0</v>
      </c>
      <c r="I65" s="31">
        <f t="shared" si="4"/>
        <v>-14509.27</v>
      </c>
      <c r="J65" s="31">
        <v>329043.65000000002</v>
      </c>
      <c r="K65" s="33">
        <v>2712726.22</v>
      </c>
      <c r="L65" s="33">
        <v>329043.65000000002</v>
      </c>
      <c r="M65" s="34">
        <f t="shared" si="5"/>
        <v>468.68565023112484</v>
      </c>
    </row>
    <row r="66" spans="1:13" ht="15" customHeight="1">
      <c r="A66" s="23" t="s">
        <v>174</v>
      </c>
      <c r="B66" s="29" t="s">
        <v>7</v>
      </c>
      <c r="C66" s="30">
        <v>13539</v>
      </c>
      <c r="D66" s="31">
        <v>5286822.75</v>
      </c>
      <c r="E66" s="32">
        <v>0</v>
      </c>
      <c r="F66" s="31">
        <f t="shared" si="3"/>
        <v>5286822.75</v>
      </c>
      <c r="G66" s="31">
        <v>56639.92</v>
      </c>
      <c r="H66" s="31">
        <v>0</v>
      </c>
      <c r="I66" s="31">
        <f t="shared" si="4"/>
        <v>56639.92</v>
      </c>
      <c r="J66" s="31">
        <v>976875.93</v>
      </c>
      <c r="K66" s="33">
        <v>5343462.67</v>
      </c>
      <c r="L66" s="33">
        <v>976875.93</v>
      </c>
      <c r="M66" s="34">
        <f t="shared" si="5"/>
        <v>466.82462515695397</v>
      </c>
    </row>
    <row r="67" spans="1:13" ht="15" customHeight="1">
      <c r="A67" s="23" t="s">
        <v>67</v>
      </c>
      <c r="B67" s="29" t="s">
        <v>1</v>
      </c>
      <c r="C67" s="30">
        <v>12523</v>
      </c>
      <c r="D67" s="31">
        <v>4469312.8499999996</v>
      </c>
      <c r="E67" s="32">
        <v>0</v>
      </c>
      <c r="F67" s="31">
        <f t="shared" si="3"/>
        <v>4469312.8499999996</v>
      </c>
      <c r="G67" s="31">
        <v>81175.33</v>
      </c>
      <c r="H67" s="31">
        <v>0</v>
      </c>
      <c r="I67" s="31">
        <f t="shared" si="4"/>
        <v>81175.33</v>
      </c>
      <c r="J67" s="31">
        <v>1292110.1200000001</v>
      </c>
      <c r="K67" s="33">
        <v>4550488.18</v>
      </c>
      <c r="L67" s="33">
        <v>1292110.1200000001</v>
      </c>
      <c r="M67" s="34">
        <f t="shared" si="5"/>
        <v>466.54941307993289</v>
      </c>
    </row>
    <row r="68" spans="1:13" ht="15" customHeight="1">
      <c r="A68" s="23" t="s">
        <v>127</v>
      </c>
      <c r="B68" s="29" t="s">
        <v>5</v>
      </c>
      <c r="C68" s="30">
        <v>7056</v>
      </c>
      <c r="D68" s="31">
        <v>1999052.97</v>
      </c>
      <c r="E68" s="32">
        <v>0</v>
      </c>
      <c r="F68" s="31">
        <f t="shared" si="3"/>
        <v>1999052.97</v>
      </c>
      <c r="G68" s="31">
        <v>58686.09</v>
      </c>
      <c r="H68" s="31">
        <v>0</v>
      </c>
      <c r="I68" s="31">
        <f t="shared" si="4"/>
        <v>58686.09</v>
      </c>
      <c r="J68" s="31">
        <v>1227907.6299999999</v>
      </c>
      <c r="K68" s="33">
        <v>2057739.06</v>
      </c>
      <c r="L68" s="33">
        <v>1227907.6299999999</v>
      </c>
      <c r="M68" s="34">
        <f t="shared" si="5"/>
        <v>465.65287556689344</v>
      </c>
    </row>
    <row r="69" spans="1:13" ht="15" customHeight="1">
      <c r="A69" s="23" t="s">
        <v>65</v>
      </c>
      <c r="B69" s="29" t="s">
        <v>1</v>
      </c>
      <c r="C69" s="30">
        <v>14177</v>
      </c>
      <c r="D69" s="31">
        <v>4706775.97</v>
      </c>
      <c r="E69" s="32">
        <v>0</v>
      </c>
      <c r="F69" s="31">
        <f t="shared" si="3"/>
        <v>4706775.97</v>
      </c>
      <c r="G69" s="31">
        <v>84394.99</v>
      </c>
      <c r="H69" s="31">
        <v>0</v>
      </c>
      <c r="I69" s="31">
        <f t="shared" si="4"/>
        <v>84394.99</v>
      </c>
      <c r="J69" s="31">
        <v>1774731.09</v>
      </c>
      <c r="K69" s="33">
        <v>4791170.96</v>
      </c>
      <c r="L69" s="33">
        <v>1774731.09</v>
      </c>
      <c r="M69" s="34">
        <f t="shared" si="5"/>
        <v>463.13762079424419</v>
      </c>
    </row>
    <row r="70" spans="1:13" ht="15" customHeight="1">
      <c r="A70" s="23" t="s">
        <v>88</v>
      </c>
      <c r="B70" s="29" t="s">
        <v>3</v>
      </c>
      <c r="C70" s="30">
        <v>7673</v>
      </c>
      <c r="D70" s="31">
        <v>2366956.46</v>
      </c>
      <c r="E70" s="32">
        <v>0</v>
      </c>
      <c r="F70" s="31">
        <f t="shared" si="3"/>
        <v>2366956.46</v>
      </c>
      <c r="G70" s="31">
        <v>45552.02</v>
      </c>
      <c r="H70" s="31">
        <v>0</v>
      </c>
      <c r="I70" s="31">
        <f t="shared" si="4"/>
        <v>45552.02</v>
      </c>
      <c r="J70" s="31">
        <v>1091203.69</v>
      </c>
      <c r="K70" s="33">
        <v>2412508.48</v>
      </c>
      <c r="L70" s="33">
        <v>1091203.69</v>
      </c>
      <c r="M70" s="34">
        <f t="shared" si="5"/>
        <v>456.62872018767104</v>
      </c>
    </row>
    <row r="71" spans="1:13" ht="15" customHeight="1">
      <c r="A71" s="23" t="s">
        <v>139</v>
      </c>
      <c r="B71" s="29" t="s">
        <v>6</v>
      </c>
      <c r="C71" s="30">
        <v>5313</v>
      </c>
      <c r="D71" s="31">
        <v>1742134.18</v>
      </c>
      <c r="E71" s="32">
        <v>0</v>
      </c>
      <c r="F71" s="31">
        <f t="shared" si="3"/>
        <v>1742134.18</v>
      </c>
      <c r="G71" s="31">
        <v>35546.5</v>
      </c>
      <c r="H71" s="31">
        <v>0</v>
      </c>
      <c r="I71" s="31">
        <f t="shared" si="4"/>
        <v>35546.5</v>
      </c>
      <c r="J71" s="31">
        <v>647865.11</v>
      </c>
      <c r="K71" s="33">
        <v>1777680.68</v>
      </c>
      <c r="L71" s="33">
        <v>647865.11</v>
      </c>
      <c r="M71" s="34">
        <f t="shared" si="5"/>
        <v>456.53035761340112</v>
      </c>
    </row>
    <row r="72" spans="1:13" ht="15" customHeight="1">
      <c r="A72" s="23" t="s">
        <v>94</v>
      </c>
      <c r="B72" s="29" t="s">
        <v>3</v>
      </c>
      <c r="C72" s="30">
        <v>5483</v>
      </c>
      <c r="D72" s="31">
        <v>1457638.48</v>
      </c>
      <c r="E72" s="32">
        <v>0</v>
      </c>
      <c r="F72" s="31">
        <f t="shared" si="3"/>
        <v>1457638.48</v>
      </c>
      <c r="G72" s="31">
        <v>48869.65</v>
      </c>
      <c r="H72" s="31">
        <v>0</v>
      </c>
      <c r="I72" s="31">
        <f t="shared" si="4"/>
        <v>48869.65</v>
      </c>
      <c r="J72" s="31">
        <v>992040.23</v>
      </c>
      <c r="K72" s="33">
        <v>1506508.13</v>
      </c>
      <c r="L72" s="33">
        <v>992040.23</v>
      </c>
      <c r="M72" s="34">
        <f t="shared" si="5"/>
        <v>455.69001641437166</v>
      </c>
    </row>
    <row r="73" spans="1:13" ht="15" customHeight="1">
      <c r="A73" s="23" t="s">
        <v>167</v>
      </c>
      <c r="B73" s="29" t="s">
        <v>7</v>
      </c>
      <c r="C73" s="30">
        <v>12570</v>
      </c>
      <c r="D73" s="31">
        <v>4960685.4800000004</v>
      </c>
      <c r="E73" s="32">
        <v>0</v>
      </c>
      <c r="F73" s="31">
        <f t="shared" si="3"/>
        <v>4960685.4800000004</v>
      </c>
      <c r="G73" s="31">
        <v>157071.10999999999</v>
      </c>
      <c r="H73" s="31">
        <v>0</v>
      </c>
      <c r="I73" s="31">
        <f t="shared" si="4"/>
        <v>157071.10999999999</v>
      </c>
      <c r="J73" s="31">
        <v>600445.09</v>
      </c>
      <c r="K73" s="33">
        <v>5117756.5900000008</v>
      </c>
      <c r="L73" s="33">
        <v>600445.09</v>
      </c>
      <c r="M73" s="34">
        <f t="shared" si="5"/>
        <v>454.90864598249806</v>
      </c>
    </row>
    <row r="74" spans="1:13" ht="15" customHeight="1">
      <c r="A74" s="23" t="s">
        <v>34</v>
      </c>
      <c r="B74" s="29" t="s">
        <v>0</v>
      </c>
      <c r="C74" s="30">
        <v>13718</v>
      </c>
      <c r="D74" s="31">
        <v>4293373.41</v>
      </c>
      <c r="E74" s="32">
        <v>0</v>
      </c>
      <c r="F74" s="31">
        <f t="shared" ref="F74:F105" si="6">D74-E74</f>
        <v>4293373.41</v>
      </c>
      <c r="G74" s="31">
        <v>88267.72</v>
      </c>
      <c r="H74" s="31">
        <v>0</v>
      </c>
      <c r="I74" s="31">
        <f t="shared" ref="I74:I105" si="7">G74-H74</f>
        <v>88267.72</v>
      </c>
      <c r="J74" s="31">
        <v>1813831.42</v>
      </c>
      <c r="K74" s="33">
        <v>4381641.13</v>
      </c>
      <c r="L74" s="33">
        <v>1813831.42</v>
      </c>
      <c r="M74" s="34">
        <f t="shared" ref="M74:M105" si="8">(F74+I74+J74)/C74</f>
        <v>451.63089007143896</v>
      </c>
    </row>
    <row r="75" spans="1:13" ht="15" customHeight="1">
      <c r="A75" s="23" t="s">
        <v>152</v>
      </c>
      <c r="B75" s="29" t="s">
        <v>7</v>
      </c>
      <c r="C75" s="30">
        <v>5593</v>
      </c>
      <c r="D75" s="31">
        <v>1510714.37</v>
      </c>
      <c r="E75" s="32">
        <v>0</v>
      </c>
      <c r="F75" s="31">
        <f t="shared" si="6"/>
        <v>1510714.37</v>
      </c>
      <c r="G75" s="31">
        <v>55149.65</v>
      </c>
      <c r="H75" s="31">
        <v>0</v>
      </c>
      <c r="I75" s="31">
        <f t="shared" si="7"/>
        <v>55149.65</v>
      </c>
      <c r="J75" s="31">
        <v>954712.51</v>
      </c>
      <c r="K75" s="33">
        <v>1565864.02</v>
      </c>
      <c r="L75" s="33">
        <v>954712.51</v>
      </c>
      <c r="M75" s="34">
        <f t="shared" si="8"/>
        <v>450.6662846415162</v>
      </c>
    </row>
    <row r="76" spans="1:13" ht="15" customHeight="1">
      <c r="A76" s="23" t="s">
        <v>100</v>
      </c>
      <c r="B76" s="29" t="s">
        <v>3</v>
      </c>
      <c r="C76" s="30">
        <v>9921</v>
      </c>
      <c r="D76" s="31">
        <v>2484757.77</v>
      </c>
      <c r="E76" s="32">
        <v>0</v>
      </c>
      <c r="F76" s="31">
        <f t="shared" si="6"/>
        <v>2484757.77</v>
      </c>
      <c r="G76" s="31">
        <v>31357.05</v>
      </c>
      <c r="H76" s="31">
        <v>0</v>
      </c>
      <c r="I76" s="31">
        <f t="shared" si="7"/>
        <v>31357.05</v>
      </c>
      <c r="J76" s="31">
        <v>1925205.81</v>
      </c>
      <c r="K76" s="33">
        <v>2516114.8199999998</v>
      </c>
      <c r="L76" s="33">
        <v>1925205.81</v>
      </c>
      <c r="M76" s="34">
        <f t="shared" si="8"/>
        <v>447.668645297853</v>
      </c>
    </row>
    <row r="77" spans="1:13" ht="15" customHeight="1">
      <c r="A77" s="23" t="s">
        <v>186</v>
      </c>
      <c r="B77" s="29" t="s">
        <v>7</v>
      </c>
      <c r="C77" s="30">
        <v>8315</v>
      </c>
      <c r="D77" s="31">
        <v>3253484.99</v>
      </c>
      <c r="E77" s="32">
        <v>0</v>
      </c>
      <c r="F77" s="31">
        <f t="shared" si="6"/>
        <v>3253484.99</v>
      </c>
      <c r="G77" s="31">
        <v>54509.84</v>
      </c>
      <c r="H77" s="31">
        <v>0</v>
      </c>
      <c r="I77" s="31">
        <f t="shared" si="7"/>
        <v>54509.84</v>
      </c>
      <c r="J77" s="31">
        <v>408790.7</v>
      </c>
      <c r="K77" s="33">
        <v>3307994.83</v>
      </c>
      <c r="L77" s="33">
        <v>408790.7</v>
      </c>
      <c r="M77" s="34">
        <f t="shared" si="8"/>
        <v>446.99765844858695</v>
      </c>
    </row>
    <row r="78" spans="1:13" ht="15" customHeight="1">
      <c r="A78" s="23" t="s">
        <v>126</v>
      </c>
      <c r="B78" s="29" t="s">
        <v>5</v>
      </c>
      <c r="C78" s="30">
        <v>11756</v>
      </c>
      <c r="D78" s="31">
        <v>3545555.51</v>
      </c>
      <c r="E78" s="32">
        <v>0</v>
      </c>
      <c r="F78" s="31">
        <f t="shared" si="6"/>
        <v>3545555.51</v>
      </c>
      <c r="G78" s="31">
        <v>70920.320000000007</v>
      </c>
      <c r="H78" s="31">
        <v>0</v>
      </c>
      <c r="I78" s="31">
        <f t="shared" si="7"/>
        <v>70920.320000000007</v>
      </c>
      <c r="J78" s="31">
        <v>1611072.75</v>
      </c>
      <c r="K78" s="33">
        <v>3616475.8299999996</v>
      </c>
      <c r="L78" s="33">
        <v>1611072.75</v>
      </c>
      <c r="M78" s="34">
        <f t="shared" si="8"/>
        <v>444.67068560734947</v>
      </c>
    </row>
    <row r="79" spans="1:13" ht="15" customHeight="1">
      <c r="A79" s="23" t="s">
        <v>110</v>
      </c>
      <c r="B79" s="29" t="s">
        <v>4</v>
      </c>
      <c r="C79" s="30">
        <v>6079</v>
      </c>
      <c r="D79" s="31">
        <v>2479453.7599999998</v>
      </c>
      <c r="E79" s="32">
        <v>0</v>
      </c>
      <c r="F79" s="31">
        <f t="shared" si="6"/>
        <v>2479453.7599999998</v>
      </c>
      <c r="G79" s="31">
        <v>19560.080000000002</v>
      </c>
      <c r="H79" s="31">
        <v>0</v>
      </c>
      <c r="I79" s="31">
        <f t="shared" si="7"/>
        <v>19560.080000000002</v>
      </c>
      <c r="J79" s="31">
        <v>192386.86</v>
      </c>
      <c r="K79" s="33">
        <v>2499013.84</v>
      </c>
      <c r="L79" s="33">
        <v>192386.86</v>
      </c>
      <c r="M79" s="34">
        <f t="shared" si="8"/>
        <v>442.73740746833357</v>
      </c>
    </row>
    <row r="80" spans="1:13" ht="15" customHeight="1">
      <c r="A80" s="23" t="s">
        <v>92</v>
      </c>
      <c r="B80" s="29" t="s">
        <v>3</v>
      </c>
      <c r="C80" s="30">
        <v>6021</v>
      </c>
      <c r="D80" s="31">
        <v>1545692.18</v>
      </c>
      <c r="E80" s="32">
        <v>0</v>
      </c>
      <c r="F80" s="31">
        <f t="shared" si="6"/>
        <v>1545692.18</v>
      </c>
      <c r="G80" s="31">
        <v>34702.199999999997</v>
      </c>
      <c r="H80" s="31">
        <v>0</v>
      </c>
      <c r="I80" s="31">
        <f t="shared" si="7"/>
        <v>34702.199999999997</v>
      </c>
      <c r="J80" s="31">
        <v>1070979.19</v>
      </c>
      <c r="K80" s="33">
        <v>1580394.38</v>
      </c>
      <c r="L80" s="33">
        <v>1070979.19</v>
      </c>
      <c r="M80" s="34">
        <f t="shared" si="8"/>
        <v>440.35435475834578</v>
      </c>
    </row>
    <row r="81" spans="1:13" ht="15" customHeight="1">
      <c r="A81" s="23" t="s">
        <v>96</v>
      </c>
      <c r="B81" s="29" t="s">
        <v>3</v>
      </c>
      <c r="C81" s="30">
        <v>13874</v>
      </c>
      <c r="D81" s="31">
        <v>4271236.2</v>
      </c>
      <c r="E81" s="32">
        <v>0</v>
      </c>
      <c r="F81" s="31">
        <f t="shared" si="6"/>
        <v>4271236.2</v>
      </c>
      <c r="G81" s="31">
        <v>118053.12</v>
      </c>
      <c r="H81" s="31">
        <v>0</v>
      </c>
      <c r="I81" s="31">
        <f t="shared" si="7"/>
        <v>118053.12</v>
      </c>
      <c r="J81" s="31">
        <v>1703193.13</v>
      </c>
      <c r="K81" s="33">
        <v>4389289.32</v>
      </c>
      <c r="L81" s="33">
        <v>1703193.13</v>
      </c>
      <c r="M81" s="34">
        <f t="shared" si="8"/>
        <v>439.12948320599685</v>
      </c>
    </row>
    <row r="82" spans="1:13" ht="15" customHeight="1">
      <c r="A82" s="23" t="s">
        <v>183</v>
      </c>
      <c r="B82" s="29" t="s">
        <v>7</v>
      </c>
      <c r="C82" s="30">
        <v>7050</v>
      </c>
      <c r="D82" s="31">
        <v>2104688.4900000002</v>
      </c>
      <c r="E82" s="32">
        <v>0</v>
      </c>
      <c r="F82" s="31">
        <f t="shared" si="6"/>
        <v>2104688.4900000002</v>
      </c>
      <c r="G82" s="31">
        <v>32428.959999999999</v>
      </c>
      <c r="H82" s="31">
        <v>0</v>
      </c>
      <c r="I82" s="31">
        <f t="shared" si="7"/>
        <v>32428.959999999999</v>
      </c>
      <c r="J82" s="31">
        <v>941530.66</v>
      </c>
      <c r="K82" s="33">
        <v>2137117.4500000002</v>
      </c>
      <c r="L82" s="33">
        <v>941530.66</v>
      </c>
      <c r="M82" s="34">
        <f t="shared" si="8"/>
        <v>436.68767517730504</v>
      </c>
    </row>
    <row r="83" spans="1:13" ht="15" customHeight="1">
      <c r="A83" s="23" t="s">
        <v>114</v>
      </c>
      <c r="B83" s="29" t="s">
        <v>4</v>
      </c>
      <c r="C83" s="30">
        <v>13936</v>
      </c>
      <c r="D83" s="31">
        <v>4663693.8600000003</v>
      </c>
      <c r="E83" s="32">
        <v>0</v>
      </c>
      <c r="F83" s="31">
        <f t="shared" si="6"/>
        <v>4663693.8600000003</v>
      </c>
      <c r="G83" s="31">
        <v>39705.360000000001</v>
      </c>
      <c r="H83" s="31">
        <v>0</v>
      </c>
      <c r="I83" s="31">
        <f t="shared" si="7"/>
        <v>39705.360000000001</v>
      </c>
      <c r="J83" s="31">
        <v>1364412.98</v>
      </c>
      <c r="K83" s="33">
        <v>4703399.2200000007</v>
      </c>
      <c r="L83" s="33">
        <v>1364412.98</v>
      </c>
      <c r="M83" s="34">
        <f t="shared" si="8"/>
        <v>435.40558266360512</v>
      </c>
    </row>
    <row r="84" spans="1:13" ht="15" customHeight="1">
      <c r="A84" s="23" t="s">
        <v>90</v>
      </c>
      <c r="B84" s="29" t="s">
        <v>3</v>
      </c>
      <c r="C84" s="30">
        <v>11194</v>
      </c>
      <c r="D84" s="31">
        <v>3199228.2</v>
      </c>
      <c r="E84" s="32">
        <v>0</v>
      </c>
      <c r="F84" s="31">
        <f t="shared" si="6"/>
        <v>3199228.2</v>
      </c>
      <c r="G84" s="31">
        <v>70062.850000000006</v>
      </c>
      <c r="H84" s="31">
        <v>0</v>
      </c>
      <c r="I84" s="31">
        <f t="shared" si="7"/>
        <v>70062.850000000006</v>
      </c>
      <c r="J84" s="31">
        <v>1561465.68</v>
      </c>
      <c r="K84" s="33">
        <v>3269291.0500000003</v>
      </c>
      <c r="L84" s="33">
        <v>1561465.68</v>
      </c>
      <c r="M84" s="34">
        <f t="shared" si="8"/>
        <v>431.54875201000539</v>
      </c>
    </row>
    <row r="85" spans="1:13" ht="15" customHeight="1">
      <c r="A85" s="23" t="s">
        <v>95</v>
      </c>
      <c r="B85" s="29" t="s">
        <v>3</v>
      </c>
      <c r="C85" s="30">
        <v>14538</v>
      </c>
      <c r="D85" s="31">
        <v>4414664.5</v>
      </c>
      <c r="E85" s="32">
        <v>0</v>
      </c>
      <c r="F85" s="31">
        <f t="shared" si="6"/>
        <v>4414664.5</v>
      </c>
      <c r="G85" s="31">
        <v>44001.52</v>
      </c>
      <c r="H85" s="31">
        <v>0</v>
      </c>
      <c r="I85" s="31">
        <f t="shared" si="7"/>
        <v>44001.52</v>
      </c>
      <c r="J85" s="31">
        <v>1805241.85</v>
      </c>
      <c r="K85" s="33">
        <v>4458666.0199999996</v>
      </c>
      <c r="L85" s="33">
        <v>1805241.85</v>
      </c>
      <c r="M85" s="34">
        <f t="shared" si="8"/>
        <v>430.86448411060661</v>
      </c>
    </row>
    <row r="86" spans="1:13" ht="15" customHeight="1">
      <c r="A86" s="23" t="s">
        <v>138</v>
      </c>
      <c r="B86" s="29" t="s">
        <v>6</v>
      </c>
      <c r="C86" s="30">
        <v>9106</v>
      </c>
      <c r="D86" s="31">
        <v>2281180.81</v>
      </c>
      <c r="E86" s="32">
        <v>0</v>
      </c>
      <c r="F86" s="31">
        <f t="shared" si="6"/>
        <v>2281180.81</v>
      </c>
      <c r="G86" s="31">
        <v>50467.06</v>
      </c>
      <c r="H86" s="31">
        <v>0</v>
      </c>
      <c r="I86" s="31">
        <f t="shared" si="7"/>
        <v>50467.06</v>
      </c>
      <c r="J86" s="31">
        <v>1569760.99</v>
      </c>
      <c r="K86" s="33">
        <v>2331647.87</v>
      </c>
      <c r="L86" s="33">
        <v>1569760.99</v>
      </c>
      <c r="M86" s="34">
        <f t="shared" si="8"/>
        <v>428.44375796178349</v>
      </c>
    </row>
    <row r="87" spans="1:13" ht="15" customHeight="1">
      <c r="A87" s="23" t="s">
        <v>103</v>
      </c>
      <c r="B87" s="29" t="s">
        <v>4</v>
      </c>
      <c r="C87" s="30">
        <v>7468</v>
      </c>
      <c r="D87" s="31">
        <v>1890230.96</v>
      </c>
      <c r="E87" s="32">
        <v>0</v>
      </c>
      <c r="F87" s="31">
        <f t="shared" si="6"/>
        <v>1890230.96</v>
      </c>
      <c r="G87" s="31">
        <v>25324.16</v>
      </c>
      <c r="H87" s="31">
        <v>0</v>
      </c>
      <c r="I87" s="31">
        <f t="shared" si="7"/>
        <v>25324.16</v>
      </c>
      <c r="J87" s="31">
        <v>1282165.42</v>
      </c>
      <c r="K87" s="33">
        <v>1983991.03</v>
      </c>
      <c r="L87" s="33">
        <v>820886.58</v>
      </c>
      <c r="M87" s="34">
        <f t="shared" si="8"/>
        <v>428.18968130690951</v>
      </c>
    </row>
    <row r="88" spans="1:13" ht="15" customHeight="1">
      <c r="A88" s="23" t="s">
        <v>101</v>
      </c>
      <c r="B88" s="29" t="s">
        <v>3</v>
      </c>
      <c r="C88" s="30">
        <v>6532</v>
      </c>
      <c r="D88" s="31">
        <v>2048058.79</v>
      </c>
      <c r="E88" s="32">
        <v>0</v>
      </c>
      <c r="F88" s="31">
        <f t="shared" si="6"/>
        <v>2048058.79</v>
      </c>
      <c r="G88" s="31">
        <v>39899.64</v>
      </c>
      <c r="H88" s="31">
        <v>0</v>
      </c>
      <c r="I88" s="31">
        <f t="shared" si="7"/>
        <v>39899.64</v>
      </c>
      <c r="J88" s="31">
        <v>699044.1</v>
      </c>
      <c r="K88" s="33">
        <v>2087958.43</v>
      </c>
      <c r="L88" s="33">
        <v>699044.1</v>
      </c>
      <c r="M88" s="34">
        <f t="shared" si="8"/>
        <v>426.66909522351494</v>
      </c>
    </row>
    <row r="89" spans="1:13" ht="15" customHeight="1">
      <c r="A89" s="23" t="s">
        <v>156</v>
      </c>
      <c r="B89" s="29" t="s">
        <v>7</v>
      </c>
      <c r="C89" s="30">
        <v>6449</v>
      </c>
      <c r="D89" s="31">
        <v>2137583.5099999998</v>
      </c>
      <c r="E89" s="32">
        <v>0</v>
      </c>
      <c r="F89" s="31">
        <f t="shared" si="6"/>
        <v>2137583.5099999998</v>
      </c>
      <c r="G89" s="31">
        <v>2795.63</v>
      </c>
      <c r="H89" s="31">
        <v>0</v>
      </c>
      <c r="I89" s="31">
        <f t="shared" si="7"/>
        <v>2795.63</v>
      </c>
      <c r="J89" s="31">
        <v>605647.79</v>
      </c>
      <c r="K89" s="33">
        <v>2140379.1399999997</v>
      </c>
      <c r="L89" s="33">
        <v>605647.79</v>
      </c>
      <c r="M89" s="34">
        <f t="shared" si="8"/>
        <v>425.80662583346253</v>
      </c>
    </row>
    <row r="90" spans="1:13" ht="15" customHeight="1">
      <c r="A90" s="23" t="s">
        <v>111</v>
      </c>
      <c r="B90" s="29" t="s">
        <v>4</v>
      </c>
      <c r="C90" s="30">
        <v>19782</v>
      </c>
      <c r="D90" s="31">
        <v>6630257.0700000003</v>
      </c>
      <c r="E90" s="32">
        <v>0</v>
      </c>
      <c r="F90" s="31">
        <f t="shared" si="6"/>
        <v>6630257.0700000003</v>
      </c>
      <c r="G90" s="31">
        <v>247111.11</v>
      </c>
      <c r="H90" s="31">
        <v>0</v>
      </c>
      <c r="I90" s="31">
        <f t="shared" si="7"/>
        <v>247111.11</v>
      </c>
      <c r="J90" s="31">
        <v>1512883.79</v>
      </c>
      <c r="K90" s="33">
        <v>6877368.1800000006</v>
      </c>
      <c r="L90" s="33">
        <v>1512883.79</v>
      </c>
      <c r="M90" s="34">
        <f t="shared" si="8"/>
        <v>424.13567738347996</v>
      </c>
    </row>
    <row r="91" spans="1:13" ht="15" customHeight="1">
      <c r="A91" s="23" t="s">
        <v>133</v>
      </c>
      <c r="B91" s="29" t="s">
        <v>5</v>
      </c>
      <c r="C91" s="30">
        <v>5650</v>
      </c>
      <c r="D91" s="31">
        <v>1817813</v>
      </c>
      <c r="E91" s="32">
        <v>0</v>
      </c>
      <c r="F91" s="31">
        <f t="shared" si="6"/>
        <v>1817813</v>
      </c>
      <c r="G91" s="31">
        <v>54871.6</v>
      </c>
      <c r="H91" s="31">
        <v>0</v>
      </c>
      <c r="I91" s="31">
        <f t="shared" si="7"/>
        <v>54871.6</v>
      </c>
      <c r="J91" s="31">
        <v>519268</v>
      </c>
      <c r="K91" s="33">
        <v>1872684.6</v>
      </c>
      <c r="L91" s="33">
        <v>519268</v>
      </c>
      <c r="M91" s="34">
        <f t="shared" si="8"/>
        <v>423.35444247787615</v>
      </c>
    </row>
    <row r="92" spans="1:13" ht="15" customHeight="1">
      <c r="A92" s="23" t="s">
        <v>182</v>
      </c>
      <c r="B92" s="29" t="s">
        <v>7</v>
      </c>
      <c r="C92" s="30">
        <v>19773</v>
      </c>
      <c r="D92" s="31">
        <v>7104676.7699999996</v>
      </c>
      <c r="E92" s="32">
        <v>0</v>
      </c>
      <c r="F92" s="31">
        <f t="shared" si="6"/>
        <v>7104676.7699999996</v>
      </c>
      <c r="G92" s="31">
        <v>114493.58</v>
      </c>
      <c r="H92" s="31">
        <v>0</v>
      </c>
      <c r="I92" s="31">
        <f t="shared" si="7"/>
        <v>114493.58</v>
      </c>
      <c r="J92" s="31">
        <v>1117030.21</v>
      </c>
      <c r="K92" s="33">
        <v>7219170.3499999996</v>
      </c>
      <c r="L92" s="33">
        <v>1117030.21</v>
      </c>
      <c r="M92" s="34">
        <f t="shared" si="8"/>
        <v>421.59513275678955</v>
      </c>
    </row>
    <row r="93" spans="1:13" ht="15" customHeight="1">
      <c r="A93" s="23" t="s">
        <v>43</v>
      </c>
      <c r="B93" s="29" t="s">
        <v>0</v>
      </c>
      <c r="C93" s="30">
        <v>8442</v>
      </c>
      <c r="D93" s="31">
        <v>2543033.14</v>
      </c>
      <c r="E93" s="32">
        <v>0</v>
      </c>
      <c r="F93" s="31">
        <f t="shared" si="6"/>
        <v>2543033.14</v>
      </c>
      <c r="G93" s="31">
        <v>75101.149999999994</v>
      </c>
      <c r="H93" s="31">
        <v>0</v>
      </c>
      <c r="I93" s="31">
        <f t="shared" si="7"/>
        <v>75101.149999999994</v>
      </c>
      <c r="J93" s="31">
        <v>934905.99</v>
      </c>
      <c r="K93" s="33">
        <v>2618134.29</v>
      </c>
      <c r="L93" s="33">
        <v>934905.99</v>
      </c>
      <c r="M93" s="34">
        <f t="shared" si="8"/>
        <v>420.87660270078186</v>
      </c>
    </row>
    <row r="94" spans="1:13" ht="15" customHeight="1">
      <c r="A94" s="23" t="s">
        <v>187</v>
      </c>
      <c r="B94" s="29" t="s">
        <v>7</v>
      </c>
      <c r="C94" s="30">
        <v>6991</v>
      </c>
      <c r="D94" s="31">
        <v>1865624.92</v>
      </c>
      <c r="E94" s="32">
        <v>0</v>
      </c>
      <c r="F94" s="31">
        <f t="shared" si="6"/>
        <v>1865624.92</v>
      </c>
      <c r="G94" s="31">
        <v>52471.64</v>
      </c>
      <c r="H94" s="31">
        <v>0</v>
      </c>
      <c r="I94" s="31">
        <f t="shared" si="7"/>
        <v>52471.64</v>
      </c>
      <c r="J94" s="31">
        <v>947793.45</v>
      </c>
      <c r="K94" s="33">
        <v>1918096.5599999998</v>
      </c>
      <c r="L94" s="33">
        <v>947793.45</v>
      </c>
      <c r="M94" s="34">
        <f t="shared" si="8"/>
        <v>409.939924188242</v>
      </c>
    </row>
    <row r="95" spans="1:13" ht="15" customHeight="1">
      <c r="A95" s="23" t="s">
        <v>155</v>
      </c>
      <c r="B95" s="29" t="s">
        <v>7</v>
      </c>
      <c r="C95" s="30">
        <v>16516</v>
      </c>
      <c r="D95" s="31">
        <v>4633593.24</v>
      </c>
      <c r="E95" s="32">
        <v>0</v>
      </c>
      <c r="F95" s="31">
        <f t="shared" si="6"/>
        <v>4633593.24</v>
      </c>
      <c r="G95" s="31">
        <v>262495.64</v>
      </c>
      <c r="H95" s="31">
        <v>0</v>
      </c>
      <c r="I95" s="31">
        <f t="shared" si="7"/>
        <v>262495.64</v>
      </c>
      <c r="J95" s="31">
        <v>1856563.79</v>
      </c>
      <c r="K95" s="33">
        <v>4896088.88</v>
      </c>
      <c r="L95" s="33">
        <v>1856563.79</v>
      </c>
      <c r="M95" s="34">
        <f t="shared" si="8"/>
        <v>408.85521131024461</v>
      </c>
    </row>
    <row r="96" spans="1:13" ht="15" customHeight="1">
      <c r="A96" s="23" t="s">
        <v>66</v>
      </c>
      <c r="B96" s="29" t="s">
        <v>1</v>
      </c>
      <c r="C96" s="30">
        <v>6021</v>
      </c>
      <c r="D96" s="31">
        <v>2059441.17</v>
      </c>
      <c r="E96" s="32">
        <v>0</v>
      </c>
      <c r="F96" s="31">
        <f t="shared" si="6"/>
        <v>2059441.17</v>
      </c>
      <c r="G96" s="31">
        <v>33459.58</v>
      </c>
      <c r="H96" s="31">
        <v>0</v>
      </c>
      <c r="I96" s="31">
        <f t="shared" si="7"/>
        <v>33459.58</v>
      </c>
      <c r="J96" s="31">
        <v>334535</v>
      </c>
      <c r="K96" s="33">
        <v>2092900.75</v>
      </c>
      <c r="L96" s="33">
        <v>334535</v>
      </c>
      <c r="M96" s="34">
        <f t="shared" si="8"/>
        <v>403.16155954160439</v>
      </c>
    </row>
    <row r="97" spans="1:13" ht="15" customHeight="1">
      <c r="A97" s="23" t="s">
        <v>154</v>
      </c>
      <c r="B97" s="29" t="s">
        <v>7</v>
      </c>
      <c r="C97" s="30">
        <v>5399</v>
      </c>
      <c r="D97" s="31">
        <v>1646820.71</v>
      </c>
      <c r="E97" s="32">
        <v>0</v>
      </c>
      <c r="F97" s="31">
        <f t="shared" si="6"/>
        <v>1646820.71</v>
      </c>
      <c r="G97" s="31">
        <v>35984.43</v>
      </c>
      <c r="H97" s="31">
        <v>0</v>
      </c>
      <c r="I97" s="31">
        <f t="shared" si="7"/>
        <v>35984.43</v>
      </c>
      <c r="J97" s="31">
        <v>488174.38</v>
      </c>
      <c r="K97" s="33">
        <v>1682805.14</v>
      </c>
      <c r="L97" s="33">
        <v>488174.38</v>
      </c>
      <c r="M97" s="34">
        <f t="shared" si="8"/>
        <v>402.10770883496946</v>
      </c>
    </row>
    <row r="98" spans="1:13" ht="15" customHeight="1">
      <c r="A98" s="23" t="s">
        <v>45</v>
      </c>
      <c r="B98" s="29" t="s">
        <v>0</v>
      </c>
      <c r="C98" s="30">
        <v>5421</v>
      </c>
      <c r="D98" s="31">
        <v>1704171.7</v>
      </c>
      <c r="E98" s="32">
        <v>0</v>
      </c>
      <c r="F98" s="31">
        <f t="shared" si="6"/>
        <v>1704171.7</v>
      </c>
      <c r="G98" s="31">
        <v>19679.16</v>
      </c>
      <c r="H98" s="31">
        <v>0</v>
      </c>
      <c r="I98" s="31">
        <f t="shared" si="7"/>
        <v>19679.16</v>
      </c>
      <c r="J98" s="31">
        <v>454277.97</v>
      </c>
      <c r="K98" s="33">
        <v>1723850.8599999999</v>
      </c>
      <c r="L98" s="33">
        <v>454277.97</v>
      </c>
      <c r="M98" s="34">
        <f t="shared" si="8"/>
        <v>401.79465596753369</v>
      </c>
    </row>
    <row r="99" spans="1:13" ht="15" customHeight="1">
      <c r="A99" s="23" t="s">
        <v>31</v>
      </c>
      <c r="B99" s="29" t="s">
        <v>0</v>
      </c>
      <c r="C99" s="30">
        <v>18796</v>
      </c>
      <c r="D99" s="31">
        <v>5469187.96</v>
      </c>
      <c r="E99" s="32">
        <v>0</v>
      </c>
      <c r="F99" s="31">
        <f t="shared" si="6"/>
        <v>5469187.96</v>
      </c>
      <c r="G99" s="31">
        <v>91672.57</v>
      </c>
      <c r="H99" s="31">
        <v>0</v>
      </c>
      <c r="I99" s="31">
        <f t="shared" si="7"/>
        <v>91672.57</v>
      </c>
      <c r="J99" s="31">
        <v>1958827.49</v>
      </c>
      <c r="K99" s="33">
        <v>5560860.5300000003</v>
      </c>
      <c r="L99" s="33">
        <v>1958827.49</v>
      </c>
      <c r="M99" s="34">
        <f t="shared" si="8"/>
        <v>400.06852628218775</v>
      </c>
    </row>
    <row r="100" spans="1:13" ht="15" customHeight="1">
      <c r="A100" s="23" t="s">
        <v>85</v>
      </c>
      <c r="B100" s="29" t="s">
        <v>3</v>
      </c>
      <c r="C100" s="30">
        <v>5380</v>
      </c>
      <c r="D100" s="31">
        <v>1430343.13</v>
      </c>
      <c r="E100" s="32">
        <v>0</v>
      </c>
      <c r="F100" s="31">
        <f t="shared" si="6"/>
        <v>1430343.13</v>
      </c>
      <c r="G100" s="31">
        <v>49808.39</v>
      </c>
      <c r="H100" s="31">
        <v>0</v>
      </c>
      <c r="I100" s="31">
        <f t="shared" si="7"/>
        <v>49808.39</v>
      </c>
      <c r="J100" s="31">
        <v>636337.32999999996</v>
      </c>
      <c r="K100" s="33">
        <v>1480151.5199999998</v>
      </c>
      <c r="L100" s="33">
        <v>636337.32999999996</v>
      </c>
      <c r="M100" s="34">
        <f t="shared" si="8"/>
        <v>393.3994144981412</v>
      </c>
    </row>
    <row r="101" spans="1:13" ht="15" customHeight="1">
      <c r="A101" s="23" t="s">
        <v>146</v>
      </c>
      <c r="B101" s="29" t="s">
        <v>6</v>
      </c>
      <c r="C101" s="30">
        <v>12941</v>
      </c>
      <c r="D101" s="31">
        <v>3151283.9</v>
      </c>
      <c r="E101" s="32">
        <v>0</v>
      </c>
      <c r="F101" s="31">
        <f t="shared" si="6"/>
        <v>3151283.9</v>
      </c>
      <c r="G101" s="31">
        <v>39660.699999999997</v>
      </c>
      <c r="H101" s="31">
        <v>0</v>
      </c>
      <c r="I101" s="31">
        <f t="shared" si="7"/>
        <v>39660.699999999997</v>
      </c>
      <c r="J101" s="31">
        <v>1870745.11</v>
      </c>
      <c r="K101" s="33">
        <v>3190944.6</v>
      </c>
      <c r="L101" s="33">
        <v>1870745.11</v>
      </c>
      <c r="M101" s="34">
        <f t="shared" si="8"/>
        <v>391.13590217139324</v>
      </c>
    </row>
    <row r="102" spans="1:13" ht="15" customHeight="1">
      <c r="A102" s="23" t="s">
        <v>63</v>
      </c>
      <c r="B102" s="29" t="s">
        <v>1</v>
      </c>
      <c r="C102" s="30">
        <v>7735</v>
      </c>
      <c r="D102" s="31">
        <v>2568519.09</v>
      </c>
      <c r="E102" s="32">
        <v>0</v>
      </c>
      <c r="F102" s="31">
        <f t="shared" si="6"/>
        <v>2568519.09</v>
      </c>
      <c r="G102" s="31">
        <v>32697.38</v>
      </c>
      <c r="H102" s="31">
        <v>0</v>
      </c>
      <c r="I102" s="31">
        <f t="shared" si="7"/>
        <v>32697.38</v>
      </c>
      <c r="J102" s="31">
        <v>388395.75</v>
      </c>
      <c r="K102" s="33">
        <v>2601216.4699999997</v>
      </c>
      <c r="L102" s="33">
        <v>388395.75</v>
      </c>
      <c r="M102" s="34">
        <f t="shared" si="8"/>
        <v>386.50448868778278</v>
      </c>
    </row>
    <row r="103" spans="1:13" ht="15" customHeight="1">
      <c r="A103" s="23" t="s">
        <v>60</v>
      </c>
      <c r="B103" s="29" t="s">
        <v>1</v>
      </c>
      <c r="C103" s="30">
        <v>7628</v>
      </c>
      <c r="D103" s="31">
        <v>2281378.84</v>
      </c>
      <c r="E103" s="32">
        <v>0</v>
      </c>
      <c r="F103" s="31">
        <f t="shared" si="6"/>
        <v>2281378.84</v>
      </c>
      <c r="G103" s="31">
        <v>32726.21</v>
      </c>
      <c r="H103" s="31">
        <v>0</v>
      </c>
      <c r="I103" s="31">
        <f t="shared" si="7"/>
        <v>32726.21</v>
      </c>
      <c r="J103" s="31">
        <v>620905.53</v>
      </c>
      <c r="K103" s="33">
        <v>2314105.0499999998</v>
      </c>
      <c r="L103" s="33">
        <v>620905.53</v>
      </c>
      <c r="M103" s="34">
        <f t="shared" si="8"/>
        <v>384.76803618248562</v>
      </c>
    </row>
    <row r="104" spans="1:13" ht="15" customHeight="1">
      <c r="A104" s="23" t="s">
        <v>189</v>
      </c>
      <c r="B104" s="29" t="s">
        <v>7</v>
      </c>
      <c r="C104" s="30">
        <v>13999</v>
      </c>
      <c r="D104" s="31">
        <v>4599273.8499999996</v>
      </c>
      <c r="E104" s="32">
        <v>0</v>
      </c>
      <c r="F104" s="31">
        <f t="shared" si="6"/>
        <v>4599273.8499999996</v>
      </c>
      <c r="G104" s="31">
        <v>95002.49</v>
      </c>
      <c r="H104" s="31">
        <v>0</v>
      </c>
      <c r="I104" s="31">
        <f t="shared" si="7"/>
        <v>95002.49</v>
      </c>
      <c r="J104" s="31">
        <v>679062.58</v>
      </c>
      <c r="K104" s="33">
        <v>4694276.34</v>
      </c>
      <c r="L104" s="33">
        <v>679062.58</v>
      </c>
      <c r="M104" s="34">
        <f t="shared" si="8"/>
        <v>383.83733980998642</v>
      </c>
    </row>
    <row r="105" spans="1:13" ht="15" customHeight="1">
      <c r="A105" s="23" t="s">
        <v>190</v>
      </c>
      <c r="B105" s="29" t="s">
        <v>7</v>
      </c>
      <c r="C105" s="30">
        <v>11190</v>
      </c>
      <c r="D105" s="31">
        <v>3021351.26</v>
      </c>
      <c r="E105" s="32">
        <v>0</v>
      </c>
      <c r="F105" s="31">
        <f t="shared" si="6"/>
        <v>3021351.26</v>
      </c>
      <c r="G105" s="31">
        <v>107274.39</v>
      </c>
      <c r="H105" s="31">
        <v>0</v>
      </c>
      <c r="I105" s="31">
        <f t="shared" si="7"/>
        <v>107274.39</v>
      </c>
      <c r="J105" s="31">
        <v>1131579.1299999999</v>
      </c>
      <c r="K105" s="33">
        <v>3128625.65</v>
      </c>
      <c r="L105" s="33">
        <v>1131579.1299999999</v>
      </c>
      <c r="M105" s="34">
        <f t="shared" si="8"/>
        <v>380.71535120643426</v>
      </c>
    </row>
    <row r="106" spans="1:13" ht="15" customHeight="1">
      <c r="A106" s="23" t="s">
        <v>41</v>
      </c>
      <c r="B106" s="29" t="s">
        <v>0</v>
      </c>
      <c r="C106" s="30">
        <v>5429</v>
      </c>
      <c r="D106" s="31">
        <v>1274857.95</v>
      </c>
      <c r="E106" s="32">
        <v>0</v>
      </c>
      <c r="F106" s="31">
        <f t="shared" ref="F106:F137" si="9">D106-E106</f>
        <v>1274857.95</v>
      </c>
      <c r="G106" s="31">
        <v>15180.17</v>
      </c>
      <c r="H106" s="31">
        <v>0</v>
      </c>
      <c r="I106" s="31">
        <f t="shared" ref="I106:I137" si="10">G106-H106</f>
        <v>15180.17</v>
      </c>
      <c r="J106" s="31">
        <v>759583.4</v>
      </c>
      <c r="K106" s="33">
        <v>1290038.1199999999</v>
      </c>
      <c r="L106" s="33">
        <v>759583.4</v>
      </c>
      <c r="M106" s="34">
        <f t="shared" ref="M106:M137" si="11">(F106+I106+J106)/C106</f>
        <v>377.5320537852275</v>
      </c>
    </row>
    <row r="107" spans="1:13" ht="15" customHeight="1">
      <c r="A107" s="23" t="s">
        <v>26</v>
      </c>
      <c r="B107" s="29" t="s">
        <v>0</v>
      </c>
      <c r="C107" s="30">
        <v>7609</v>
      </c>
      <c r="D107" s="31">
        <v>2121221.8199999998</v>
      </c>
      <c r="E107" s="32">
        <v>0</v>
      </c>
      <c r="F107" s="31">
        <f t="shared" si="9"/>
        <v>2121221.8199999998</v>
      </c>
      <c r="G107" s="31">
        <v>67892.17</v>
      </c>
      <c r="H107" s="31">
        <v>0</v>
      </c>
      <c r="I107" s="31">
        <f t="shared" si="10"/>
        <v>67892.17</v>
      </c>
      <c r="J107" s="31">
        <v>675324.21</v>
      </c>
      <c r="K107" s="33">
        <v>2189113.9899999998</v>
      </c>
      <c r="L107" s="33">
        <v>675324.21</v>
      </c>
      <c r="M107" s="34">
        <f t="shared" si="11"/>
        <v>376.45396241293201</v>
      </c>
    </row>
    <row r="108" spans="1:13" ht="15" customHeight="1">
      <c r="A108" s="23" t="s">
        <v>73</v>
      </c>
      <c r="B108" s="29" t="s">
        <v>2</v>
      </c>
      <c r="C108" s="30">
        <v>5699</v>
      </c>
      <c r="D108" s="31">
        <v>1811984.6</v>
      </c>
      <c r="E108" s="32">
        <v>0</v>
      </c>
      <c r="F108" s="31">
        <f t="shared" si="9"/>
        <v>1811984.6</v>
      </c>
      <c r="G108" s="31">
        <v>56002.32</v>
      </c>
      <c r="H108" s="31">
        <v>0</v>
      </c>
      <c r="I108" s="31">
        <f t="shared" si="10"/>
        <v>56002.32</v>
      </c>
      <c r="J108" s="31">
        <v>276806.03999999998</v>
      </c>
      <c r="K108" s="33">
        <v>1867986.9200000002</v>
      </c>
      <c r="L108" s="33">
        <v>276806.03999999998</v>
      </c>
      <c r="M108" s="34">
        <f t="shared" si="11"/>
        <v>376.34549219161255</v>
      </c>
    </row>
    <row r="109" spans="1:13" ht="15" customHeight="1">
      <c r="A109" s="23" t="s">
        <v>99</v>
      </c>
      <c r="B109" s="29" t="s">
        <v>3</v>
      </c>
      <c r="C109" s="30">
        <v>7468</v>
      </c>
      <c r="D109" s="31">
        <v>1954313.22</v>
      </c>
      <c r="E109" s="32">
        <v>0</v>
      </c>
      <c r="F109" s="31">
        <f t="shared" si="9"/>
        <v>1954313.22</v>
      </c>
      <c r="G109" s="31">
        <v>29677.81</v>
      </c>
      <c r="H109" s="31">
        <v>0</v>
      </c>
      <c r="I109" s="31">
        <f t="shared" si="10"/>
        <v>29677.81</v>
      </c>
      <c r="J109" s="31">
        <v>820886.58</v>
      </c>
      <c r="K109" s="33">
        <v>1915555.1199999999</v>
      </c>
      <c r="L109" s="33">
        <v>1282165.42</v>
      </c>
      <c r="M109" s="34">
        <f t="shared" si="11"/>
        <v>375.58618237814676</v>
      </c>
    </row>
    <row r="110" spans="1:13" ht="15" customHeight="1">
      <c r="A110" s="23" t="s">
        <v>32</v>
      </c>
      <c r="B110" s="29" t="s">
        <v>0</v>
      </c>
      <c r="C110" s="30">
        <v>5539</v>
      </c>
      <c r="D110" s="31">
        <v>1651429.23</v>
      </c>
      <c r="E110" s="32">
        <v>0</v>
      </c>
      <c r="F110" s="31">
        <f t="shared" si="9"/>
        <v>1651429.23</v>
      </c>
      <c r="G110" s="31">
        <v>27698.61</v>
      </c>
      <c r="H110" s="31">
        <v>0</v>
      </c>
      <c r="I110" s="31">
        <f t="shared" si="10"/>
        <v>27698.61</v>
      </c>
      <c r="J110" s="31">
        <v>400656.21</v>
      </c>
      <c r="K110" s="33">
        <v>1679127.84</v>
      </c>
      <c r="L110" s="33">
        <v>400656.21</v>
      </c>
      <c r="M110" s="34">
        <f t="shared" si="11"/>
        <v>375.48005957754106</v>
      </c>
    </row>
    <row r="111" spans="1:13" ht="15" customHeight="1">
      <c r="A111" s="23" t="s">
        <v>149</v>
      </c>
      <c r="B111" s="29" t="s">
        <v>7</v>
      </c>
      <c r="C111" s="30">
        <v>5911</v>
      </c>
      <c r="D111" s="31">
        <v>1846858.37</v>
      </c>
      <c r="E111" s="32">
        <v>0</v>
      </c>
      <c r="F111" s="31">
        <f t="shared" si="9"/>
        <v>1846858.37</v>
      </c>
      <c r="G111" s="31">
        <v>42322.34</v>
      </c>
      <c r="H111" s="31">
        <v>0</v>
      </c>
      <c r="I111" s="31">
        <f t="shared" si="10"/>
        <v>42322.34</v>
      </c>
      <c r="J111" s="31">
        <v>328509.03000000003</v>
      </c>
      <c r="K111" s="33">
        <v>1889180.7100000002</v>
      </c>
      <c r="L111" s="33">
        <v>328509.03000000003</v>
      </c>
      <c r="M111" s="34">
        <f t="shared" si="11"/>
        <v>375.18012857384542</v>
      </c>
    </row>
    <row r="112" spans="1:13" ht="15" customHeight="1">
      <c r="A112" s="23" t="s">
        <v>46</v>
      </c>
      <c r="B112" s="29" t="s">
        <v>0</v>
      </c>
      <c r="C112" s="30">
        <v>7198</v>
      </c>
      <c r="D112" s="31">
        <v>2088336.17</v>
      </c>
      <c r="E112" s="32">
        <v>0</v>
      </c>
      <c r="F112" s="31">
        <f t="shared" si="9"/>
        <v>2088336.17</v>
      </c>
      <c r="G112" s="31">
        <v>113468.06</v>
      </c>
      <c r="H112" s="31">
        <v>0</v>
      </c>
      <c r="I112" s="31">
        <f t="shared" si="10"/>
        <v>113468.06</v>
      </c>
      <c r="J112" s="31">
        <v>488504.99</v>
      </c>
      <c r="K112" s="33">
        <v>2201804.23</v>
      </c>
      <c r="L112" s="33">
        <v>488504.99</v>
      </c>
      <c r="M112" s="34">
        <f t="shared" si="11"/>
        <v>373.75787996665736</v>
      </c>
    </row>
    <row r="113" spans="1:13" ht="15" customHeight="1">
      <c r="A113" s="23" t="s">
        <v>168</v>
      </c>
      <c r="B113" s="29" t="s">
        <v>7</v>
      </c>
      <c r="C113" s="30">
        <v>13261</v>
      </c>
      <c r="D113" s="31">
        <v>3973641.6</v>
      </c>
      <c r="E113" s="32">
        <v>0</v>
      </c>
      <c r="F113" s="31">
        <f t="shared" si="9"/>
        <v>3973641.6</v>
      </c>
      <c r="G113" s="31">
        <v>130058.16</v>
      </c>
      <c r="H113" s="31">
        <v>0</v>
      </c>
      <c r="I113" s="31">
        <f t="shared" si="10"/>
        <v>130058.16</v>
      </c>
      <c r="J113" s="31">
        <v>836870.82</v>
      </c>
      <c r="K113" s="33">
        <v>4103699.7600000002</v>
      </c>
      <c r="L113" s="33">
        <v>836870.82</v>
      </c>
      <c r="M113" s="34">
        <f t="shared" si="11"/>
        <v>372.56395294472514</v>
      </c>
    </row>
    <row r="114" spans="1:13" ht="15" customHeight="1">
      <c r="A114" s="23" t="s">
        <v>27</v>
      </c>
      <c r="B114" s="29" t="s">
        <v>0</v>
      </c>
      <c r="C114" s="30">
        <v>10162</v>
      </c>
      <c r="D114" s="31">
        <v>2238976.61</v>
      </c>
      <c r="E114" s="32">
        <v>0</v>
      </c>
      <c r="F114" s="31">
        <f t="shared" si="9"/>
        <v>2238976.61</v>
      </c>
      <c r="G114" s="31">
        <v>39590.620000000003</v>
      </c>
      <c r="H114" s="31">
        <v>0</v>
      </c>
      <c r="I114" s="31">
        <f t="shared" si="10"/>
        <v>39590.620000000003</v>
      </c>
      <c r="J114" s="31">
        <v>1497282.77</v>
      </c>
      <c r="K114" s="33">
        <v>2278567.23</v>
      </c>
      <c r="L114" s="33">
        <v>1497282.77</v>
      </c>
      <c r="M114" s="34">
        <f t="shared" si="11"/>
        <v>371.5656366856918</v>
      </c>
    </row>
    <row r="115" spans="1:13" ht="15" customHeight="1">
      <c r="A115" s="23" t="s">
        <v>93</v>
      </c>
      <c r="B115" s="29" t="s">
        <v>3</v>
      </c>
      <c r="C115" s="30">
        <v>5691</v>
      </c>
      <c r="D115" s="31">
        <v>1313010.02</v>
      </c>
      <c r="E115" s="32">
        <v>0</v>
      </c>
      <c r="F115" s="31">
        <f t="shared" si="9"/>
        <v>1313010.02</v>
      </c>
      <c r="G115" s="31">
        <v>23791.89</v>
      </c>
      <c r="H115" s="31">
        <v>0</v>
      </c>
      <c r="I115" s="31">
        <f t="shared" si="10"/>
        <v>23791.89</v>
      </c>
      <c r="J115" s="31">
        <v>772494.83</v>
      </c>
      <c r="K115" s="33">
        <v>1336801.9099999999</v>
      </c>
      <c r="L115" s="33">
        <v>772494.83</v>
      </c>
      <c r="M115" s="34">
        <f t="shared" si="11"/>
        <v>370.63727640133538</v>
      </c>
    </row>
    <row r="116" spans="1:13" ht="15" customHeight="1">
      <c r="A116" s="23" t="s">
        <v>33</v>
      </c>
      <c r="B116" s="29" t="s">
        <v>0</v>
      </c>
      <c r="C116" s="30">
        <v>5543</v>
      </c>
      <c r="D116" s="31">
        <v>1429818.7</v>
      </c>
      <c r="E116" s="32">
        <v>0</v>
      </c>
      <c r="F116" s="31">
        <f t="shared" si="9"/>
        <v>1429818.7</v>
      </c>
      <c r="G116" s="31">
        <v>42025.19</v>
      </c>
      <c r="H116" s="31">
        <v>0</v>
      </c>
      <c r="I116" s="31">
        <f t="shared" si="10"/>
        <v>42025.19</v>
      </c>
      <c r="J116" s="31">
        <v>575011.68999999994</v>
      </c>
      <c r="K116" s="33">
        <v>1471843.89</v>
      </c>
      <c r="L116" s="33">
        <v>575011.68999999994</v>
      </c>
      <c r="M116" s="34">
        <f t="shared" si="11"/>
        <v>369.26855132599673</v>
      </c>
    </row>
    <row r="117" spans="1:13" ht="15" customHeight="1">
      <c r="A117" s="23" t="s">
        <v>171</v>
      </c>
      <c r="B117" s="29" t="s">
        <v>7</v>
      </c>
      <c r="C117" s="30">
        <v>9951</v>
      </c>
      <c r="D117" s="31">
        <v>3003923.55</v>
      </c>
      <c r="E117" s="32">
        <v>0</v>
      </c>
      <c r="F117" s="31">
        <f t="shared" si="9"/>
        <v>3003923.55</v>
      </c>
      <c r="G117" s="31">
        <v>101545.77</v>
      </c>
      <c r="H117" s="31">
        <v>0</v>
      </c>
      <c r="I117" s="31">
        <f t="shared" si="10"/>
        <v>101545.77</v>
      </c>
      <c r="J117" s="31">
        <v>559291.06000000006</v>
      </c>
      <c r="K117" s="33">
        <v>3105469.32</v>
      </c>
      <c r="L117" s="33">
        <v>559291.06000000006</v>
      </c>
      <c r="M117" s="34">
        <f t="shared" si="11"/>
        <v>368.2806130037182</v>
      </c>
    </row>
    <row r="118" spans="1:13" ht="15" customHeight="1">
      <c r="A118" s="23" t="s">
        <v>157</v>
      </c>
      <c r="B118" s="29" t="s">
        <v>7</v>
      </c>
      <c r="C118" s="30">
        <v>17532</v>
      </c>
      <c r="D118" s="31">
        <v>4040177.95</v>
      </c>
      <c r="E118" s="32">
        <v>0</v>
      </c>
      <c r="F118" s="31">
        <f t="shared" si="9"/>
        <v>4040177.95</v>
      </c>
      <c r="G118" s="31">
        <v>98166.03</v>
      </c>
      <c r="H118" s="31">
        <v>0</v>
      </c>
      <c r="I118" s="31">
        <f t="shared" si="10"/>
        <v>98166.03</v>
      </c>
      <c r="J118" s="31">
        <v>2316586.17</v>
      </c>
      <c r="K118" s="33">
        <v>4138343.98</v>
      </c>
      <c r="L118" s="33">
        <v>2316586.17</v>
      </c>
      <c r="M118" s="34">
        <f t="shared" si="11"/>
        <v>368.17990816792155</v>
      </c>
    </row>
    <row r="119" spans="1:13" ht="15" customHeight="1">
      <c r="A119" s="23" t="s">
        <v>160</v>
      </c>
      <c r="B119" s="29" t="s">
        <v>7</v>
      </c>
      <c r="C119" s="30">
        <v>19594</v>
      </c>
      <c r="D119" s="31">
        <v>5117271.71</v>
      </c>
      <c r="E119" s="32">
        <v>0</v>
      </c>
      <c r="F119" s="31">
        <f t="shared" si="9"/>
        <v>5117271.71</v>
      </c>
      <c r="G119" s="31">
        <v>119865.19</v>
      </c>
      <c r="H119" s="31">
        <v>0</v>
      </c>
      <c r="I119" s="31">
        <f t="shared" si="10"/>
        <v>119865.19</v>
      </c>
      <c r="J119" s="31">
        <v>1930344.9</v>
      </c>
      <c r="K119" s="33">
        <v>5237136.9000000004</v>
      </c>
      <c r="L119" s="33">
        <v>1930344.9</v>
      </c>
      <c r="M119" s="34">
        <f t="shared" si="11"/>
        <v>365.79982647749313</v>
      </c>
    </row>
    <row r="120" spans="1:13" ht="15" customHeight="1">
      <c r="A120" s="23" t="s">
        <v>109</v>
      </c>
      <c r="B120" s="29" t="s">
        <v>4</v>
      </c>
      <c r="C120" s="30">
        <v>7301</v>
      </c>
      <c r="D120" s="31">
        <v>2142255.4900000002</v>
      </c>
      <c r="E120" s="32">
        <v>0</v>
      </c>
      <c r="F120" s="31">
        <f t="shared" si="9"/>
        <v>2142255.4900000002</v>
      </c>
      <c r="G120" s="31">
        <v>7444.9</v>
      </c>
      <c r="H120" s="31">
        <v>0</v>
      </c>
      <c r="I120" s="31">
        <f t="shared" si="10"/>
        <v>7444.9</v>
      </c>
      <c r="J120" s="31">
        <v>518160.95</v>
      </c>
      <c r="K120" s="33">
        <v>2149700.39</v>
      </c>
      <c r="L120" s="33">
        <v>518160.95</v>
      </c>
      <c r="M120" s="34">
        <f t="shared" si="11"/>
        <v>365.41040131488842</v>
      </c>
    </row>
    <row r="121" spans="1:13" ht="15" customHeight="1">
      <c r="A121" s="23" t="s">
        <v>158</v>
      </c>
      <c r="B121" s="29" t="s">
        <v>7</v>
      </c>
      <c r="C121" s="30">
        <v>7134</v>
      </c>
      <c r="D121" s="31">
        <v>2309898.19</v>
      </c>
      <c r="E121" s="32">
        <v>0</v>
      </c>
      <c r="F121" s="31">
        <f t="shared" si="9"/>
        <v>2309898.19</v>
      </c>
      <c r="G121" s="31">
        <v>15912.27</v>
      </c>
      <c r="H121" s="31">
        <v>0</v>
      </c>
      <c r="I121" s="31">
        <f t="shared" si="10"/>
        <v>15912.27</v>
      </c>
      <c r="J121" s="31">
        <v>278964.75</v>
      </c>
      <c r="K121" s="33">
        <v>2325810.46</v>
      </c>
      <c r="L121" s="33">
        <v>278964.75</v>
      </c>
      <c r="M121" s="34">
        <f t="shared" si="11"/>
        <v>365.12127978693582</v>
      </c>
    </row>
    <row r="122" spans="1:13" ht="15" customHeight="1">
      <c r="A122" s="23" t="s">
        <v>119</v>
      </c>
      <c r="B122" s="29" t="s">
        <v>4</v>
      </c>
      <c r="C122" s="30">
        <v>9712</v>
      </c>
      <c r="D122" s="31">
        <v>2443399.04</v>
      </c>
      <c r="E122" s="32">
        <v>0</v>
      </c>
      <c r="F122" s="31">
        <f t="shared" si="9"/>
        <v>2443399.04</v>
      </c>
      <c r="G122" s="31">
        <v>23055.98</v>
      </c>
      <c r="H122" s="31">
        <v>0</v>
      </c>
      <c r="I122" s="31">
        <f t="shared" si="10"/>
        <v>23055.98</v>
      </c>
      <c r="J122" s="31">
        <v>1071067.6100000001</v>
      </c>
      <c r="K122" s="33">
        <v>2466455.02</v>
      </c>
      <c r="L122" s="33">
        <v>1071067.6100000001</v>
      </c>
      <c r="M122" s="34">
        <f t="shared" si="11"/>
        <v>364.24244542833605</v>
      </c>
    </row>
    <row r="123" spans="1:13" ht="15" customHeight="1">
      <c r="A123" s="23" t="s">
        <v>37</v>
      </c>
      <c r="B123" s="29" t="s">
        <v>0</v>
      </c>
      <c r="C123" s="30">
        <v>7050</v>
      </c>
      <c r="D123" s="31">
        <v>1551935.03</v>
      </c>
      <c r="E123" s="32">
        <v>0</v>
      </c>
      <c r="F123" s="31">
        <f t="shared" si="9"/>
        <v>1551935.03</v>
      </c>
      <c r="G123" s="31">
        <v>37079.15</v>
      </c>
      <c r="H123" s="31">
        <v>0</v>
      </c>
      <c r="I123" s="31">
        <f t="shared" si="10"/>
        <v>37079.15</v>
      </c>
      <c r="J123" s="31">
        <v>973779.93</v>
      </c>
      <c r="K123" s="33">
        <v>1589014.18</v>
      </c>
      <c r="L123" s="33">
        <v>973779.93</v>
      </c>
      <c r="M123" s="34">
        <f t="shared" si="11"/>
        <v>363.51689503546095</v>
      </c>
    </row>
    <row r="124" spans="1:13" ht="15" customHeight="1">
      <c r="A124" s="23" t="s">
        <v>30</v>
      </c>
      <c r="B124" s="29" t="s">
        <v>0</v>
      </c>
      <c r="C124" s="30">
        <v>11777</v>
      </c>
      <c r="D124" s="31">
        <v>3122480.56</v>
      </c>
      <c r="E124" s="32">
        <v>0</v>
      </c>
      <c r="F124" s="31">
        <f t="shared" si="9"/>
        <v>3122480.56</v>
      </c>
      <c r="G124" s="31">
        <v>48022.75</v>
      </c>
      <c r="H124" s="31">
        <v>0</v>
      </c>
      <c r="I124" s="31">
        <f t="shared" si="10"/>
        <v>48022.75</v>
      </c>
      <c r="J124" s="31">
        <v>1109837.78</v>
      </c>
      <c r="K124" s="33">
        <v>3170503.31</v>
      </c>
      <c r="L124" s="33">
        <v>1109837.78</v>
      </c>
      <c r="M124" s="34">
        <f t="shared" si="11"/>
        <v>363.44918824828051</v>
      </c>
    </row>
    <row r="125" spans="1:13" ht="15" customHeight="1">
      <c r="A125" s="23" t="s">
        <v>112</v>
      </c>
      <c r="B125" s="29" t="s">
        <v>4</v>
      </c>
      <c r="C125" s="30">
        <v>7638</v>
      </c>
      <c r="D125" s="31">
        <v>2372794.1800000002</v>
      </c>
      <c r="E125" s="32">
        <v>0</v>
      </c>
      <c r="F125" s="31">
        <f t="shared" si="9"/>
        <v>2372794.1800000002</v>
      </c>
      <c r="G125" s="31">
        <v>31529.23</v>
      </c>
      <c r="H125" s="31">
        <v>0</v>
      </c>
      <c r="I125" s="31">
        <f t="shared" si="10"/>
        <v>31529.23</v>
      </c>
      <c r="J125" s="31">
        <v>351480.7</v>
      </c>
      <c r="K125" s="33">
        <v>2404323.41</v>
      </c>
      <c r="L125" s="33">
        <v>351480.7</v>
      </c>
      <c r="M125" s="34">
        <f t="shared" si="11"/>
        <v>360.80179497250595</v>
      </c>
    </row>
    <row r="126" spans="1:13" ht="15" customHeight="1">
      <c r="A126" s="23" t="s">
        <v>91</v>
      </c>
      <c r="B126" s="29" t="s">
        <v>3</v>
      </c>
      <c r="C126" s="30">
        <v>11994</v>
      </c>
      <c r="D126" s="31">
        <v>3274487.81</v>
      </c>
      <c r="E126" s="32">
        <v>0</v>
      </c>
      <c r="F126" s="31">
        <f t="shared" si="9"/>
        <v>3274487.81</v>
      </c>
      <c r="G126" s="31">
        <v>21314.34</v>
      </c>
      <c r="H126" s="31">
        <v>0</v>
      </c>
      <c r="I126" s="31">
        <f t="shared" si="10"/>
        <v>21314.34</v>
      </c>
      <c r="J126" s="31">
        <v>1027092.46</v>
      </c>
      <c r="K126" s="33">
        <v>3295802.15</v>
      </c>
      <c r="L126" s="33">
        <v>1027092.46</v>
      </c>
      <c r="M126" s="34">
        <f t="shared" si="11"/>
        <v>360.42142821410698</v>
      </c>
    </row>
    <row r="127" spans="1:13" ht="15" customHeight="1">
      <c r="A127" s="23" t="s">
        <v>52</v>
      </c>
      <c r="B127" s="29" t="s">
        <v>0</v>
      </c>
      <c r="C127" s="30">
        <v>10519</v>
      </c>
      <c r="D127" s="31">
        <v>2831727.1</v>
      </c>
      <c r="E127" s="32">
        <v>0</v>
      </c>
      <c r="F127" s="31">
        <f t="shared" si="9"/>
        <v>2831727.1</v>
      </c>
      <c r="G127" s="31">
        <v>57806.57</v>
      </c>
      <c r="H127" s="31">
        <v>0</v>
      </c>
      <c r="I127" s="31">
        <f t="shared" si="10"/>
        <v>57806.57</v>
      </c>
      <c r="J127" s="31">
        <v>893494.38</v>
      </c>
      <c r="K127" s="33">
        <v>2889533.67</v>
      </c>
      <c r="L127" s="33">
        <v>893494.38</v>
      </c>
      <c r="M127" s="34">
        <f t="shared" si="11"/>
        <v>359.63761289095919</v>
      </c>
    </row>
    <row r="128" spans="1:13" ht="15" customHeight="1">
      <c r="A128" s="23" t="s">
        <v>143</v>
      </c>
      <c r="B128" s="29" t="s">
        <v>6</v>
      </c>
      <c r="C128" s="30">
        <v>5390</v>
      </c>
      <c r="D128" s="31">
        <v>1298303.71</v>
      </c>
      <c r="E128" s="32">
        <v>0</v>
      </c>
      <c r="F128" s="31">
        <f t="shared" si="9"/>
        <v>1298303.71</v>
      </c>
      <c r="G128" s="31">
        <v>20299.28</v>
      </c>
      <c r="H128" s="31">
        <v>0</v>
      </c>
      <c r="I128" s="31">
        <f t="shared" si="10"/>
        <v>20299.28</v>
      </c>
      <c r="J128" s="31">
        <v>609835.29</v>
      </c>
      <c r="K128" s="33">
        <v>1318602.99</v>
      </c>
      <c r="L128" s="33">
        <v>609835.29</v>
      </c>
      <c r="M128" s="34">
        <f t="shared" si="11"/>
        <v>357.78075695732838</v>
      </c>
    </row>
    <row r="129" spans="1:13" ht="15" customHeight="1">
      <c r="A129" s="23" t="s">
        <v>176</v>
      </c>
      <c r="B129" s="29" t="s">
        <v>7</v>
      </c>
      <c r="C129" s="30">
        <v>11995</v>
      </c>
      <c r="D129" s="31">
        <v>3736635.79</v>
      </c>
      <c r="E129" s="32">
        <v>0</v>
      </c>
      <c r="F129" s="31">
        <f t="shared" si="9"/>
        <v>3736635.79</v>
      </c>
      <c r="G129" s="31">
        <v>26304.1</v>
      </c>
      <c r="H129" s="31">
        <v>0</v>
      </c>
      <c r="I129" s="31">
        <f t="shared" si="10"/>
        <v>26304.1</v>
      </c>
      <c r="J129" s="31">
        <v>526565.26</v>
      </c>
      <c r="K129" s="33">
        <v>3762939.89</v>
      </c>
      <c r="L129" s="33">
        <v>526565.26</v>
      </c>
      <c r="M129" s="34">
        <f t="shared" si="11"/>
        <v>357.60776573572326</v>
      </c>
    </row>
    <row r="130" spans="1:13" ht="15" customHeight="1">
      <c r="A130" s="23" t="s">
        <v>107</v>
      </c>
      <c r="B130" s="29" t="s">
        <v>4</v>
      </c>
      <c r="C130" s="30">
        <v>9005</v>
      </c>
      <c r="D130" s="31">
        <v>2605025.77</v>
      </c>
      <c r="E130" s="32">
        <v>0</v>
      </c>
      <c r="F130" s="31">
        <f t="shared" si="9"/>
        <v>2605025.77</v>
      </c>
      <c r="G130" s="31">
        <v>37058.910000000003</v>
      </c>
      <c r="H130" s="31">
        <v>0</v>
      </c>
      <c r="I130" s="31">
        <f t="shared" si="10"/>
        <v>37058.910000000003</v>
      </c>
      <c r="J130" s="31">
        <v>572924.06000000006</v>
      </c>
      <c r="K130" s="33">
        <v>2642084.6800000002</v>
      </c>
      <c r="L130" s="33">
        <v>572924.06000000006</v>
      </c>
      <c r="M130" s="34">
        <f t="shared" si="11"/>
        <v>357.02484619655752</v>
      </c>
    </row>
    <row r="131" spans="1:13" ht="15" customHeight="1">
      <c r="A131" s="23" t="s">
        <v>28</v>
      </c>
      <c r="B131" s="29" t="s">
        <v>0</v>
      </c>
      <c r="C131" s="30">
        <v>10286</v>
      </c>
      <c r="D131" s="31">
        <v>2695092.43</v>
      </c>
      <c r="E131" s="32">
        <v>0</v>
      </c>
      <c r="F131" s="31">
        <f t="shared" si="9"/>
        <v>2695092.43</v>
      </c>
      <c r="G131" s="31">
        <v>86327.01</v>
      </c>
      <c r="H131" s="31">
        <v>0</v>
      </c>
      <c r="I131" s="31">
        <f t="shared" si="10"/>
        <v>86327.01</v>
      </c>
      <c r="J131" s="31">
        <v>880189.17</v>
      </c>
      <c r="K131" s="33">
        <v>2781419.44</v>
      </c>
      <c r="L131" s="33">
        <v>880189.17</v>
      </c>
      <c r="M131" s="34">
        <f t="shared" si="11"/>
        <v>355.97983764339881</v>
      </c>
    </row>
    <row r="132" spans="1:13" ht="15" customHeight="1">
      <c r="A132" s="23" t="s">
        <v>87</v>
      </c>
      <c r="B132" s="29" t="s">
        <v>3</v>
      </c>
      <c r="C132" s="30">
        <v>18085</v>
      </c>
      <c r="D132" s="31">
        <v>4882940.09</v>
      </c>
      <c r="E132" s="32">
        <v>0</v>
      </c>
      <c r="F132" s="31">
        <f t="shared" si="9"/>
        <v>4882940.09</v>
      </c>
      <c r="G132" s="31">
        <v>22495.06</v>
      </c>
      <c r="H132" s="31">
        <v>0</v>
      </c>
      <c r="I132" s="31">
        <f t="shared" si="10"/>
        <v>22495.06</v>
      </c>
      <c r="J132" s="31">
        <v>1514570.56</v>
      </c>
      <c r="K132" s="33">
        <v>4905435.1499999994</v>
      </c>
      <c r="L132" s="33">
        <v>1514570.56</v>
      </c>
      <c r="M132" s="34">
        <f t="shared" si="11"/>
        <v>354.99063920375994</v>
      </c>
    </row>
    <row r="133" spans="1:13" ht="15" customHeight="1">
      <c r="A133" s="23" t="s">
        <v>165</v>
      </c>
      <c r="B133" s="29" t="s">
        <v>7</v>
      </c>
      <c r="C133" s="30">
        <v>19124</v>
      </c>
      <c r="D133" s="31">
        <v>4981522.3499999996</v>
      </c>
      <c r="E133" s="32">
        <v>0</v>
      </c>
      <c r="F133" s="31">
        <f t="shared" si="9"/>
        <v>4981522.3499999996</v>
      </c>
      <c r="G133" s="31">
        <v>134874.14000000001</v>
      </c>
      <c r="H133" s="31">
        <v>0</v>
      </c>
      <c r="I133" s="31">
        <f t="shared" si="10"/>
        <v>134874.14000000001</v>
      </c>
      <c r="J133" s="31">
        <v>1671033.25</v>
      </c>
      <c r="K133" s="33">
        <v>5116396.4899999993</v>
      </c>
      <c r="L133" s="33">
        <v>1671033.25</v>
      </c>
      <c r="M133" s="34">
        <f t="shared" si="11"/>
        <v>354.91684480234255</v>
      </c>
    </row>
    <row r="134" spans="1:13" ht="15" customHeight="1">
      <c r="A134" s="23" t="s">
        <v>184</v>
      </c>
      <c r="B134" s="29" t="s">
        <v>7</v>
      </c>
      <c r="C134" s="30">
        <v>9415</v>
      </c>
      <c r="D134" s="31">
        <v>2327746.4700000002</v>
      </c>
      <c r="E134" s="32">
        <v>0</v>
      </c>
      <c r="F134" s="31">
        <f t="shared" si="9"/>
        <v>2327746.4700000002</v>
      </c>
      <c r="G134" s="31">
        <v>92949.96</v>
      </c>
      <c r="H134" s="31">
        <v>0</v>
      </c>
      <c r="I134" s="31">
        <f t="shared" si="10"/>
        <v>92949.96</v>
      </c>
      <c r="J134" s="31">
        <v>918522.49</v>
      </c>
      <c r="K134" s="33">
        <v>2420696.4300000002</v>
      </c>
      <c r="L134" s="33">
        <v>918522.49</v>
      </c>
      <c r="M134" s="34">
        <f t="shared" si="11"/>
        <v>354.67009240573555</v>
      </c>
    </row>
    <row r="135" spans="1:13" ht="15" customHeight="1">
      <c r="A135" s="23" t="s">
        <v>80</v>
      </c>
      <c r="B135" s="29" t="s">
        <v>2</v>
      </c>
      <c r="C135" s="30">
        <v>18589</v>
      </c>
      <c r="D135" s="31">
        <v>5094427.3899999997</v>
      </c>
      <c r="E135" s="32">
        <v>0</v>
      </c>
      <c r="F135" s="31">
        <f t="shared" si="9"/>
        <v>5094427.3899999997</v>
      </c>
      <c r="G135" s="31">
        <v>132893.04</v>
      </c>
      <c r="H135" s="31">
        <v>0</v>
      </c>
      <c r="I135" s="31">
        <f t="shared" si="10"/>
        <v>132893.04</v>
      </c>
      <c r="J135" s="31">
        <v>1298894.3</v>
      </c>
      <c r="K135" s="33">
        <v>5227320.43</v>
      </c>
      <c r="L135" s="33">
        <v>1298894.3</v>
      </c>
      <c r="M135" s="34">
        <f t="shared" si="11"/>
        <v>351.0793872720426</v>
      </c>
    </row>
    <row r="136" spans="1:13" ht="15" customHeight="1">
      <c r="A136" s="23" t="s">
        <v>82</v>
      </c>
      <c r="B136" s="29" t="s">
        <v>2</v>
      </c>
      <c r="C136" s="30">
        <v>17068</v>
      </c>
      <c r="D136" s="31">
        <v>5209835.12</v>
      </c>
      <c r="E136" s="32">
        <v>0</v>
      </c>
      <c r="F136" s="31">
        <f t="shared" si="9"/>
        <v>5209835.12</v>
      </c>
      <c r="G136" s="31">
        <v>108041.23</v>
      </c>
      <c r="H136" s="31">
        <v>0</v>
      </c>
      <c r="I136" s="31">
        <f t="shared" si="10"/>
        <v>108041.23</v>
      </c>
      <c r="J136" s="31">
        <v>673725.32</v>
      </c>
      <c r="K136" s="33">
        <v>5317876.3500000006</v>
      </c>
      <c r="L136" s="33">
        <v>673725.32</v>
      </c>
      <c r="M136" s="34">
        <f t="shared" si="11"/>
        <v>351.0429851183502</v>
      </c>
    </row>
    <row r="137" spans="1:13" ht="15" customHeight="1">
      <c r="A137" s="23" t="s">
        <v>128</v>
      </c>
      <c r="B137" s="29" t="s">
        <v>5</v>
      </c>
      <c r="C137" s="30">
        <v>16766</v>
      </c>
      <c r="D137" s="31">
        <v>4163485.95</v>
      </c>
      <c r="E137" s="32">
        <v>0</v>
      </c>
      <c r="F137" s="31">
        <f t="shared" si="9"/>
        <v>4163485.95</v>
      </c>
      <c r="G137" s="31">
        <v>145973.04</v>
      </c>
      <c r="H137" s="31">
        <v>0</v>
      </c>
      <c r="I137" s="31">
        <f t="shared" si="10"/>
        <v>145973.04</v>
      </c>
      <c r="J137" s="31">
        <v>1557305.45</v>
      </c>
      <c r="K137" s="33">
        <v>4309458.99</v>
      </c>
      <c r="L137" s="33">
        <v>1557305.45</v>
      </c>
      <c r="M137" s="34">
        <f t="shared" si="11"/>
        <v>349.92034116664684</v>
      </c>
    </row>
    <row r="138" spans="1:13" ht="15" customHeight="1">
      <c r="A138" s="23" t="s">
        <v>162</v>
      </c>
      <c r="B138" s="29" t="s">
        <v>7</v>
      </c>
      <c r="C138" s="30">
        <v>11813</v>
      </c>
      <c r="D138" s="31">
        <v>3618010.47</v>
      </c>
      <c r="E138" s="32">
        <v>0</v>
      </c>
      <c r="F138" s="31">
        <f t="shared" ref="F138:F169" si="12">D138-E138</f>
        <v>3618010.47</v>
      </c>
      <c r="G138" s="31">
        <v>-112057.66</v>
      </c>
      <c r="H138" s="31">
        <v>0</v>
      </c>
      <c r="I138" s="31">
        <f t="shared" ref="I138:I169" si="13">G138-H138</f>
        <v>-112057.66</v>
      </c>
      <c r="J138" s="31">
        <v>604356.68999999994</v>
      </c>
      <c r="K138" s="33">
        <v>3505952.81</v>
      </c>
      <c r="L138" s="33">
        <v>604356.68999999994</v>
      </c>
      <c r="M138" s="34">
        <f t="shared" ref="M138:M174" si="14">(F138+I138+J138)/C138</f>
        <v>347.94798103783967</v>
      </c>
    </row>
    <row r="139" spans="1:13" ht="15" customHeight="1">
      <c r="A139" s="23" t="s">
        <v>39</v>
      </c>
      <c r="B139" s="29" t="s">
        <v>0</v>
      </c>
      <c r="C139" s="30">
        <v>8740</v>
      </c>
      <c r="D139" s="31">
        <v>2252159.12</v>
      </c>
      <c r="E139" s="32">
        <v>0</v>
      </c>
      <c r="F139" s="31">
        <f t="shared" si="12"/>
        <v>2252159.12</v>
      </c>
      <c r="G139" s="31">
        <v>168757.96</v>
      </c>
      <c r="H139" s="31">
        <v>0</v>
      </c>
      <c r="I139" s="31">
        <f t="shared" si="13"/>
        <v>168757.96</v>
      </c>
      <c r="J139" s="31">
        <v>615237.16</v>
      </c>
      <c r="K139" s="33">
        <v>2420917.08</v>
      </c>
      <c r="L139" s="33">
        <v>615237.16</v>
      </c>
      <c r="M139" s="34">
        <f t="shared" si="14"/>
        <v>347.3860686498856</v>
      </c>
    </row>
    <row r="140" spans="1:13" ht="15" customHeight="1">
      <c r="A140" s="23" t="s">
        <v>48</v>
      </c>
      <c r="B140" s="29" t="s">
        <v>0</v>
      </c>
      <c r="C140" s="30">
        <v>5025</v>
      </c>
      <c r="D140" s="31">
        <v>1276134.69</v>
      </c>
      <c r="E140" s="32">
        <v>0</v>
      </c>
      <c r="F140" s="31">
        <f t="shared" si="12"/>
        <v>1276134.69</v>
      </c>
      <c r="G140" s="31">
        <v>18155.7</v>
      </c>
      <c r="H140" s="31">
        <v>0</v>
      </c>
      <c r="I140" s="31">
        <f t="shared" si="13"/>
        <v>18155.7</v>
      </c>
      <c r="J140" s="31">
        <v>430248.22</v>
      </c>
      <c r="K140" s="33">
        <v>1294290.3899999999</v>
      </c>
      <c r="L140" s="33">
        <v>430248.22</v>
      </c>
      <c r="M140" s="34">
        <f t="shared" si="14"/>
        <v>343.19176318407955</v>
      </c>
    </row>
    <row r="141" spans="1:13" ht="15" customHeight="1">
      <c r="A141" s="23" t="s">
        <v>125</v>
      </c>
      <c r="B141" s="29" t="s">
        <v>5</v>
      </c>
      <c r="C141" s="30">
        <v>7111</v>
      </c>
      <c r="D141" s="31">
        <v>1912027.97</v>
      </c>
      <c r="E141" s="32">
        <v>0</v>
      </c>
      <c r="F141" s="31">
        <f t="shared" si="12"/>
        <v>1912027.97</v>
      </c>
      <c r="G141" s="31">
        <v>10303.74</v>
      </c>
      <c r="H141" s="31">
        <v>0</v>
      </c>
      <c r="I141" s="31">
        <f t="shared" si="13"/>
        <v>10303.74</v>
      </c>
      <c r="J141" s="31">
        <v>515810.71</v>
      </c>
      <c r="K141" s="33">
        <v>1922331.71</v>
      </c>
      <c r="L141" s="33">
        <v>515810.71</v>
      </c>
      <c r="M141" s="34">
        <f t="shared" si="14"/>
        <v>342.86913514273658</v>
      </c>
    </row>
    <row r="142" spans="1:13" ht="15" customHeight="1">
      <c r="A142" s="23" t="s">
        <v>159</v>
      </c>
      <c r="B142" s="29" t="s">
        <v>7</v>
      </c>
      <c r="C142" s="30">
        <v>6148</v>
      </c>
      <c r="D142" s="31">
        <v>1557734.07</v>
      </c>
      <c r="E142" s="32">
        <v>0</v>
      </c>
      <c r="F142" s="31">
        <f t="shared" si="12"/>
        <v>1557734.07</v>
      </c>
      <c r="G142" s="31">
        <v>243105.7</v>
      </c>
      <c r="H142" s="31">
        <v>0</v>
      </c>
      <c r="I142" s="31">
        <f t="shared" si="13"/>
        <v>243105.7</v>
      </c>
      <c r="J142" s="31">
        <v>279325.46000000002</v>
      </c>
      <c r="K142" s="33">
        <v>1800839.77</v>
      </c>
      <c r="L142" s="33">
        <v>279325.46000000002</v>
      </c>
      <c r="M142" s="34">
        <f t="shared" si="14"/>
        <v>338.34828074170463</v>
      </c>
    </row>
    <row r="143" spans="1:13" ht="15" customHeight="1">
      <c r="A143" s="23" t="s">
        <v>44</v>
      </c>
      <c r="B143" s="29" t="s">
        <v>0</v>
      </c>
      <c r="C143" s="30">
        <v>14215</v>
      </c>
      <c r="D143" s="31">
        <v>2994582.31</v>
      </c>
      <c r="E143" s="32">
        <v>0</v>
      </c>
      <c r="F143" s="31">
        <f t="shared" si="12"/>
        <v>2994582.31</v>
      </c>
      <c r="G143" s="31">
        <v>167790.74</v>
      </c>
      <c r="H143" s="31">
        <v>0</v>
      </c>
      <c r="I143" s="31">
        <f t="shared" si="13"/>
        <v>167790.74</v>
      </c>
      <c r="J143" s="31">
        <v>1614113.7</v>
      </c>
      <c r="K143" s="33">
        <v>3162373.05</v>
      </c>
      <c r="L143" s="33">
        <v>1614113.7</v>
      </c>
      <c r="M143" s="34">
        <f t="shared" si="14"/>
        <v>336.01735842419981</v>
      </c>
    </row>
    <row r="144" spans="1:13" ht="15" customHeight="1">
      <c r="A144" s="23" t="s">
        <v>151</v>
      </c>
      <c r="B144" s="29" t="s">
        <v>7</v>
      </c>
      <c r="C144" s="30">
        <v>8681</v>
      </c>
      <c r="D144" s="31">
        <v>1906051.91</v>
      </c>
      <c r="E144" s="32">
        <v>0</v>
      </c>
      <c r="F144" s="31">
        <f t="shared" si="12"/>
        <v>1906051.91</v>
      </c>
      <c r="G144" s="31">
        <v>54199.8</v>
      </c>
      <c r="H144" s="31">
        <v>0</v>
      </c>
      <c r="I144" s="31">
        <f t="shared" si="13"/>
        <v>54199.8</v>
      </c>
      <c r="J144" s="31">
        <v>954995.42</v>
      </c>
      <c r="K144" s="33">
        <v>1960251.71</v>
      </c>
      <c r="L144" s="33">
        <v>954995.42</v>
      </c>
      <c r="M144" s="34">
        <f t="shared" si="14"/>
        <v>335.81927542909801</v>
      </c>
    </row>
    <row r="145" spans="1:13" ht="15" customHeight="1">
      <c r="A145" s="23" t="s">
        <v>58</v>
      </c>
      <c r="B145" s="29" t="s">
        <v>1</v>
      </c>
      <c r="C145" s="30">
        <v>5474</v>
      </c>
      <c r="D145" s="31">
        <v>1262414.95</v>
      </c>
      <c r="E145" s="32">
        <v>0</v>
      </c>
      <c r="F145" s="31">
        <f t="shared" si="12"/>
        <v>1262414.95</v>
      </c>
      <c r="G145" s="31">
        <v>37710.379999999997</v>
      </c>
      <c r="H145" s="31">
        <v>0</v>
      </c>
      <c r="I145" s="31">
        <f t="shared" si="13"/>
        <v>37710.379999999997</v>
      </c>
      <c r="J145" s="31">
        <v>520024.85</v>
      </c>
      <c r="K145" s="33">
        <v>1300125.3299999998</v>
      </c>
      <c r="L145" s="33">
        <v>520024.85</v>
      </c>
      <c r="M145" s="34">
        <f t="shared" si="14"/>
        <v>332.50825356229444</v>
      </c>
    </row>
    <row r="146" spans="1:13" ht="15" customHeight="1">
      <c r="A146" s="23" t="s">
        <v>120</v>
      </c>
      <c r="B146" s="29" t="s">
        <v>4</v>
      </c>
      <c r="C146" s="30">
        <v>7917</v>
      </c>
      <c r="D146" s="31">
        <v>1678194.5</v>
      </c>
      <c r="E146" s="32">
        <v>0</v>
      </c>
      <c r="F146" s="31">
        <f t="shared" si="12"/>
        <v>1678194.5</v>
      </c>
      <c r="G146" s="31">
        <v>54082.47</v>
      </c>
      <c r="H146" s="31">
        <v>0</v>
      </c>
      <c r="I146" s="31">
        <f t="shared" si="13"/>
        <v>54082.47</v>
      </c>
      <c r="J146" s="31">
        <v>876481.32</v>
      </c>
      <c r="K146" s="33">
        <v>1732276.97</v>
      </c>
      <c r="L146" s="33">
        <v>876481.32</v>
      </c>
      <c r="M146" s="34">
        <f t="shared" si="14"/>
        <v>329.51348869521286</v>
      </c>
    </row>
    <row r="147" spans="1:13" ht="15" customHeight="1">
      <c r="A147" s="23" t="s">
        <v>79</v>
      </c>
      <c r="B147" s="29" t="s">
        <v>2</v>
      </c>
      <c r="C147" s="30">
        <v>5628</v>
      </c>
      <c r="D147" s="31">
        <v>1348141.11</v>
      </c>
      <c r="E147" s="32">
        <v>0</v>
      </c>
      <c r="F147" s="31">
        <f t="shared" si="12"/>
        <v>1348141.11</v>
      </c>
      <c r="G147" s="31">
        <v>18890.5</v>
      </c>
      <c r="H147" s="31">
        <v>0</v>
      </c>
      <c r="I147" s="31">
        <f t="shared" si="13"/>
        <v>18890.5</v>
      </c>
      <c r="J147" s="31">
        <v>485862.08</v>
      </c>
      <c r="K147" s="33">
        <v>1367031.61</v>
      </c>
      <c r="L147" s="33">
        <v>485862.08</v>
      </c>
      <c r="M147" s="34">
        <f t="shared" si="14"/>
        <v>329.22773454157783</v>
      </c>
    </row>
    <row r="148" spans="1:13" ht="15" customHeight="1">
      <c r="A148" s="23" t="s">
        <v>81</v>
      </c>
      <c r="B148" s="29" t="s">
        <v>2</v>
      </c>
      <c r="C148" s="30">
        <v>8655</v>
      </c>
      <c r="D148" s="31">
        <v>2252980.91</v>
      </c>
      <c r="E148" s="32">
        <v>0</v>
      </c>
      <c r="F148" s="31">
        <f t="shared" si="12"/>
        <v>2252980.91</v>
      </c>
      <c r="G148" s="31">
        <v>-32625.93</v>
      </c>
      <c r="H148" s="31">
        <v>0</v>
      </c>
      <c r="I148" s="31">
        <f t="shared" si="13"/>
        <v>-32625.93</v>
      </c>
      <c r="J148" s="31">
        <v>621933.82999999996</v>
      </c>
      <c r="K148" s="33">
        <v>2220354.98</v>
      </c>
      <c r="L148" s="33">
        <v>621933.82999999996</v>
      </c>
      <c r="M148" s="34">
        <f t="shared" si="14"/>
        <v>328.39847602541886</v>
      </c>
    </row>
    <row r="149" spans="1:13" ht="15" customHeight="1">
      <c r="A149" s="23" t="s">
        <v>53</v>
      </c>
      <c r="B149" s="29" t="s">
        <v>0</v>
      </c>
      <c r="C149" s="30">
        <v>15079</v>
      </c>
      <c r="D149" s="31">
        <v>3391572.56</v>
      </c>
      <c r="E149" s="32">
        <v>0</v>
      </c>
      <c r="F149" s="31">
        <f t="shared" si="12"/>
        <v>3391572.56</v>
      </c>
      <c r="G149" s="31">
        <v>35367.29</v>
      </c>
      <c r="H149" s="31">
        <v>0</v>
      </c>
      <c r="I149" s="31">
        <f t="shared" si="13"/>
        <v>35367.29</v>
      </c>
      <c r="J149" s="31">
        <v>1509556.72</v>
      </c>
      <c r="K149" s="33">
        <v>3426939.85</v>
      </c>
      <c r="L149" s="33">
        <v>1509556.72</v>
      </c>
      <c r="M149" s="34">
        <f t="shared" si="14"/>
        <v>327.37559320909878</v>
      </c>
    </row>
    <row r="150" spans="1:13" ht="15" customHeight="1">
      <c r="A150" s="23" t="s">
        <v>181</v>
      </c>
      <c r="B150" s="29" t="s">
        <v>7</v>
      </c>
      <c r="C150" s="30">
        <v>19168</v>
      </c>
      <c r="D150" s="31">
        <v>4496178.1399999997</v>
      </c>
      <c r="E150" s="32">
        <v>0</v>
      </c>
      <c r="F150" s="31">
        <f t="shared" si="12"/>
        <v>4496178.1399999997</v>
      </c>
      <c r="G150" s="31">
        <v>87403.81</v>
      </c>
      <c r="H150" s="31">
        <v>0</v>
      </c>
      <c r="I150" s="31">
        <f t="shared" si="13"/>
        <v>87403.81</v>
      </c>
      <c r="J150" s="31">
        <v>1677425.36</v>
      </c>
      <c r="K150" s="33">
        <v>4583581.9499999993</v>
      </c>
      <c r="L150" s="33">
        <v>1677425.36</v>
      </c>
      <c r="M150" s="34">
        <f t="shared" si="14"/>
        <v>326.63852827629381</v>
      </c>
    </row>
    <row r="151" spans="1:13" ht="15" customHeight="1">
      <c r="A151" s="23" t="s">
        <v>153</v>
      </c>
      <c r="B151" s="29" t="s">
        <v>7</v>
      </c>
      <c r="C151" s="30">
        <v>10645</v>
      </c>
      <c r="D151" s="31">
        <v>2832852.67</v>
      </c>
      <c r="E151" s="32">
        <v>0</v>
      </c>
      <c r="F151" s="31">
        <f t="shared" si="12"/>
        <v>2832852.67</v>
      </c>
      <c r="G151" s="31">
        <v>67483.13</v>
      </c>
      <c r="H151" s="31">
        <v>0</v>
      </c>
      <c r="I151" s="31">
        <f t="shared" si="13"/>
        <v>67483.13</v>
      </c>
      <c r="J151" s="31">
        <v>537126.53</v>
      </c>
      <c r="K151" s="33">
        <v>2900335.8</v>
      </c>
      <c r="L151" s="33">
        <v>537126.53</v>
      </c>
      <c r="M151" s="34">
        <f t="shared" si="14"/>
        <v>322.91802066697983</v>
      </c>
    </row>
    <row r="152" spans="1:13" ht="15" customHeight="1">
      <c r="A152" s="23" t="s">
        <v>49</v>
      </c>
      <c r="B152" s="29" t="s">
        <v>0</v>
      </c>
      <c r="C152" s="30">
        <v>18945</v>
      </c>
      <c r="D152" s="31">
        <v>3930308.38</v>
      </c>
      <c r="E152" s="32">
        <v>0</v>
      </c>
      <c r="F152" s="31">
        <f t="shared" si="12"/>
        <v>3930308.38</v>
      </c>
      <c r="G152" s="31">
        <v>100107.02</v>
      </c>
      <c r="H152" s="31">
        <v>0</v>
      </c>
      <c r="I152" s="31">
        <f t="shared" si="13"/>
        <v>100107.02</v>
      </c>
      <c r="J152" s="31">
        <v>1934345.95</v>
      </c>
      <c r="K152" s="33">
        <v>4030415.4</v>
      </c>
      <c r="L152" s="33">
        <v>1934345.95</v>
      </c>
      <c r="M152" s="34">
        <f t="shared" si="14"/>
        <v>314.84620480337816</v>
      </c>
    </row>
    <row r="153" spans="1:13" ht="15" customHeight="1">
      <c r="A153" s="23" t="s">
        <v>134</v>
      </c>
      <c r="B153" s="29" t="s">
        <v>5</v>
      </c>
      <c r="C153" s="30">
        <v>5570</v>
      </c>
      <c r="D153" s="31">
        <v>1241142.1000000001</v>
      </c>
      <c r="E153" s="32">
        <v>0</v>
      </c>
      <c r="F153" s="31">
        <f t="shared" si="12"/>
        <v>1241142.1000000001</v>
      </c>
      <c r="G153" s="31">
        <v>4981.45</v>
      </c>
      <c r="H153" s="31">
        <v>0</v>
      </c>
      <c r="I153" s="31">
        <f t="shared" si="13"/>
        <v>4981.45</v>
      </c>
      <c r="J153" s="31">
        <v>482458.09</v>
      </c>
      <c r="K153" s="33">
        <v>1246123.55</v>
      </c>
      <c r="L153" s="33">
        <v>482458.09</v>
      </c>
      <c r="M153" s="34">
        <f t="shared" si="14"/>
        <v>310.33781687612213</v>
      </c>
    </row>
    <row r="154" spans="1:13" ht="15" customHeight="1">
      <c r="A154" s="23" t="s">
        <v>35</v>
      </c>
      <c r="B154" s="29" t="s">
        <v>0</v>
      </c>
      <c r="C154" s="30">
        <v>5601</v>
      </c>
      <c r="D154" s="31">
        <v>1282983.1100000001</v>
      </c>
      <c r="E154" s="32">
        <v>0</v>
      </c>
      <c r="F154" s="31">
        <f t="shared" si="12"/>
        <v>1282983.1100000001</v>
      </c>
      <c r="G154" s="31">
        <v>100003.16</v>
      </c>
      <c r="H154" s="31">
        <v>0</v>
      </c>
      <c r="I154" s="31">
        <f t="shared" si="13"/>
        <v>100003.16</v>
      </c>
      <c r="J154" s="31">
        <v>351333.64</v>
      </c>
      <c r="K154" s="33">
        <v>1382986.27</v>
      </c>
      <c r="L154" s="33">
        <v>351333.64</v>
      </c>
      <c r="M154" s="34">
        <f t="shared" si="14"/>
        <v>309.64469023388682</v>
      </c>
    </row>
    <row r="155" spans="1:13" ht="15" customHeight="1">
      <c r="A155" s="23" t="s">
        <v>135</v>
      </c>
      <c r="B155" s="29" t="s">
        <v>5</v>
      </c>
      <c r="C155" s="30">
        <v>7864</v>
      </c>
      <c r="D155" s="31">
        <v>1747988.07</v>
      </c>
      <c r="E155" s="32">
        <v>0</v>
      </c>
      <c r="F155" s="31">
        <f t="shared" si="12"/>
        <v>1747988.07</v>
      </c>
      <c r="G155" s="31">
        <v>35933.370000000003</v>
      </c>
      <c r="H155" s="31">
        <v>0</v>
      </c>
      <c r="I155" s="31">
        <f t="shared" si="13"/>
        <v>35933.370000000003</v>
      </c>
      <c r="J155" s="31">
        <v>611743.97</v>
      </c>
      <c r="K155" s="33">
        <v>1783921.4400000002</v>
      </c>
      <c r="L155" s="33">
        <v>611743.97</v>
      </c>
      <c r="M155" s="34">
        <f t="shared" si="14"/>
        <v>304.63700534079351</v>
      </c>
    </row>
    <row r="156" spans="1:13" ht="15" customHeight="1">
      <c r="A156" s="23" t="s">
        <v>40</v>
      </c>
      <c r="B156" s="29" t="s">
        <v>0</v>
      </c>
      <c r="C156" s="30">
        <v>6044</v>
      </c>
      <c r="D156" s="31">
        <v>1109214.0900000001</v>
      </c>
      <c r="E156" s="32">
        <v>0</v>
      </c>
      <c r="F156" s="31">
        <f t="shared" si="12"/>
        <v>1109214.0900000001</v>
      </c>
      <c r="G156" s="31">
        <v>35962.089999999997</v>
      </c>
      <c r="H156" s="31">
        <v>0</v>
      </c>
      <c r="I156" s="31">
        <f t="shared" si="13"/>
        <v>35962.089999999997</v>
      </c>
      <c r="J156" s="31">
        <v>658051.13</v>
      </c>
      <c r="K156" s="33">
        <v>1145176.1800000002</v>
      </c>
      <c r="L156" s="33">
        <v>658051.13</v>
      </c>
      <c r="M156" s="34">
        <f t="shared" si="14"/>
        <v>298.34998510919922</v>
      </c>
    </row>
    <row r="157" spans="1:13" ht="15" customHeight="1">
      <c r="A157" s="23" t="s">
        <v>118</v>
      </c>
      <c r="B157" s="29" t="s">
        <v>4</v>
      </c>
      <c r="C157" s="30">
        <v>10893</v>
      </c>
      <c r="D157" s="31">
        <v>2817526.04</v>
      </c>
      <c r="E157" s="32">
        <v>0</v>
      </c>
      <c r="F157" s="31">
        <f t="shared" si="12"/>
        <v>2817526.04</v>
      </c>
      <c r="G157" s="31">
        <v>58436.12</v>
      </c>
      <c r="H157" s="31">
        <v>0</v>
      </c>
      <c r="I157" s="31">
        <f t="shared" si="13"/>
        <v>58436.12</v>
      </c>
      <c r="J157" s="31">
        <v>373413.22</v>
      </c>
      <c r="K157" s="33">
        <v>2875962.16</v>
      </c>
      <c r="L157" s="33">
        <v>373413.22</v>
      </c>
      <c r="M157" s="34">
        <f t="shared" si="14"/>
        <v>298.29940145047277</v>
      </c>
    </row>
    <row r="158" spans="1:13" ht="15" customHeight="1">
      <c r="A158" s="23" t="s">
        <v>29</v>
      </c>
      <c r="B158" s="29" t="s">
        <v>0</v>
      </c>
      <c r="C158" s="30">
        <v>5045</v>
      </c>
      <c r="D158" s="31">
        <v>986612.55</v>
      </c>
      <c r="E158" s="32">
        <v>0</v>
      </c>
      <c r="F158" s="31">
        <f t="shared" si="12"/>
        <v>986612.55</v>
      </c>
      <c r="G158" s="31">
        <v>22616.21</v>
      </c>
      <c r="H158" s="31">
        <v>0</v>
      </c>
      <c r="I158" s="31">
        <f t="shared" si="13"/>
        <v>22616.21</v>
      </c>
      <c r="J158" s="31">
        <v>488261.11</v>
      </c>
      <c r="K158" s="33">
        <v>1009228.76</v>
      </c>
      <c r="L158" s="33">
        <v>488261.11</v>
      </c>
      <c r="M158" s="34">
        <f t="shared" si="14"/>
        <v>296.82653518334985</v>
      </c>
    </row>
    <row r="159" spans="1:13" ht="15" customHeight="1">
      <c r="A159" s="23" t="s">
        <v>137</v>
      </c>
      <c r="B159" s="29" t="s">
        <v>5</v>
      </c>
      <c r="C159" s="30">
        <v>9756</v>
      </c>
      <c r="D159" s="31">
        <v>2551944.69</v>
      </c>
      <c r="E159" s="32">
        <v>0</v>
      </c>
      <c r="F159" s="31">
        <f t="shared" si="12"/>
        <v>2551944.69</v>
      </c>
      <c r="G159" s="31">
        <v>49872.46</v>
      </c>
      <c r="H159" s="31">
        <v>0</v>
      </c>
      <c r="I159" s="31">
        <f t="shared" si="13"/>
        <v>49872.46</v>
      </c>
      <c r="J159" s="31">
        <v>292496.08</v>
      </c>
      <c r="K159" s="33">
        <v>2601817.15</v>
      </c>
      <c r="L159" s="33">
        <v>292496.08</v>
      </c>
      <c r="M159" s="34">
        <f t="shared" si="14"/>
        <v>296.67007277572776</v>
      </c>
    </row>
    <row r="160" spans="1:13" ht="15" customHeight="1">
      <c r="A160" s="23" t="s">
        <v>50</v>
      </c>
      <c r="B160" s="29" t="s">
        <v>0</v>
      </c>
      <c r="C160" s="30">
        <v>10518</v>
      </c>
      <c r="D160" s="31">
        <v>1760144.09</v>
      </c>
      <c r="E160" s="32">
        <v>0</v>
      </c>
      <c r="F160" s="31">
        <f t="shared" si="12"/>
        <v>1760144.09</v>
      </c>
      <c r="G160" s="31">
        <v>34190.11</v>
      </c>
      <c r="H160" s="31">
        <v>0</v>
      </c>
      <c r="I160" s="31">
        <f t="shared" si="13"/>
        <v>34190.11</v>
      </c>
      <c r="J160" s="31">
        <v>1248597.45</v>
      </c>
      <c r="K160" s="33">
        <v>1794334.2000000002</v>
      </c>
      <c r="L160" s="33">
        <v>1248597.45</v>
      </c>
      <c r="M160" s="34">
        <f t="shared" si="14"/>
        <v>289.30705932686828</v>
      </c>
    </row>
    <row r="161" spans="1:13" ht="15" customHeight="1">
      <c r="A161" s="23" t="s">
        <v>163</v>
      </c>
      <c r="B161" s="29" t="s">
        <v>7</v>
      </c>
      <c r="C161" s="30">
        <v>12683</v>
      </c>
      <c r="D161" s="31">
        <v>3078713.49</v>
      </c>
      <c r="E161" s="32">
        <v>0</v>
      </c>
      <c r="F161" s="31">
        <f t="shared" si="12"/>
        <v>3078713.49</v>
      </c>
      <c r="G161" s="31">
        <v>26502.75</v>
      </c>
      <c r="H161" s="31">
        <v>0</v>
      </c>
      <c r="I161" s="31">
        <f t="shared" si="13"/>
        <v>26502.75</v>
      </c>
      <c r="J161" s="31">
        <v>537061.09</v>
      </c>
      <c r="K161" s="33">
        <v>3105216.24</v>
      </c>
      <c r="L161" s="33">
        <v>537061.09</v>
      </c>
      <c r="M161" s="34">
        <f t="shared" si="14"/>
        <v>287.17790191595049</v>
      </c>
    </row>
    <row r="162" spans="1:13" ht="15" customHeight="1">
      <c r="A162" s="23" t="s">
        <v>177</v>
      </c>
      <c r="B162" s="29" t="s">
        <v>7</v>
      </c>
      <c r="C162" s="30">
        <v>8663</v>
      </c>
      <c r="D162" s="31">
        <v>2227734.7400000002</v>
      </c>
      <c r="E162" s="32">
        <v>0</v>
      </c>
      <c r="F162" s="31">
        <f t="shared" si="12"/>
        <v>2227734.7400000002</v>
      </c>
      <c r="G162" s="31">
        <v>-145905.42000000001</v>
      </c>
      <c r="H162" s="31">
        <v>0</v>
      </c>
      <c r="I162" s="31">
        <f t="shared" si="13"/>
        <v>-145905.42000000001</v>
      </c>
      <c r="J162" s="31">
        <v>391657.36</v>
      </c>
      <c r="K162" s="33">
        <v>2081829.3200000003</v>
      </c>
      <c r="L162" s="33">
        <v>391657.36</v>
      </c>
      <c r="M162" s="34">
        <f t="shared" si="14"/>
        <v>285.52310746854442</v>
      </c>
    </row>
    <row r="163" spans="1:13" ht="15" customHeight="1">
      <c r="A163" s="23" t="s">
        <v>77</v>
      </c>
      <c r="B163" s="29" t="s">
        <v>2</v>
      </c>
      <c r="C163" s="30">
        <v>6216</v>
      </c>
      <c r="D163" s="31">
        <v>1394078.98</v>
      </c>
      <c r="E163" s="32">
        <v>0</v>
      </c>
      <c r="F163" s="31">
        <f t="shared" si="12"/>
        <v>1394078.98</v>
      </c>
      <c r="G163" s="31">
        <v>17612.080000000002</v>
      </c>
      <c r="H163" s="31">
        <v>0</v>
      </c>
      <c r="I163" s="31">
        <f t="shared" si="13"/>
        <v>17612.080000000002</v>
      </c>
      <c r="J163" s="31">
        <v>360699.68</v>
      </c>
      <c r="K163" s="33">
        <v>1411691.06</v>
      </c>
      <c r="L163" s="33">
        <v>360699.68</v>
      </c>
      <c r="M163" s="34">
        <f t="shared" si="14"/>
        <v>285.13364543114545</v>
      </c>
    </row>
    <row r="164" spans="1:13" ht="15" customHeight="1">
      <c r="A164" s="23" t="s">
        <v>175</v>
      </c>
      <c r="B164" s="29" t="s">
        <v>7</v>
      </c>
      <c r="C164" s="30">
        <v>8442</v>
      </c>
      <c r="D164" s="31">
        <v>1690806.12</v>
      </c>
      <c r="E164" s="32">
        <v>0</v>
      </c>
      <c r="F164" s="31">
        <f t="shared" si="12"/>
        <v>1690806.12</v>
      </c>
      <c r="G164" s="31">
        <v>26388.55</v>
      </c>
      <c r="H164" s="31">
        <v>0</v>
      </c>
      <c r="I164" s="31">
        <f t="shared" si="13"/>
        <v>26388.55</v>
      </c>
      <c r="J164" s="31">
        <v>677298.72</v>
      </c>
      <c r="K164" s="33">
        <v>1717194.6700000002</v>
      </c>
      <c r="L164" s="33">
        <v>677298.72</v>
      </c>
      <c r="M164" s="34">
        <f t="shared" si="14"/>
        <v>283.64053423359394</v>
      </c>
    </row>
    <row r="165" spans="1:13" ht="15" customHeight="1">
      <c r="A165" s="23" t="s">
        <v>132</v>
      </c>
      <c r="B165" s="29" t="s">
        <v>5</v>
      </c>
      <c r="C165" s="30">
        <v>5174</v>
      </c>
      <c r="D165" s="31">
        <v>1005075.25</v>
      </c>
      <c r="E165" s="32">
        <v>0</v>
      </c>
      <c r="F165" s="31">
        <f t="shared" si="12"/>
        <v>1005075.25</v>
      </c>
      <c r="G165" s="31">
        <v>11346.94</v>
      </c>
      <c r="H165" s="31">
        <v>0</v>
      </c>
      <c r="I165" s="31">
        <f t="shared" si="13"/>
        <v>11346.94</v>
      </c>
      <c r="J165" s="31">
        <v>425269.29</v>
      </c>
      <c r="K165" s="33">
        <v>1016422.19</v>
      </c>
      <c r="L165" s="33">
        <v>425269.29</v>
      </c>
      <c r="M165" s="34">
        <f t="shared" si="14"/>
        <v>278.64156938538849</v>
      </c>
    </row>
    <row r="166" spans="1:13" ht="15" customHeight="1">
      <c r="A166" s="23" t="s">
        <v>62</v>
      </c>
      <c r="B166" s="29" t="s">
        <v>1</v>
      </c>
      <c r="C166" s="30">
        <v>8949</v>
      </c>
      <c r="D166" s="31">
        <v>1471625.32</v>
      </c>
      <c r="E166" s="32">
        <v>0</v>
      </c>
      <c r="F166" s="31">
        <f t="shared" si="12"/>
        <v>1471625.32</v>
      </c>
      <c r="G166" s="31">
        <v>26064.47</v>
      </c>
      <c r="H166" s="31">
        <v>0</v>
      </c>
      <c r="I166" s="31">
        <f t="shared" si="13"/>
        <v>26064.47</v>
      </c>
      <c r="J166" s="31">
        <v>932751.3</v>
      </c>
      <c r="K166" s="33">
        <v>1497689.79</v>
      </c>
      <c r="L166" s="33">
        <v>932751.3</v>
      </c>
      <c r="M166" s="34">
        <f t="shared" si="14"/>
        <v>271.58800871605763</v>
      </c>
    </row>
    <row r="167" spans="1:13" ht="15" customHeight="1">
      <c r="A167" s="23" t="s">
        <v>47</v>
      </c>
      <c r="B167" s="29" t="s">
        <v>0</v>
      </c>
      <c r="C167" s="30">
        <v>7866</v>
      </c>
      <c r="D167" s="31">
        <v>1521112.12</v>
      </c>
      <c r="E167" s="32">
        <v>0</v>
      </c>
      <c r="F167" s="31">
        <f t="shared" si="12"/>
        <v>1521112.12</v>
      </c>
      <c r="G167" s="31">
        <v>12097.68</v>
      </c>
      <c r="H167" s="31">
        <v>0</v>
      </c>
      <c r="I167" s="31">
        <f t="shared" si="13"/>
        <v>12097.68</v>
      </c>
      <c r="J167" s="31">
        <v>531248.80000000005</v>
      </c>
      <c r="K167" s="33">
        <v>1533209.8</v>
      </c>
      <c r="L167" s="33">
        <v>531248.80000000005</v>
      </c>
      <c r="M167" s="34">
        <f t="shared" si="14"/>
        <v>262.4534197813374</v>
      </c>
    </row>
    <row r="168" spans="1:13" ht="15" customHeight="1">
      <c r="A168" s="23" t="s">
        <v>116</v>
      </c>
      <c r="B168" s="29" t="s">
        <v>4</v>
      </c>
      <c r="C168" s="30">
        <v>13511</v>
      </c>
      <c r="D168" s="31">
        <v>2963838.63</v>
      </c>
      <c r="E168" s="32">
        <v>0</v>
      </c>
      <c r="F168" s="31">
        <f t="shared" si="12"/>
        <v>2963838.63</v>
      </c>
      <c r="G168" s="31">
        <v>42324.36</v>
      </c>
      <c r="H168" s="31">
        <v>0</v>
      </c>
      <c r="I168" s="31">
        <f t="shared" si="13"/>
        <v>42324.36</v>
      </c>
      <c r="J168" s="31">
        <v>523985.46</v>
      </c>
      <c r="K168" s="33">
        <v>3006162.9899999998</v>
      </c>
      <c r="L168" s="33">
        <v>523985.46</v>
      </c>
      <c r="M168" s="34">
        <f t="shared" si="14"/>
        <v>261.27958330249425</v>
      </c>
    </row>
    <row r="169" spans="1:13" ht="15" customHeight="1">
      <c r="A169" s="23" t="s">
        <v>161</v>
      </c>
      <c r="B169" s="29" t="s">
        <v>7</v>
      </c>
      <c r="C169" s="30">
        <v>5919</v>
      </c>
      <c r="D169" s="31">
        <v>1339568.23</v>
      </c>
      <c r="E169" s="32">
        <v>0</v>
      </c>
      <c r="F169" s="31">
        <f t="shared" si="12"/>
        <v>1339568.23</v>
      </c>
      <c r="G169" s="31">
        <v>9284.26</v>
      </c>
      <c r="H169" s="31">
        <v>0</v>
      </c>
      <c r="I169" s="31">
        <f t="shared" si="13"/>
        <v>9284.26</v>
      </c>
      <c r="J169" s="31">
        <v>192823.36</v>
      </c>
      <c r="K169" s="33">
        <v>1348852.49</v>
      </c>
      <c r="L169" s="33">
        <v>192823.36</v>
      </c>
      <c r="M169" s="34">
        <f t="shared" si="14"/>
        <v>260.46221490116574</v>
      </c>
    </row>
    <row r="170" spans="1:13" ht="15" customHeight="1">
      <c r="A170" s="23" t="s">
        <v>170</v>
      </c>
      <c r="B170" s="29" t="s">
        <v>7</v>
      </c>
      <c r="C170" s="30">
        <v>6119</v>
      </c>
      <c r="D170" s="31">
        <v>1270784.08</v>
      </c>
      <c r="E170" s="32">
        <v>0</v>
      </c>
      <c r="F170" s="31">
        <f t="shared" ref="F170:F174" si="15">D170-E170</f>
        <v>1270784.08</v>
      </c>
      <c r="G170" s="31">
        <v>27958.76</v>
      </c>
      <c r="H170" s="31">
        <v>0</v>
      </c>
      <c r="I170" s="31">
        <f t="shared" ref="I170:I174" si="16">G170-H170</f>
        <v>27958.76</v>
      </c>
      <c r="J170" s="31">
        <v>293422.86</v>
      </c>
      <c r="K170" s="33">
        <v>1298742.8400000001</v>
      </c>
      <c r="L170" s="33">
        <v>293422.86</v>
      </c>
      <c r="M170" s="34">
        <f t="shared" si="14"/>
        <v>260.20031050825304</v>
      </c>
    </row>
    <row r="171" spans="1:13" ht="15" customHeight="1">
      <c r="A171" s="23" t="s">
        <v>172</v>
      </c>
      <c r="B171" s="29" t="s">
        <v>7</v>
      </c>
      <c r="C171" s="30">
        <v>9689</v>
      </c>
      <c r="D171" s="31">
        <v>1996372.83</v>
      </c>
      <c r="E171" s="32">
        <v>0</v>
      </c>
      <c r="F171" s="31">
        <f t="shared" si="15"/>
        <v>1996372.83</v>
      </c>
      <c r="G171" s="31">
        <v>44918.39</v>
      </c>
      <c r="H171" s="31">
        <v>0</v>
      </c>
      <c r="I171" s="31">
        <f t="shared" si="16"/>
        <v>44918.39</v>
      </c>
      <c r="J171" s="31">
        <v>463610.37</v>
      </c>
      <c r="K171" s="33">
        <v>2041291.22</v>
      </c>
      <c r="L171" s="33">
        <v>463610.37</v>
      </c>
      <c r="M171" s="34">
        <f t="shared" si="14"/>
        <v>258.53045618742902</v>
      </c>
    </row>
    <row r="172" spans="1:13" ht="15" customHeight="1">
      <c r="A172" s="23" t="s">
        <v>117</v>
      </c>
      <c r="B172" s="29" t="s">
        <v>4</v>
      </c>
      <c r="C172" s="30">
        <v>6989</v>
      </c>
      <c r="D172" s="31">
        <v>1414990.9</v>
      </c>
      <c r="E172" s="32">
        <v>0</v>
      </c>
      <c r="F172" s="31">
        <f t="shared" si="15"/>
        <v>1414990.9</v>
      </c>
      <c r="G172" s="31">
        <v>74747.19</v>
      </c>
      <c r="H172" s="31">
        <v>0</v>
      </c>
      <c r="I172" s="31">
        <f t="shared" si="16"/>
        <v>74747.19</v>
      </c>
      <c r="J172" s="31">
        <v>306438.84999999998</v>
      </c>
      <c r="K172" s="33">
        <v>1489738.0899999999</v>
      </c>
      <c r="L172" s="33">
        <v>306438.84999999998</v>
      </c>
      <c r="M172" s="34">
        <f t="shared" si="14"/>
        <v>257.00056374302477</v>
      </c>
    </row>
    <row r="173" spans="1:13" ht="15" customHeight="1">
      <c r="A173" s="23" t="s">
        <v>106</v>
      </c>
      <c r="B173" s="29" t="s">
        <v>4</v>
      </c>
      <c r="C173" s="30">
        <v>5435</v>
      </c>
      <c r="D173" s="31">
        <v>1051725.92</v>
      </c>
      <c r="E173" s="32">
        <v>0</v>
      </c>
      <c r="F173" s="31">
        <f t="shared" si="15"/>
        <v>1051725.92</v>
      </c>
      <c r="G173" s="31">
        <v>36767.480000000003</v>
      </c>
      <c r="H173" s="31">
        <v>0</v>
      </c>
      <c r="I173" s="31">
        <f t="shared" si="16"/>
        <v>36767.480000000003</v>
      </c>
      <c r="J173" s="31">
        <v>206844.61</v>
      </c>
      <c r="K173" s="33">
        <v>1088493.3999999999</v>
      </c>
      <c r="L173" s="33">
        <v>206844.61</v>
      </c>
      <c r="M173" s="34">
        <f t="shared" si="14"/>
        <v>238.3326605335786</v>
      </c>
    </row>
    <row r="174" spans="1:13" ht="15" customHeight="1">
      <c r="A174" s="23" t="s">
        <v>180</v>
      </c>
      <c r="B174" s="29" t="s">
        <v>7</v>
      </c>
      <c r="C174" s="30">
        <v>7840</v>
      </c>
      <c r="D174" s="31">
        <v>1310439.92</v>
      </c>
      <c r="E174" s="32">
        <v>0</v>
      </c>
      <c r="F174" s="31">
        <f t="shared" si="15"/>
        <v>1310439.92</v>
      </c>
      <c r="G174" s="31">
        <v>4916.2700000000004</v>
      </c>
      <c r="H174" s="31">
        <v>0</v>
      </c>
      <c r="I174" s="31">
        <f t="shared" si="16"/>
        <v>4916.2700000000004</v>
      </c>
      <c r="J174" s="31">
        <v>444934.07</v>
      </c>
      <c r="K174" s="33">
        <v>1315356.19</v>
      </c>
      <c r="L174" s="33">
        <v>444934.07</v>
      </c>
      <c r="M174" s="34">
        <f t="shared" si="14"/>
        <v>224.52681887755102</v>
      </c>
    </row>
    <row r="175" spans="1:13" ht="15" customHeight="1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1:13" ht="15" customHeight="1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2:13" ht="15" customHeight="1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2:13" ht="15" customHeight="1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2:13" ht="15" customHeight="1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2:13" ht="15" customHeight="1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2:13" ht="15" customHeight="1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</row>
    <row r="182" spans="2:13" ht="15" customHeight="1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2:13" ht="15" customHeight="1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2:13" ht="15" customHeight="1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  <row r="185" spans="2:13" ht="15" customHeight="1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</row>
    <row r="186" spans="2:13" ht="15" customHeight="1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2:13" ht="15" customHeight="1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</row>
    <row r="188" spans="2:13" ht="15" customHeight="1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2:13" ht="15" customHeight="1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2:13" ht="15" customHeight="1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2:13" ht="15" customHeight="1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2:13" ht="15" customHeight="1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2:13" ht="15" customHeight="1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2:13" ht="15" customHeight="1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2:13" ht="15" customHeight="1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spans="2:13" ht="15" customHeight="1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2:13" ht="15" customHeight="1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2:13" ht="15" customHeight="1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2:13" ht="15" customHeight="1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2:13" ht="15" customHeight="1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2:13" ht="15" customHeight="1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2:13" ht="15" customHeight="1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2:13" ht="15" customHeight="1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2:13" ht="15" customHeight="1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2:13" ht="15" customHeight="1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2:13" ht="15" customHeight="1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2:13" ht="15" customHeight="1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2:13" ht="15" customHeight="1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2:13" ht="15" customHeight="1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2:13" ht="15" customHeight="1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2:13" ht="15" customHeight="1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2:13" ht="15" customHeight="1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2:13" ht="15" customHeight="1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2:13" ht="15" customHeight="1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2:13" ht="15" customHeight="1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2:13" ht="15" customHeight="1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2:13" ht="15" customHeight="1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2:13" ht="15" customHeight="1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</row>
    <row r="219" spans="2:13" ht="15" customHeight="1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  <row r="220" spans="2:13" ht="15" customHeight="1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2:13" ht="15" customHeight="1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</row>
    <row r="222" spans="2:13" ht="15" customHeight="1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</row>
    <row r="223" spans="2:13" ht="15" customHeight="1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</row>
    <row r="224" spans="2:13" ht="15" customHeight="1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2:13" ht="15" customHeight="1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2:13" ht="15" customHeight="1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</row>
    <row r="227" spans="2:13" ht="15" customHeight="1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</row>
    <row r="228" spans="2:13" ht="15" customHeight="1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2:13" ht="15" customHeight="1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</row>
    <row r="230" spans="2:13" ht="15" customHeight="1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2:13" ht="1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</row>
    <row r="232" spans="2:13" ht="15" customHeight="1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2:13" ht="15" customHeight="1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2:13" ht="15" customHeight="1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2:13" ht="15" customHeight="1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2:13" ht="1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2:13" ht="1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2:13" ht="15" customHeight="1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2:13" ht="1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2:13" ht="1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2:13" ht="1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2:13" ht="15" customHeight="1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2:13" ht="15" customHeight="1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2:13" ht="15" customHeight="1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2:13" ht="15" customHeight="1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  <row r="246" spans="2:13" ht="15" customHeight="1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</row>
    <row r="247" spans="2:13" ht="15" customHeight="1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</row>
    <row r="248" spans="2:13" ht="15" customHeight="1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2:13" ht="15" customHeight="1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</row>
    <row r="250" spans="2:13" ht="15" customHeight="1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</row>
    <row r="251" spans="2:13" ht="15" customHeight="1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</row>
    <row r="252" spans="2:13" ht="15" customHeight="1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</row>
    <row r="253" spans="2:13" ht="15" customHeight="1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2:13" ht="15" customHeight="1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</row>
    <row r="255" spans="2:13" ht="15" customHeight="1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2:13" ht="15" customHeight="1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spans="2:13" ht="15" customHeight="1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</row>
    <row r="258" spans="2:13" ht="15" customHeight="1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</row>
    <row r="259" spans="2:13" ht="15" customHeight="1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</row>
    <row r="260" spans="2:13" ht="15" customHeight="1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2:13" ht="15" customHeight="1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2:13" ht="15" customHeight="1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2:13" ht="15" customHeight="1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</row>
    <row r="264" spans="2:13" ht="15" customHeight="1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</row>
    <row r="265" spans="2:13" ht="15" customHeight="1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</row>
    <row r="266" spans="2:13" ht="15" customHeight="1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2:13" ht="15" customHeight="1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</row>
    <row r="268" spans="2:13" ht="15" customHeight="1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</row>
    <row r="269" spans="2:13" ht="15" customHeight="1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2:13" ht="15" customHeight="1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</row>
    <row r="271" spans="2:13" ht="15" customHeight="1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</row>
    <row r="272" spans="2:13" ht="15" customHeight="1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</row>
    <row r="273" spans="2:13" ht="15" customHeight="1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</row>
    <row r="274" spans="2:13" ht="15" customHeight="1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</row>
    <row r="275" spans="2:13" ht="15" customHeight="1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</row>
    <row r="276" spans="2:13" ht="15" customHeight="1"/>
    <row r="277" spans="2:13" ht="15" customHeight="1"/>
    <row r="278" spans="2:13" ht="15" customHeight="1"/>
    <row r="279" spans="2:13" ht="15" customHeight="1"/>
    <row r="280" spans="2:13" ht="15" customHeight="1"/>
    <row r="281" spans="2:13" ht="15" customHeight="1"/>
    <row r="282" spans="2:13" ht="15" customHeight="1"/>
    <row r="283" spans="2:13" ht="15" customHeight="1"/>
  </sheetData>
  <sortState ref="A10:M272">
    <sortCondition descending="1" ref="M10:M272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3" fitToHeight="3" orientation="portrait" horizontalDpi="300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 And 5-19,9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2018-01-26T06:33:14Z</dcterms:modified>
</cp:coreProperties>
</file>