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1025" activeTab="1"/>
  </bookViews>
  <sheets>
    <sheet name="Tipos" sheetId="5" r:id="rId1"/>
    <sheet name="Tipos y umbrales" sheetId="6" r:id="rId2"/>
  </sheets>
  <calcPr calcId="145621"/>
</workbook>
</file>

<file path=xl/calcChain.xml><?xml version="1.0" encoding="utf-8"?>
<calcChain xmlns="http://schemas.openxmlformats.org/spreadsheetml/2006/main">
  <c r="G22" i="6" l="1"/>
  <c r="E22" i="6"/>
  <c r="C22" i="6"/>
</calcChain>
</file>

<file path=xl/sharedStrings.xml><?xml version="1.0" encoding="utf-8"?>
<sst xmlns="http://schemas.openxmlformats.org/spreadsheetml/2006/main" count="270" uniqueCount="80">
  <si>
    <t>1,1000</t>
  </si>
  <si>
    <t>1,0000</t>
  </si>
  <si>
    <t>0,7000</t>
  </si>
  <si>
    <t>0,9850</t>
  </si>
  <si>
    <t>1,1350</t>
  </si>
  <si>
    <t>0,9310</t>
  </si>
  <si>
    <t>1,2940</t>
  </si>
  <si>
    <t>0,6868</t>
  </si>
  <si>
    <t>0,5840</t>
  </si>
  <si>
    <t>0,5939</t>
  </si>
  <si>
    <t>0,6085</t>
  </si>
  <si>
    <t>0,9941</t>
  </si>
  <si>
    <t>0,7498</t>
  </si>
  <si>
    <t>Almacén y Estacionam.</t>
  </si>
  <si>
    <t>Industrial</t>
  </si>
  <si>
    <t>Oficinas</t>
  </si>
  <si>
    <t>Comercial</t>
  </si>
  <si>
    <t>Deportivo</t>
  </si>
  <si>
    <t>Edificio singular</t>
  </si>
  <si>
    <t>Religioso</t>
  </si>
  <si>
    <t>Cultural</t>
  </si>
  <si>
    <t>Ocio y hostelería</t>
  </si>
  <si>
    <t>Espectáculos</t>
  </si>
  <si>
    <t>(*) No tiene tipo diferenciado para este uso por lo que aplica el tipo IBI urbano general</t>
  </si>
  <si>
    <t>Granada</t>
  </si>
  <si>
    <t>Córdoba</t>
  </si>
  <si>
    <t>0,6884</t>
  </si>
  <si>
    <t>Málaga</t>
  </si>
  <si>
    <t>Sevilla</t>
  </si>
  <si>
    <t>Madrid</t>
  </si>
  <si>
    <t>Valencia</t>
  </si>
  <si>
    <t>CAPITALES ANDALUZAS</t>
  </si>
  <si>
    <t>Barcelona</t>
  </si>
  <si>
    <t>Zaragoza</t>
  </si>
  <si>
    <t>Sanidad y beneficencia</t>
  </si>
  <si>
    <r>
      <t>Fuente: Elabotación propia del</t>
    </r>
    <r>
      <rPr>
        <b/>
        <i/>
        <sz val="8"/>
        <rFont val="@Arial Unicode MS"/>
      </rPr>
      <t xml:space="preserve"> Observatorio Tributario Andaluz (OTA) </t>
    </r>
    <r>
      <rPr>
        <i/>
        <sz val="8"/>
        <rFont val="@Arial Unicode MS"/>
        <family val="2"/>
      </rPr>
      <t>con datos de la Dirección General del Catastro.</t>
    </r>
  </si>
  <si>
    <t>Almería, Cádiz, Huelva y Jaén no aplican tipos difenciados por usos</t>
  </si>
  <si>
    <t>0,6530</t>
  </si>
  <si>
    <t>1,1385</t>
  </si>
  <si>
    <t>*</t>
  </si>
  <si>
    <t>Tipos de gravamen diferenciados por usos (IBI)</t>
  </si>
  <si>
    <t>Tipo general:</t>
  </si>
  <si>
    <t>MÁLAGA</t>
  </si>
  <si>
    <t>MADRID</t>
  </si>
  <si>
    <t>BARCELONA</t>
  </si>
  <si>
    <t>VALENCIA</t>
  </si>
  <si>
    <t>SEVILLA</t>
  </si>
  <si>
    <t>ZARAGOZA</t>
  </si>
  <si>
    <t xml:space="preserve"> Valor catastral  a partir del cual se aplica el tipo diferenciado</t>
  </si>
  <si>
    <t>Tipo diferenciado</t>
  </si>
  <si>
    <t>A</t>
  </si>
  <si>
    <t>ALMACENAMIENTO</t>
  </si>
  <si>
    <t>-</t>
  </si>
  <si>
    <t>C</t>
  </si>
  <si>
    <t>COMERCIAL</t>
  </si>
  <si>
    <t>E</t>
  </si>
  <si>
    <t>CULTURAL</t>
  </si>
  <si>
    <t>G</t>
  </si>
  <si>
    <t>OCIO Y HOSTELERIA</t>
  </si>
  <si>
    <t>I</t>
  </si>
  <si>
    <t>INDUSTRIAL</t>
  </si>
  <si>
    <t>K</t>
  </si>
  <si>
    <t>DEPORTIVO</t>
  </si>
  <si>
    <t>O</t>
  </si>
  <si>
    <t>OFICINAS</t>
  </si>
  <si>
    <t>P</t>
  </si>
  <si>
    <t>EDIFICIO SINGULAR</t>
  </si>
  <si>
    <t>R</t>
  </si>
  <si>
    <t>RELIGIOSO</t>
  </si>
  <si>
    <t>T</t>
  </si>
  <si>
    <t>ESPECTACULOS</t>
  </si>
  <si>
    <t>Y</t>
  </si>
  <si>
    <t>SANIDAD Y BENEFICENCIA</t>
  </si>
  <si>
    <t>GRANADA</t>
  </si>
  <si>
    <t>CORDOBA</t>
  </si>
  <si>
    <t>En Granada: "Exposiciones y Congresos": 0,653%, umbral 30.000.000€</t>
  </si>
  <si>
    <t>Tipos diferenciados aplicados y umbrales - IBI Urbano 2020</t>
  </si>
  <si>
    <t>Fuente: Elaboración propia del Observatorio Tributario Andaluz (OTA) con datos de las Ordenanzas fiscales de los municipios relacionados.</t>
  </si>
  <si>
    <r>
      <t xml:space="preserve">Almería </t>
    </r>
    <r>
      <rPr>
        <sz val="8"/>
        <rFont val="Arial Unicode MS"/>
        <family val="2"/>
      </rPr>
      <t>(tipo general 0,485)</t>
    </r>
    <r>
      <rPr>
        <b/>
        <sz val="8"/>
        <rFont val="Arial Unicode MS"/>
        <family val="2"/>
      </rPr>
      <t xml:space="preserve">, Cádiz </t>
    </r>
    <r>
      <rPr>
        <sz val="8"/>
        <rFont val="Arial Unicode MS"/>
        <family val="2"/>
      </rPr>
      <t>(tipo general 0,74),</t>
    </r>
    <r>
      <rPr>
        <b/>
        <sz val="8"/>
        <rFont val="Arial Unicode MS"/>
        <family val="2"/>
      </rPr>
      <t xml:space="preserve"> Huelva</t>
    </r>
    <r>
      <rPr>
        <sz val="8"/>
        <rFont val="Arial Unicode MS"/>
        <family val="2"/>
      </rPr>
      <t xml:space="preserve"> (tipo general 0,78) </t>
    </r>
    <r>
      <rPr>
        <b/>
        <sz val="8"/>
        <rFont val="Arial Unicode MS"/>
        <family val="2"/>
      </rPr>
      <t xml:space="preserve">y Jaén </t>
    </r>
    <r>
      <rPr>
        <sz val="8"/>
        <rFont val="Arial Unicode MS"/>
        <family val="2"/>
      </rPr>
      <t>(tipo general 0,65)</t>
    </r>
    <r>
      <rPr>
        <b/>
        <sz val="8"/>
        <rFont val="Arial Unicode MS"/>
        <family val="2"/>
      </rPr>
      <t xml:space="preserve"> no aplican tipos difenciados por usos.</t>
    </r>
  </si>
  <si>
    <t>GRANDES CIUDADES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</si>
</sst>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.0000%"/>
    <numFmt numFmtId="165" formatCode="0.000%"/>
    <numFmt numFmtId="166" formatCode="#,##0.00\ &quot;€&quot;"/>
  </numFmts>
  <fonts count="25" x14ac:knownFonts="1">
    <font>
      <sz val="10"/>
      <name val="Arial"/>
    </font>
    <font>
      <sz val="10"/>
      <name val="Verdana"/>
      <family val="2"/>
    </font>
    <font>
      <sz val="14"/>
      <name val="Verdana"/>
      <family val="2"/>
    </font>
    <font>
      <sz val="10"/>
      <color indexed="8"/>
      <name val="Arial"/>
      <family val="2"/>
    </font>
    <font>
      <i/>
      <sz val="8"/>
      <name val="@Arial Unicode MS"/>
      <family val="2"/>
    </font>
    <font>
      <b/>
      <i/>
      <sz val="8"/>
      <name val="@Arial Unicode MS"/>
    </font>
    <font>
      <sz val="10"/>
      <name val="Arial Unicode MS"/>
      <family val="2"/>
    </font>
    <font>
      <i/>
      <sz val="8"/>
      <name val="Arial Unicode MS"/>
      <family val="2"/>
    </font>
    <font>
      <b/>
      <sz val="14"/>
      <color indexed="8"/>
      <name val="Arial Unicode MS"/>
      <family val="2"/>
    </font>
    <font>
      <sz val="14"/>
      <name val="Arial Unicode MS"/>
      <family val="2"/>
    </font>
    <font>
      <b/>
      <sz val="10"/>
      <color indexed="8"/>
      <name val="Arial Unicode MS"/>
      <family val="2"/>
    </font>
    <font>
      <b/>
      <i/>
      <sz val="10"/>
      <name val="Arial Unicode MS"/>
      <family val="2"/>
    </font>
    <font>
      <b/>
      <sz val="10"/>
      <name val="Verdana"/>
      <family val="2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sz val="8"/>
      <name val="Arial Unicode MS"/>
      <family val="2"/>
    </font>
    <font>
      <sz val="8"/>
      <color theme="0"/>
      <name val="Arial Unicode MS"/>
      <family val="2"/>
    </font>
    <font>
      <sz val="8"/>
      <color theme="4"/>
      <name val="Arial Unicode MS"/>
      <family val="2"/>
    </font>
    <font>
      <b/>
      <sz val="8"/>
      <name val="Arial Unicode MS"/>
      <family val="2"/>
    </font>
    <font>
      <b/>
      <i/>
      <sz val="8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0" fillId="0" borderId="0" xfId="0" applyFont="1"/>
    <xf numFmtId="0" fontId="16" fillId="0" borderId="0" xfId="0" applyFont="1" applyBorder="1"/>
    <xf numFmtId="8" fontId="16" fillId="0" borderId="0" xfId="0" applyNumberFormat="1" applyFont="1" applyBorder="1"/>
    <xf numFmtId="8" fontId="17" fillId="0" borderId="0" xfId="0" applyNumberFormat="1" applyFont="1" applyBorder="1"/>
    <xf numFmtId="0" fontId="17" fillId="0" borderId="0" xfId="0" applyFont="1" applyBorder="1"/>
    <xf numFmtId="0" fontId="0" fillId="0" borderId="0" xfId="0" applyBorder="1"/>
    <xf numFmtId="0" fontId="6" fillId="0" borderId="0" xfId="0" applyFont="1"/>
    <xf numFmtId="0" fontId="18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8" fontId="18" fillId="4" borderId="1" xfId="0" applyNumberFormat="1" applyFont="1" applyFill="1" applyBorder="1" applyAlignment="1">
      <alignment horizontal="right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8" fontId="18" fillId="4" borderId="1" xfId="0" applyNumberFormat="1" applyFont="1" applyFill="1" applyBorder="1" applyAlignment="1">
      <alignment horizontal="right" vertical="top"/>
    </xf>
    <xf numFmtId="165" fontId="18" fillId="4" borderId="1" xfId="0" applyNumberFormat="1" applyFont="1" applyFill="1" applyBorder="1" applyAlignment="1">
      <alignment horizontal="center" vertical="center" wrapText="1"/>
    </xf>
    <xf numFmtId="8" fontId="20" fillId="4" borderId="1" xfId="0" applyNumberFormat="1" applyFont="1" applyFill="1" applyBorder="1" applyAlignment="1">
      <alignment horizontal="right" vertical="center"/>
    </xf>
    <xf numFmtId="165" fontId="20" fillId="4" borderId="1" xfId="0" applyNumberFormat="1" applyFont="1" applyFill="1" applyBorder="1" applyAlignment="1">
      <alignment horizontal="center" vertical="center" wrapText="1"/>
    </xf>
    <xf numFmtId="166" fontId="20" fillId="4" borderId="1" xfId="0" applyNumberFormat="1" applyFont="1" applyFill="1" applyBorder="1" applyAlignment="1">
      <alignment horizontal="center"/>
    </xf>
    <xf numFmtId="165" fontId="20" fillId="4" borderId="1" xfId="0" applyNumberFormat="1" applyFont="1" applyFill="1" applyBorder="1" applyAlignment="1">
      <alignment horizontal="center"/>
    </xf>
    <xf numFmtId="164" fontId="20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/>
    </xf>
    <xf numFmtId="166" fontId="20" fillId="4" borderId="1" xfId="0" applyNumberFormat="1" applyFont="1" applyFill="1" applyBorder="1"/>
    <xf numFmtId="164" fontId="20" fillId="4" borderId="1" xfId="0" applyNumberFormat="1" applyFont="1" applyFill="1" applyBorder="1" applyAlignment="1">
      <alignment horizontal="center"/>
    </xf>
    <xf numFmtId="8" fontId="18" fillId="4" borderId="1" xfId="0" applyNumberFormat="1" applyFont="1" applyFill="1" applyBorder="1" applyAlignment="1">
      <alignment horizontal="center" vertical="top"/>
    </xf>
    <xf numFmtId="8" fontId="20" fillId="4" borderId="1" xfId="0" applyNumberFormat="1" applyFont="1" applyFill="1" applyBorder="1" applyAlignment="1">
      <alignment horizontal="center" vertical="top"/>
    </xf>
    <xf numFmtId="8" fontId="18" fillId="0" borderId="0" xfId="0" applyNumberFormat="1" applyFont="1" applyBorder="1"/>
    <xf numFmtId="8" fontId="21" fillId="0" borderId="0" xfId="0" applyNumberFormat="1" applyFont="1" applyBorder="1"/>
    <xf numFmtId="0" fontId="21" fillId="0" borderId="0" xfId="0" applyFont="1" applyBorder="1"/>
    <xf numFmtId="166" fontId="22" fillId="4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18" fillId="5" borderId="3" xfId="0" applyFont="1" applyFill="1" applyBorder="1" applyAlignment="1">
      <alignment horizontal="right"/>
    </xf>
    <xf numFmtId="0" fontId="18" fillId="5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8" fontId="24" fillId="0" borderId="0" xfId="0" applyNumberFormat="1" applyFont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152400</xdr:rowOff>
    </xdr:to>
    <xdr:pic>
      <xdr:nvPicPr>
        <xdr:cNvPr id="1026" name="1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1</xdr:row>
      <xdr:rowOff>212725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6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5"/>
  <sheetViews>
    <sheetView zoomScaleNormal="100" workbookViewId="0">
      <selection activeCell="A10" sqref="A10"/>
    </sheetView>
  </sheetViews>
  <sheetFormatPr baseColWidth="10" defaultColWidth="9.140625" defaultRowHeight="12.75" x14ac:dyDescent="0.2"/>
  <cols>
    <col min="1" max="1" width="18.85546875" style="1" customWidth="1"/>
    <col min="2" max="2" width="14" style="3" customWidth="1"/>
    <col min="3" max="3" width="14" style="1" customWidth="1"/>
    <col min="4" max="4" width="14" style="3" customWidth="1"/>
    <col min="5" max="6" width="14" style="1" customWidth="1"/>
    <col min="7" max="7" width="14" style="3" customWidth="1"/>
    <col min="8" max="9" width="14" style="1" customWidth="1"/>
    <col min="10" max="10" width="14" style="3" customWidth="1"/>
    <col min="11" max="12" width="14" style="1" customWidth="1"/>
    <col min="13" max="13" width="13.42578125" style="3" customWidth="1"/>
    <col min="14" max="16384" width="9.140625" style="1"/>
  </cols>
  <sheetData>
    <row r="5" spans="1:13" ht="20.25" x14ac:dyDescent="0.35">
      <c r="A5" s="17" t="s">
        <v>40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0"/>
    </row>
    <row r="6" spans="1:13" ht="20.25" x14ac:dyDescent="0.2">
      <c r="A6" s="17">
        <v>2020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6"/>
    </row>
    <row r="7" spans="1:13" ht="18" x14ac:dyDescent="0.25">
      <c r="A7" s="6" t="s">
        <v>35</v>
      </c>
      <c r="B7" s="6"/>
      <c r="C7" s="6"/>
      <c r="D7" s="6"/>
      <c r="E7" s="6"/>
      <c r="F7" s="6"/>
      <c r="G7" s="6"/>
      <c r="H7" s="6"/>
      <c r="I7" s="6"/>
      <c r="J7" s="6"/>
      <c r="K7" s="6"/>
      <c r="L7" s="2"/>
      <c r="M7" s="2"/>
    </row>
    <row r="9" spans="1:13" ht="31.5" customHeight="1" x14ac:dyDescent="0.2">
      <c r="A9" s="14" t="s">
        <v>79</v>
      </c>
      <c r="B9" s="12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22</v>
      </c>
      <c r="H9" s="12" t="s">
        <v>21</v>
      </c>
      <c r="I9" s="12" t="s">
        <v>34</v>
      </c>
      <c r="J9" s="12" t="s">
        <v>20</v>
      </c>
      <c r="K9" s="12" t="s">
        <v>19</v>
      </c>
      <c r="L9" s="12" t="s">
        <v>18</v>
      </c>
    </row>
    <row r="10" spans="1:13" ht="18" customHeight="1" x14ac:dyDescent="0.2">
      <c r="A10" s="11" t="s">
        <v>32</v>
      </c>
      <c r="B10" s="7" t="s">
        <v>1</v>
      </c>
      <c r="C10" s="7" t="s">
        <v>1</v>
      </c>
      <c r="D10" s="7" t="s">
        <v>1</v>
      </c>
      <c r="E10" s="7" t="s">
        <v>1</v>
      </c>
      <c r="F10" s="7" t="s">
        <v>1</v>
      </c>
      <c r="G10" s="7" t="s">
        <v>1</v>
      </c>
      <c r="H10" s="7" t="s">
        <v>1</v>
      </c>
      <c r="I10" s="7" t="s">
        <v>1</v>
      </c>
      <c r="J10" s="7" t="s">
        <v>1</v>
      </c>
      <c r="K10" s="7" t="s">
        <v>1</v>
      </c>
      <c r="L10" s="7" t="s">
        <v>1</v>
      </c>
      <c r="M10" s="1"/>
    </row>
    <row r="11" spans="1:13" ht="18" customHeight="1" x14ac:dyDescent="0.2">
      <c r="A11" s="11" t="s">
        <v>29</v>
      </c>
      <c r="B11" s="7" t="s">
        <v>4</v>
      </c>
      <c r="C11" s="7" t="s">
        <v>4</v>
      </c>
      <c r="D11" s="7" t="s">
        <v>4</v>
      </c>
      <c r="E11" s="7" t="s">
        <v>3</v>
      </c>
      <c r="F11" s="7" t="s">
        <v>5</v>
      </c>
      <c r="G11" s="7" t="s">
        <v>39</v>
      </c>
      <c r="H11" s="7" t="s">
        <v>4</v>
      </c>
      <c r="I11" s="7" t="s">
        <v>4</v>
      </c>
      <c r="J11" s="7" t="s">
        <v>39</v>
      </c>
      <c r="K11" s="7" t="s">
        <v>39</v>
      </c>
      <c r="L11" s="7" t="s">
        <v>6</v>
      </c>
      <c r="M11" s="1"/>
    </row>
    <row r="12" spans="1:13" ht="18" customHeight="1" x14ac:dyDescent="0.2">
      <c r="A12" s="11" t="s">
        <v>27</v>
      </c>
      <c r="B12" s="7" t="s">
        <v>7</v>
      </c>
      <c r="C12" s="7" t="s">
        <v>8</v>
      </c>
      <c r="D12" s="7" t="s">
        <v>2</v>
      </c>
      <c r="E12" s="7" t="s">
        <v>2</v>
      </c>
      <c r="F12" s="7" t="s">
        <v>9</v>
      </c>
      <c r="G12" s="7" t="s">
        <v>10</v>
      </c>
      <c r="H12" s="7" t="s">
        <v>10</v>
      </c>
      <c r="I12" s="7" t="s">
        <v>2</v>
      </c>
      <c r="J12" s="7" t="s">
        <v>2</v>
      </c>
      <c r="K12" s="7" t="s">
        <v>2</v>
      </c>
      <c r="L12" s="7" t="s">
        <v>0</v>
      </c>
      <c r="M12" s="1"/>
    </row>
    <row r="13" spans="1:13" ht="18" customHeight="1" x14ac:dyDescent="0.2">
      <c r="A13" s="11" t="s">
        <v>28</v>
      </c>
      <c r="B13" s="7" t="s">
        <v>38</v>
      </c>
      <c r="C13" s="7" t="s">
        <v>38</v>
      </c>
      <c r="D13" s="7" t="s">
        <v>38</v>
      </c>
      <c r="E13" s="7" t="s">
        <v>38</v>
      </c>
      <c r="F13" s="7" t="s">
        <v>38</v>
      </c>
      <c r="G13" s="7" t="s">
        <v>39</v>
      </c>
      <c r="H13" s="7" t="s">
        <v>38</v>
      </c>
      <c r="I13" s="7" t="s">
        <v>38</v>
      </c>
      <c r="J13" s="7" t="s">
        <v>39</v>
      </c>
      <c r="K13" s="7" t="s">
        <v>39</v>
      </c>
      <c r="L13" s="7" t="s">
        <v>38</v>
      </c>
      <c r="M13" s="1"/>
    </row>
    <row r="14" spans="1:13" ht="18" customHeight="1" x14ac:dyDescent="0.2">
      <c r="A14" s="11" t="s">
        <v>30</v>
      </c>
      <c r="B14" s="7" t="s">
        <v>39</v>
      </c>
      <c r="C14" s="7">
        <v>1.0860000000000001</v>
      </c>
      <c r="D14" s="7">
        <v>1.0860000000000001</v>
      </c>
      <c r="E14" s="7">
        <v>1.0860000000000001</v>
      </c>
      <c r="F14" s="7">
        <v>1.0860000000000001</v>
      </c>
      <c r="G14" s="7">
        <v>1.0860000000000001</v>
      </c>
      <c r="H14" s="7">
        <v>1.0860000000000001</v>
      </c>
      <c r="I14" s="7" t="s">
        <v>39</v>
      </c>
      <c r="J14" s="7" t="s">
        <v>39</v>
      </c>
      <c r="K14" s="7" t="s">
        <v>39</v>
      </c>
      <c r="L14" s="7">
        <v>1.0860000000000001</v>
      </c>
      <c r="M14" s="1"/>
    </row>
    <row r="15" spans="1:13" ht="18" customHeight="1" x14ac:dyDescent="0.2">
      <c r="A15" s="11" t="s">
        <v>33</v>
      </c>
      <c r="B15" s="7" t="s">
        <v>39</v>
      </c>
      <c r="C15" s="7" t="s">
        <v>12</v>
      </c>
      <c r="D15" s="7" t="s">
        <v>11</v>
      </c>
      <c r="E15" s="7" t="s">
        <v>11</v>
      </c>
      <c r="F15" s="7" t="s">
        <v>11</v>
      </c>
      <c r="G15" s="7" t="s">
        <v>11</v>
      </c>
      <c r="H15" s="7" t="s">
        <v>11</v>
      </c>
      <c r="I15" s="7" t="s">
        <v>11</v>
      </c>
      <c r="J15" s="7" t="s">
        <v>11</v>
      </c>
      <c r="K15" s="7" t="s">
        <v>11</v>
      </c>
      <c r="L15" s="7" t="s">
        <v>11</v>
      </c>
      <c r="M15" s="1"/>
    </row>
    <row r="16" spans="1:13" ht="13.5" x14ac:dyDescent="0.25">
      <c r="A16" s="9" t="s">
        <v>23</v>
      </c>
      <c r="B16" s="5"/>
      <c r="C16" s="4"/>
      <c r="D16" s="5"/>
      <c r="E16" s="4"/>
      <c r="F16" s="4"/>
      <c r="G16" s="5"/>
      <c r="H16" s="4"/>
      <c r="I16" s="4"/>
      <c r="J16" s="5"/>
      <c r="K16" s="4"/>
      <c r="L16" s="4"/>
    </row>
    <row r="17" spans="1:12" x14ac:dyDescent="0.2">
      <c r="A17" s="4"/>
      <c r="B17" s="5"/>
      <c r="C17" s="4"/>
      <c r="D17" s="5"/>
      <c r="E17" s="4"/>
      <c r="F17" s="4"/>
      <c r="G17" s="5"/>
      <c r="H17" s="4"/>
      <c r="I17" s="4"/>
      <c r="J17" s="5"/>
      <c r="K17" s="4"/>
      <c r="L17" s="4"/>
    </row>
    <row r="18" spans="1:12" ht="30.75" customHeight="1" x14ac:dyDescent="0.2">
      <c r="A18" s="14" t="s">
        <v>31</v>
      </c>
      <c r="B18" s="13" t="s">
        <v>13</v>
      </c>
      <c r="C18" s="13" t="s">
        <v>14</v>
      </c>
      <c r="D18" s="13" t="s">
        <v>15</v>
      </c>
      <c r="E18" s="13" t="s">
        <v>16</v>
      </c>
      <c r="F18" s="13" t="s">
        <v>17</v>
      </c>
      <c r="G18" s="13" t="s">
        <v>22</v>
      </c>
      <c r="H18" s="13" t="s">
        <v>21</v>
      </c>
      <c r="I18" s="13" t="s">
        <v>34</v>
      </c>
      <c r="J18" s="13" t="s">
        <v>20</v>
      </c>
      <c r="K18" s="13" t="s">
        <v>19</v>
      </c>
      <c r="L18" s="13" t="s">
        <v>18</v>
      </c>
    </row>
    <row r="19" spans="1:12" ht="18" customHeight="1" x14ac:dyDescent="0.3">
      <c r="A19" s="11" t="s">
        <v>25</v>
      </c>
      <c r="B19" s="8" t="s">
        <v>26</v>
      </c>
      <c r="C19" s="8" t="s">
        <v>26</v>
      </c>
      <c r="D19" s="8" t="s">
        <v>26</v>
      </c>
      <c r="E19" s="8" t="s">
        <v>26</v>
      </c>
      <c r="F19" s="8" t="s">
        <v>26</v>
      </c>
      <c r="G19" s="8" t="s">
        <v>26</v>
      </c>
      <c r="H19" s="8" t="s">
        <v>26</v>
      </c>
      <c r="I19" s="8" t="s">
        <v>26</v>
      </c>
      <c r="J19" s="8" t="s">
        <v>26</v>
      </c>
      <c r="K19" s="8" t="s">
        <v>26</v>
      </c>
      <c r="L19" s="8" t="s">
        <v>26</v>
      </c>
    </row>
    <row r="20" spans="1:12" ht="18" customHeight="1" x14ac:dyDescent="0.3">
      <c r="A20" s="11" t="s">
        <v>24</v>
      </c>
      <c r="B20" s="8" t="s">
        <v>1</v>
      </c>
      <c r="C20" s="8" t="s">
        <v>1</v>
      </c>
      <c r="D20" s="8" t="s">
        <v>1</v>
      </c>
      <c r="E20" s="8" t="s">
        <v>1</v>
      </c>
      <c r="F20" s="7" t="s">
        <v>39</v>
      </c>
      <c r="G20" s="7" t="s">
        <v>39</v>
      </c>
      <c r="H20" s="8" t="s">
        <v>1</v>
      </c>
      <c r="I20" s="7" t="s">
        <v>39</v>
      </c>
      <c r="J20" s="8" t="s">
        <v>37</v>
      </c>
      <c r="K20" s="7" t="s">
        <v>39</v>
      </c>
      <c r="L20" s="8" t="s">
        <v>1</v>
      </c>
    </row>
    <row r="21" spans="1:12" ht="18" customHeight="1" x14ac:dyDescent="0.2">
      <c r="A21" s="11" t="s">
        <v>27</v>
      </c>
      <c r="B21" s="7" t="s">
        <v>7</v>
      </c>
      <c r="C21" s="7" t="s">
        <v>8</v>
      </c>
      <c r="D21" s="7" t="s">
        <v>2</v>
      </c>
      <c r="E21" s="7" t="s">
        <v>2</v>
      </c>
      <c r="F21" s="7" t="s">
        <v>9</v>
      </c>
      <c r="G21" s="7" t="s">
        <v>10</v>
      </c>
      <c r="H21" s="7" t="s">
        <v>10</v>
      </c>
      <c r="I21" s="7" t="s">
        <v>2</v>
      </c>
      <c r="J21" s="7" t="s">
        <v>2</v>
      </c>
      <c r="K21" s="7" t="s">
        <v>2</v>
      </c>
      <c r="L21" s="7" t="s">
        <v>0</v>
      </c>
    </row>
    <row r="22" spans="1:12" ht="18" customHeight="1" x14ac:dyDescent="0.2">
      <c r="A22" s="11" t="s">
        <v>28</v>
      </c>
      <c r="B22" s="7" t="s">
        <v>38</v>
      </c>
      <c r="C22" s="7" t="s">
        <v>38</v>
      </c>
      <c r="D22" s="7" t="s">
        <v>38</v>
      </c>
      <c r="E22" s="7" t="s">
        <v>38</v>
      </c>
      <c r="F22" s="7" t="s">
        <v>38</v>
      </c>
      <c r="G22" s="7" t="s">
        <v>39</v>
      </c>
      <c r="H22" s="7" t="s">
        <v>38</v>
      </c>
      <c r="I22" s="7" t="s">
        <v>38</v>
      </c>
      <c r="J22" s="7" t="s">
        <v>39</v>
      </c>
      <c r="K22" s="7" t="s">
        <v>39</v>
      </c>
      <c r="L22" s="7" t="s">
        <v>38</v>
      </c>
    </row>
    <row r="23" spans="1:12" ht="13.5" x14ac:dyDescent="0.25">
      <c r="A23" s="9" t="s">
        <v>23</v>
      </c>
      <c r="B23" s="1"/>
      <c r="D23" s="1"/>
      <c r="G23" s="1"/>
      <c r="J23" s="1"/>
    </row>
    <row r="24" spans="1:12" ht="13.5" x14ac:dyDescent="0.25">
      <c r="A24" s="9"/>
      <c r="B24" s="1"/>
      <c r="D24" s="1"/>
      <c r="G24" s="1"/>
      <c r="J24" s="1"/>
    </row>
    <row r="25" spans="1:12" x14ac:dyDescent="0.2">
      <c r="A25" s="15" t="s">
        <v>36</v>
      </c>
    </row>
  </sheetData>
  <sortState ref="A20:L23">
    <sortCondition ref="A20:A23"/>
  </sortState>
  <mergeCells count="2"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L30" sqref="L30"/>
    </sheetView>
  </sheetViews>
  <sheetFormatPr baseColWidth="10" defaultColWidth="9.140625" defaultRowHeight="12.75" x14ac:dyDescent="0.2"/>
  <cols>
    <col min="1" max="1" width="3" customWidth="1"/>
    <col min="2" max="2" width="24.7109375" customWidth="1"/>
    <col min="3" max="3" width="12.85546875" customWidth="1"/>
    <col min="4" max="4" width="10.85546875" customWidth="1"/>
    <col min="5" max="5" width="12.85546875" customWidth="1"/>
    <col min="6" max="6" width="11" customWidth="1"/>
    <col min="7" max="7" width="12.85546875" customWidth="1"/>
    <col min="8" max="8" width="10.5703125" customWidth="1"/>
    <col min="9" max="9" width="12.85546875" customWidth="1"/>
    <col min="10" max="10" width="10.85546875" customWidth="1"/>
    <col min="11" max="11" width="12.85546875" customWidth="1"/>
    <col min="12" max="12" width="11" customWidth="1"/>
    <col min="13" max="13" width="12.85546875" customWidth="1"/>
    <col min="14" max="14" width="10.85546875" customWidth="1"/>
  </cols>
  <sheetData>
    <row r="1" spans="1:14" ht="20.25" x14ac:dyDescent="0.3">
      <c r="B1" s="18"/>
    </row>
    <row r="2" spans="1:14" ht="20.25" x14ac:dyDescent="0.3">
      <c r="B2" s="18"/>
    </row>
    <row r="3" spans="1:14" ht="20.25" x14ac:dyDescent="0.2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x14ac:dyDescent="0.2">
      <c r="B4" s="19" t="s">
        <v>77</v>
      </c>
    </row>
    <row r="5" spans="1:14" ht="15" x14ac:dyDescent="0.25">
      <c r="B5" s="20"/>
    </row>
    <row r="6" spans="1:14" ht="15" x14ac:dyDescent="0.25">
      <c r="B6" s="20"/>
    </row>
    <row r="7" spans="1:14" ht="13.5" x14ac:dyDescent="0.25">
      <c r="B7" s="60" t="s">
        <v>79</v>
      </c>
    </row>
    <row r="8" spans="1:14" s="21" customFormat="1" ht="15" x14ac:dyDescent="0.3">
      <c r="A8" s="27"/>
      <c r="B8" s="27"/>
      <c r="C8" s="50" t="s">
        <v>41</v>
      </c>
      <c r="D8" s="51">
        <v>0.47899999999999998</v>
      </c>
      <c r="E8" s="50" t="s">
        <v>41</v>
      </c>
      <c r="F8" s="51">
        <v>0.66</v>
      </c>
      <c r="G8" s="50" t="s">
        <v>41</v>
      </c>
      <c r="H8" s="51">
        <v>0.72299999999999998</v>
      </c>
      <c r="I8" s="50" t="s">
        <v>41</v>
      </c>
      <c r="J8" s="51">
        <v>0.67579999999999996</v>
      </c>
      <c r="K8" s="50" t="s">
        <v>41</v>
      </c>
      <c r="L8" s="51">
        <v>0.41539999999999999</v>
      </c>
      <c r="M8" s="50" t="s">
        <v>41</v>
      </c>
      <c r="N8" s="51">
        <v>0.45100000000000001</v>
      </c>
    </row>
    <row r="9" spans="1:14" ht="13.5" x14ac:dyDescent="0.25">
      <c r="A9" s="28"/>
      <c r="B9" s="28"/>
      <c r="C9" s="54" t="s">
        <v>43</v>
      </c>
      <c r="D9" s="54"/>
      <c r="E9" s="54" t="s">
        <v>44</v>
      </c>
      <c r="F9" s="54"/>
      <c r="G9" s="54" t="s">
        <v>45</v>
      </c>
      <c r="H9" s="54"/>
      <c r="I9" s="54" t="s">
        <v>46</v>
      </c>
      <c r="J9" s="54"/>
      <c r="K9" s="54" t="s">
        <v>47</v>
      </c>
      <c r="L9" s="54"/>
      <c r="M9" s="52" t="s">
        <v>42</v>
      </c>
      <c r="N9" s="53"/>
    </row>
    <row r="10" spans="1:14" ht="54.75" customHeight="1" x14ac:dyDescent="0.2">
      <c r="A10" s="29"/>
      <c r="B10" s="29"/>
      <c r="C10" s="55" t="s">
        <v>48</v>
      </c>
      <c r="D10" s="55" t="s">
        <v>49</v>
      </c>
      <c r="E10" s="55" t="s">
        <v>48</v>
      </c>
      <c r="F10" s="55" t="s">
        <v>49</v>
      </c>
      <c r="G10" s="55" t="s">
        <v>48</v>
      </c>
      <c r="H10" s="55" t="s">
        <v>49</v>
      </c>
      <c r="I10" s="55" t="s">
        <v>48</v>
      </c>
      <c r="J10" s="55" t="s">
        <v>49</v>
      </c>
      <c r="K10" s="55" t="s">
        <v>48</v>
      </c>
      <c r="L10" s="55" t="s">
        <v>49</v>
      </c>
      <c r="M10" s="55" t="s">
        <v>48</v>
      </c>
      <c r="N10" s="55" t="s">
        <v>49</v>
      </c>
    </row>
    <row r="11" spans="1:14" ht="13.5" x14ac:dyDescent="0.25">
      <c r="A11" s="56" t="s">
        <v>50</v>
      </c>
      <c r="B11" s="57" t="s">
        <v>51</v>
      </c>
      <c r="C11" s="32">
        <v>1200000</v>
      </c>
      <c r="D11" s="33">
        <v>1.1350000000000001E-2</v>
      </c>
      <c r="E11" s="34">
        <v>15000.51</v>
      </c>
      <c r="F11" s="35">
        <v>0.01</v>
      </c>
      <c r="G11" s="36" t="s">
        <v>52</v>
      </c>
      <c r="H11" s="37" t="s">
        <v>52</v>
      </c>
      <c r="I11" s="34">
        <v>100000</v>
      </c>
      <c r="J11" s="38">
        <v>1.1384999999999999E-2</v>
      </c>
      <c r="K11" s="39" t="s">
        <v>52</v>
      </c>
      <c r="L11" s="39" t="s">
        <v>52</v>
      </c>
      <c r="M11" s="30">
        <v>50006.47</v>
      </c>
      <c r="N11" s="31">
        <v>6.868E-3</v>
      </c>
    </row>
    <row r="12" spans="1:14" ht="13.5" x14ac:dyDescent="0.25">
      <c r="A12" s="56" t="s">
        <v>53</v>
      </c>
      <c r="B12" s="57" t="s">
        <v>54</v>
      </c>
      <c r="C12" s="30">
        <v>860000</v>
      </c>
      <c r="D12" s="33">
        <v>9.8499999999999994E-3</v>
      </c>
      <c r="E12" s="34">
        <v>314572.95</v>
      </c>
      <c r="F12" s="35">
        <v>0.01</v>
      </c>
      <c r="G12" s="40">
        <v>295000</v>
      </c>
      <c r="H12" s="37">
        <v>1.086E-2</v>
      </c>
      <c r="I12" s="34">
        <v>147000</v>
      </c>
      <c r="J12" s="38">
        <v>1.1384999999999999E-2</v>
      </c>
      <c r="K12" s="40">
        <v>1000000</v>
      </c>
      <c r="L12" s="41">
        <v>9.9410000000000002E-3</v>
      </c>
      <c r="M12" s="30">
        <v>206422.95</v>
      </c>
      <c r="N12" s="31">
        <v>7.0000000000000001E-3</v>
      </c>
    </row>
    <row r="13" spans="1:14" ht="13.5" x14ac:dyDescent="0.25">
      <c r="A13" s="56" t="s">
        <v>55</v>
      </c>
      <c r="B13" s="57" t="s">
        <v>56</v>
      </c>
      <c r="C13" s="42" t="s">
        <v>52</v>
      </c>
      <c r="D13" s="42" t="s">
        <v>52</v>
      </c>
      <c r="E13" s="34">
        <v>5345103.09</v>
      </c>
      <c r="F13" s="35">
        <v>0.01</v>
      </c>
      <c r="G13" s="36" t="s">
        <v>52</v>
      </c>
      <c r="H13" s="37" t="s">
        <v>52</v>
      </c>
      <c r="I13" s="43" t="s">
        <v>52</v>
      </c>
      <c r="J13" s="43" t="s">
        <v>52</v>
      </c>
      <c r="K13" s="40">
        <v>8012665</v>
      </c>
      <c r="L13" s="41">
        <v>9.9410000000000002E-3</v>
      </c>
      <c r="M13" s="30">
        <v>6548831.9900000002</v>
      </c>
      <c r="N13" s="31">
        <v>7.0000000000000001E-3</v>
      </c>
    </row>
    <row r="14" spans="1:14" ht="13.5" x14ac:dyDescent="0.25">
      <c r="A14" s="56" t="s">
        <v>57</v>
      </c>
      <c r="B14" s="57" t="s">
        <v>58</v>
      </c>
      <c r="C14" s="30">
        <v>1625000</v>
      </c>
      <c r="D14" s="33">
        <v>1.1350000000000001E-2</v>
      </c>
      <c r="E14" s="34">
        <v>1809300.5</v>
      </c>
      <c r="F14" s="35">
        <v>0.01</v>
      </c>
      <c r="G14" s="40">
        <v>3726491</v>
      </c>
      <c r="H14" s="37">
        <v>1.086E-2</v>
      </c>
      <c r="I14" s="34">
        <v>986000</v>
      </c>
      <c r="J14" s="38">
        <v>1.1384999999999999E-2</v>
      </c>
      <c r="K14" s="40">
        <v>1819676</v>
      </c>
      <c r="L14" s="41">
        <v>9.9410000000000002E-3</v>
      </c>
      <c r="M14" s="30">
        <v>26624253.370000001</v>
      </c>
      <c r="N14" s="31">
        <v>6.0850000000000001E-3</v>
      </c>
    </row>
    <row r="15" spans="1:14" ht="13.5" x14ac:dyDescent="0.25">
      <c r="A15" s="56" t="s">
        <v>59</v>
      </c>
      <c r="B15" s="57" t="s">
        <v>60</v>
      </c>
      <c r="C15" s="30">
        <v>890000</v>
      </c>
      <c r="D15" s="33">
        <v>1.1350000000000001E-2</v>
      </c>
      <c r="E15" s="34">
        <v>697148.3</v>
      </c>
      <c r="F15" s="35">
        <v>0.01</v>
      </c>
      <c r="G15" s="40">
        <v>150000</v>
      </c>
      <c r="H15" s="37">
        <v>1.086E-2</v>
      </c>
      <c r="I15" s="34">
        <v>236950</v>
      </c>
      <c r="J15" s="38">
        <v>1.1384999999999999E-2</v>
      </c>
      <c r="K15" s="40">
        <v>1000000</v>
      </c>
      <c r="L15" s="41">
        <v>7.4980000000000003E-3</v>
      </c>
      <c r="M15" s="30">
        <v>925338.16</v>
      </c>
      <c r="N15" s="31">
        <v>5.8399999999999997E-3</v>
      </c>
    </row>
    <row r="16" spans="1:14" ht="13.5" x14ac:dyDescent="0.25">
      <c r="A16" s="56" t="s">
        <v>61</v>
      </c>
      <c r="B16" s="57" t="s">
        <v>62</v>
      </c>
      <c r="C16" s="30">
        <v>20000000</v>
      </c>
      <c r="D16" s="33">
        <v>9.3100000000000006E-3</v>
      </c>
      <c r="E16" s="34">
        <v>4347259.1399999997</v>
      </c>
      <c r="F16" s="35">
        <v>0.01</v>
      </c>
      <c r="G16" s="40">
        <v>2822264</v>
      </c>
      <c r="H16" s="37">
        <v>1.086E-2</v>
      </c>
      <c r="I16" s="34">
        <v>4550000</v>
      </c>
      <c r="J16" s="38">
        <v>1.1384999999999999E-2</v>
      </c>
      <c r="K16" s="40">
        <v>6510006</v>
      </c>
      <c r="L16" s="41">
        <v>9.9410000000000002E-3</v>
      </c>
      <c r="M16" s="30">
        <v>5457411.4800000004</v>
      </c>
      <c r="N16" s="31">
        <v>5.9389999999999998E-3</v>
      </c>
    </row>
    <row r="17" spans="1:14" ht="13.5" x14ac:dyDescent="0.25">
      <c r="A17" s="56" t="s">
        <v>63</v>
      </c>
      <c r="B17" s="57" t="s">
        <v>64</v>
      </c>
      <c r="C17" s="30">
        <v>2040000</v>
      </c>
      <c r="D17" s="33">
        <v>1.1350000000000001E-2</v>
      </c>
      <c r="E17" s="34">
        <v>661900.69999999995</v>
      </c>
      <c r="F17" s="35">
        <v>0.01</v>
      </c>
      <c r="G17" s="40">
        <v>289725.24</v>
      </c>
      <c r="H17" s="37">
        <v>1.086E-2</v>
      </c>
      <c r="I17" s="34">
        <v>193000</v>
      </c>
      <c r="J17" s="38">
        <v>1.1384999999999999E-2</v>
      </c>
      <c r="K17" s="40">
        <v>1000000</v>
      </c>
      <c r="L17" s="41">
        <v>9.9410000000000002E-3</v>
      </c>
      <c r="M17" s="30">
        <v>451277.7</v>
      </c>
      <c r="N17" s="31">
        <v>7.0000000000000001E-3</v>
      </c>
    </row>
    <row r="18" spans="1:14" ht="13.5" x14ac:dyDescent="0.25">
      <c r="A18" s="56" t="s">
        <v>65</v>
      </c>
      <c r="B18" s="57" t="s">
        <v>66</v>
      </c>
      <c r="C18" s="30">
        <v>35000000</v>
      </c>
      <c r="D18" s="33">
        <v>1.294E-2</v>
      </c>
      <c r="E18" s="34">
        <v>9234878.2400000002</v>
      </c>
      <c r="F18" s="35">
        <v>0.01</v>
      </c>
      <c r="G18" s="40">
        <v>6425078</v>
      </c>
      <c r="H18" s="37">
        <v>1.086E-2</v>
      </c>
      <c r="I18" s="34">
        <v>9300000</v>
      </c>
      <c r="J18" s="38">
        <v>1.1384999999999999E-2</v>
      </c>
      <c r="K18" s="40">
        <v>12259781</v>
      </c>
      <c r="L18" s="41">
        <v>9.9410000000000002E-3</v>
      </c>
      <c r="M18" s="30">
        <v>10033360.039999999</v>
      </c>
      <c r="N18" s="31">
        <v>1.0999999999999999E-2</v>
      </c>
    </row>
    <row r="19" spans="1:14" ht="13.5" x14ac:dyDescent="0.25">
      <c r="A19" s="56" t="s">
        <v>67</v>
      </c>
      <c r="B19" s="57" t="s">
        <v>68</v>
      </c>
      <c r="C19" s="42" t="s">
        <v>52</v>
      </c>
      <c r="D19" s="42" t="s">
        <v>52</v>
      </c>
      <c r="E19" s="34">
        <v>4070277.2</v>
      </c>
      <c r="F19" s="35">
        <v>0.01</v>
      </c>
      <c r="G19" s="36" t="s">
        <v>52</v>
      </c>
      <c r="H19" s="37" t="s">
        <v>52</v>
      </c>
      <c r="I19" s="43" t="s">
        <v>52</v>
      </c>
      <c r="J19" s="43" t="s">
        <v>52</v>
      </c>
      <c r="K19" s="40">
        <v>2623991</v>
      </c>
      <c r="L19" s="41">
        <v>9.9410000000000002E-3</v>
      </c>
      <c r="M19" s="30">
        <v>2279491.1800000002</v>
      </c>
      <c r="N19" s="31">
        <v>7.0000000000000001E-3</v>
      </c>
    </row>
    <row r="20" spans="1:14" ht="13.5" x14ac:dyDescent="0.25">
      <c r="A20" s="56" t="s">
        <v>69</v>
      </c>
      <c r="B20" s="57" t="s">
        <v>70</v>
      </c>
      <c r="C20" s="42" t="s">
        <v>52</v>
      </c>
      <c r="D20" s="42" t="s">
        <v>52</v>
      </c>
      <c r="E20" s="34">
        <v>5225416.46</v>
      </c>
      <c r="F20" s="35">
        <v>0.01</v>
      </c>
      <c r="G20" s="40">
        <v>4444850</v>
      </c>
      <c r="H20" s="37">
        <v>1.086E-2</v>
      </c>
      <c r="I20" s="43" t="s">
        <v>52</v>
      </c>
      <c r="J20" s="43" t="s">
        <v>52</v>
      </c>
      <c r="K20" s="40">
        <v>64567246</v>
      </c>
      <c r="L20" s="41">
        <v>9.9410000000000002E-3</v>
      </c>
      <c r="M20" s="30">
        <v>10033360.039999999</v>
      </c>
      <c r="N20" s="31">
        <v>6.0850000000000001E-3</v>
      </c>
    </row>
    <row r="21" spans="1:14" ht="13.5" x14ac:dyDescent="0.25">
      <c r="A21" s="56" t="s">
        <v>71</v>
      </c>
      <c r="B21" s="57" t="s">
        <v>72</v>
      </c>
      <c r="C21" s="30">
        <v>8900000</v>
      </c>
      <c r="D21" s="33">
        <v>1.1350000000000001E-2</v>
      </c>
      <c r="E21" s="34">
        <v>3808492.99</v>
      </c>
      <c r="F21" s="35">
        <v>0.01</v>
      </c>
      <c r="G21" s="36" t="s">
        <v>52</v>
      </c>
      <c r="H21" s="37" t="s">
        <v>52</v>
      </c>
      <c r="I21" s="34">
        <v>2395000</v>
      </c>
      <c r="J21" s="38">
        <v>1.1384999999999999E-2</v>
      </c>
      <c r="K21" s="40">
        <v>5027911</v>
      </c>
      <c r="L21" s="41">
        <v>9.9410000000000002E-3</v>
      </c>
      <c r="M21" s="30">
        <v>9154585.8300000001</v>
      </c>
      <c r="N21" s="31">
        <v>7.0000000000000001E-3</v>
      </c>
    </row>
    <row r="22" spans="1:14" ht="13.5" x14ac:dyDescent="0.25">
      <c r="A22" s="28"/>
      <c r="B22" s="44"/>
      <c r="C22" s="45">
        <f>SUM(M11:M21)</f>
        <v>71764339.210000008</v>
      </c>
      <c r="D22" s="46"/>
      <c r="E22" s="45">
        <f>SUM(C11:C21)</f>
        <v>70515000</v>
      </c>
      <c r="F22" s="46"/>
      <c r="G22" s="45">
        <f>SUM(E11:E21)</f>
        <v>35529350.079999998</v>
      </c>
      <c r="H22" s="28"/>
      <c r="I22" s="28"/>
      <c r="J22" s="28"/>
      <c r="K22" s="28"/>
      <c r="L22" s="28"/>
      <c r="M22" s="28"/>
      <c r="N22" s="28"/>
    </row>
    <row r="23" spans="1:14" ht="13.5" x14ac:dyDescent="0.25">
      <c r="A23" s="28"/>
      <c r="B23" s="44"/>
      <c r="C23" s="45"/>
      <c r="D23" s="46"/>
      <c r="E23" s="45"/>
      <c r="F23" s="46"/>
      <c r="G23" s="45"/>
      <c r="H23" s="28"/>
      <c r="I23" s="28"/>
      <c r="J23" s="28"/>
      <c r="K23" s="28"/>
      <c r="L23" s="28"/>
      <c r="M23" s="28"/>
      <c r="N23" s="28"/>
    </row>
    <row r="24" spans="1:14" ht="13.5" x14ac:dyDescent="0.25">
      <c r="A24" s="28"/>
      <c r="B24" s="44"/>
      <c r="D24" s="46"/>
      <c r="E24" s="45"/>
      <c r="F24" s="46"/>
      <c r="G24" s="45"/>
      <c r="H24" s="28"/>
      <c r="I24" s="28"/>
      <c r="J24" s="28"/>
      <c r="K24" s="28"/>
      <c r="L24" s="28"/>
      <c r="M24" s="28"/>
      <c r="N24" s="28"/>
    </row>
    <row r="25" spans="1:14" ht="13.5" x14ac:dyDescent="0.25">
      <c r="A25" s="28"/>
      <c r="B25" s="60" t="s">
        <v>31</v>
      </c>
      <c r="C25" s="45"/>
      <c r="D25" s="46"/>
      <c r="E25" s="45"/>
      <c r="F25" s="46"/>
      <c r="G25" s="45"/>
      <c r="H25" s="28"/>
      <c r="I25" s="28"/>
      <c r="J25" s="28"/>
      <c r="K25" s="28"/>
      <c r="L25" s="28"/>
      <c r="M25" s="28"/>
      <c r="N25" s="28"/>
    </row>
    <row r="26" spans="1:14" s="21" customFormat="1" ht="13.5" x14ac:dyDescent="0.25">
      <c r="A26" s="28"/>
      <c r="B26" s="44"/>
      <c r="C26" s="50" t="s">
        <v>41</v>
      </c>
      <c r="D26" s="51">
        <v>0.5393</v>
      </c>
      <c r="E26" s="50" t="s">
        <v>41</v>
      </c>
      <c r="F26" s="51">
        <v>0.65300000000000002</v>
      </c>
      <c r="G26" s="50" t="s">
        <v>41</v>
      </c>
      <c r="H26" s="51">
        <v>0.45100000000000001</v>
      </c>
      <c r="I26" s="50" t="s">
        <v>41</v>
      </c>
      <c r="J26" s="51">
        <v>0.67579999999999996</v>
      </c>
    </row>
    <row r="27" spans="1:14" ht="13.5" x14ac:dyDescent="0.25">
      <c r="A27" s="28"/>
      <c r="B27" s="44"/>
      <c r="C27" s="58" t="s">
        <v>74</v>
      </c>
      <c r="D27" s="58"/>
      <c r="E27" s="58" t="s">
        <v>73</v>
      </c>
      <c r="F27" s="58"/>
      <c r="G27" s="58" t="s">
        <v>42</v>
      </c>
      <c r="H27" s="58"/>
      <c r="I27" s="58" t="s">
        <v>46</v>
      </c>
      <c r="J27" s="58"/>
    </row>
    <row r="28" spans="1:14" ht="51" x14ac:dyDescent="0.2">
      <c r="A28" s="29"/>
      <c r="B28" s="29"/>
      <c r="C28" s="59" t="s">
        <v>48</v>
      </c>
      <c r="D28" s="59" t="s">
        <v>49</v>
      </c>
      <c r="E28" s="59" t="s">
        <v>48</v>
      </c>
      <c r="F28" s="59" t="s">
        <v>49</v>
      </c>
      <c r="G28" s="59" t="s">
        <v>48</v>
      </c>
      <c r="H28" s="59" t="s">
        <v>49</v>
      </c>
      <c r="I28" s="59" t="s">
        <v>48</v>
      </c>
      <c r="J28" s="59" t="s">
        <v>49</v>
      </c>
    </row>
    <row r="29" spans="1:14" ht="13.5" x14ac:dyDescent="0.25">
      <c r="A29" s="56" t="s">
        <v>50</v>
      </c>
      <c r="B29" s="57" t="s">
        <v>51</v>
      </c>
      <c r="C29" s="40">
        <v>28505</v>
      </c>
      <c r="D29" s="41">
        <v>6.8840000000000004E-3</v>
      </c>
      <c r="E29" s="40">
        <v>350000</v>
      </c>
      <c r="F29" s="35">
        <v>0.01</v>
      </c>
      <c r="G29" s="30">
        <v>50006.47</v>
      </c>
      <c r="H29" s="31">
        <v>6.868E-3</v>
      </c>
      <c r="I29" s="34">
        <v>100000</v>
      </c>
      <c r="J29" s="38">
        <v>1.1384999999999999E-2</v>
      </c>
    </row>
    <row r="30" spans="1:14" ht="13.5" x14ac:dyDescent="0.25">
      <c r="A30" s="56" t="s">
        <v>53</v>
      </c>
      <c r="B30" s="57" t="s">
        <v>54</v>
      </c>
      <c r="C30" s="40">
        <v>149605</v>
      </c>
      <c r="D30" s="41">
        <v>6.8840000000000004E-3</v>
      </c>
      <c r="E30" s="40">
        <v>450000</v>
      </c>
      <c r="F30" s="35">
        <v>0.01</v>
      </c>
      <c r="G30" s="30">
        <v>206422.95</v>
      </c>
      <c r="H30" s="31">
        <v>7.0000000000000001E-3</v>
      </c>
      <c r="I30" s="34">
        <v>147000</v>
      </c>
      <c r="J30" s="38">
        <v>1.1384999999999999E-2</v>
      </c>
    </row>
    <row r="31" spans="1:14" ht="13.5" x14ac:dyDescent="0.25">
      <c r="A31" s="56" t="s">
        <v>55</v>
      </c>
      <c r="B31" s="57" t="s">
        <v>56</v>
      </c>
      <c r="C31" s="40">
        <v>2932550</v>
      </c>
      <c r="D31" s="41">
        <v>6.8840000000000004E-3</v>
      </c>
      <c r="E31" s="47" t="s">
        <v>52</v>
      </c>
      <c r="F31" s="47" t="s">
        <v>52</v>
      </c>
      <c r="G31" s="30">
        <v>6548831.9900000002</v>
      </c>
      <c r="H31" s="31">
        <v>7.0000000000000001E-3</v>
      </c>
      <c r="I31" s="43" t="s">
        <v>52</v>
      </c>
      <c r="J31" s="43" t="s">
        <v>52</v>
      </c>
    </row>
    <row r="32" spans="1:14" ht="13.5" x14ac:dyDescent="0.25">
      <c r="A32" s="56" t="s">
        <v>57</v>
      </c>
      <c r="B32" s="57" t="s">
        <v>58</v>
      </c>
      <c r="C32" s="40">
        <v>1045945</v>
      </c>
      <c r="D32" s="41">
        <v>6.8840000000000004E-3</v>
      </c>
      <c r="E32" s="40">
        <v>2000000</v>
      </c>
      <c r="F32" s="35">
        <v>0.01</v>
      </c>
      <c r="G32" s="30">
        <v>26624253.370000001</v>
      </c>
      <c r="H32" s="31">
        <v>6.0850000000000001E-3</v>
      </c>
      <c r="I32" s="34">
        <v>986000</v>
      </c>
      <c r="J32" s="38">
        <v>1.1384999999999999E-2</v>
      </c>
    </row>
    <row r="33" spans="1:14" ht="13.5" x14ac:dyDescent="0.25">
      <c r="A33" s="56" t="s">
        <v>59</v>
      </c>
      <c r="B33" s="57" t="s">
        <v>60</v>
      </c>
      <c r="C33" s="40">
        <v>267600</v>
      </c>
      <c r="D33" s="41">
        <v>6.8840000000000004E-3</v>
      </c>
      <c r="E33" s="40">
        <v>500000</v>
      </c>
      <c r="F33" s="35">
        <v>0.01</v>
      </c>
      <c r="G33" s="30">
        <v>925338.16</v>
      </c>
      <c r="H33" s="31">
        <v>5.8399999999999997E-3</v>
      </c>
      <c r="I33" s="34">
        <v>236950</v>
      </c>
      <c r="J33" s="38">
        <v>1.1384999999999999E-2</v>
      </c>
    </row>
    <row r="34" spans="1:14" ht="13.5" x14ac:dyDescent="0.25">
      <c r="A34" s="56" t="s">
        <v>61</v>
      </c>
      <c r="B34" s="57" t="s">
        <v>62</v>
      </c>
      <c r="C34" s="40">
        <v>1972765</v>
      </c>
      <c r="D34" s="41">
        <v>6.8840000000000004E-3</v>
      </c>
      <c r="E34" s="47" t="s">
        <v>52</v>
      </c>
      <c r="F34" s="47" t="s">
        <v>52</v>
      </c>
      <c r="G34" s="30">
        <v>5457411.4800000004</v>
      </c>
      <c r="H34" s="31">
        <v>5.9389999999999998E-3</v>
      </c>
      <c r="I34" s="34">
        <v>4550000</v>
      </c>
      <c r="J34" s="38">
        <v>1.1384999999999999E-2</v>
      </c>
    </row>
    <row r="35" spans="1:14" ht="13.5" x14ac:dyDescent="0.25">
      <c r="A35" s="56" t="s">
        <v>63</v>
      </c>
      <c r="B35" s="57" t="s">
        <v>64</v>
      </c>
      <c r="C35" s="40">
        <v>262730</v>
      </c>
      <c r="D35" s="41">
        <v>6.8840000000000004E-3</v>
      </c>
      <c r="E35" s="40">
        <v>400000</v>
      </c>
      <c r="F35" s="35">
        <v>0.01</v>
      </c>
      <c r="G35" s="30">
        <v>451277.7</v>
      </c>
      <c r="H35" s="31">
        <v>7.0000000000000001E-3</v>
      </c>
      <c r="I35" s="34">
        <v>193000</v>
      </c>
      <c r="J35" s="38">
        <v>1.1384999999999999E-2</v>
      </c>
    </row>
    <row r="36" spans="1:14" ht="13.5" x14ac:dyDescent="0.25">
      <c r="A36" s="56" t="s">
        <v>65</v>
      </c>
      <c r="B36" s="57" t="s">
        <v>66</v>
      </c>
      <c r="C36" s="40">
        <v>6821950</v>
      </c>
      <c r="D36" s="41">
        <v>6.8840000000000004E-3</v>
      </c>
      <c r="E36" s="40">
        <v>4000000</v>
      </c>
      <c r="F36" s="35">
        <v>0.01</v>
      </c>
      <c r="G36" s="30">
        <v>10033360.039999999</v>
      </c>
      <c r="H36" s="31">
        <v>1.0999999999999999E-2</v>
      </c>
      <c r="I36" s="34">
        <v>9300000</v>
      </c>
      <c r="J36" s="38">
        <v>1.1384999999999999E-2</v>
      </c>
    </row>
    <row r="37" spans="1:14" ht="13.5" x14ac:dyDescent="0.25">
      <c r="A37" s="56" t="s">
        <v>67</v>
      </c>
      <c r="B37" s="57" t="s">
        <v>68</v>
      </c>
      <c r="C37" s="40">
        <v>1191910</v>
      </c>
      <c r="D37" s="41">
        <v>6.8840000000000004E-3</v>
      </c>
      <c r="E37" s="47" t="s">
        <v>52</v>
      </c>
      <c r="F37" s="47" t="s">
        <v>52</v>
      </c>
      <c r="G37" s="30">
        <v>2279491.1800000002</v>
      </c>
      <c r="H37" s="31">
        <v>7.0000000000000001E-3</v>
      </c>
      <c r="I37" s="43" t="s">
        <v>52</v>
      </c>
      <c r="J37" s="43" t="s">
        <v>52</v>
      </c>
    </row>
    <row r="38" spans="1:14" ht="13.5" x14ac:dyDescent="0.25">
      <c r="A38" s="56" t="s">
        <v>69</v>
      </c>
      <c r="B38" s="57" t="s">
        <v>70</v>
      </c>
      <c r="C38" s="40"/>
      <c r="D38" s="41">
        <v>6.8840000000000004E-3</v>
      </c>
      <c r="E38" s="47" t="s">
        <v>52</v>
      </c>
      <c r="F38" s="47" t="s">
        <v>52</v>
      </c>
      <c r="G38" s="30">
        <v>10033360.039999999</v>
      </c>
      <c r="H38" s="31">
        <v>6.0850000000000001E-3</v>
      </c>
      <c r="I38" s="43" t="s">
        <v>52</v>
      </c>
      <c r="J38" s="43" t="s">
        <v>52</v>
      </c>
    </row>
    <row r="39" spans="1:14" ht="13.5" x14ac:dyDescent="0.25">
      <c r="A39" s="56" t="s">
        <v>71</v>
      </c>
      <c r="B39" s="57" t="s">
        <v>72</v>
      </c>
      <c r="C39" s="40">
        <v>960975</v>
      </c>
      <c r="D39" s="41">
        <v>6.8840000000000004E-3</v>
      </c>
      <c r="E39" s="47" t="s">
        <v>52</v>
      </c>
      <c r="F39" s="47" t="s">
        <v>52</v>
      </c>
      <c r="G39" s="30">
        <v>9154585.8300000001</v>
      </c>
      <c r="H39" s="31">
        <v>7.0000000000000001E-3</v>
      </c>
      <c r="I39" s="34">
        <v>2395000</v>
      </c>
      <c r="J39" s="38">
        <v>1.1384999999999999E-2</v>
      </c>
    </row>
    <row r="40" spans="1:14" x14ac:dyDescent="0.2">
      <c r="A40" s="22"/>
      <c r="B40" s="23"/>
      <c r="C40" s="24"/>
      <c r="D40" s="25"/>
      <c r="E40" s="24"/>
      <c r="F40" s="25"/>
      <c r="G40" s="24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48" t="s">
        <v>75</v>
      </c>
      <c r="C41" s="24"/>
      <c r="D41" s="25"/>
      <c r="E41" s="24"/>
      <c r="F41" s="25"/>
      <c r="G41" s="24"/>
      <c r="H41" s="22"/>
      <c r="I41" s="22"/>
      <c r="J41" s="22"/>
      <c r="K41" s="22"/>
      <c r="L41" s="22"/>
      <c r="M41" s="22"/>
      <c r="N41" s="22"/>
    </row>
    <row r="42" spans="1:14" ht="13.5" x14ac:dyDescent="0.25">
      <c r="B42" s="49" t="s">
        <v>78</v>
      </c>
      <c r="C42" s="24"/>
      <c r="D42" s="25"/>
      <c r="E42" s="24"/>
      <c r="F42" s="25"/>
      <c r="G42" s="24"/>
      <c r="H42" s="22"/>
      <c r="I42" s="22"/>
      <c r="J42" s="22"/>
      <c r="K42" s="22"/>
      <c r="L42" s="22"/>
      <c r="M42" s="22"/>
      <c r="N42" s="22"/>
    </row>
    <row r="43" spans="1:14" x14ac:dyDescent="0.2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</sheetData>
  <mergeCells count="13">
    <mergeCell ref="A3:N3"/>
    <mergeCell ref="A10:B10"/>
    <mergeCell ref="G27:H27"/>
    <mergeCell ref="I27:J27"/>
    <mergeCell ref="E27:F27"/>
    <mergeCell ref="C27:D27"/>
    <mergeCell ref="A28:B28"/>
    <mergeCell ref="M9:N9"/>
    <mergeCell ref="C9:D9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Tipos</vt:lpstr>
      <vt:lpstr>Tipos y umbrales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Arranz, Javier</dc:creator>
  <cp:lastModifiedBy>González Arranz, Javier</cp:lastModifiedBy>
  <cp:lastPrinted>2020-08-04T07:25:35Z</cp:lastPrinted>
  <dcterms:created xsi:type="dcterms:W3CDTF">2018-06-12T06:35:49Z</dcterms:created>
  <dcterms:modified xsi:type="dcterms:W3CDTF">2020-08-04T07:33:28Z</dcterms:modified>
</cp:coreProperties>
</file>