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arranz\Documents\"/>
    </mc:Choice>
  </mc:AlternateContent>
  <xr:revisionPtr revIDLastSave="0" documentId="13_ncr:1_{81F7BFD0-14A7-45D4-A369-B1AD1BDC55ED}" xr6:coauthVersionLast="36" xr6:coauthVersionMax="36" xr10:uidLastSave="{00000000-0000-0000-0000-000000000000}"/>
  <bookViews>
    <workbookView xWindow="12252" yWindow="84" windowWidth="11412" windowHeight="12528" xr2:uid="{00000000-000D-0000-FFFF-FFFF00000000}"/>
  </bookViews>
  <sheets>
    <sheet name="Orden ALFABETICO" sheetId="1" r:id="rId1"/>
    <sheet name="Orden CUOTA MEDIA" sheetId="2" r:id="rId2"/>
  </sheets>
  <calcPr calcId="191029"/>
</workbook>
</file>

<file path=xl/calcChain.xml><?xml version="1.0" encoding="utf-8"?>
<calcChain xmlns="http://schemas.openxmlformats.org/spreadsheetml/2006/main">
  <c r="G12" i="2" l="1"/>
  <c r="G34" i="2"/>
  <c r="G14" i="2"/>
  <c r="G36" i="2"/>
  <c r="G19" i="2"/>
  <c r="G27" i="2"/>
  <c r="G23" i="2"/>
  <c r="G17" i="2"/>
  <c r="G9" i="2"/>
  <c r="G31" i="2"/>
  <c r="G16" i="2"/>
  <c r="G8" i="2"/>
  <c r="G38" i="2" s="1"/>
  <c r="G29" i="2"/>
  <c r="G18" i="2"/>
  <c r="G33" i="2"/>
  <c r="G35" i="2"/>
  <c r="G32" i="2"/>
  <c r="G28" i="2"/>
  <c r="G30" i="2"/>
  <c r="G20" i="2"/>
  <c r="G11" i="2"/>
  <c r="G26" i="2"/>
  <c r="G24" i="2"/>
  <c r="G37" i="2"/>
  <c r="G15" i="2"/>
  <c r="G13" i="2"/>
  <c r="G10" i="2"/>
  <c r="G25" i="2"/>
  <c r="G22" i="2"/>
  <c r="G21" i="2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38" i="1" l="1"/>
</calcChain>
</file>

<file path=xl/sharedStrings.xml><?xml version="1.0" encoding="utf-8"?>
<sst xmlns="http://schemas.openxmlformats.org/spreadsheetml/2006/main" count="80" uniqueCount="42">
  <si>
    <t>Municipios andaluces con más de 50.000 habitantes</t>
  </si>
  <si>
    <t>Recibos</t>
  </si>
  <si>
    <r>
      <t xml:space="preserve">Base imponible </t>
    </r>
    <r>
      <rPr>
        <sz val="10"/>
        <color indexed="8"/>
        <rFont val="Gill Sans MT"/>
        <family val="2"/>
      </rPr>
      <t>(miles de €)</t>
    </r>
  </si>
  <si>
    <r>
      <t xml:space="preserve">Base liquidable </t>
    </r>
    <r>
      <rPr>
        <sz val="10"/>
        <color indexed="8"/>
        <rFont val="Gill Sans MT"/>
        <family val="2"/>
      </rPr>
      <t>(miles de €)</t>
    </r>
  </si>
  <si>
    <r>
      <t xml:space="preserve">Cuota íntegra </t>
    </r>
    <r>
      <rPr>
        <sz val="10"/>
        <color indexed="8"/>
        <rFont val="Gill Sans MT"/>
        <family val="2"/>
      </rPr>
      <t>(€)</t>
    </r>
  </si>
  <si>
    <r>
      <t xml:space="preserve">Cuota líquida </t>
    </r>
    <r>
      <rPr>
        <sz val="10"/>
        <color indexed="8"/>
        <rFont val="Gill Sans MT"/>
        <family val="2"/>
      </rPr>
      <t>(€)</t>
    </r>
  </si>
  <si>
    <r>
      <t xml:space="preserve">CUOTA MEDIA </t>
    </r>
    <r>
      <rPr>
        <sz val="10"/>
        <color indexed="8"/>
        <rFont val="Gill Sans MT"/>
        <family val="2"/>
      </rPr>
      <t>(C.líquida/recibos) €</t>
    </r>
  </si>
  <si>
    <r>
      <t xml:space="preserve">Fuente: Elaboración propia del </t>
    </r>
    <r>
      <rPr>
        <b/>
        <i/>
        <sz val="9"/>
        <color indexed="8"/>
        <rFont val="Gill Sans MT"/>
        <family val="2"/>
      </rPr>
      <t>Observatorio Tributario Andaluz</t>
    </r>
    <r>
      <rPr>
        <i/>
        <sz val="9"/>
        <color indexed="8"/>
        <rFont val="Gill Sans MT"/>
        <family val="2"/>
      </rPr>
      <t xml:space="preserve"> con datos de la Dirección General del Catastro</t>
    </r>
  </si>
  <si>
    <r>
      <t xml:space="preserve">CUOTA MEDIA </t>
    </r>
    <r>
      <rPr>
        <sz val="10"/>
        <color indexed="8"/>
        <rFont val="Gill Sans MT"/>
        <family val="2"/>
      </rPr>
      <t>(C.líquida/recibos)           €</t>
    </r>
  </si>
  <si>
    <t>MEDIA MUNICIPIOS &gt; 50.000 HAB</t>
  </si>
  <si>
    <t>Sevilla</t>
  </si>
  <si>
    <t>Málaga</t>
  </si>
  <si>
    <t>Córdoba</t>
  </si>
  <si>
    <t>Granada</t>
  </si>
  <si>
    <t>Marbella</t>
  </si>
  <si>
    <t>Almería</t>
  </si>
  <si>
    <t>Jerez de la Frontera</t>
  </si>
  <si>
    <t>Cádiz</t>
  </si>
  <si>
    <t>Huelva</t>
  </si>
  <si>
    <t>Jaén</t>
  </si>
  <si>
    <t>Roquetas de Mar</t>
  </si>
  <si>
    <t>Mijas</t>
  </si>
  <si>
    <t>Estepona</t>
  </si>
  <si>
    <t>Fuengirola</t>
  </si>
  <si>
    <t>Dos Hermanas</t>
  </si>
  <si>
    <t>Algeciras</t>
  </si>
  <si>
    <t>Benalmádena</t>
  </si>
  <si>
    <t>Torremolinos</t>
  </si>
  <si>
    <t>Vélez-Málaga</t>
  </si>
  <si>
    <t>Puerto de Santa María, El</t>
  </si>
  <si>
    <t>Ejido, El</t>
  </si>
  <si>
    <t>Chiclana de la Frontera</t>
  </si>
  <si>
    <t>San Fernando</t>
  </si>
  <si>
    <t>Sanlúcar de Barrameda</t>
  </si>
  <si>
    <t>Motril</t>
  </si>
  <si>
    <t>Alcalá de Guadaíra</t>
  </si>
  <si>
    <t>Linares</t>
  </si>
  <si>
    <t>Línea de la Concepción, La</t>
  </si>
  <si>
    <t>Rincón de la Victoria</t>
  </si>
  <si>
    <t>Utrera</t>
  </si>
  <si>
    <t>Cuota media IBI Urbano - 2025</t>
  </si>
  <si>
    <t xml:space="preserve">Municipios andaluces con más de 50.000 habitantes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</si>
</sst>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Gill Sans MT"/>
      <family val="2"/>
    </font>
    <font>
      <b/>
      <sz val="14"/>
      <color indexed="8"/>
      <name val="Gill Sans MT"/>
      <family val="2"/>
    </font>
    <font>
      <sz val="14"/>
      <color indexed="8"/>
      <name val="Gill Sans MT"/>
      <family val="2"/>
    </font>
    <font>
      <i/>
      <sz val="8"/>
      <color indexed="8"/>
      <name val="Gill Sans MT"/>
      <family val="2"/>
    </font>
    <font>
      <sz val="9"/>
      <name val="Gill Sans MT"/>
      <family val="2"/>
    </font>
    <font>
      <b/>
      <sz val="10"/>
      <color indexed="8"/>
      <name val="Gill Sans MT"/>
      <family val="2"/>
    </font>
    <font>
      <sz val="10"/>
      <color indexed="8"/>
      <name val="Gill Sans MT"/>
      <family val="2"/>
    </font>
    <font>
      <i/>
      <sz val="9"/>
      <color indexed="8"/>
      <name val="Gill Sans MT"/>
      <family val="2"/>
    </font>
    <font>
      <b/>
      <i/>
      <sz val="9"/>
      <color indexed="8"/>
      <name val="Gill Sans MT"/>
      <family val="2"/>
    </font>
    <font>
      <i/>
      <sz val="9"/>
      <name val="Gill Sans MT"/>
      <family val="2"/>
    </font>
    <font>
      <b/>
      <sz val="10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0" borderId="0" xfId="0" applyFont="1" applyFill="1" applyBorder="1" applyAlignment="1"/>
    <xf numFmtId="0" fontId="5" fillId="0" borderId="0" xfId="0" applyFont="1"/>
    <xf numFmtId="0" fontId="6" fillId="2" borderId="2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0</xdr:rowOff>
    </xdr:to>
    <xdr:pic>
      <xdr:nvPicPr>
        <xdr:cNvPr id="1032" name="1 Imagen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0</xdr:rowOff>
    </xdr:to>
    <xdr:pic>
      <xdr:nvPicPr>
        <xdr:cNvPr id="2049" name="1 Imagen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0</xdr:rowOff>
    </xdr:to>
    <xdr:pic>
      <xdr:nvPicPr>
        <xdr:cNvPr id="2050" name="1 Imagen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zoomScaleNormal="100" workbookViewId="0">
      <selection activeCell="J8" sqref="J8"/>
    </sheetView>
  </sheetViews>
  <sheetFormatPr baseColWidth="10" defaultColWidth="11.44140625" defaultRowHeight="16.8" x14ac:dyDescent="0.45"/>
  <cols>
    <col min="1" max="1" width="31.109375" style="1" customWidth="1"/>
    <col min="2" max="2" width="18.6640625" style="1" customWidth="1"/>
    <col min="3" max="6" width="17" style="1" customWidth="1"/>
    <col min="7" max="7" width="18.44140625" style="1" customWidth="1"/>
    <col min="8" max="16384" width="11.44140625" style="1"/>
  </cols>
  <sheetData>
    <row r="1" spans="1:7" ht="18.75" customHeight="1" x14ac:dyDescent="0.45"/>
    <row r="2" spans="1:7" ht="18.75" customHeight="1" x14ac:dyDescent="0.45"/>
    <row r="3" spans="1:7" ht="21.6" x14ac:dyDescent="0.55000000000000004">
      <c r="A3" s="12" t="s">
        <v>40</v>
      </c>
      <c r="B3" s="12"/>
      <c r="C3" s="12"/>
      <c r="D3" s="12"/>
      <c r="E3" s="12"/>
      <c r="F3" s="12"/>
      <c r="G3" s="12"/>
    </row>
    <row r="4" spans="1:7" ht="21.6" x14ac:dyDescent="0.55000000000000004">
      <c r="A4" s="13" t="s">
        <v>41</v>
      </c>
      <c r="B4" s="13"/>
      <c r="C4" s="13"/>
      <c r="D4" s="13"/>
      <c r="E4" s="13"/>
      <c r="F4" s="13"/>
      <c r="G4" s="13"/>
    </row>
    <row r="5" spans="1:7" x14ac:dyDescent="0.45">
      <c r="A5" s="7" t="s">
        <v>7</v>
      </c>
    </row>
    <row r="6" spans="1:7" x14ac:dyDescent="0.45">
      <c r="A6" s="2"/>
    </row>
    <row r="7" spans="1:7" ht="48" customHeight="1" x14ac:dyDescent="0.45">
      <c r="A7" s="3"/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</row>
    <row r="8" spans="1:7" ht="19.5" customHeight="1" x14ac:dyDescent="0.45">
      <c r="A8" s="11" t="s">
        <v>35</v>
      </c>
      <c r="B8" s="5">
        <v>46097</v>
      </c>
      <c r="C8" s="5">
        <v>3642608</v>
      </c>
      <c r="D8" s="5">
        <v>3642608</v>
      </c>
      <c r="E8" s="5">
        <v>17998024</v>
      </c>
      <c r="F8" s="5">
        <v>17851828</v>
      </c>
      <c r="G8" s="6">
        <f t="shared" ref="G8:G37" si="0">F8/B8</f>
        <v>387.2665900167039</v>
      </c>
    </row>
    <row r="9" spans="1:7" ht="19.5" customHeight="1" x14ac:dyDescent="0.45">
      <c r="A9" s="11" t="s">
        <v>25</v>
      </c>
      <c r="B9" s="5">
        <v>80067</v>
      </c>
      <c r="C9" s="5">
        <v>3756419</v>
      </c>
      <c r="D9" s="5">
        <v>3756419</v>
      </c>
      <c r="E9" s="5">
        <v>33807577</v>
      </c>
      <c r="F9" s="5">
        <v>30954512</v>
      </c>
      <c r="G9" s="6">
        <f t="shared" si="0"/>
        <v>386.60761612149827</v>
      </c>
    </row>
    <row r="10" spans="1:7" ht="19.5" customHeight="1" x14ac:dyDescent="0.45">
      <c r="A10" s="11" t="s">
        <v>15</v>
      </c>
      <c r="B10" s="5">
        <v>168132</v>
      </c>
      <c r="C10" s="5">
        <v>10157593</v>
      </c>
      <c r="D10" s="5">
        <v>10157593</v>
      </c>
      <c r="E10" s="5">
        <v>61961314</v>
      </c>
      <c r="F10" s="5">
        <v>61063766</v>
      </c>
      <c r="G10" s="6">
        <f t="shared" si="0"/>
        <v>363.18943449194683</v>
      </c>
    </row>
    <row r="11" spans="1:7" ht="19.5" customHeight="1" x14ac:dyDescent="0.45">
      <c r="A11" s="11" t="s">
        <v>26</v>
      </c>
      <c r="B11" s="5">
        <v>79563</v>
      </c>
      <c r="C11" s="5">
        <v>6477295</v>
      </c>
      <c r="D11" s="5">
        <v>6477295</v>
      </c>
      <c r="E11" s="5">
        <v>42102419</v>
      </c>
      <c r="F11" s="5">
        <v>41161971</v>
      </c>
      <c r="G11" s="6">
        <f t="shared" si="0"/>
        <v>517.35066551035027</v>
      </c>
    </row>
    <row r="12" spans="1:7" ht="19.5" customHeight="1" x14ac:dyDescent="0.45">
      <c r="A12" s="11" t="s">
        <v>17</v>
      </c>
      <c r="B12" s="5">
        <v>82137</v>
      </c>
      <c r="C12" s="5">
        <v>5663179</v>
      </c>
      <c r="D12" s="5">
        <v>5663179</v>
      </c>
      <c r="E12" s="5">
        <v>41907919</v>
      </c>
      <c r="F12" s="5">
        <v>38640531</v>
      </c>
      <c r="G12" s="6">
        <f t="shared" si="0"/>
        <v>470.44000876584244</v>
      </c>
    </row>
    <row r="13" spans="1:7" ht="19.5" customHeight="1" x14ac:dyDescent="0.45">
      <c r="A13" s="11" t="s">
        <v>31</v>
      </c>
      <c r="B13" s="5">
        <v>60679</v>
      </c>
      <c r="C13" s="5">
        <v>4405049</v>
      </c>
      <c r="D13" s="5">
        <v>4405049</v>
      </c>
      <c r="E13" s="5">
        <v>28410325</v>
      </c>
      <c r="F13" s="5">
        <v>28343316</v>
      </c>
      <c r="G13" s="6">
        <f t="shared" si="0"/>
        <v>467.10255607376524</v>
      </c>
    </row>
    <row r="14" spans="1:7" ht="19.5" customHeight="1" x14ac:dyDescent="0.45">
      <c r="A14" s="11" t="s">
        <v>12</v>
      </c>
      <c r="B14" s="5">
        <v>259543</v>
      </c>
      <c r="C14" s="5">
        <v>14931265</v>
      </c>
      <c r="D14" s="5">
        <v>14931265</v>
      </c>
      <c r="E14" s="5">
        <v>74072031</v>
      </c>
      <c r="F14" s="5">
        <v>71591095</v>
      </c>
      <c r="G14" s="6">
        <f t="shared" si="0"/>
        <v>275.83519879172235</v>
      </c>
    </row>
    <row r="15" spans="1:7" ht="19.5" customHeight="1" x14ac:dyDescent="0.45">
      <c r="A15" s="11" t="s">
        <v>24</v>
      </c>
      <c r="B15" s="5">
        <v>82786</v>
      </c>
      <c r="C15" s="5">
        <v>7498897</v>
      </c>
      <c r="D15" s="5">
        <v>7498897</v>
      </c>
      <c r="E15" s="5">
        <v>32995147</v>
      </c>
      <c r="F15" s="5">
        <v>30700792</v>
      </c>
      <c r="G15" s="6">
        <f t="shared" si="0"/>
        <v>370.84521537458022</v>
      </c>
    </row>
    <row r="16" spans="1:7" ht="19.5" customHeight="1" x14ac:dyDescent="0.45">
      <c r="A16" s="11" t="s">
        <v>30</v>
      </c>
      <c r="B16" s="5">
        <v>64552</v>
      </c>
      <c r="C16" s="5">
        <v>3091572</v>
      </c>
      <c r="D16" s="5">
        <v>2886980</v>
      </c>
      <c r="E16" s="5">
        <v>23503841</v>
      </c>
      <c r="F16" s="5">
        <v>23238022</v>
      </c>
      <c r="G16" s="6">
        <f t="shared" si="0"/>
        <v>359.98918701202132</v>
      </c>
    </row>
    <row r="17" spans="1:7" ht="19.5" customHeight="1" x14ac:dyDescent="0.45">
      <c r="A17" s="11" t="s">
        <v>22</v>
      </c>
      <c r="B17" s="5">
        <v>84698</v>
      </c>
      <c r="C17" s="5">
        <v>6469600</v>
      </c>
      <c r="D17" s="5">
        <v>6469600</v>
      </c>
      <c r="E17" s="5">
        <v>42828751</v>
      </c>
      <c r="F17" s="5">
        <v>42770448</v>
      </c>
      <c r="G17" s="6">
        <f t="shared" si="0"/>
        <v>504.97589081206166</v>
      </c>
    </row>
    <row r="18" spans="1:7" ht="19.5" customHeight="1" x14ac:dyDescent="0.45">
      <c r="A18" s="11" t="s">
        <v>23</v>
      </c>
      <c r="B18" s="5">
        <v>82979</v>
      </c>
      <c r="C18" s="5">
        <v>6497283</v>
      </c>
      <c r="D18" s="5">
        <v>6497283</v>
      </c>
      <c r="E18" s="5">
        <v>32486416</v>
      </c>
      <c r="F18" s="5">
        <v>32486416</v>
      </c>
      <c r="G18" s="6">
        <f t="shared" si="0"/>
        <v>391.50165704575858</v>
      </c>
    </row>
    <row r="19" spans="1:7" ht="19.5" customHeight="1" x14ac:dyDescent="0.45">
      <c r="A19" s="11" t="s">
        <v>13</v>
      </c>
      <c r="B19" s="5">
        <v>233781</v>
      </c>
      <c r="C19" s="5">
        <v>13198173</v>
      </c>
      <c r="D19" s="5">
        <v>11717130</v>
      </c>
      <c r="E19" s="5">
        <v>79735300</v>
      </c>
      <c r="F19" s="5">
        <v>77045923</v>
      </c>
      <c r="G19" s="6">
        <f t="shared" si="0"/>
        <v>329.56451978561131</v>
      </c>
    </row>
    <row r="20" spans="1:7" ht="19.5" customHeight="1" x14ac:dyDescent="0.45">
      <c r="A20" s="11" t="s">
        <v>18</v>
      </c>
      <c r="B20" s="5">
        <v>110669</v>
      </c>
      <c r="C20" s="5">
        <v>4235932</v>
      </c>
      <c r="D20" s="5">
        <v>4235932</v>
      </c>
      <c r="E20" s="5">
        <v>38123384</v>
      </c>
      <c r="F20" s="5">
        <v>37190656</v>
      </c>
      <c r="G20" s="6">
        <f t="shared" si="0"/>
        <v>336.05305912224742</v>
      </c>
    </row>
    <row r="21" spans="1:7" ht="19.5" customHeight="1" x14ac:dyDescent="0.45">
      <c r="A21" s="11" t="s">
        <v>19</v>
      </c>
      <c r="B21" s="5">
        <v>104155</v>
      </c>
      <c r="C21" s="5">
        <v>5449811</v>
      </c>
      <c r="D21" s="5">
        <v>4971324</v>
      </c>
      <c r="E21" s="5">
        <v>32313605</v>
      </c>
      <c r="F21" s="5">
        <v>32176202</v>
      </c>
      <c r="G21" s="6">
        <f t="shared" si="0"/>
        <v>308.92613892755986</v>
      </c>
    </row>
    <row r="22" spans="1:7" ht="19.5" customHeight="1" x14ac:dyDescent="0.45">
      <c r="A22" s="11" t="s">
        <v>16</v>
      </c>
      <c r="B22" s="5">
        <v>154637</v>
      </c>
      <c r="C22" s="5">
        <v>7175687</v>
      </c>
      <c r="D22" s="5">
        <v>7175687</v>
      </c>
      <c r="E22" s="5">
        <v>49669663</v>
      </c>
      <c r="F22" s="5">
        <v>46253861</v>
      </c>
      <c r="G22" s="6">
        <f t="shared" si="0"/>
        <v>299.11250864928832</v>
      </c>
    </row>
    <row r="23" spans="1:7" ht="19.5" customHeight="1" x14ac:dyDescent="0.45">
      <c r="A23" s="11" t="s">
        <v>36</v>
      </c>
      <c r="B23" s="5">
        <v>45890</v>
      </c>
      <c r="C23" s="5">
        <v>1780992</v>
      </c>
      <c r="D23" s="5">
        <v>1780992</v>
      </c>
      <c r="E23" s="5">
        <v>13883931</v>
      </c>
      <c r="F23" s="5">
        <v>13883758</v>
      </c>
      <c r="G23" s="6">
        <f t="shared" si="0"/>
        <v>302.54430159076054</v>
      </c>
    </row>
    <row r="24" spans="1:7" ht="19.5" customHeight="1" x14ac:dyDescent="0.45">
      <c r="A24" s="11" t="s">
        <v>37</v>
      </c>
      <c r="B24" s="5">
        <v>42197</v>
      </c>
      <c r="C24" s="5">
        <v>1857523</v>
      </c>
      <c r="D24" s="5">
        <v>1857523</v>
      </c>
      <c r="E24" s="5">
        <v>16933179</v>
      </c>
      <c r="F24" s="5">
        <v>16910554</v>
      </c>
      <c r="G24" s="6">
        <f t="shared" si="0"/>
        <v>400.75251795151314</v>
      </c>
    </row>
    <row r="25" spans="1:7" ht="19.5" customHeight="1" x14ac:dyDescent="0.45">
      <c r="A25" s="11" t="s">
        <v>11</v>
      </c>
      <c r="B25" s="5">
        <v>407787</v>
      </c>
      <c r="C25" s="5">
        <v>26992429</v>
      </c>
      <c r="D25" s="5">
        <v>26992429</v>
      </c>
      <c r="E25" s="5">
        <v>135684078</v>
      </c>
      <c r="F25" s="5">
        <v>134541395</v>
      </c>
      <c r="G25" s="6">
        <f t="shared" si="0"/>
        <v>329.93056424064525</v>
      </c>
    </row>
    <row r="26" spans="1:7" ht="19.5" customHeight="1" x14ac:dyDescent="0.45">
      <c r="A26" s="11" t="s">
        <v>14</v>
      </c>
      <c r="B26" s="5">
        <v>177375</v>
      </c>
      <c r="C26" s="5">
        <v>19417587</v>
      </c>
      <c r="D26" s="5">
        <v>19417587</v>
      </c>
      <c r="E26" s="5">
        <v>129527757</v>
      </c>
      <c r="F26" s="5">
        <v>129367387</v>
      </c>
      <c r="G26" s="6">
        <f t="shared" si="0"/>
        <v>729.34397181113457</v>
      </c>
    </row>
    <row r="27" spans="1:7" ht="19.5" customHeight="1" x14ac:dyDescent="0.45">
      <c r="A27" s="11" t="s">
        <v>21</v>
      </c>
      <c r="B27" s="5">
        <v>95714</v>
      </c>
      <c r="C27" s="5">
        <v>9119579</v>
      </c>
      <c r="D27" s="5">
        <v>9119579</v>
      </c>
      <c r="E27" s="5">
        <v>44011087</v>
      </c>
      <c r="F27" s="5">
        <v>41824302</v>
      </c>
      <c r="G27" s="6">
        <f t="shared" si="0"/>
        <v>436.9716237958919</v>
      </c>
    </row>
    <row r="28" spans="1:7" ht="19.5" customHeight="1" x14ac:dyDescent="0.45">
      <c r="A28" s="11" t="s">
        <v>34</v>
      </c>
      <c r="B28" s="5">
        <v>46641</v>
      </c>
      <c r="C28" s="5">
        <v>3395318</v>
      </c>
      <c r="D28" s="5">
        <v>3395318</v>
      </c>
      <c r="E28" s="5">
        <v>17723561</v>
      </c>
      <c r="F28" s="5">
        <v>14524028</v>
      </c>
      <c r="G28" s="6">
        <f t="shared" si="0"/>
        <v>311.40044167149074</v>
      </c>
    </row>
    <row r="29" spans="1:7" ht="19.5" customHeight="1" x14ac:dyDescent="0.45">
      <c r="A29" s="11" t="s">
        <v>29</v>
      </c>
      <c r="B29" s="5">
        <v>67522</v>
      </c>
      <c r="C29" s="5">
        <v>5399957</v>
      </c>
      <c r="D29" s="5">
        <v>4869897</v>
      </c>
      <c r="E29" s="5">
        <v>36670324</v>
      </c>
      <c r="F29" s="5">
        <v>36395623</v>
      </c>
      <c r="G29" s="6">
        <f t="shared" si="0"/>
        <v>539.01873463463755</v>
      </c>
    </row>
    <row r="30" spans="1:7" ht="19.5" customHeight="1" x14ac:dyDescent="0.45">
      <c r="A30" s="11" t="s">
        <v>38</v>
      </c>
      <c r="B30" s="5">
        <v>41386</v>
      </c>
      <c r="C30" s="5">
        <v>2521566</v>
      </c>
      <c r="D30" s="5">
        <v>2521566</v>
      </c>
      <c r="E30" s="5">
        <v>17146647</v>
      </c>
      <c r="F30" s="5">
        <v>17049170</v>
      </c>
      <c r="G30" s="6">
        <f t="shared" si="0"/>
        <v>411.95500894022132</v>
      </c>
    </row>
    <row r="31" spans="1:7" ht="19.5" customHeight="1" x14ac:dyDescent="0.45">
      <c r="A31" s="11" t="s">
        <v>20</v>
      </c>
      <c r="B31" s="5">
        <v>101936</v>
      </c>
      <c r="C31" s="5">
        <v>5354939</v>
      </c>
      <c r="D31" s="5">
        <v>5354939</v>
      </c>
      <c r="E31" s="5">
        <v>40162040</v>
      </c>
      <c r="F31" s="5">
        <v>38266894</v>
      </c>
      <c r="G31" s="6">
        <f t="shared" si="0"/>
        <v>375.40117328519858</v>
      </c>
    </row>
    <row r="32" spans="1:7" ht="19.5" customHeight="1" x14ac:dyDescent="0.45">
      <c r="A32" s="11" t="s">
        <v>32</v>
      </c>
      <c r="B32" s="5">
        <v>59247</v>
      </c>
      <c r="C32" s="5">
        <v>2463137</v>
      </c>
      <c r="D32" s="5">
        <v>2463137</v>
      </c>
      <c r="E32" s="5">
        <v>24335795</v>
      </c>
      <c r="F32" s="5">
        <v>21311874</v>
      </c>
      <c r="G32" s="6">
        <f t="shared" si="0"/>
        <v>359.71228922983443</v>
      </c>
    </row>
    <row r="33" spans="1:7" ht="19.5" customHeight="1" x14ac:dyDescent="0.45">
      <c r="A33" s="11" t="s">
        <v>33</v>
      </c>
      <c r="B33" s="5">
        <v>50528</v>
      </c>
      <c r="C33" s="5">
        <v>2062159</v>
      </c>
      <c r="D33" s="5">
        <v>2062159</v>
      </c>
      <c r="E33" s="5">
        <v>20209157</v>
      </c>
      <c r="F33" s="5">
        <v>20038930</v>
      </c>
      <c r="G33" s="6">
        <f t="shared" si="0"/>
        <v>396.59060322989234</v>
      </c>
    </row>
    <row r="34" spans="1:7" ht="19.5" customHeight="1" x14ac:dyDescent="0.45">
      <c r="A34" s="11" t="s">
        <v>10</v>
      </c>
      <c r="B34" s="5">
        <v>591846</v>
      </c>
      <c r="C34" s="5">
        <v>24472823</v>
      </c>
      <c r="D34" s="5">
        <v>24472823</v>
      </c>
      <c r="E34" s="5">
        <v>186656865</v>
      </c>
      <c r="F34" s="5">
        <v>166605689</v>
      </c>
      <c r="G34" s="6">
        <f t="shared" si="0"/>
        <v>281.50175721386984</v>
      </c>
    </row>
    <row r="35" spans="1:7" x14ac:dyDescent="0.45">
      <c r="A35" s="11" t="s">
        <v>27</v>
      </c>
      <c r="B35" s="5">
        <v>73178</v>
      </c>
      <c r="C35" s="5">
        <v>4232457</v>
      </c>
      <c r="D35" s="5">
        <v>4232457</v>
      </c>
      <c r="E35" s="5">
        <v>34388029</v>
      </c>
      <c r="F35" s="5">
        <v>34289275</v>
      </c>
      <c r="G35" s="6">
        <f t="shared" si="0"/>
        <v>468.57354669436171</v>
      </c>
    </row>
    <row r="36" spans="1:7" x14ac:dyDescent="0.45">
      <c r="A36" s="11" t="s">
        <v>39</v>
      </c>
      <c r="B36" s="5">
        <v>31423</v>
      </c>
      <c r="C36" s="5">
        <v>1630722</v>
      </c>
      <c r="D36" s="5">
        <v>1630722</v>
      </c>
      <c r="E36" s="5">
        <v>10175705</v>
      </c>
      <c r="F36" s="5">
        <v>9426769</v>
      </c>
      <c r="G36" s="6">
        <f t="shared" si="0"/>
        <v>299.99583107914583</v>
      </c>
    </row>
    <row r="37" spans="1:7" x14ac:dyDescent="0.45">
      <c r="A37" s="11" t="s">
        <v>28</v>
      </c>
      <c r="B37" s="5">
        <v>69711</v>
      </c>
      <c r="C37" s="5">
        <v>5456675</v>
      </c>
      <c r="D37" s="5">
        <v>5456675</v>
      </c>
      <c r="E37" s="5">
        <v>34922721</v>
      </c>
      <c r="F37" s="5">
        <v>34321218</v>
      </c>
      <c r="G37" s="6">
        <f t="shared" si="0"/>
        <v>492.335757627921</v>
      </c>
    </row>
    <row r="38" spans="1:7" x14ac:dyDescent="0.45">
      <c r="A38" s="10" t="s">
        <v>9</v>
      </c>
      <c r="G38" s="9">
        <f>AVERAGE(G8:G37)</f>
        <v>396.82627898324921</v>
      </c>
    </row>
  </sheetData>
  <mergeCells count="2">
    <mergeCell ref="A3:G3"/>
    <mergeCell ref="A4:G4"/>
  </mergeCells>
  <phoneticPr fontId="0" type="noConversion"/>
  <printOptions horizontalCentered="1"/>
  <pageMargins left="0.74803149606299213" right="0.74803149606299213" top="0.39370078740157483" bottom="0.98425196850393704" header="0.19685039370078741" footer="0.19685039370078741"/>
  <pageSetup paperSize="9" scale="6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8"/>
  <sheetViews>
    <sheetView zoomScaleNormal="100" workbookViewId="0">
      <selection activeCell="C16" sqref="C16"/>
    </sheetView>
  </sheetViews>
  <sheetFormatPr baseColWidth="10" defaultColWidth="11.44140625" defaultRowHeight="16.8" x14ac:dyDescent="0.45"/>
  <cols>
    <col min="1" max="1" width="31.109375" style="1" customWidth="1"/>
    <col min="2" max="2" width="18.6640625" style="1" customWidth="1"/>
    <col min="3" max="6" width="17" style="1" customWidth="1"/>
    <col min="7" max="7" width="20.33203125" style="1" customWidth="1"/>
    <col min="8" max="16384" width="11.44140625" style="1"/>
  </cols>
  <sheetData>
    <row r="1" spans="1:7" ht="18.75" customHeight="1" x14ac:dyDescent="0.45"/>
    <row r="2" spans="1:7" ht="18.75" customHeight="1" x14ac:dyDescent="0.45"/>
    <row r="3" spans="1:7" ht="21.6" x14ac:dyDescent="0.55000000000000004">
      <c r="A3" s="12" t="s">
        <v>40</v>
      </c>
      <c r="B3" s="12"/>
      <c r="C3" s="12"/>
      <c r="D3" s="12"/>
      <c r="E3" s="12"/>
      <c r="F3" s="12"/>
      <c r="G3" s="12"/>
    </row>
    <row r="4" spans="1:7" ht="21.6" x14ac:dyDescent="0.55000000000000004">
      <c r="A4" s="13" t="s">
        <v>0</v>
      </c>
      <c r="B4" s="13"/>
      <c r="C4" s="13"/>
      <c r="D4" s="13"/>
      <c r="E4" s="13"/>
      <c r="F4" s="13"/>
      <c r="G4" s="13"/>
    </row>
    <row r="5" spans="1:7" x14ac:dyDescent="0.45">
      <c r="A5" s="7" t="s">
        <v>7</v>
      </c>
    </row>
    <row r="6" spans="1:7" x14ac:dyDescent="0.45">
      <c r="A6" s="2"/>
    </row>
    <row r="7" spans="1:7" ht="50.4" x14ac:dyDescent="0.45">
      <c r="A7" s="3"/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8" t="s">
        <v>8</v>
      </c>
    </row>
    <row r="8" spans="1:7" ht="19.5" customHeight="1" x14ac:dyDescent="0.45">
      <c r="A8" s="11" t="s">
        <v>14</v>
      </c>
      <c r="B8" s="5">
        <v>177375</v>
      </c>
      <c r="C8" s="5">
        <v>19417587</v>
      </c>
      <c r="D8" s="5">
        <v>19417587</v>
      </c>
      <c r="E8" s="5">
        <v>129527757</v>
      </c>
      <c r="F8" s="5">
        <v>129367387</v>
      </c>
      <c r="G8" s="6">
        <f t="shared" ref="G8:G37" si="0">F8/B8</f>
        <v>729.34397181113457</v>
      </c>
    </row>
    <row r="9" spans="1:7" ht="19.5" customHeight="1" x14ac:dyDescent="0.45">
      <c r="A9" s="11" t="s">
        <v>29</v>
      </c>
      <c r="B9" s="5">
        <v>67522</v>
      </c>
      <c r="C9" s="5">
        <v>5399957</v>
      </c>
      <c r="D9" s="5">
        <v>4869897</v>
      </c>
      <c r="E9" s="5">
        <v>36670324</v>
      </c>
      <c r="F9" s="5">
        <v>36395623</v>
      </c>
      <c r="G9" s="6">
        <f t="shared" si="0"/>
        <v>539.01873463463755</v>
      </c>
    </row>
    <row r="10" spans="1:7" ht="19.5" customHeight="1" x14ac:dyDescent="0.45">
      <c r="A10" s="11" t="s">
        <v>26</v>
      </c>
      <c r="B10" s="5">
        <v>79563</v>
      </c>
      <c r="C10" s="5">
        <v>6477295</v>
      </c>
      <c r="D10" s="5">
        <v>6477295</v>
      </c>
      <c r="E10" s="5">
        <v>42102419</v>
      </c>
      <c r="F10" s="5">
        <v>41161971</v>
      </c>
      <c r="G10" s="6">
        <f t="shared" si="0"/>
        <v>517.35066551035027</v>
      </c>
    </row>
    <row r="11" spans="1:7" ht="19.5" customHeight="1" x14ac:dyDescent="0.45">
      <c r="A11" s="11" t="s">
        <v>22</v>
      </c>
      <c r="B11" s="5">
        <v>84698</v>
      </c>
      <c r="C11" s="5">
        <v>6469600</v>
      </c>
      <c r="D11" s="5">
        <v>6469600</v>
      </c>
      <c r="E11" s="5">
        <v>42828751</v>
      </c>
      <c r="F11" s="5">
        <v>42770448</v>
      </c>
      <c r="G11" s="6">
        <f t="shared" si="0"/>
        <v>504.97589081206166</v>
      </c>
    </row>
    <row r="12" spans="1:7" ht="19.5" customHeight="1" x14ac:dyDescent="0.45">
      <c r="A12" s="11" t="s">
        <v>28</v>
      </c>
      <c r="B12" s="5">
        <v>69711</v>
      </c>
      <c r="C12" s="5">
        <v>5456675</v>
      </c>
      <c r="D12" s="5">
        <v>5456675</v>
      </c>
      <c r="E12" s="5">
        <v>34922721</v>
      </c>
      <c r="F12" s="5">
        <v>34321218</v>
      </c>
      <c r="G12" s="6">
        <f t="shared" si="0"/>
        <v>492.335757627921</v>
      </c>
    </row>
    <row r="13" spans="1:7" ht="19.5" customHeight="1" x14ac:dyDescent="0.45">
      <c r="A13" s="11" t="s">
        <v>17</v>
      </c>
      <c r="B13" s="5">
        <v>82137</v>
      </c>
      <c r="C13" s="5">
        <v>5663179</v>
      </c>
      <c r="D13" s="5">
        <v>5663179</v>
      </c>
      <c r="E13" s="5">
        <v>41907919</v>
      </c>
      <c r="F13" s="5">
        <v>38640531</v>
      </c>
      <c r="G13" s="6">
        <f t="shared" si="0"/>
        <v>470.44000876584244</v>
      </c>
    </row>
    <row r="14" spans="1:7" ht="19.5" customHeight="1" x14ac:dyDescent="0.45">
      <c r="A14" s="11" t="s">
        <v>27</v>
      </c>
      <c r="B14" s="5">
        <v>73178</v>
      </c>
      <c r="C14" s="5">
        <v>4232457</v>
      </c>
      <c r="D14" s="5">
        <v>4232457</v>
      </c>
      <c r="E14" s="5">
        <v>34388029</v>
      </c>
      <c r="F14" s="5">
        <v>34289275</v>
      </c>
      <c r="G14" s="6">
        <f t="shared" si="0"/>
        <v>468.57354669436171</v>
      </c>
    </row>
    <row r="15" spans="1:7" ht="19.5" customHeight="1" x14ac:dyDescent="0.45">
      <c r="A15" s="11" t="s">
        <v>31</v>
      </c>
      <c r="B15" s="5">
        <v>60679</v>
      </c>
      <c r="C15" s="5">
        <v>4405049</v>
      </c>
      <c r="D15" s="5">
        <v>4405049</v>
      </c>
      <c r="E15" s="5">
        <v>28410325</v>
      </c>
      <c r="F15" s="5">
        <v>28343316</v>
      </c>
      <c r="G15" s="6">
        <f t="shared" si="0"/>
        <v>467.10255607376524</v>
      </c>
    </row>
    <row r="16" spans="1:7" ht="19.5" customHeight="1" x14ac:dyDescent="0.45">
      <c r="A16" s="11" t="s">
        <v>21</v>
      </c>
      <c r="B16" s="5">
        <v>95714</v>
      </c>
      <c r="C16" s="5">
        <v>9119579</v>
      </c>
      <c r="D16" s="5">
        <v>9119579</v>
      </c>
      <c r="E16" s="5">
        <v>44011087</v>
      </c>
      <c r="F16" s="5">
        <v>41824302</v>
      </c>
      <c r="G16" s="6">
        <f t="shared" si="0"/>
        <v>436.9716237958919</v>
      </c>
    </row>
    <row r="17" spans="1:7" ht="19.5" customHeight="1" x14ac:dyDescent="0.45">
      <c r="A17" s="11" t="s">
        <v>38</v>
      </c>
      <c r="B17" s="5">
        <v>41386</v>
      </c>
      <c r="C17" s="5">
        <v>2521566</v>
      </c>
      <c r="D17" s="5">
        <v>2521566</v>
      </c>
      <c r="E17" s="5">
        <v>17146647</v>
      </c>
      <c r="F17" s="5">
        <v>17049170</v>
      </c>
      <c r="G17" s="6">
        <f t="shared" si="0"/>
        <v>411.95500894022132</v>
      </c>
    </row>
    <row r="18" spans="1:7" ht="19.5" customHeight="1" x14ac:dyDescent="0.45">
      <c r="A18" s="11" t="s">
        <v>37</v>
      </c>
      <c r="B18" s="5">
        <v>42197</v>
      </c>
      <c r="C18" s="5">
        <v>1857523</v>
      </c>
      <c r="D18" s="5">
        <v>1857523</v>
      </c>
      <c r="E18" s="5">
        <v>16933179</v>
      </c>
      <c r="F18" s="5">
        <v>16910554</v>
      </c>
      <c r="G18" s="6">
        <f t="shared" si="0"/>
        <v>400.75251795151314</v>
      </c>
    </row>
    <row r="19" spans="1:7" ht="19.5" customHeight="1" x14ac:dyDescent="0.45">
      <c r="A19" s="11" t="s">
        <v>33</v>
      </c>
      <c r="B19" s="5">
        <v>50528</v>
      </c>
      <c r="C19" s="5">
        <v>2062159</v>
      </c>
      <c r="D19" s="5">
        <v>2062159</v>
      </c>
      <c r="E19" s="5">
        <v>20209157</v>
      </c>
      <c r="F19" s="5">
        <v>20038930</v>
      </c>
      <c r="G19" s="6">
        <f t="shared" si="0"/>
        <v>396.59060322989234</v>
      </c>
    </row>
    <row r="20" spans="1:7" ht="19.5" customHeight="1" x14ac:dyDescent="0.45">
      <c r="A20" s="11" t="s">
        <v>23</v>
      </c>
      <c r="B20" s="5">
        <v>82979</v>
      </c>
      <c r="C20" s="5">
        <v>6497283</v>
      </c>
      <c r="D20" s="5">
        <v>6497283</v>
      </c>
      <c r="E20" s="5">
        <v>32486416</v>
      </c>
      <c r="F20" s="5">
        <v>32486416</v>
      </c>
      <c r="G20" s="6">
        <f t="shared" si="0"/>
        <v>391.50165704575858</v>
      </c>
    </row>
    <row r="21" spans="1:7" ht="19.5" customHeight="1" x14ac:dyDescent="0.45">
      <c r="A21" s="11" t="s">
        <v>35</v>
      </c>
      <c r="B21" s="5">
        <v>46097</v>
      </c>
      <c r="C21" s="5">
        <v>3642608</v>
      </c>
      <c r="D21" s="5">
        <v>3642608</v>
      </c>
      <c r="E21" s="5">
        <v>17998024</v>
      </c>
      <c r="F21" s="5">
        <v>17851828</v>
      </c>
      <c r="G21" s="6">
        <f t="shared" si="0"/>
        <v>387.2665900167039</v>
      </c>
    </row>
    <row r="22" spans="1:7" ht="19.5" customHeight="1" x14ac:dyDescent="0.45">
      <c r="A22" s="11" t="s">
        <v>25</v>
      </c>
      <c r="B22" s="5">
        <v>80067</v>
      </c>
      <c r="C22" s="5">
        <v>3756419</v>
      </c>
      <c r="D22" s="5">
        <v>3756419</v>
      </c>
      <c r="E22" s="5">
        <v>33807577</v>
      </c>
      <c r="F22" s="5">
        <v>30954512</v>
      </c>
      <c r="G22" s="6">
        <f t="shared" si="0"/>
        <v>386.60761612149827</v>
      </c>
    </row>
    <row r="23" spans="1:7" ht="19.5" customHeight="1" x14ac:dyDescent="0.45">
      <c r="A23" s="11" t="s">
        <v>20</v>
      </c>
      <c r="B23" s="5">
        <v>101936</v>
      </c>
      <c r="C23" s="5">
        <v>5354939</v>
      </c>
      <c r="D23" s="5">
        <v>5354939</v>
      </c>
      <c r="E23" s="5">
        <v>40162040</v>
      </c>
      <c r="F23" s="5">
        <v>38266894</v>
      </c>
      <c r="G23" s="6">
        <f t="shared" si="0"/>
        <v>375.40117328519858</v>
      </c>
    </row>
    <row r="24" spans="1:7" ht="19.5" customHeight="1" x14ac:dyDescent="0.45">
      <c r="A24" s="11" t="s">
        <v>24</v>
      </c>
      <c r="B24" s="5">
        <v>82786</v>
      </c>
      <c r="C24" s="5">
        <v>7498897</v>
      </c>
      <c r="D24" s="5">
        <v>7498897</v>
      </c>
      <c r="E24" s="5">
        <v>32995147</v>
      </c>
      <c r="F24" s="5">
        <v>30700792</v>
      </c>
      <c r="G24" s="6">
        <f t="shared" si="0"/>
        <v>370.84521537458022</v>
      </c>
    </row>
    <row r="25" spans="1:7" ht="19.5" customHeight="1" x14ac:dyDescent="0.45">
      <c r="A25" s="11" t="s">
        <v>15</v>
      </c>
      <c r="B25" s="5">
        <v>168132</v>
      </c>
      <c r="C25" s="5">
        <v>10157593</v>
      </c>
      <c r="D25" s="5">
        <v>10157593</v>
      </c>
      <c r="E25" s="5">
        <v>61961314</v>
      </c>
      <c r="F25" s="5">
        <v>61063766</v>
      </c>
      <c r="G25" s="6">
        <f t="shared" si="0"/>
        <v>363.18943449194683</v>
      </c>
    </row>
    <row r="26" spans="1:7" ht="19.5" customHeight="1" x14ac:dyDescent="0.45">
      <c r="A26" s="11" t="s">
        <v>30</v>
      </c>
      <c r="B26" s="5">
        <v>64552</v>
      </c>
      <c r="C26" s="5">
        <v>3091572</v>
      </c>
      <c r="D26" s="5">
        <v>2886980</v>
      </c>
      <c r="E26" s="5">
        <v>23503841</v>
      </c>
      <c r="F26" s="5">
        <v>23238022</v>
      </c>
      <c r="G26" s="6">
        <f t="shared" si="0"/>
        <v>359.98918701202132</v>
      </c>
    </row>
    <row r="27" spans="1:7" ht="19.5" customHeight="1" x14ac:dyDescent="0.45">
      <c r="A27" s="11" t="s">
        <v>32</v>
      </c>
      <c r="B27" s="5">
        <v>59247</v>
      </c>
      <c r="C27" s="5">
        <v>2463137</v>
      </c>
      <c r="D27" s="5">
        <v>2463137</v>
      </c>
      <c r="E27" s="5">
        <v>24335795</v>
      </c>
      <c r="F27" s="5">
        <v>21311874</v>
      </c>
      <c r="G27" s="6">
        <f t="shared" si="0"/>
        <v>359.71228922983443</v>
      </c>
    </row>
    <row r="28" spans="1:7" ht="19.5" customHeight="1" x14ac:dyDescent="0.45">
      <c r="A28" s="11" t="s">
        <v>18</v>
      </c>
      <c r="B28" s="5">
        <v>110669</v>
      </c>
      <c r="C28" s="5">
        <v>4235932</v>
      </c>
      <c r="D28" s="5">
        <v>4235932</v>
      </c>
      <c r="E28" s="5">
        <v>38123384</v>
      </c>
      <c r="F28" s="5">
        <v>37190656</v>
      </c>
      <c r="G28" s="6">
        <f t="shared" si="0"/>
        <v>336.05305912224742</v>
      </c>
    </row>
    <row r="29" spans="1:7" ht="19.5" customHeight="1" x14ac:dyDescent="0.45">
      <c r="A29" s="11" t="s">
        <v>11</v>
      </c>
      <c r="B29" s="5">
        <v>407787</v>
      </c>
      <c r="C29" s="5">
        <v>26992429</v>
      </c>
      <c r="D29" s="5">
        <v>26992429</v>
      </c>
      <c r="E29" s="5">
        <v>135684078</v>
      </c>
      <c r="F29" s="5">
        <v>134541395</v>
      </c>
      <c r="G29" s="6">
        <f t="shared" si="0"/>
        <v>329.93056424064525</v>
      </c>
    </row>
    <row r="30" spans="1:7" ht="19.5" customHeight="1" x14ac:dyDescent="0.45">
      <c r="A30" s="11" t="s">
        <v>13</v>
      </c>
      <c r="B30" s="5">
        <v>233781</v>
      </c>
      <c r="C30" s="5">
        <v>13198173</v>
      </c>
      <c r="D30" s="5">
        <v>11717130</v>
      </c>
      <c r="E30" s="5">
        <v>79735300</v>
      </c>
      <c r="F30" s="5">
        <v>77045923</v>
      </c>
      <c r="G30" s="6">
        <f t="shared" si="0"/>
        <v>329.56451978561131</v>
      </c>
    </row>
    <row r="31" spans="1:7" ht="19.5" customHeight="1" x14ac:dyDescent="0.45">
      <c r="A31" s="11" t="s">
        <v>34</v>
      </c>
      <c r="B31" s="5">
        <v>46641</v>
      </c>
      <c r="C31" s="5">
        <v>3395318</v>
      </c>
      <c r="D31" s="5">
        <v>3395318</v>
      </c>
      <c r="E31" s="5">
        <v>17723561</v>
      </c>
      <c r="F31" s="5">
        <v>14524028</v>
      </c>
      <c r="G31" s="6">
        <f t="shared" si="0"/>
        <v>311.40044167149074</v>
      </c>
    </row>
    <row r="32" spans="1:7" ht="19.5" customHeight="1" x14ac:dyDescent="0.45">
      <c r="A32" s="11" t="s">
        <v>19</v>
      </c>
      <c r="B32" s="5">
        <v>104155</v>
      </c>
      <c r="C32" s="5">
        <v>5449811</v>
      </c>
      <c r="D32" s="5">
        <v>4971324</v>
      </c>
      <c r="E32" s="5">
        <v>32313605</v>
      </c>
      <c r="F32" s="5">
        <v>32176202</v>
      </c>
      <c r="G32" s="6">
        <f t="shared" si="0"/>
        <v>308.92613892755986</v>
      </c>
    </row>
    <row r="33" spans="1:7" ht="19.5" customHeight="1" x14ac:dyDescent="0.45">
      <c r="A33" s="11" t="s">
        <v>36</v>
      </c>
      <c r="B33" s="5">
        <v>45890</v>
      </c>
      <c r="C33" s="5">
        <v>1780992</v>
      </c>
      <c r="D33" s="5">
        <v>1780992</v>
      </c>
      <c r="E33" s="5">
        <v>13883931</v>
      </c>
      <c r="F33" s="5">
        <v>13883758</v>
      </c>
      <c r="G33" s="6">
        <f t="shared" si="0"/>
        <v>302.54430159076054</v>
      </c>
    </row>
    <row r="34" spans="1:7" ht="19.5" customHeight="1" x14ac:dyDescent="0.45">
      <c r="A34" s="11" t="s">
        <v>39</v>
      </c>
      <c r="B34" s="5">
        <v>31423</v>
      </c>
      <c r="C34" s="5">
        <v>1630722</v>
      </c>
      <c r="D34" s="5">
        <v>1630722</v>
      </c>
      <c r="E34" s="5">
        <v>10175705</v>
      </c>
      <c r="F34" s="5">
        <v>9426769</v>
      </c>
      <c r="G34" s="6">
        <f t="shared" si="0"/>
        <v>299.99583107914583</v>
      </c>
    </row>
    <row r="35" spans="1:7" ht="19.5" customHeight="1" x14ac:dyDescent="0.45">
      <c r="A35" s="11" t="s">
        <v>16</v>
      </c>
      <c r="B35" s="5">
        <v>154637</v>
      </c>
      <c r="C35" s="5">
        <v>7175687</v>
      </c>
      <c r="D35" s="5">
        <v>7175687</v>
      </c>
      <c r="E35" s="5">
        <v>49669663</v>
      </c>
      <c r="F35" s="5">
        <v>46253861</v>
      </c>
      <c r="G35" s="6">
        <f t="shared" si="0"/>
        <v>299.11250864928832</v>
      </c>
    </row>
    <row r="36" spans="1:7" ht="19.5" customHeight="1" x14ac:dyDescent="0.45">
      <c r="A36" s="11" t="s">
        <v>10</v>
      </c>
      <c r="B36" s="5">
        <v>591846</v>
      </c>
      <c r="C36" s="5">
        <v>24472823</v>
      </c>
      <c r="D36" s="5">
        <v>24472823</v>
      </c>
      <c r="E36" s="5">
        <v>186656865</v>
      </c>
      <c r="F36" s="5">
        <v>166605689</v>
      </c>
      <c r="G36" s="6">
        <f t="shared" si="0"/>
        <v>281.50175721386984</v>
      </c>
    </row>
    <row r="37" spans="1:7" x14ac:dyDescent="0.45">
      <c r="A37" s="11" t="s">
        <v>12</v>
      </c>
      <c r="B37" s="5">
        <v>259543</v>
      </c>
      <c r="C37" s="5">
        <v>14931265</v>
      </c>
      <c r="D37" s="5">
        <v>14931265</v>
      </c>
      <c r="E37" s="5">
        <v>74072031</v>
      </c>
      <c r="F37" s="5">
        <v>71591095</v>
      </c>
      <c r="G37" s="6">
        <f t="shared" si="0"/>
        <v>275.83519879172235</v>
      </c>
    </row>
    <row r="38" spans="1:7" x14ac:dyDescent="0.45">
      <c r="A38" s="10" t="s">
        <v>9</v>
      </c>
      <c r="G38" s="9">
        <f>AVERAGE(G8:G37)</f>
        <v>396.82627898324915</v>
      </c>
    </row>
  </sheetData>
  <sortState ref="A8:G37">
    <sortCondition descending="1" ref="G8:G37"/>
  </sortState>
  <mergeCells count="2">
    <mergeCell ref="A3:G3"/>
    <mergeCell ref="A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Orden ALFABETICO</vt:lpstr>
      <vt:lpstr>Orden CUOTA 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jgarranz</dc:creator>
  <cp:lastModifiedBy>González Arranz, Javier</cp:lastModifiedBy>
  <cp:lastPrinted>2019-11-07T09:17:16Z</cp:lastPrinted>
  <dcterms:created xsi:type="dcterms:W3CDTF">2012-07-10T08:42:29Z</dcterms:created>
  <dcterms:modified xsi:type="dcterms:W3CDTF">2026-06-10T10:18:57Z</dcterms:modified>
</cp:coreProperties>
</file>