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arranz\Documents\"/>
    </mc:Choice>
  </mc:AlternateContent>
  <xr:revisionPtr revIDLastSave="0" documentId="13_ncr:1_{3474A465-DCED-48FB-A5A0-0A97AF0DC98E}" xr6:coauthVersionLast="36" xr6:coauthVersionMax="36" xr10:uidLastSave="{00000000-0000-0000-0000-000000000000}"/>
  <bookViews>
    <workbookView xWindow="-120" yWindow="132" windowWidth="6744" windowHeight="8916" xr2:uid="{00000000-000D-0000-FFFF-FFFF00000000}"/>
  </bookViews>
  <sheets>
    <sheet name="Orden ALFABETICO" sheetId="1" r:id="rId1"/>
    <sheet name="Orden CUOTA MEDIA" sheetId="2" r:id="rId2"/>
  </sheets>
  <calcPr calcId="191029"/>
</workbook>
</file>

<file path=xl/calcChain.xml><?xml version="1.0" encoding="utf-8"?>
<calcChain xmlns="http://schemas.openxmlformats.org/spreadsheetml/2006/main">
  <c r="G31" i="2" l="1"/>
  <c r="G38" i="2"/>
  <c r="G46" i="2"/>
  <c r="G39" i="2"/>
  <c r="G14" i="2"/>
  <c r="G51" i="2"/>
  <c r="G10" i="2"/>
  <c r="G33" i="2"/>
  <c r="G40" i="2"/>
  <c r="G17" i="2"/>
  <c r="G34" i="2"/>
  <c r="G32" i="2"/>
  <c r="G47" i="2"/>
  <c r="G50" i="2"/>
  <c r="G37" i="2"/>
  <c r="G27" i="2"/>
  <c r="G53" i="2"/>
  <c r="G29" i="2"/>
  <c r="G52" i="2"/>
  <c r="G21" i="2"/>
  <c r="G25" i="2"/>
  <c r="G9" i="2"/>
  <c r="G45" i="2"/>
  <c r="G41" i="2"/>
  <c r="G13" i="2"/>
  <c r="G16" i="2"/>
  <c r="G30" i="2"/>
  <c r="G44" i="2"/>
  <c r="G23" i="2"/>
  <c r="G15" i="2"/>
  <c r="G26" i="2"/>
  <c r="G11" i="2"/>
  <c r="G28" i="2"/>
  <c r="G19" i="2"/>
  <c r="G42" i="2"/>
  <c r="G24" i="2"/>
  <c r="G18" i="2"/>
  <c r="G12" i="2"/>
  <c r="G48" i="2"/>
  <c r="G43" i="2"/>
  <c r="G8" i="2"/>
  <c r="G22" i="2"/>
  <c r="G35" i="2"/>
  <c r="G20" i="2"/>
  <c r="G49" i="2"/>
  <c r="G36" i="2"/>
  <c r="G54" i="2" s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15" i="1" l="1"/>
  <c r="G8" i="1" l="1"/>
  <c r="G9" i="1"/>
  <c r="G11" i="1"/>
  <c r="G12" i="1"/>
  <c r="G38" i="1"/>
  <c r="G14" i="1"/>
  <c r="G17" i="1"/>
  <c r="G18" i="1"/>
  <c r="G20" i="1"/>
  <c r="G21" i="1"/>
  <c r="G22" i="1"/>
  <c r="G24" i="1"/>
  <c r="G26" i="1"/>
  <c r="G28" i="1"/>
  <c r="G29" i="1"/>
  <c r="G30" i="1"/>
  <c r="G31" i="1"/>
  <c r="G34" i="1"/>
  <c r="G35" i="1"/>
  <c r="G36" i="1"/>
  <c r="G37" i="1"/>
  <c r="G39" i="1"/>
  <c r="G40" i="1"/>
  <c r="G27" i="1" l="1"/>
  <c r="G25" i="1"/>
  <c r="G23" i="1"/>
  <c r="G19" i="1"/>
  <c r="G16" i="1"/>
  <c r="G10" i="1"/>
  <c r="G33" i="1" l="1"/>
  <c r="G32" i="1" l="1"/>
  <c r="G13" i="1" l="1"/>
  <c r="G54" i="1" l="1"/>
</calcChain>
</file>

<file path=xl/sharedStrings.xml><?xml version="1.0" encoding="utf-8"?>
<sst xmlns="http://schemas.openxmlformats.org/spreadsheetml/2006/main" count="115" uniqueCount="59">
  <si>
    <t>Sevilla</t>
  </si>
  <si>
    <t>Málaga</t>
  </si>
  <si>
    <t>Recibos</t>
  </si>
  <si>
    <t>Barcelona</t>
  </si>
  <si>
    <t>Madrid</t>
  </si>
  <si>
    <t>Valencia</t>
  </si>
  <si>
    <t>Zaragoza</t>
  </si>
  <si>
    <t>Capitales españolas</t>
  </si>
  <si>
    <t>Almería</t>
  </si>
  <si>
    <t>Cádiz</t>
  </si>
  <si>
    <t>Córdoba</t>
  </si>
  <si>
    <t>Granada</t>
  </si>
  <si>
    <t>Huelva</t>
  </si>
  <si>
    <t>Jaén</t>
  </si>
  <si>
    <t>Albacete</t>
  </si>
  <si>
    <t>Alicante</t>
  </si>
  <si>
    <t>Ávila</t>
  </si>
  <si>
    <t>Palma</t>
  </si>
  <si>
    <t>Badajoz</t>
  </si>
  <si>
    <t>Burgos</t>
  </si>
  <si>
    <t>Castellón de la Plana</t>
  </si>
  <si>
    <t>Ciudad Real</t>
  </si>
  <si>
    <t>Coruña (A)</t>
  </si>
  <si>
    <t>Cuenca</t>
  </si>
  <si>
    <t>Girona</t>
  </si>
  <si>
    <t>Guadalajara</t>
  </si>
  <si>
    <t>Huesca</t>
  </si>
  <si>
    <t>León</t>
  </si>
  <si>
    <t>Lleida</t>
  </si>
  <si>
    <t>Logroño</t>
  </si>
  <si>
    <t>Lugo</t>
  </si>
  <si>
    <t>Murcia</t>
  </si>
  <si>
    <t>Ourense</t>
  </si>
  <si>
    <t>Oviedo</t>
  </si>
  <si>
    <t>Palencia</t>
  </si>
  <si>
    <t>Palmas de Gran Canaria (Las)</t>
  </si>
  <si>
    <t>Pontevedra</t>
  </si>
  <si>
    <t>Santa Cruz de Tenerife</t>
  </si>
  <si>
    <t>Segovia</t>
  </si>
  <si>
    <t>Soria</t>
  </si>
  <si>
    <t>Toledo</t>
  </si>
  <si>
    <t>Valladolid</t>
  </si>
  <si>
    <t>Zamora</t>
  </si>
  <si>
    <t>Santander</t>
  </si>
  <si>
    <t xml:space="preserve"> </t>
  </si>
  <si>
    <t>Tarragona</t>
  </si>
  <si>
    <r>
      <t xml:space="preserve">Fuente: Elaboración propia del </t>
    </r>
    <r>
      <rPr>
        <b/>
        <i/>
        <sz val="9"/>
        <color indexed="8"/>
        <rFont val="Gill Sans MT"/>
        <family val="2"/>
      </rPr>
      <t>Observatorio Tributario Andaluz</t>
    </r>
    <r>
      <rPr>
        <i/>
        <sz val="9"/>
        <color indexed="8"/>
        <rFont val="Gill Sans MT"/>
        <family val="2"/>
      </rPr>
      <t xml:space="preserve"> con datos de la Dirección General del Catastro</t>
    </r>
  </si>
  <si>
    <r>
      <t xml:space="preserve">Base imponible </t>
    </r>
    <r>
      <rPr>
        <sz val="10"/>
        <color indexed="8"/>
        <rFont val="Gill Sans MT"/>
        <family val="2"/>
      </rPr>
      <t>(miles de €)</t>
    </r>
  </si>
  <si>
    <r>
      <t xml:space="preserve">Base liquidable </t>
    </r>
    <r>
      <rPr>
        <sz val="10"/>
        <color indexed="8"/>
        <rFont val="Gill Sans MT"/>
        <family val="2"/>
      </rPr>
      <t>(miles de €)</t>
    </r>
  </si>
  <si>
    <r>
      <t xml:space="preserve">Cuota íntegra </t>
    </r>
    <r>
      <rPr>
        <sz val="10"/>
        <color indexed="8"/>
        <rFont val="Gill Sans MT"/>
        <family val="2"/>
      </rPr>
      <t>(€)</t>
    </r>
  </si>
  <si>
    <r>
      <t xml:space="preserve">Cuota líquida </t>
    </r>
    <r>
      <rPr>
        <sz val="10"/>
        <color indexed="8"/>
        <rFont val="Gill Sans MT"/>
        <family val="2"/>
      </rPr>
      <t>(€)</t>
    </r>
  </si>
  <si>
    <r>
      <t xml:space="preserve">CUOTA MEDIA </t>
    </r>
    <r>
      <rPr>
        <sz val="10"/>
        <color indexed="8"/>
        <rFont val="Gill Sans MT"/>
        <family val="2"/>
      </rPr>
      <t>(C.líquida/recibos) €</t>
    </r>
  </si>
  <si>
    <r>
      <t xml:space="preserve">CUOTA MEDIA </t>
    </r>
    <r>
      <rPr>
        <sz val="10"/>
        <color indexed="8"/>
        <rFont val="Gill Sans MT"/>
        <family val="2"/>
      </rPr>
      <t>(C.líquida/recibos)           €</t>
    </r>
  </si>
  <si>
    <t>Teruel</t>
  </si>
  <si>
    <t>MEDIA CAPITALES</t>
  </si>
  <si>
    <t>Cáceres</t>
  </si>
  <si>
    <t>Cuota media IBI Urbano - 2025</t>
  </si>
  <si>
    <t>Salamanca</t>
  </si>
  <si>
    <t>Sin datos Vitoria, Bilbao, San Sebastian y Pamplona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</si>
</sst>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@Arial Unicode MS"/>
      <family val="2"/>
    </font>
    <font>
      <i/>
      <sz val="8"/>
      <color indexed="8"/>
      <name val="@Arial Unicode MS"/>
      <family val="2"/>
    </font>
    <font>
      <b/>
      <sz val="14"/>
      <color indexed="8"/>
      <name val="Gill Sans MT"/>
      <family val="2"/>
    </font>
    <font>
      <sz val="14"/>
      <color indexed="8"/>
      <name val="Gill Sans MT"/>
      <family val="2"/>
    </font>
    <font>
      <i/>
      <sz val="8"/>
      <color indexed="8"/>
      <name val="Gill Sans MT"/>
      <family val="2"/>
    </font>
    <font>
      <i/>
      <sz val="9"/>
      <color indexed="8"/>
      <name val="Gill Sans MT"/>
      <family val="2"/>
    </font>
    <font>
      <b/>
      <i/>
      <sz val="9"/>
      <color indexed="8"/>
      <name val="Gill Sans MT"/>
      <family val="2"/>
    </font>
    <font>
      <sz val="9"/>
      <name val="Gill Sans MT"/>
      <family val="2"/>
    </font>
    <font>
      <b/>
      <sz val="10"/>
      <color indexed="8"/>
      <name val="Gill Sans MT"/>
      <family val="2"/>
    </font>
    <font>
      <sz val="10"/>
      <color indexed="8"/>
      <name val="Gill Sans MT"/>
      <family val="2"/>
    </font>
    <font>
      <sz val="10"/>
      <name val="Gill Sans MT"/>
      <family val="2"/>
    </font>
    <font>
      <b/>
      <sz val="10"/>
      <name val="Gill Sans MT"/>
      <family val="2"/>
    </font>
    <font>
      <i/>
      <sz val="9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8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9" fillId="2" borderId="1" xfId="0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center"/>
    </xf>
    <xf numFmtId="0" fontId="13" fillId="0" borderId="1" xfId="0" applyFont="1" applyBorder="1"/>
    <xf numFmtId="4" fontId="13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1032" name="1 Imagen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2049" name="1 Imagen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2050" name="1 Imagen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Normal="100" workbookViewId="0">
      <selection activeCell="I15" sqref="I15"/>
    </sheetView>
  </sheetViews>
  <sheetFormatPr baseColWidth="10" defaultColWidth="11.44140625" defaultRowHeight="15" x14ac:dyDescent="0.35"/>
  <cols>
    <col min="1" max="1" width="31.109375" style="1" customWidth="1"/>
    <col min="2" max="2" width="18.6640625" style="1" customWidth="1"/>
    <col min="3" max="4" width="17" style="1" customWidth="1"/>
    <col min="5" max="5" width="15.44140625" style="1" customWidth="1"/>
    <col min="6" max="6" width="15.6640625" style="1" customWidth="1"/>
    <col min="7" max="7" width="16.33203125" style="1" customWidth="1"/>
    <col min="8" max="16384" width="11.44140625" style="1"/>
  </cols>
  <sheetData>
    <row r="1" spans="1:7" ht="18.75" customHeight="1" x14ac:dyDescent="0.35"/>
    <row r="2" spans="1:7" ht="18.75" customHeight="1" x14ac:dyDescent="0.35"/>
    <row r="3" spans="1:7" ht="21.6" x14ac:dyDescent="0.55000000000000004">
      <c r="A3" s="16" t="s">
        <v>56</v>
      </c>
      <c r="B3" s="16"/>
      <c r="C3" s="16"/>
      <c r="D3" s="16"/>
      <c r="E3" s="16"/>
      <c r="F3" s="16"/>
      <c r="G3" s="16"/>
    </row>
    <row r="4" spans="1:7" ht="21.6" x14ac:dyDescent="0.55000000000000004">
      <c r="A4" s="17" t="s">
        <v>7</v>
      </c>
      <c r="B4" s="17"/>
      <c r="C4" s="17"/>
      <c r="D4" s="17"/>
      <c r="E4" s="17"/>
      <c r="F4" s="17"/>
      <c r="G4" s="17"/>
    </row>
    <row r="5" spans="1:7" x14ac:dyDescent="0.35">
      <c r="A5" s="4" t="s">
        <v>46</v>
      </c>
    </row>
    <row r="6" spans="1:7" x14ac:dyDescent="0.35">
      <c r="A6" s="2" t="s">
        <v>44</v>
      </c>
    </row>
    <row r="7" spans="1:7" s="7" customFormat="1" ht="48" customHeight="1" x14ac:dyDescent="0.45">
      <c r="A7" s="5"/>
      <c r="B7" s="6" t="s">
        <v>2</v>
      </c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</row>
    <row r="8" spans="1:7" s="7" customFormat="1" ht="16.5" customHeight="1" x14ac:dyDescent="0.45">
      <c r="A8" s="8" t="s">
        <v>14</v>
      </c>
      <c r="B8" s="9">
        <v>146040</v>
      </c>
      <c r="C8" s="9">
        <v>10136758</v>
      </c>
      <c r="D8" s="9">
        <v>10136758</v>
      </c>
      <c r="E8" s="9">
        <v>45428298</v>
      </c>
      <c r="F8" s="9">
        <v>42377804</v>
      </c>
      <c r="G8" s="10">
        <f t="shared" ref="G8:G53" si="0">F8/B8</f>
        <v>290.17943029307037</v>
      </c>
    </row>
    <row r="9" spans="1:7" s="7" customFormat="1" ht="16.5" customHeight="1" x14ac:dyDescent="0.45">
      <c r="A9" s="8" t="s">
        <v>15</v>
      </c>
      <c r="B9" s="9">
        <v>336409</v>
      </c>
      <c r="C9" s="9">
        <v>14739614</v>
      </c>
      <c r="D9" s="9">
        <v>14739614</v>
      </c>
      <c r="E9" s="9">
        <v>92550035</v>
      </c>
      <c r="F9" s="9">
        <v>84920060</v>
      </c>
      <c r="G9" s="10">
        <f t="shared" si="0"/>
        <v>252.4309991706524</v>
      </c>
    </row>
    <row r="10" spans="1:7" s="7" customFormat="1" ht="16.5" customHeight="1" x14ac:dyDescent="0.45">
      <c r="A10" s="8" t="s">
        <v>8</v>
      </c>
      <c r="B10" s="9">
        <v>168132</v>
      </c>
      <c r="C10" s="9">
        <v>10157593</v>
      </c>
      <c r="D10" s="9">
        <v>10157593</v>
      </c>
      <c r="E10" s="9">
        <v>61961314</v>
      </c>
      <c r="F10" s="9">
        <v>61063766</v>
      </c>
      <c r="G10" s="10">
        <f t="shared" si="0"/>
        <v>363.18943449194683</v>
      </c>
    </row>
    <row r="11" spans="1:7" s="7" customFormat="1" ht="16.5" customHeight="1" x14ac:dyDescent="0.45">
      <c r="A11" s="8" t="s">
        <v>16</v>
      </c>
      <c r="B11" s="9">
        <v>65068</v>
      </c>
      <c r="C11" s="9">
        <v>3293589</v>
      </c>
      <c r="D11" s="9">
        <v>3293589</v>
      </c>
      <c r="E11" s="9">
        <v>19135754</v>
      </c>
      <c r="F11" s="9">
        <v>18980316</v>
      </c>
      <c r="G11" s="10">
        <f t="shared" si="0"/>
        <v>291.69969877666443</v>
      </c>
    </row>
    <row r="12" spans="1:7" s="7" customFormat="1" ht="16.5" customHeight="1" x14ac:dyDescent="0.45">
      <c r="A12" s="8" t="s">
        <v>18</v>
      </c>
      <c r="B12" s="9">
        <v>123389</v>
      </c>
      <c r="C12" s="9">
        <v>6560260</v>
      </c>
      <c r="D12" s="9">
        <v>6560260</v>
      </c>
      <c r="E12" s="9">
        <v>51987033</v>
      </c>
      <c r="F12" s="9">
        <v>44269458</v>
      </c>
      <c r="G12" s="10">
        <f t="shared" si="0"/>
        <v>358.77961568697373</v>
      </c>
    </row>
    <row r="13" spans="1:7" s="7" customFormat="1" ht="16.5" customHeight="1" x14ac:dyDescent="0.45">
      <c r="A13" s="8" t="s">
        <v>3</v>
      </c>
      <c r="B13" s="9">
        <v>1155351</v>
      </c>
      <c r="C13" s="9">
        <v>112871604</v>
      </c>
      <c r="D13" s="9">
        <v>110613223</v>
      </c>
      <c r="E13" s="9">
        <v>800878447</v>
      </c>
      <c r="F13" s="9">
        <v>784842974</v>
      </c>
      <c r="G13" s="10">
        <f t="shared" si="0"/>
        <v>679.31128635367088</v>
      </c>
    </row>
    <row r="14" spans="1:7" s="7" customFormat="1" ht="16.5" customHeight="1" x14ac:dyDescent="0.45">
      <c r="A14" s="8" t="s">
        <v>19</v>
      </c>
      <c r="B14" s="9">
        <v>202689</v>
      </c>
      <c r="C14" s="9">
        <v>12125204</v>
      </c>
      <c r="D14" s="9">
        <v>12125204</v>
      </c>
      <c r="E14" s="9">
        <v>55387940</v>
      </c>
      <c r="F14" s="9">
        <v>54724982</v>
      </c>
      <c r="G14" s="10">
        <f t="shared" si="0"/>
        <v>269.99482951714202</v>
      </c>
    </row>
    <row r="15" spans="1:7" s="7" customFormat="1" ht="16.5" customHeight="1" x14ac:dyDescent="0.45">
      <c r="A15" s="8" t="s">
        <v>55</v>
      </c>
      <c r="B15" s="9">
        <v>97032</v>
      </c>
      <c r="C15" s="9">
        <v>3730025</v>
      </c>
      <c r="D15" s="9">
        <v>3699257</v>
      </c>
      <c r="E15" s="9">
        <v>28415415</v>
      </c>
      <c r="F15" s="9">
        <v>24980786</v>
      </c>
      <c r="G15" s="10">
        <f t="shared" si="0"/>
        <v>257.44894467804437</v>
      </c>
    </row>
    <row r="16" spans="1:7" s="7" customFormat="1" ht="16.5" customHeight="1" x14ac:dyDescent="0.45">
      <c r="A16" s="8" t="s">
        <v>9</v>
      </c>
      <c r="B16" s="9">
        <v>82137</v>
      </c>
      <c r="C16" s="9">
        <v>5663179</v>
      </c>
      <c r="D16" s="9">
        <v>5663179</v>
      </c>
      <c r="E16" s="9">
        <v>41907919</v>
      </c>
      <c r="F16" s="9">
        <v>38640531</v>
      </c>
      <c r="G16" s="10">
        <f t="shared" si="0"/>
        <v>470.44000876584244</v>
      </c>
    </row>
    <row r="17" spans="1:7" s="7" customFormat="1" ht="16.5" customHeight="1" x14ac:dyDescent="0.45">
      <c r="A17" s="8" t="s">
        <v>20</v>
      </c>
      <c r="B17" s="9">
        <v>146990</v>
      </c>
      <c r="C17" s="9">
        <v>8175170</v>
      </c>
      <c r="D17" s="9">
        <v>8175170</v>
      </c>
      <c r="E17" s="9">
        <v>55772207</v>
      </c>
      <c r="F17" s="9">
        <v>55295674</v>
      </c>
      <c r="G17" s="10">
        <f t="shared" si="0"/>
        <v>376.1866385468399</v>
      </c>
    </row>
    <row r="18" spans="1:7" s="7" customFormat="1" ht="16.5" customHeight="1" x14ac:dyDescent="0.45">
      <c r="A18" s="8" t="s">
        <v>21</v>
      </c>
      <c r="B18" s="9">
        <v>74755</v>
      </c>
      <c r="C18" s="9">
        <v>3590231</v>
      </c>
      <c r="D18" s="9">
        <v>3590231</v>
      </c>
      <c r="E18" s="9">
        <v>27285755</v>
      </c>
      <c r="F18" s="9">
        <v>24963546</v>
      </c>
      <c r="G18" s="10">
        <f t="shared" si="0"/>
        <v>333.93814460571201</v>
      </c>
    </row>
    <row r="19" spans="1:7" s="7" customFormat="1" ht="16.5" customHeight="1" x14ac:dyDescent="0.45">
      <c r="A19" s="8" t="s">
        <v>10</v>
      </c>
      <c r="B19" s="9">
        <v>259543</v>
      </c>
      <c r="C19" s="9">
        <v>14931265</v>
      </c>
      <c r="D19" s="9">
        <v>14931265</v>
      </c>
      <c r="E19" s="9">
        <v>74072031</v>
      </c>
      <c r="F19" s="9">
        <v>71591095</v>
      </c>
      <c r="G19" s="10">
        <f t="shared" si="0"/>
        <v>275.83519879172235</v>
      </c>
    </row>
    <row r="20" spans="1:7" s="7" customFormat="1" ht="16.5" customHeight="1" x14ac:dyDescent="0.45">
      <c r="A20" s="8" t="s">
        <v>22</v>
      </c>
      <c r="B20" s="9">
        <v>173758</v>
      </c>
      <c r="C20" s="9">
        <v>10505652</v>
      </c>
      <c r="D20" s="9">
        <v>10505652</v>
      </c>
      <c r="E20" s="9">
        <v>66747369</v>
      </c>
      <c r="F20" s="9">
        <v>63214008</v>
      </c>
      <c r="G20" s="10">
        <f t="shared" si="0"/>
        <v>363.80487804878049</v>
      </c>
    </row>
    <row r="21" spans="1:7" s="7" customFormat="1" ht="16.5" customHeight="1" x14ac:dyDescent="0.45">
      <c r="A21" s="8" t="s">
        <v>23</v>
      </c>
      <c r="B21" s="9">
        <v>49780</v>
      </c>
      <c r="C21" s="9">
        <v>2966167</v>
      </c>
      <c r="D21" s="9">
        <v>2913255</v>
      </c>
      <c r="E21" s="9">
        <v>18041184</v>
      </c>
      <c r="F21" s="9">
        <v>15636894</v>
      </c>
      <c r="G21" s="10">
        <f t="shared" si="0"/>
        <v>314.12000803535557</v>
      </c>
    </row>
    <row r="22" spans="1:7" s="7" customFormat="1" ht="16.5" customHeight="1" x14ac:dyDescent="0.45">
      <c r="A22" s="8" t="s">
        <v>24</v>
      </c>
      <c r="B22" s="9">
        <v>83084</v>
      </c>
      <c r="C22" s="9">
        <v>4342785</v>
      </c>
      <c r="D22" s="9">
        <v>4342785</v>
      </c>
      <c r="E22" s="9">
        <v>40666521</v>
      </c>
      <c r="F22" s="9">
        <v>40285816</v>
      </c>
      <c r="G22" s="10">
        <f t="shared" si="0"/>
        <v>484.88055461942133</v>
      </c>
    </row>
    <row r="23" spans="1:7" s="7" customFormat="1" ht="16.5" customHeight="1" x14ac:dyDescent="0.45">
      <c r="A23" s="8" t="s">
        <v>11</v>
      </c>
      <c r="B23" s="9">
        <v>233781</v>
      </c>
      <c r="C23" s="9">
        <v>13198173</v>
      </c>
      <c r="D23" s="9">
        <v>11717130</v>
      </c>
      <c r="E23" s="9">
        <v>79735300</v>
      </c>
      <c r="F23" s="9">
        <v>77045923</v>
      </c>
      <c r="G23" s="10">
        <f t="shared" si="0"/>
        <v>329.56451978561131</v>
      </c>
    </row>
    <row r="24" spans="1:7" s="7" customFormat="1" ht="16.5" customHeight="1" x14ac:dyDescent="0.45">
      <c r="A24" s="8" t="s">
        <v>25</v>
      </c>
      <c r="B24" s="9">
        <v>75024</v>
      </c>
      <c r="C24" s="9">
        <v>6021248</v>
      </c>
      <c r="D24" s="9">
        <v>6021248</v>
      </c>
      <c r="E24" s="9">
        <v>35377417</v>
      </c>
      <c r="F24" s="9">
        <v>30568223</v>
      </c>
      <c r="G24" s="10">
        <f t="shared" si="0"/>
        <v>407.44592397099592</v>
      </c>
    </row>
    <row r="25" spans="1:7" s="7" customFormat="1" ht="16.5" customHeight="1" x14ac:dyDescent="0.45">
      <c r="A25" s="8" t="s">
        <v>12</v>
      </c>
      <c r="B25" s="9">
        <v>110669</v>
      </c>
      <c r="C25" s="9">
        <v>4235932</v>
      </c>
      <c r="D25" s="9">
        <v>4235932</v>
      </c>
      <c r="E25" s="9">
        <v>38123384</v>
      </c>
      <c r="F25" s="9">
        <v>37190656</v>
      </c>
      <c r="G25" s="10">
        <f t="shared" si="0"/>
        <v>336.05305912224742</v>
      </c>
    </row>
    <row r="26" spans="1:7" s="7" customFormat="1" ht="16.5" customHeight="1" x14ac:dyDescent="0.45">
      <c r="A26" s="8" t="s">
        <v>26</v>
      </c>
      <c r="B26" s="9">
        <v>58509</v>
      </c>
      <c r="C26" s="9">
        <v>2097035</v>
      </c>
      <c r="D26" s="9">
        <v>2097035</v>
      </c>
      <c r="E26" s="9">
        <v>15727762</v>
      </c>
      <c r="F26" s="9">
        <v>15504379</v>
      </c>
      <c r="G26" s="10">
        <f t="shared" si="0"/>
        <v>264.9913517578492</v>
      </c>
    </row>
    <row r="27" spans="1:7" s="7" customFormat="1" ht="16.5" customHeight="1" x14ac:dyDescent="0.45">
      <c r="A27" s="8" t="s">
        <v>13</v>
      </c>
      <c r="B27" s="9">
        <v>104155</v>
      </c>
      <c r="C27" s="9">
        <v>5449811</v>
      </c>
      <c r="D27" s="9">
        <v>4971324</v>
      </c>
      <c r="E27" s="9">
        <v>32313605</v>
      </c>
      <c r="F27" s="9">
        <v>32176202</v>
      </c>
      <c r="G27" s="10">
        <f t="shared" si="0"/>
        <v>308.92613892755986</v>
      </c>
    </row>
    <row r="28" spans="1:7" s="7" customFormat="1" ht="16.5" customHeight="1" x14ac:dyDescent="0.45">
      <c r="A28" s="8" t="s">
        <v>27</v>
      </c>
      <c r="B28" s="9">
        <v>131649</v>
      </c>
      <c r="C28" s="9">
        <v>6555120</v>
      </c>
      <c r="D28" s="9">
        <v>6555120</v>
      </c>
      <c r="E28" s="9">
        <v>50212217</v>
      </c>
      <c r="F28" s="9">
        <v>50028601</v>
      </c>
      <c r="G28" s="10">
        <f t="shared" si="0"/>
        <v>380.01504758866378</v>
      </c>
    </row>
    <row r="29" spans="1:7" s="7" customFormat="1" ht="16.5" customHeight="1" x14ac:dyDescent="0.45">
      <c r="A29" s="8" t="s">
        <v>28</v>
      </c>
      <c r="B29" s="9">
        <v>114987</v>
      </c>
      <c r="C29" s="9">
        <v>5388681</v>
      </c>
      <c r="D29" s="9">
        <v>5388681</v>
      </c>
      <c r="E29" s="9">
        <v>52539160</v>
      </c>
      <c r="F29" s="9">
        <v>52139509</v>
      </c>
      <c r="G29" s="10">
        <f t="shared" si="0"/>
        <v>453.43829302442884</v>
      </c>
    </row>
    <row r="30" spans="1:7" s="7" customFormat="1" ht="16.5" customHeight="1" x14ac:dyDescent="0.45">
      <c r="A30" s="8" t="s">
        <v>29</v>
      </c>
      <c r="B30" s="9">
        <v>119175</v>
      </c>
      <c r="C30" s="9">
        <v>6162598</v>
      </c>
      <c r="D30" s="9">
        <v>6162598</v>
      </c>
      <c r="E30" s="9">
        <v>35442731</v>
      </c>
      <c r="F30" s="9">
        <v>33336733</v>
      </c>
      <c r="G30" s="10">
        <f t="shared" si="0"/>
        <v>279.72924690581078</v>
      </c>
    </row>
    <row r="31" spans="1:7" s="7" customFormat="1" ht="16.5" customHeight="1" x14ac:dyDescent="0.45">
      <c r="A31" s="8" t="s">
        <v>30</v>
      </c>
      <c r="B31" s="9">
        <v>93708</v>
      </c>
      <c r="C31" s="9">
        <v>3927010</v>
      </c>
      <c r="D31" s="9">
        <v>3927010</v>
      </c>
      <c r="E31" s="9">
        <v>29138663</v>
      </c>
      <c r="F31" s="9">
        <v>24807434</v>
      </c>
      <c r="G31" s="10">
        <f t="shared" si="0"/>
        <v>264.73122892389125</v>
      </c>
    </row>
    <row r="32" spans="1:7" s="7" customFormat="1" ht="16.5" customHeight="1" x14ac:dyDescent="0.45">
      <c r="A32" s="8" t="s">
        <v>4</v>
      </c>
      <c r="B32" s="9">
        <v>2275055</v>
      </c>
      <c r="C32" s="9">
        <v>290420000</v>
      </c>
      <c r="D32" s="9">
        <v>290420000</v>
      </c>
      <c r="E32" s="9">
        <v>1593826678</v>
      </c>
      <c r="F32" s="9">
        <v>1442327950</v>
      </c>
      <c r="G32" s="10">
        <f t="shared" si="0"/>
        <v>633.97498082463937</v>
      </c>
    </row>
    <row r="33" spans="1:7" s="7" customFormat="1" ht="16.5" customHeight="1" x14ac:dyDescent="0.45">
      <c r="A33" s="8" t="s">
        <v>1</v>
      </c>
      <c r="B33" s="9">
        <v>407787</v>
      </c>
      <c r="C33" s="9">
        <v>26992429</v>
      </c>
      <c r="D33" s="9">
        <v>26992429</v>
      </c>
      <c r="E33" s="9">
        <v>135684078</v>
      </c>
      <c r="F33" s="9">
        <v>134541395</v>
      </c>
      <c r="G33" s="10">
        <f t="shared" si="0"/>
        <v>329.93056424064525</v>
      </c>
    </row>
    <row r="34" spans="1:7" s="7" customFormat="1" ht="16.5" customHeight="1" x14ac:dyDescent="0.45">
      <c r="A34" s="8" t="s">
        <v>31</v>
      </c>
      <c r="B34" s="9">
        <v>369595</v>
      </c>
      <c r="C34" s="9">
        <v>20079555</v>
      </c>
      <c r="D34" s="9">
        <v>19085896</v>
      </c>
      <c r="E34" s="9">
        <v>135796156</v>
      </c>
      <c r="F34" s="9">
        <v>133526754</v>
      </c>
      <c r="G34" s="10">
        <f t="shared" si="0"/>
        <v>361.278572491511</v>
      </c>
    </row>
    <row r="35" spans="1:7" s="7" customFormat="1" ht="16.5" customHeight="1" x14ac:dyDescent="0.45">
      <c r="A35" s="8" t="s">
        <v>32</v>
      </c>
      <c r="B35" s="9">
        <v>137323</v>
      </c>
      <c r="C35" s="9">
        <v>6426618</v>
      </c>
      <c r="D35" s="9">
        <v>6426618</v>
      </c>
      <c r="E35" s="9">
        <v>31825600</v>
      </c>
      <c r="F35" s="9">
        <v>28830204</v>
      </c>
      <c r="G35" s="10">
        <f t="shared" si="0"/>
        <v>209.94446669530959</v>
      </c>
    </row>
    <row r="36" spans="1:7" s="7" customFormat="1" ht="16.5" customHeight="1" x14ac:dyDescent="0.45">
      <c r="A36" s="8" t="s">
        <v>33</v>
      </c>
      <c r="B36" s="9">
        <v>240308</v>
      </c>
      <c r="C36" s="9">
        <v>14550859</v>
      </c>
      <c r="D36" s="9">
        <v>1455086</v>
      </c>
      <c r="E36" s="9">
        <v>87722757</v>
      </c>
      <c r="F36" s="9">
        <v>75403328</v>
      </c>
      <c r="G36" s="10">
        <f t="shared" si="0"/>
        <v>313.77785175691196</v>
      </c>
    </row>
    <row r="37" spans="1:7" s="7" customFormat="1" ht="16.5" customHeight="1" x14ac:dyDescent="0.45">
      <c r="A37" s="8" t="s">
        <v>34</v>
      </c>
      <c r="B37" s="9">
        <v>82620</v>
      </c>
      <c r="C37" s="9">
        <v>3417545</v>
      </c>
      <c r="D37" s="9">
        <v>2676640</v>
      </c>
      <c r="E37" s="9">
        <v>16993535</v>
      </c>
      <c r="F37" s="9">
        <v>15503774</v>
      </c>
      <c r="G37" s="10">
        <f t="shared" si="0"/>
        <v>187.65158557250061</v>
      </c>
    </row>
    <row r="38" spans="1:7" s="7" customFormat="1" ht="16.5" customHeight="1" x14ac:dyDescent="0.45">
      <c r="A38" s="8" t="s">
        <v>17</v>
      </c>
      <c r="B38" s="9">
        <v>317781</v>
      </c>
      <c r="C38" s="9">
        <v>22006114</v>
      </c>
      <c r="D38" s="9">
        <v>22006114</v>
      </c>
      <c r="E38" s="9">
        <v>105167201</v>
      </c>
      <c r="F38" s="9">
        <v>103644317</v>
      </c>
      <c r="G38" s="10">
        <f t="shared" si="0"/>
        <v>326.15013798811128</v>
      </c>
    </row>
    <row r="39" spans="1:7" s="7" customFormat="1" ht="16.5" customHeight="1" x14ac:dyDescent="0.45">
      <c r="A39" s="8" t="s">
        <v>35</v>
      </c>
      <c r="B39" s="9">
        <v>267492</v>
      </c>
      <c r="C39" s="9">
        <v>12266600</v>
      </c>
      <c r="D39" s="9">
        <v>12266600</v>
      </c>
      <c r="E39" s="9">
        <v>77399860</v>
      </c>
      <c r="F39" s="9">
        <v>77168479</v>
      </c>
      <c r="G39" s="10">
        <f t="shared" si="0"/>
        <v>288.48892303321219</v>
      </c>
    </row>
    <row r="40" spans="1:7" s="7" customFormat="1" ht="16.5" customHeight="1" x14ac:dyDescent="0.45">
      <c r="A40" s="8" t="s">
        <v>36</v>
      </c>
      <c r="B40" s="9">
        <v>68984</v>
      </c>
      <c r="C40" s="9">
        <v>2699061</v>
      </c>
      <c r="D40" s="9">
        <v>2699061</v>
      </c>
      <c r="E40" s="9">
        <v>17503972</v>
      </c>
      <c r="F40" s="9">
        <v>16876470</v>
      </c>
      <c r="G40" s="10">
        <f t="shared" si="0"/>
        <v>244.64325060883684</v>
      </c>
    </row>
    <row r="41" spans="1:7" s="7" customFormat="1" ht="16.5" customHeight="1" x14ac:dyDescent="0.45">
      <c r="A41" s="8" t="s">
        <v>57</v>
      </c>
      <c r="B41" s="9">
        <v>170948</v>
      </c>
      <c r="C41" s="9">
        <v>369944</v>
      </c>
      <c r="D41" s="9">
        <v>369944</v>
      </c>
      <c r="E41" s="9">
        <v>52510848</v>
      </c>
      <c r="F41" s="9">
        <v>44267967</v>
      </c>
      <c r="G41" s="10">
        <f t="shared" si="0"/>
        <v>258.95574677679764</v>
      </c>
    </row>
    <row r="42" spans="1:7" s="7" customFormat="1" ht="16.5" customHeight="1" x14ac:dyDescent="0.45">
      <c r="A42" s="8" t="s">
        <v>37</v>
      </c>
      <c r="B42" s="9">
        <v>136524</v>
      </c>
      <c r="C42" s="9">
        <v>7570344</v>
      </c>
      <c r="D42" s="9">
        <v>7570344</v>
      </c>
      <c r="E42" s="9">
        <v>43022682</v>
      </c>
      <c r="F42" s="9">
        <v>41381255</v>
      </c>
      <c r="G42" s="10">
        <f t="shared" si="0"/>
        <v>303.10608391198616</v>
      </c>
    </row>
    <row r="43" spans="1:7" s="7" customFormat="1" ht="16.5" customHeight="1" x14ac:dyDescent="0.45">
      <c r="A43" s="8" t="s">
        <v>43</v>
      </c>
      <c r="B43" s="9">
        <v>164210</v>
      </c>
      <c r="C43" s="9">
        <v>12085116</v>
      </c>
      <c r="D43" s="9">
        <v>12085116</v>
      </c>
      <c r="E43" s="9">
        <v>48340464</v>
      </c>
      <c r="F43" s="9">
        <v>47973209</v>
      </c>
      <c r="G43" s="10">
        <f t="shared" si="0"/>
        <v>292.14547835089218</v>
      </c>
    </row>
    <row r="44" spans="1:7" s="7" customFormat="1" ht="16.5" customHeight="1" x14ac:dyDescent="0.45">
      <c r="A44" s="8" t="s">
        <v>38</v>
      </c>
      <c r="B44" s="9">
        <v>49460</v>
      </c>
      <c r="C44" s="9">
        <v>3477329</v>
      </c>
      <c r="D44" s="9">
        <v>3326509</v>
      </c>
      <c r="E44" s="9">
        <v>21788634</v>
      </c>
      <c r="F44" s="9">
        <v>18674783</v>
      </c>
      <c r="G44" s="10">
        <f t="shared" si="0"/>
        <v>377.5734532955924</v>
      </c>
    </row>
    <row r="45" spans="1:7" s="7" customFormat="1" ht="16.5" customHeight="1" x14ac:dyDescent="0.45">
      <c r="A45" s="8" t="s">
        <v>0</v>
      </c>
      <c r="B45" s="9">
        <v>591846</v>
      </c>
      <c r="C45" s="9">
        <v>24472823</v>
      </c>
      <c r="D45" s="9">
        <v>24472823</v>
      </c>
      <c r="E45" s="9">
        <v>186656865</v>
      </c>
      <c r="F45" s="9">
        <v>166605689</v>
      </c>
      <c r="G45" s="10">
        <f t="shared" si="0"/>
        <v>281.50175721386984</v>
      </c>
    </row>
    <row r="46" spans="1:7" s="7" customFormat="1" ht="16.5" customHeight="1" x14ac:dyDescent="0.45">
      <c r="A46" s="8" t="s">
        <v>39</v>
      </c>
      <c r="B46" s="9">
        <v>49842</v>
      </c>
      <c r="C46" s="9">
        <v>2803429</v>
      </c>
      <c r="D46" s="9">
        <v>2803429</v>
      </c>
      <c r="E46" s="9">
        <v>17044822</v>
      </c>
      <c r="F46" s="9">
        <v>15036922</v>
      </c>
      <c r="G46" s="10">
        <f t="shared" si="0"/>
        <v>301.69178604389873</v>
      </c>
    </row>
    <row r="47" spans="1:7" s="7" customFormat="1" ht="16.5" customHeight="1" x14ac:dyDescent="0.45">
      <c r="A47" s="8" t="s">
        <v>45</v>
      </c>
      <c r="B47" s="9">
        <v>108093</v>
      </c>
      <c r="C47" s="9">
        <v>5070662</v>
      </c>
      <c r="D47" s="9">
        <v>5070662</v>
      </c>
      <c r="E47" s="9">
        <v>52825571</v>
      </c>
      <c r="F47" s="9">
        <v>52825571</v>
      </c>
      <c r="G47" s="10">
        <f t="shared" si="0"/>
        <v>488.70482824974789</v>
      </c>
    </row>
    <row r="48" spans="1:7" s="7" customFormat="1" ht="16.5" customHeight="1" x14ac:dyDescent="0.45">
      <c r="A48" s="8" t="s">
        <v>53</v>
      </c>
      <c r="B48" s="9">
        <v>38385</v>
      </c>
      <c r="C48" s="9">
        <v>1970804</v>
      </c>
      <c r="D48" s="9">
        <v>1970804</v>
      </c>
      <c r="E48" s="9">
        <v>8750366</v>
      </c>
      <c r="F48" s="9">
        <v>8750366</v>
      </c>
      <c r="G48" s="10">
        <f t="shared" si="0"/>
        <v>227.96316269376058</v>
      </c>
    </row>
    <row r="49" spans="1:7" s="7" customFormat="1" ht="16.5" customHeight="1" x14ac:dyDescent="0.45">
      <c r="A49" s="8" t="s">
        <v>40</v>
      </c>
      <c r="B49" s="9">
        <v>66338</v>
      </c>
      <c r="C49" s="9">
        <v>6050021</v>
      </c>
      <c r="D49" s="9">
        <v>6050021</v>
      </c>
      <c r="E49" s="9">
        <v>27945294</v>
      </c>
      <c r="F49" s="9">
        <v>27605832</v>
      </c>
      <c r="G49" s="10">
        <f t="shared" si="0"/>
        <v>416.13904549428685</v>
      </c>
    </row>
    <row r="50" spans="1:7" s="7" customFormat="1" ht="16.5" customHeight="1" x14ac:dyDescent="0.45">
      <c r="A50" s="8" t="s">
        <v>5</v>
      </c>
      <c r="B50" s="9">
        <v>697306</v>
      </c>
      <c r="C50" s="9">
        <v>30853379</v>
      </c>
      <c r="D50" s="9">
        <v>30853379</v>
      </c>
      <c r="E50" s="9">
        <v>199075354</v>
      </c>
      <c r="F50" s="9">
        <v>197399430</v>
      </c>
      <c r="G50" s="10">
        <f t="shared" si="0"/>
        <v>283.08867269175943</v>
      </c>
    </row>
    <row r="51" spans="1:7" s="7" customFormat="1" ht="16.5" customHeight="1" x14ac:dyDescent="0.45">
      <c r="A51" s="8" t="s">
        <v>41</v>
      </c>
      <c r="B51" s="9">
        <v>264242</v>
      </c>
      <c r="C51" s="9">
        <v>11939085</v>
      </c>
      <c r="D51" s="9">
        <v>11939085</v>
      </c>
      <c r="E51" s="9">
        <v>76930885</v>
      </c>
      <c r="F51" s="9">
        <v>69912057</v>
      </c>
      <c r="G51" s="10">
        <f t="shared" si="0"/>
        <v>264.57586984658002</v>
      </c>
    </row>
    <row r="52" spans="1:7" s="7" customFormat="1" ht="16.5" customHeight="1" x14ac:dyDescent="0.45">
      <c r="A52" s="8" t="s">
        <v>42</v>
      </c>
      <c r="B52" s="9">
        <v>67122</v>
      </c>
      <c r="C52" s="9">
        <v>3930958</v>
      </c>
      <c r="D52" s="9">
        <v>3930958</v>
      </c>
      <c r="E52" s="9">
        <v>20755461</v>
      </c>
      <c r="F52" s="9">
        <v>19081529</v>
      </c>
      <c r="G52" s="10">
        <f t="shared" si="0"/>
        <v>284.28129376359465</v>
      </c>
    </row>
    <row r="53" spans="1:7" s="7" customFormat="1" ht="16.5" customHeight="1" x14ac:dyDescent="0.45">
      <c r="A53" s="8" t="s">
        <v>6</v>
      </c>
      <c r="B53" s="9">
        <v>526278</v>
      </c>
      <c r="C53" s="9">
        <v>36838156</v>
      </c>
      <c r="D53" s="9">
        <v>36838156</v>
      </c>
      <c r="E53" s="9">
        <v>167752281</v>
      </c>
      <c r="F53" s="9">
        <v>162200952</v>
      </c>
      <c r="G53" s="10">
        <f t="shared" si="0"/>
        <v>308.2039378427371</v>
      </c>
    </row>
    <row r="54" spans="1:7" s="7" customFormat="1" ht="16.2" customHeight="1" x14ac:dyDescent="0.45">
      <c r="A54" s="14" t="s">
        <v>54</v>
      </c>
      <c r="B54" s="11"/>
      <c r="C54" s="11"/>
      <c r="D54" s="11"/>
      <c r="E54" s="11"/>
      <c r="F54" s="11"/>
      <c r="G54" s="15">
        <f>AVERAGE(G8:G53)</f>
        <v>334.58491151687127</v>
      </c>
    </row>
    <row r="55" spans="1:7" s="7" customFormat="1" ht="16.2" customHeight="1" x14ac:dyDescent="0.45">
      <c r="A55" s="11"/>
      <c r="B55" s="11"/>
      <c r="C55" s="11"/>
      <c r="D55" s="11"/>
      <c r="E55" s="11"/>
      <c r="F55" s="11"/>
      <c r="G55" s="13"/>
    </row>
    <row r="56" spans="1:7" s="7" customFormat="1" ht="16.8" x14ac:dyDescent="0.45">
      <c r="A56" s="11" t="s">
        <v>58</v>
      </c>
    </row>
    <row r="57" spans="1:7" x14ac:dyDescent="0.35">
      <c r="A57" s="11"/>
    </row>
  </sheetData>
  <sortState ref="A8:G54">
    <sortCondition ref="A8:A54"/>
  </sortState>
  <mergeCells count="2">
    <mergeCell ref="A3:G3"/>
    <mergeCell ref="A4:G4"/>
  </mergeCells>
  <phoneticPr fontId="0" type="noConversion"/>
  <printOptions horizontalCentered="1"/>
  <pageMargins left="0.74803149606299213" right="0.74803149606299213" top="0.39370078740157483" bottom="0.98425196850393704" header="0.19685039370078741" footer="0.19685039370078741"/>
  <pageSetup paperSize="9"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6"/>
  <sheetViews>
    <sheetView workbookViewId="0">
      <selection activeCell="D16" sqref="D16"/>
    </sheetView>
  </sheetViews>
  <sheetFormatPr baseColWidth="10" defaultColWidth="11.44140625" defaultRowHeight="16.8" x14ac:dyDescent="0.45"/>
  <cols>
    <col min="1" max="1" width="31.109375" style="7" customWidth="1"/>
    <col min="2" max="2" width="18.6640625" style="7" customWidth="1"/>
    <col min="3" max="4" width="17" style="7" customWidth="1"/>
    <col min="5" max="5" width="15.88671875" style="7" customWidth="1"/>
    <col min="6" max="6" width="15.5546875" style="7" customWidth="1"/>
    <col min="7" max="7" width="18.44140625" style="7" customWidth="1"/>
    <col min="8" max="16384" width="11.44140625" style="7"/>
  </cols>
  <sheetData>
    <row r="1" spans="1:7" ht="18.75" customHeight="1" x14ac:dyDescent="0.45"/>
    <row r="2" spans="1:7" ht="18.75" customHeight="1" x14ac:dyDescent="0.45"/>
    <row r="3" spans="1:7" ht="21.6" x14ac:dyDescent="0.55000000000000004">
      <c r="A3" s="16" t="s">
        <v>56</v>
      </c>
      <c r="B3" s="16"/>
      <c r="C3" s="16"/>
      <c r="D3" s="16"/>
      <c r="E3" s="16"/>
      <c r="F3" s="16"/>
      <c r="G3" s="16"/>
    </row>
    <row r="4" spans="1:7" ht="21.6" x14ac:dyDescent="0.55000000000000004">
      <c r="A4" s="17" t="s">
        <v>7</v>
      </c>
      <c r="B4" s="17"/>
      <c r="C4" s="17"/>
      <c r="D4" s="17"/>
      <c r="E4" s="17"/>
      <c r="F4" s="17"/>
      <c r="G4" s="17"/>
    </row>
    <row r="5" spans="1:7" x14ac:dyDescent="0.45">
      <c r="A5" s="4" t="s">
        <v>46</v>
      </c>
    </row>
    <row r="6" spans="1:7" x14ac:dyDescent="0.45">
      <c r="A6" s="3"/>
    </row>
    <row r="7" spans="1:7" ht="50.4" x14ac:dyDescent="0.45">
      <c r="A7" s="5"/>
      <c r="B7" s="12" t="s">
        <v>2</v>
      </c>
      <c r="C7" s="12" t="s">
        <v>47</v>
      </c>
      <c r="D7" s="12" t="s">
        <v>48</v>
      </c>
      <c r="E7" s="12" t="s">
        <v>49</v>
      </c>
      <c r="F7" s="12" t="s">
        <v>50</v>
      </c>
      <c r="G7" s="12" t="s">
        <v>52</v>
      </c>
    </row>
    <row r="8" spans="1:7" ht="16.5" customHeight="1" x14ac:dyDescent="0.45">
      <c r="A8" s="8" t="s">
        <v>3</v>
      </c>
      <c r="B8" s="9">
        <v>1155351</v>
      </c>
      <c r="C8" s="9">
        <v>112871604</v>
      </c>
      <c r="D8" s="9">
        <v>110613223</v>
      </c>
      <c r="E8" s="9">
        <v>800878447</v>
      </c>
      <c r="F8" s="9">
        <v>784842974</v>
      </c>
      <c r="G8" s="10">
        <f>F8/B8</f>
        <v>679.31128635367088</v>
      </c>
    </row>
    <row r="9" spans="1:7" ht="16.5" customHeight="1" x14ac:dyDescent="0.45">
      <c r="A9" s="8" t="s">
        <v>4</v>
      </c>
      <c r="B9" s="9">
        <v>2275055</v>
      </c>
      <c r="C9" s="9">
        <v>290420000</v>
      </c>
      <c r="D9" s="9">
        <v>290420000</v>
      </c>
      <c r="E9" s="9">
        <v>1593826678</v>
      </c>
      <c r="F9" s="9">
        <v>1442327950</v>
      </c>
      <c r="G9" s="10">
        <f>F9/B9</f>
        <v>633.97498082463937</v>
      </c>
    </row>
    <row r="10" spans="1:7" ht="16.5" customHeight="1" x14ac:dyDescent="0.45">
      <c r="A10" s="8" t="s">
        <v>45</v>
      </c>
      <c r="B10" s="9">
        <v>108093</v>
      </c>
      <c r="C10" s="9">
        <v>5070662</v>
      </c>
      <c r="D10" s="9">
        <v>5070662</v>
      </c>
      <c r="E10" s="9">
        <v>52825571</v>
      </c>
      <c r="F10" s="9">
        <v>52825571</v>
      </c>
      <c r="G10" s="10">
        <f>F10/B10</f>
        <v>488.70482824974789</v>
      </c>
    </row>
    <row r="11" spans="1:7" ht="16.5" customHeight="1" x14ac:dyDescent="0.45">
      <c r="A11" s="8" t="s">
        <v>24</v>
      </c>
      <c r="B11" s="9">
        <v>83084</v>
      </c>
      <c r="C11" s="9">
        <v>4342785</v>
      </c>
      <c r="D11" s="9">
        <v>4342785</v>
      </c>
      <c r="E11" s="9">
        <v>40666521</v>
      </c>
      <c r="F11" s="9">
        <v>40285816</v>
      </c>
      <c r="G11" s="10">
        <f>F11/B11</f>
        <v>484.88055461942133</v>
      </c>
    </row>
    <row r="12" spans="1:7" ht="16.5" customHeight="1" x14ac:dyDescent="0.45">
      <c r="A12" s="8" t="s">
        <v>9</v>
      </c>
      <c r="B12" s="9">
        <v>82137</v>
      </c>
      <c r="C12" s="9">
        <v>5663179</v>
      </c>
      <c r="D12" s="9">
        <v>5663179</v>
      </c>
      <c r="E12" s="9">
        <v>41907919</v>
      </c>
      <c r="F12" s="9">
        <v>38640531</v>
      </c>
      <c r="G12" s="10">
        <f>F12/B12</f>
        <v>470.44000876584244</v>
      </c>
    </row>
    <row r="13" spans="1:7" ht="16.5" customHeight="1" x14ac:dyDescent="0.45">
      <c r="A13" s="8" t="s">
        <v>28</v>
      </c>
      <c r="B13" s="9">
        <v>114987</v>
      </c>
      <c r="C13" s="9">
        <v>5388681</v>
      </c>
      <c r="D13" s="9">
        <v>5388681</v>
      </c>
      <c r="E13" s="9">
        <v>52539160</v>
      </c>
      <c r="F13" s="9">
        <v>52139509</v>
      </c>
      <c r="G13" s="10">
        <f>F13/B13</f>
        <v>453.43829302442884</v>
      </c>
    </row>
    <row r="14" spans="1:7" ht="16.5" customHeight="1" x14ac:dyDescent="0.45">
      <c r="A14" s="8" t="s">
        <v>40</v>
      </c>
      <c r="B14" s="9">
        <v>66338</v>
      </c>
      <c r="C14" s="9">
        <v>6050021</v>
      </c>
      <c r="D14" s="9">
        <v>6050021</v>
      </c>
      <c r="E14" s="9">
        <v>27945294</v>
      </c>
      <c r="F14" s="9">
        <v>27605832</v>
      </c>
      <c r="G14" s="10">
        <f>F14/B14</f>
        <v>416.13904549428685</v>
      </c>
    </row>
    <row r="15" spans="1:7" ht="16.5" customHeight="1" x14ac:dyDescent="0.45">
      <c r="A15" s="8" t="s">
        <v>25</v>
      </c>
      <c r="B15" s="9">
        <v>75024</v>
      </c>
      <c r="C15" s="9">
        <v>6021248</v>
      </c>
      <c r="D15" s="9">
        <v>6021248</v>
      </c>
      <c r="E15" s="9">
        <v>35377417</v>
      </c>
      <c r="F15" s="9">
        <v>30568223</v>
      </c>
      <c r="G15" s="10">
        <f>F15/B15</f>
        <v>407.44592397099592</v>
      </c>
    </row>
    <row r="16" spans="1:7" ht="16.5" customHeight="1" x14ac:dyDescent="0.45">
      <c r="A16" s="8" t="s">
        <v>27</v>
      </c>
      <c r="B16" s="9">
        <v>131649</v>
      </c>
      <c r="C16" s="9">
        <v>6555120</v>
      </c>
      <c r="D16" s="9">
        <v>6555120</v>
      </c>
      <c r="E16" s="9">
        <v>50212217</v>
      </c>
      <c r="F16" s="9">
        <v>50028601</v>
      </c>
      <c r="G16" s="10">
        <f>F16/B16</f>
        <v>380.01504758866378</v>
      </c>
    </row>
    <row r="17" spans="1:7" ht="16.5" customHeight="1" x14ac:dyDescent="0.45">
      <c r="A17" s="8" t="s">
        <v>38</v>
      </c>
      <c r="B17" s="9">
        <v>49460</v>
      </c>
      <c r="C17" s="9">
        <v>3477329</v>
      </c>
      <c r="D17" s="9">
        <v>3326509</v>
      </c>
      <c r="E17" s="9">
        <v>21788634</v>
      </c>
      <c r="F17" s="9">
        <v>18674783</v>
      </c>
      <c r="G17" s="10">
        <f>F17/B17</f>
        <v>377.5734532955924</v>
      </c>
    </row>
    <row r="18" spans="1:7" ht="16.5" customHeight="1" x14ac:dyDescent="0.45">
      <c r="A18" s="8" t="s">
        <v>20</v>
      </c>
      <c r="B18" s="9">
        <v>146990</v>
      </c>
      <c r="C18" s="9">
        <v>8175170</v>
      </c>
      <c r="D18" s="9">
        <v>8175170</v>
      </c>
      <c r="E18" s="9">
        <v>55772207</v>
      </c>
      <c r="F18" s="9">
        <v>55295674</v>
      </c>
      <c r="G18" s="10">
        <f>F18/B18</f>
        <v>376.1866385468399</v>
      </c>
    </row>
    <row r="19" spans="1:7" ht="16.5" customHeight="1" x14ac:dyDescent="0.45">
      <c r="A19" s="8" t="s">
        <v>22</v>
      </c>
      <c r="B19" s="9">
        <v>173758</v>
      </c>
      <c r="C19" s="9">
        <v>10505652</v>
      </c>
      <c r="D19" s="9">
        <v>10505652</v>
      </c>
      <c r="E19" s="9">
        <v>66747369</v>
      </c>
      <c r="F19" s="9">
        <v>63214008</v>
      </c>
      <c r="G19" s="10">
        <f>F19/B19</f>
        <v>363.80487804878049</v>
      </c>
    </row>
    <row r="20" spans="1:7" ht="16.5" customHeight="1" x14ac:dyDescent="0.45">
      <c r="A20" s="8" t="s">
        <v>8</v>
      </c>
      <c r="B20" s="9">
        <v>168132</v>
      </c>
      <c r="C20" s="9">
        <v>10157593</v>
      </c>
      <c r="D20" s="9">
        <v>10157593</v>
      </c>
      <c r="E20" s="9">
        <v>61961314</v>
      </c>
      <c r="F20" s="9">
        <v>61063766</v>
      </c>
      <c r="G20" s="10">
        <f>F20/B20</f>
        <v>363.18943449194683</v>
      </c>
    </row>
    <row r="21" spans="1:7" ht="16.5" customHeight="1" x14ac:dyDescent="0.45">
      <c r="A21" s="8" t="s">
        <v>31</v>
      </c>
      <c r="B21" s="9">
        <v>369595</v>
      </c>
      <c r="C21" s="9">
        <v>20079555</v>
      </c>
      <c r="D21" s="9">
        <v>19085896</v>
      </c>
      <c r="E21" s="9">
        <v>135796156</v>
      </c>
      <c r="F21" s="9">
        <v>133526754</v>
      </c>
      <c r="G21" s="10">
        <f>F21/B21</f>
        <v>361.278572491511</v>
      </c>
    </row>
    <row r="22" spans="1:7" ht="16.5" customHeight="1" x14ac:dyDescent="0.45">
      <c r="A22" s="8" t="s">
        <v>18</v>
      </c>
      <c r="B22" s="9">
        <v>123389</v>
      </c>
      <c r="C22" s="9">
        <v>6560260</v>
      </c>
      <c r="D22" s="9">
        <v>6560260</v>
      </c>
      <c r="E22" s="9">
        <v>51987033</v>
      </c>
      <c r="F22" s="9">
        <v>44269458</v>
      </c>
      <c r="G22" s="10">
        <f>F22/B22</f>
        <v>358.77961568697373</v>
      </c>
    </row>
    <row r="23" spans="1:7" ht="16.5" customHeight="1" x14ac:dyDescent="0.45">
      <c r="A23" s="8" t="s">
        <v>12</v>
      </c>
      <c r="B23" s="9">
        <v>110669</v>
      </c>
      <c r="C23" s="9">
        <v>4235932</v>
      </c>
      <c r="D23" s="9">
        <v>4235932</v>
      </c>
      <c r="E23" s="9">
        <v>38123384</v>
      </c>
      <c r="F23" s="9">
        <v>37190656</v>
      </c>
      <c r="G23" s="10">
        <f>F23/B23</f>
        <v>336.05305912224742</v>
      </c>
    </row>
    <row r="24" spans="1:7" ht="16.5" customHeight="1" x14ac:dyDescent="0.45">
      <c r="A24" s="8" t="s">
        <v>21</v>
      </c>
      <c r="B24" s="9">
        <v>74755</v>
      </c>
      <c r="C24" s="9">
        <v>3590231</v>
      </c>
      <c r="D24" s="9">
        <v>3590231</v>
      </c>
      <c r="E24" s="9">
        <v>27285755</v>
      </c>
      <c r="F24" s="9">
        <v>24963546</v>
      </c>
      <c r="G24" s="10">
        <f>F24/B24</f>
        <v>333.93814460571201</v>
      </c>
    </row>
    <row r="25" spans="1:7" ht="16.5" customHeight="1" x14ac:dyDescent="0.45">
      <c r="A25" s="8" t="s">
        <v>1</v>
      </c>
      <c r="B25" s="9">
        <v>407787</v>
      </c>
      <c r="C25" s="9">
        <v>26992429</v>
      </c>
      <c r="D25" s="9">
        <v>26992429</v>
      </c>
      <c r="E25" s="9">
        <v>135684078</v>
      </c>
      <c r="F25" s="9">
        <v>134541395</v>
      </c>
      <c r="G25" s="10">
        <f>F25/B25</f>
        <v>329.93056424064525</v>
      </c>
    </row>
    <row r="26" spans="1:7" ht="16.5" customHeight="1" x14ac:dyDescent="0.45">
      <c r="A26" s="8" t="s">
        <v>11</v>
      </c>
      <c r="B26" s="9">
        <v>233781</v>
      </c>
      <c r="C26" s="9">
        <v>13198173</v>
      </c>
      <c r="D26" s="9">
        <v>11717130</v>
      </c>
      <c r="E26" s="9">
        <v>79735300</v>
      </c>
      <c r="F26" s="9">
        <v>77045923</v>
      </c>
      <c r="G26" s="10">
        <f>F26/B26</f>
        <v>329.56451978561131</v>
      </c>
    </row>
    <row r="27" spans="1:7" ht="16.5" customHeight="1" x14ac:dyDescent="0.45">
      <c r="A27" s="8" t="s">
        <v>17</v>
      </c>
      <c r="B27" s="9">
        <v>317781</v>
      </c>
      <c r="C27" s="9">
        <v>22006114</v>
      </c>
      <c r="D27" s="9">
        <v>22006114</v>
      </c>
      <c r="E27" s="9">
        <v>105167201</v>
      </c>
      <c r="F27" s="9">
        <v>103644317</v>
      </c>
      <c r="G27" s="10">
        <f>F27/B27</f>
        <v>326.15013798811128</v>
      </c>
    </row>
    <row r="28" spans="1:7" ht="16.5" customHeight="1" x14ac:dyDescent="0.45">
      <c r="A28" s="8" t="s">
        <v>23</v>
      </c>
      <c r="B28" s="9">
        <v>49780</v>
      </c>
      <c r="C28" s="9">
        <v>2966167</v>
      </c>
      <c r="D28" s="9">
        <v>2913255</v>
      </c>
      <c r="E28" s="9">
        <v>18041184</v>
      </c>
      <c r="F28" s="9">
        <v>15636894</v>
      </c>
      <c r="G28" s="10">
        <f>F28/B28</f>
        <v>314.12000803535557</v>
      </c>
    </row>
    <row r="29" spans="1:7" ht="16.5" customHeight="1" x14ac:dyDescent="0.45">
      <c r="A29" s="8" t="s">
        <v>33</v>
      </c>
      <c r="B29" s="9">
        <v>240308</v>
      </c>
      <c r="C29" s="9">
        <v>14550859</v>
      </c>
      <c r="D29" s="9">
        <v>1455086</v>
      </c>
      <c r="E29" s="9">
        <v>87722757</v>
      </c>
      <c r="F29" s="9">
        <v>75403328</v>
      </c>
      <c r="G29" s="10">
        <f>F29/B29</f>
        <v>313.77785175691196</v>
      </c>
    </row>
    <row r="30" spans="1:7" ht="16.5" customHeight="1" x14ac:dyDescent="0.45">
      <c r="A30" s="8" t="s">
        <v>13</v>
      </c>
      <c r="B30" s="9">
        <v>104155</v>
      </c>
      <c r="C30" s="9">
        <v>5449811</v>
      </c>
      <c r="D30" s="9">
        <v>4971324</v>
      </c>
      <c r="E30" s="9">
        <v>32313605</v>
      </c>
      <c r="F30" s="9">
        <v>32176202</v>
      </c>
      <c r="G30" s="10">
        <f>F30/B30</f>
        <v>308.92613892755986</v>
      </c>
    </row>
    <row r="31" spans="1:7" ht="16.5" customHeight="1" x14ac:dyDescent="0.45">
      <c r="A31" s="8" t="s">
        <v>6</v>
      </c>
      <c r="B31" s="9">
        <v>526278</v>
      </c>
      <c r="C31" s="9">
        <v>36838156</v>
      </c>
      <c r="D31" s="9">
        <v>36838156</v>
      </c>
      <c r="E31" s="9">
        <v>167752281</v>
      </c>
      <c r="F31" s="9">
        <v>162200952</v>
      </c>
      <c r="G31" s="10">
        <f>F31/B31</f>
        <v>308.2039378427371</v>
      </c>
    </row>
    <row r="32" spans="1:7" ht="16.5" customHeight="1" x14ac:dyDescent="0.45">
      <c r="A32" s="8" t="s">
        <v>37</v>
      </c>
      <c r="B32" s="9">
        <v>136524</v>
      </c>
      <c r="C32" s="9">
        <v>7570344</v>
      </c>
      <c r="D32" s="9">
        <v>7570344</v>
      </c>
      <c r="E32" s="9">
        <v>43022682</v>
      </c>
      <c r="F32" s="9">
        <v>41381255</v>
      </c>
      <c r="G32" s="10">
        <f>F32/B32</f>
        <v>303.10608391198616</v>
      </c>
    </row>
    <row r="33" spans="1:7" ht="16.5" customHeight="1" x14ac:dyDescent="0.45">
      <c r="A33" s="8" t="s">
        <v>39</v>
      </c>
      <c r="B33" s="9">
        <v>49842</v>
      </c>
      <c r="C33" s="9">
        <v>2803429</v>
      </c>
      <c r="D33" s="9">
        <v>2803429</v>
      </c>
      <c r="E33" s="9">
        <v>17044822</v>
      </c>
      <c r="F33" s="9">
        <v>15036922</v>
      </c>
      <c r="G33" s="10">
        <f>F33/B33</f>
        <v>301.69178604389873</v>
      </c>
    </row>
    <row r="34" spans="1:7" ht="16.5" customHeight="1" x14ac:dyDescent="0.45">
      <c r="A34" s="8" t="s">
        <v>43</v>
      </c>
      <c r="B34" s="9">
        <v>164210</v>
      </c>
      <c r="C34" s="9">
        <v>12085116</v>
      </c>
      <c r="D34" s="9">
        <v>12085116</v>
      </c>
      <c r="E34" s="9">
        <v>48340464</v>
      </c>
      <c r="F34" s="9">
        <v>47973209</v>
      </c>
      <c r="G34" s="10">
        <f>F34/B34</f>
        <v>292.14547835089218</v>
      </c>
    </row>
    <row r="35" spans="1:7" ht="16.5" customHeight="1" x14ac:dyDescent="0.45">
      <c r="A35" s="8" t="s">
        <v>16</v>
      </c>
      <c r="B35" s="9">
        <v>65068</v>
      </c>
      <c r="C35" s="9">
        <v>3293589</v>
      </c>
      <c r="D35" s="9">
        <v>3293589</v>
      </c>
      <c r="E35" s="9">
        <v>19135754</v>
      </c>
      <c r="F35" s="9">
        <v>18980316</v>
      </c>
      <c r="G35" s="10">
        <f>F35/B35</f>
        <v>291.69969877666443</v>
      </c>
    </row>
    <row r="36" spans="1:7" ht="16.5" customHeight="1" x14ac:dyDescent="0.45">
      <c r="A36" s="8" t="s">
        <v>14</v>
      </c>
      <c r="B36" s="9">
        <v>146040</v>
      </c>
      <c r="C36" s="9">
        <v>10136758</v>
      </c>
      <c r="D36" s="9">
        <v>10136758</v>
      </c>
      <c r="E36" s="9">
        <v>45428298</v>
      </c>
      <c r="F36" s="9">
        <v>42377804</v>
      </c>
      <c r="G36" s="10">
        <f>F36/B36</f>
        <v>290.17943029307037</v>
      </c>
    </row>
    <row r="37" spans="1:7" ht="16.5" customHeight="1" x14ac:dyDescent="0.45">
      <c r="A37" s="8" t="s">
        <v>35</v>
      </c>
      <c r="B37" s="9">
        <v>267492</v>
      </c>
      <c r="C37" s="9">
        <v>12266600</v>
      </c>
      <c r="D37" s="9">
        <v>12266600</v>
      </c>
      <c r="E37" s="9">
        <v>77399860</v>
      </c>
      <c r="F37" s="9">
        <v>77168479</v>
      </c>
      <c r="G37" s="10">
        <f>F37/B37</f>
        <v>288.48892303321219</v>
      </c>
    </row>
    <row r="38" spans="1:7" ht="16.5" customHeight="1" x14ac:dyDescent="0.45">
      <c r="A38" s="8" t="s">
        <v>42</v>
      </c>
      <c r="B38" s="9">
        <v>67122</v>
      </c>
      <c r="C38" s="9">
        <v>3930958</v>
      </c>
      <c r="D38" s="9">
        <v>3930958</v>
      </c>
      <c r="E38" s="9">
        <v>20755461</v>
      </c>
      <c r="F38" s="9">
        <v>19081529</v>
      </c>
      <c r="G38" s="10">
        <f>F38/B38</f>
        <v>284.28129376359465</v>
      </c>
    </row>
    <row r="39" spans="1:7" ht="16.5" customHeight="1" x14ac:dyDescent="0.45">
      <c r="A39" s="8" t="s">
        <v>5</v>
      </c>
      <c r="B39" s="9">
        <v>697306</v>
      </c>
      <c r="C39" s="9">
        <v>30853379</v>
      </c>
      <c r="D39" s="9">
        <v>30853379</v>
      </c>
      <c r="E39" s="9">
        <v>199075354</v>
      </c>
      <c r="F39" s="9">
        <v>197399430</v>
      </c>
      <c r="G39" s="10">
        <f>F39/B39</f>
        <v>283.08867269175943</v>
      </c>
    </row>
    <row r="40" spans="1:7" ht="16.5" customHeight="1" x14ac:dyDescent="0.45">
      <c r="A40" s="8" t="s">
        <v>0</v>
      </c>
      <c r="B40" s="9">
        <v>591846</v>
      </c>
      <c r="C40" s="9">
        <v>24472823</v>
      </c>
      <c r="D40" s="9">
        <v>24472823</v>
      </c>
      <c r="E40" s="9">
        <v>186656865</v>
      </c>
      <c r="F40" s="9">
        <v>166605689</v>
      </c>
      <c r="G40" s="10">
        <f>F40/B40</f>
        <v>281.50175721386984</v>
      </c>
    </row>
    <row r="41" spans="1:7" ht="16.5" customHeight="1" x14ac:dyDescent="0.45">
      <c r="A41" s="8" t="s">
        <v>29</v>
      </c>
      <c r="B41" s="9">
        <v>119175</v>
      </c>
      <c r="C41" s="9">
        <v>6162598</v>
      </c>
      <c r="D41" s="9">
        <v>6162598</v>
      </c>
      <c r="E41" s="9">
        <v>35442731</v>
      </c>
      <c r="F41" s="9">
        <v>33336733</v>
      </c>
      <c r="G41" s="10">
        <f>F41/B41</f>
        <v>279.72924690581078</v>
      </c>
    </row>
    <row r="42" spans="1:7" ht="16.5" customHeight="1" x14ac:dyDescent="0.45">
      <c r="A42" s="8" t="s">
        <v>10</v>
      </c>
      <c r="B42" s="9">
        <v>259543</v>
      </c>
      <c r="C42" s="9">
        <v>14931265</v>
      </c>
      <c r="D42" s="9">
        <v>14931265</v>
      </c>
      <c r="E42" s="9">
        <v>74072031</v>
      </c>
      <c r="F42" s="9">
        <v>71591095</v>
      </c>
      <c r="G42" s="10">
        <f>F42/B42</f>
        <v>275.83519879172235</v>
      </c>
    </row>
    <row r="43" spans="1:7" ht="16.5" customHeight="1" x14ac:dyDescent="0.45">
      <c r="A43" s="8" t="s">
        <v>19</v>
      </c>
      <c r="B43" s="9">
        <v>202689</v>
      </c>
      <c r="C43" s="9">
        <v>12125204</v>
      </c>
      <c r="D43" s="9">
        <v>12125204</v>
      </c>
      <c r="E43" s="9">
        <v>55387940</v>
      </c>
      <c r="F43" s="9">
        <v>54724982</v>
      </c>
      <c r="G43" s="10">
        <f>F43/B43</f>
        <v>269.99482951714202</v>
      </c>
    </row>
    <row r="44" spans="1:7" ht="16.5" customHeight="1" x14ac:dyDescent="0.45">
      <c r="A44" s="8" t="s">
        <v>26</v>
      </c>
      <c r="B44" s="9">
        <v>58509</v>
      </c>
      <c r="C44" s="9">
        <v>2097035</v>
      </c>
      <c r="D44" s="9">
        <v>2097035</v>
      </c>
      <c r="E44" s="9">
        <v>15727762</v>
      </c>
      <c r="F44" s="9">
        <v>15504379</v>
      </c>
      <c r="G44" s="10">
        <f>F44/B44</f>
        <v>264.9913517578492</v>
      </c>
    </row>
    <row r="45" spans="1:7" ht="16.5" customHeight="1" x14ac:dyDescent="0.45">
      <c r="A45" s="8" t="s">
        <v>30</v>
      </c>
      <c r="B45" s="9">
        <v>93708</v>
      </c>
      <c r="C45" s="9">
        <v>3927010</v>
      </c>
      <c r="D45" s="9">
        <v>3927010</v>
      </c>
      <c r="E45" s="9">
        <v>29138663</v>
      </c>
      <c r="F45" s="9">
        <v>24807434</v>
      </c>
      <c r="G45" s="10">
        <f>F45/B45</f>
        <v>264.73122892389125</v>
      </c>
    </row>
    <row r="46" spans="1:7" ht="16.5" customHeight="1" x14ac:dyDescent="0.45">
      <c r="A46" s="8" t="s">
        <v>41</v>
      </c>
      <c r="B46" s="9">
        <v>264242</v>
      </c>
      <c r="C46" s="9">
        <v>11939085</v>
      </c>
      <c r="D46" s="9">
        <v>11939085</v>
      </c>
      <c r="E46" s="9">
        <v>76930885</v>
      </c>
      <c r="F46" s="9">
        <v>69912057</v>
      </c>
      <c r="G46" s="10">
        <f>F46/B46</f>
        <v>264.57586984658002</v>
      </c>
    </row>
    <row r="47" spans="1:7" ht="16.5" customHeight="1" x14ac:dyDescent="0.45">
      <c r="A47" s="8" t="s">
        <v>57</v>
      </c>
      <c r="B47" s="9">
        <v>170948</v>
      </c>
      <c r="C47" s="9">
        <v>369944</v>
      </c>
      <c r="D47" s="9">
        <v>369944</v>
      </c>
      <c r="E47" s="9">
        <v>52510848</v>
      </c>
      <c r="F47" s="9">
        <v>44267967</v>
      </c>
      <c r="G47" s="10">
        <f>F47/B47</f>
        <v>258.95574677679764</v>
      </c>
    </row>
    <row r="48" spans="1:7" ht="16.5" customHeight="1" x14ac:dyDescent="0.45">
      <c r="A48" s="8" t="s">
        <v>55</v>
      </c>
      <c r="B48" s="9">
        <v>97032</v>
      </c>
      <c r="C48" s="9">
        <v>3730025</v>
      </c>
      <c r="D48" s="9">
        <v>3699257</v>
      </c>
      <c r="E48" s="9">
        <v>28415415</v>
      </c>
      <c r="F48" s="9">
        <v>24980786</v>
      </c>
      <c r="G48" s="10">
        <f>F48/B48</f>
        <v>257.44894467804437</v>
      </c>
    </row>
    <row r="49" spans="1:7" ht="16.5" customHeight="1" x14ac:dyDescent="0.45">
      <c r="A49" s="8" t="s">
        <v>15</v>
      </c>
      <c r="B49" s="9">
        <v>336409</v>
      </c>
      <c r="C49" s="9">
        <v>14739614</v>
      </c>
      <c r="D49" s="9">
        <v>14739614</v>
      </c>
      <c r="E49" s="9">
        <v>92550035</v>
      </c>
      <c r="F49" s="9">
        <v>84920060</v>
      </c>
      <c r="G49" s="10">
        <f>F49/B49</f>
        <v>252.4309991706524</v>
      </c>
    </row>
    <row r="50" spans="1:7" ht="16.5" customHeight="1" x14ac:dyDescent="0.45">
      <c r="A50" s="8" t="s">
        <v>36</v>
      </c>
      <c r="B50" s="9">
        <v>68984</v>
      </c>
      <c r="C50" s="9">
        <v>2699061</v>
      </c>
      <c r="D50" s="9">
        <v>2699061</v>
      </c>
      <c r="E50" s="9">
        <v>17503972</v>
      </c>
      <c r="F50" s="9">
        <v>16876470</v>
      </c>
      <c r="G50" s="10">
        <f>F50/B50</f>
        <v>244.64325060883684</v>
      </c>
    </row>
    <row r="51" spans="1:7" ht="16.5" customHeight="1" x14ac:dyDescent="0.45">
      <c r="A51" s="8" t="s">
        <v>53</v>
      </c>
      <c r="B51" s="9">
        <v>38385</v>
      </c>
      <c r="C51" s="9">
        <v>1970804</v>
      </c>
      <c r="D51" s="9">
        <v>1970804</v>
      </c>
      <c r="E51" s="9">
        <v>8750366</v>
      </c>
      <c r="F51" s="9">
        <v>8750366</v>
      </c>
      <c r="G51" s="10">
        <f>F51/B51</f>
        <v>227.96316269376058</v>
      </c>
    </row>
    <row r="52" spans="1:7" x14ac:dyDescent="0.45">
      <c r="A52" s="8" t="s">
        <v>32</v>
      </c>
      <c r="B52" s="9">
        <v>137323</v>
      </c>
      <c r="C52" s="9">
        <v>6426618</v>
      </c>
      <c r="D52" s="9">
        <v>6426618</v>
      </c>
      <c r="E52" s="9">
        <v>31825600</v>
      </c>
      <c r="F52" s="9">
        <v>28830204</v>
      </c>
      <c r="G52" s="10">
        <f>F52/B52</f>
        <v>209.94446669530959</v>
      </c>
    </row>
    <row r="53" spans="1:7" x14ac:dyDescent="0.45">
      <c r="A53" s="8" t="s">
        <v>34</v>
      </c>
      <c r="B53" s="9">
        <v>82620</v>
      </c>
      <c r="C53" s="9">
        <v>3417545</v>
      </c>
      <c r="D53" s="9">
        <v>2676640</v>
      </c>
      <c r="E53" s="9">
        <v>16993535</v>
      </c>
      <c r="F53" s="9">
        <v>15503774</v>
      </c>
      <c r="G53" s="10">
        <f>F53/B53</f>
        <v>187.65158557250061</v>
      </c>
    </row>
    <row r="54" spans="1:7" x14ac:dyDescent="0.45">
      <c r="A54" s="14" t="s">
        <v>54</v>
      </c>
      <c r="B54" s="11"/>
      <c r="C54" s="11"/>
      <c r="D54" s="11"/>
      <c r="E54" s="11"/>
      <c r="F54" s="11"/>
      <c r="G54" s="15">
        <f>AVERAGE(G8:G53)</f>
        <v>334.58491151687127</v>
      </c>
    </row>
    <row r="55" spans="1:7" x14ac:dyDescent="0.45">
      <c r="A55" s="11"/>
      <c r="B55" s="11"/>
      <c r="C55" s="11"/>
      <c r="D55" s="11"/>
      <c r="E55" s="11"/>
      <c r="F55" s="11"/>
      <c r="G55" s="13"/>
    </row>
    <row r="56" spans="1:7" x14ac:dyDescent="0.45">
      <c r="A56" s="11" t="s">
        <v>58</v>
      </c>
    </row>
  </sheetData>
  <sortState ref="A8:G53">
    <sortCondition descending="1" ref="G8:G53"/>
  </sortState>
  <mergeCells count="2"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Orden ALFABETICO</vt:lpstr>
      <vt:lpstr>Orden CUOTA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jgarranz</dc:creator>
  <cp:lastModifiedBy>González Arranz, Javier</cp:lastModifiedBy>
  <cp:lastPrinted>2019-11-07T09:17:16Z</cp:lastPrinted>
  <dcterms:created xsi:type="dcterms:W3CDTF">2012-07-10T08:42:29Z</dcterms:created>
  <dcterms:modified xsi:type="dcterms:W3CDTF">2026-06-16T11:02:56Z</dcterms:modified>
</cp:coreProperties>
</file>