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52" yWindow="84" windowWidth="11412" windowHeight="12528"/>
  </bookViews>
  <sheets>
    <sheet name="Orden ALFABETICO" sheetId="1" r:id="rId1"/>
    <sheet name="Orden CUOTA MEDIA" sheetId="2" r:id="rId2"/>
  </sheets>
  <calcPr calcId="145621"/>
</workbook>
</file>

<file path=xl/calcChain.xml><?xml version="1.0" encoding="utf-8"?>
<calcChain xmlns="http://schemas.openxmlformats.org/spreadsheetml/2006/main">
  <c r="G12" i="2" l="1"/>
  <c r="G33" i="2"/>
  <c r="G14" i="2"/>
  <c r="G36" i="2"/>
  <c r="G19" i="2"/>
  <c r="G26" i="2"/>
  <c r="G23" i="2"/>
  <c r="G15" i="2"/>
  <c r="G9" i="2"/>
  <c r="G30" i="2"/>
  <c r="G17" i="2"/>
  <c r="G8" i="2"/>
  <c r="G29" i="2"/>
  <c r="G18" i="2"/>
  <c r="G32" i="2"/>
  <c r="G34" i="2"/>
  <c r="G31" i="2"/>
  <c r="G35" i="2"/>
  <c r="G28" i="2"/>
  <c r="G22" i="2"/>
  <c r="G11" i="2"/>
  <c r="G27" i="2"/>
  <c r="G25" i="2"/>
  <c r="G37" i="2"/>
  <c r="G16" i="2"/>
  <c r="G13" i="2"/>
  <c r="G10" i="2"/>
  <c r="G24" i="2"/>
  <c r="G20" i="2"/>
  <c r="G21" i="2"/>
  <c r="G38" i="2" s="1"/>
  <c r="G14" i="1" l="1"/>
  <c r="G10" i="1"/>
  <c r="G34" i="1"/>
  <c r="G20" i="1"/>
  <c r="G22" i="1"/>
  <c r="G36" i="1"/>
  <c r="G23" i="1"/>
  <c r="G21" i="1"/>
  <c r="G25" i="1"/>
  <c r="G28" i="1"/>
  <c r="G32" i="1"/>
  <c r="G31" i="1"/>
  <c r="G16" i="1"/>
  <c r="G19" i="1"/>
  <c r="G15" i="1"/>
  <c r="G9" i="1"/>
  <c r="G18" i="1"/>
  <c r="G8" i="1"/>
  <c r="G33" i="1"/>
  <c r="G24" i="1"/>
  <c r="G13" i="1"/>
  <c r="G27" i="1"/>
  <c r="G30" i="1"/>
  <c r="G35" i="1"/>
  <c r="G12" i="1"/>
  <c r="G37" i="1"/>
  <c r="G17" i="1"/>
  <c r="G11" i="1"/>
  <c r="G29" i="1"/>
  <c r="G26" i="1"/>
  <c r="G38" i="1" l="1"/>
</calcChain>
</file>

<file path=xl/sharedStrings.xml><?xml version="1.0" encoding="utf-8"?>
<sst xmlns="http://schemas.openxmlformats.org/spreadsheetml/2006/main" count="190" uniqueCount="87">
  <si>
    <t>Municipios andaluces con más de 50.000 habitantes</t>
  </si>
  <si>
    <t>Recibos</t>
  </si>
  <si>
    <r>
      <t xml:space="preserve">Base imponible </t>
    </r>
    <r>
      <rPr>
        <sz val="10"/>
        <color indexed="8"/>
        <rFont val="Gill Sans MT"/>
        <family val="2"/>
      </rPr>
      <t>(miles de €)</t>
    </r>
  </si>
  <si>
    <r>
      <t xml:space="preserve">Base liquidable </t>
    </r>
    <r>
      <rPr>
        <sz val="10"/>
        <color indexed="8"/>
        <rFont val="Gill Sans MT"/>
        <family val="2"/>
      </rPr>
      <t>(miles de €)</t>
    </r>
  </si>
  <si>
    <r>
      <t xml:space="preserve">Cuota íntegra </t>
    </r>
    <r>
      <rPr>
        <sz val="10"/>
        <color indexed="8"/>
        <rFont val="Gill Sans MT"/>
        <family val="2"/>
      </rPr>
      <t>(€)</t>
    </r>
  </si>
  <si>
    <r>
      <t xml:space="preserve">Cuota líquida </t>
    </r>
    <r>
      <rPr>
        <sz val="10"/>
        <color indexed="8"/>
        <rFont val="Gill Sans MT"/>
        <family val="2"/>
      </rPr>
      <t>(€)</t>
    </r>
  </si>
  <si>
    <r>
      <t xml:space="preserve">CUOTA MEDIA </t>
    </r>
    <r>
      <rPr>
        <sz val="10"/>
        <color indexed="8"/>
        <rFont val="Gill Sans MT"/>
        <family val="2"/>
      </rPr>
      <t>(C.líquida/recibos) €</t>
    </r>
  </si>
  <si>
    <r>
      <t xml:space="preserve">Fuente: Elaboración propia del </t>
    </r>
    <r>
      <rPr>
        <b/>
        <i/>
        <sz val="9"/>
        <color indexed="8"/>
        <rFont val="Gill Sans MT"/>
        <family val="2"/>
      </rPr>
      <t>Observatorio Tributario Andaluz</t>
    </r>
    <r>
      <rPr>
        <i/>
        <sz val="9"/>
        <color indexed="8"/>
        <rFont val="Gill Sans MT"/>
        <family val="2"/>
      </rPr>
      <t xml:space="preserve"> con datos de la Dirección General del Catastro</t>
    </r>
  </si>
  <si>
    <r>
      <t xml:space="preserve">CUOTA MEDIA </t>
    </r>
    <r>
      <rPr>
        <sz val="10"/>
        <color indexed="8"/>
        <rFont val="Gill Sans MT"/>
        <family val="2"/>
      </rPr>
      <t>(C.líquida/recibos)           €</t>
    </r>
  </si>
  <si>
    <t xml:space="preserve"> Sevilla</t>
  </si>
  <si>
    <t xml:space="preserve"> Málaga</t>
  </si>
  <si>
    <t xml:space="preserve"> Córdoba</t>
  </si>
  <si>
    <t xml:space="preserve"> Granada</t>
  </si>
  <si>
    <t xml:space="preserve"> Marbella</t>
  </si>
  <si>
    <t xml:space="preserve"> Almería</t>
  </si>
  <si>
    <t xml:space="preserve"> Jerez de la Frontera</t>
  </si>
  <si>
    <t xml:space="preserve"> Huelva</t>
  </si>
  <si>
    <t xml:space="preserve"> Jaén</t>
  </si>
  <si>
    <t xml:space="preserve"> Roquetas de Mar</t>
  </si>
  <si>
    <t xml:space="preserve"> Mijas</t>
  </si>
  <si>
    <t xml:space="preserve"> Estepona</t>
  </si>
  <si>
    <t xml:space="preserve"> Fuengirola</t>
  </si>
  <si>
    <t xml:space="preserve"> Cádiz</t>
  </si>
  <si>
    <t xml:space="preserve"> Algeciras</t>
  </si>
  <si>
    <t xml:space="preserve"> Benalmádena</t>
  </si>
  <si>
    <t xml:space="preserve"> Dos Hermanas</t>
  </si>
  <si>
    <t xml:space="preserve"> Torremolinos</t>
  </si>
  <si>
    <t xml:space="preserve"> Vélez-Málaga</t>
  </si>
  <si>
    <t xml:space="preserve"> Ejido (El)</t>
  </si>
  <si>
    <t xml:space="preserve"> Chiclana de la Frontera</t>
  </si>
  <si>
    <t xml:space="preserve"> San Fernando</t>
  </si>
  <si>
    <t xml:space="preserve"> Sanlúcar de Barrameda</t>
  </si>
  <si>
    <t xml:space="preserve"> Linares</t>
  </si>
  <si>
    <t xml:space="preserve"> Alcalá de Guadaíra</t>
  </si>
  <si>
    <t xml:space="preserve"> Motril</t>
  </si>
  <si>
    <t xml:space="preserve"> Rincón de la Victoria</t>
  </si>
  <si>
    <t xml:space="preserve"> Utrera</t>
  </si>
  <si>
    <t xml:space="preserve"> Línea de la Concepción (La)</t>
  </si>
  <si>
    <t xml:space="preserve"> Puerto de Santa María (El)</t>
  </si>
  <si>
    <t>MEDIA MUNICIPIOS &gt; 50.000 HAB</t>
  </si>
  <si>
    <t>Cuota media IBI Urbano - 2024</t>
  </si>
  <si>
    <t>79.000</t>
  </si>
  <si>
    <t>3.760.698</t>
  </si>
  <si>
    <t>33.846.079</t>
  </si>
  <si>
    <t>31.011.162</t>
  </si>
  <si>
    <t>67.522</t>
  </si>
  <si>
    <t>5.399.957</t>
  </si>
  <si>
    <t>4.869.897</t>
  </si>
  <si>
    <t>36.670.324</t>
  </si>
  <si>
    <t>36.395.623</t>
  </si>
  <si>
    <t>81.613</t>
  </si>
  <si>
    <t>5.656.115</t>
  </si>
  <si>
    <t>41.855.640</t>
  </si>
  <si>
    <t>38.628.364</t>
  </si>
  <si>
    <t>50.225</t>
  </si>
  <si>
    <t>2.055.052</t>
  </si>
  <si>
    <t>20.139.509</t>
  </si>
  <si>
    <t>19.971.958</t>
  </si>
  <si>
    <t>101.598</t>
  </si>
  <si>
    <t>5.336.188</t>
  </si>
  <si>
    <t>40.021.406</t>
  </si>
  <si>
    <t>38.127.158</t>
  </si>
  <si>
    <t>167.397</t>
  </si>
  <si>
    <t>10.063.143</t>
  </si>
  <si>
    <t>61.385.169</t>
  </si>
  <si>
    <t>60.580.906</t>
  </si>
  <si>
    <t>60.487</t>
  </si>
  <si>
    <t>4.391.899</t>
  </si>
  <si>
    <t>26.658.826</t>
  </si>
  <si>
    <t>26.620.605</t>
  </si>
  <si>
    <t>64.453</t>
  </si>
  <si>
    <t>3.080.842</t>
  </si>
  <si>
    <t>2.849.875</t>
  </si>
  <si>
    <t>22.826.309</t>
  </si>
  <si>
    <t>22.557.173</t>
  </si>
  <si>
    <t>152.419</t>
  </si>
  <si>
    <t>7.040.946</t>
  </si>
  <si>
    <t>48.889.435</t>
  </si>
  <si>
    <t>45.719.913</t>
  </si>
  <si>
    <t>41.983</t>
  </si>
  <si>
    <t>1.843.506</t>
  </si>
  <si>
    <t>16.805.404</t>
  </si>
  <si>
    <t>16.785.362</t>
  </si>
  <si>
    <t>58.972</t>
  </si>
  <si>
    <t>2.452.000</t>
  </si>
  <si>
    <t>24.225.760</t>
  </si>
  <si>
    <t>21.228.776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</si>
</sst>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Gill Sans MT"/>
      <family val="2"/>
    </font>
    <font>
      <b/>
      <sz val="14"/>
      <color indexed="8"/>
      <name val="Gill Sans MT"/>
      <family val="2"/>
    </font>
    <font>
      <sz val="14"/>
      <color indexed="8"/>
      <name val="Gill Sans MT"/>
      <family val="2"/>
    </font>
    <font>
      <i/>
      <sz val="8"/>
      <color indexed="8"/>
      <name val="Gill Sans MT"/>
      <family val="2"/>
    </font>
    <font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i/>
      <sz val="9"/>
      <color indexed="8"/>
      <name val="Gill Sans MT"/>
      <family val="2"/>
    </font>
    <font>
      <b/>
      <i/>
      <sz val="9"/>
      <color indexed="8"/>
      <name val="Gill Sans MT"/>
      <family val="2"/>
    </font>
    <font>
      <b/>
      <sz val="10"/>
      <color theme="1"/>
      <name val="Gill Sans MT"/>
      <family val="2"/>
    </font>
    <font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0" borderId="0" xfId="0" applyFont="1" applyFill="1" applyBorder="1" applyAlignme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05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workbookViewId="0">
      <selection activeCell="B13" sqref="B13"/>
    </sheetView>
  </sheetViews>
  <sheetFormatPr baseColWidth="10" defaultColWidth="11.44140625" defaultRowHeight="16.8" x14ac:dyDescent="0.45"/>
  <cols>
    <col min="1" max="1" width="31.109375" style="1" customWidth="1"/>
    <col min="2" max="2" width="18.6640625" style="1" customWidth="1"/>
    <col min="3" max="6" width="17" style="1" customWidth="1"/>
    <col min="7" max="7" width="18.44140625" style="1" customWidth="1"/>
    <col min="8" max="16384" width="11.44140625" style="1"/>
  </cols>
  <sheetData>
    <row r="1" spans="1:7" ht="18.75" customHeight="1" x14ac:dyDescent="0.45"/>
    <row r="2" spans="1:7" ht="18.75" customHeight="1" x14ac:dyDescent="0.45"/>
    <row r="3" spans="1:7" ht="21.6" x14ac:dyDescent="0.55000000000000004">
      <c r="A3" s="12" t="s">
        <v>40</v>
      </c>
      <c r="B3" s="12"/>
      <c r="C3" s="12"/>
      <c r="D3" s="12"/>
      <c r="E3" s="12"/>
      <c r="F3" s="12"/>
      <c r="G3" s="12"/>
    </row>
    <row r="4" spans="1:7" ht="21.6" x14ac:dyDescent="0.55000000000000004">
      <c r="A4" s="13" t="s">
        <v>0</v>
      </c>
      <c r="B4" s="13"/>
      <c r="C4" s="13"/>
      <c r="D4" s="13"/>
      <c r="E4" s="13"/>
      <c r="F4" s="13"/>
      <c r="G4" s="13"/>
    </row>
    <row r="5" spans="1:7" x14ac:dyDescent="0.45">
      <c r="A5" s="7" t="s">
        <v>7</v>
      </c>
    </row>
    <row r="6" spans="1:7" x14ac:dyDescent="0.45">
      <c r="A6" s="2"/>
    </row>
    <row r="7" spans="1:7" ht="48" customHeight="1" x14ac:dyDescent="0.45">
      <c r="A7" s="3"/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</row>
    <row r="8" spans="1:7" ht="19.5" customHeight="1" x14ac:dyDescent="0.45">
      <c r="A8" s="9" t="s">
        <v>33</v>
      </c>
      <c r="B8" s="5">
        <v>45912</v>
      </c>
      <c r="C8" s="5">
        <v>3629229</v>
      </c>
      <c r="D8" s="5">
        <v>3629229</v>
      </c>
      <c r="E8" s="5">
        <v>17926208</v>
      </c>
      <c r="F8" s="5">
        <v>17841278</v>
      </c>
      <c r="G8" s="6">
        <f>F8/B8</f>
        <v>388.59727304408432</v>
      </c>
    </row>
    <row r="9" spans="1:7" ht="19.5" customHeight="1" x14ac:dyDescent="0.45">
      <c r="A9" s="9" t="s">
        <v>23</v>
      </c>
      <c r="B9" s="5" t="s">
        <v>41</v>
      </c>
      <c r="C9" s="5" t="s">
        <v>42</v>
      </c>
      <c r="D9" s="5" t="s">
        <v>42</v>
      </c>
      <c r="E9" s="5" t="s">
        <v>43</v>
      </c>
      <c r="F9" s="5" t="s">
        <v>44</v>
      </c>
      <c r="G9" s="6">
        <f>F9/B9</f>
        <v>392.54635443037972</v>
      </c>
    </row>
    <row r="10" spans="1:7" ht="19.5" customHeight="1" x14ac:dyDescent="0.45">
      <c r="A10" s="9" t="s">
        <v>14</v>
      </c>
      <c r="B10" s="5" t="s">
        <v>62</v>
      </c>
      <c r="C10" s="5" t="s">
        <v>63</v>
      </c>
      <c r="D10" s="5" t="s">
        <v>63</v>
      </c>
      <c r="E10" s="5" t="s">
        <v>64</v>
      </c>
      <c r="F10" s="5" t="s">
        <v>65</v>
      </c>
      <c r="G10" s="6">
        <f>F10/B10</f>
        <v>361.89959198790899</v>
      </c>
    </row>
    <row r="11" spans="1:7" ht="19.5" customHeight="1" x14ac:dyDescent="0.45">
      <c r="A11" s="9" t="s">
        <v>24</v>
      </c>
      <c r="B11" s="5">
        <v>79563</v>
      </c>
      <c r="C11" s="5">
        <v>6477295</v>
      </c>
      <c r="D11" s="5">
        <v>6477295</v>
      </c>
      <c r="E11" s="5">
        <v>42102419</v>
      </c>
      <c r="F11" s="5">
        <v>41161971</v>
      </c>
      <c r="G11" s="6">
        <f>F11/B11</f>
        <v>517.35066551035027</v>
      </c>
    </row>
    <row r="12" spans="1:7" ht="19.5" customHeight="1" x14ac:dyDescent="0.45">
      <c r="A12" s="9" t="s">
        <v>22</v>
      </c>
      <c r="B12" s="5" t="s">
        <v>50</v>
      </c>
      <c r="C12" s="5" t="s">
        <v>51</v>
      </c>
      <c r="D12" s="5" t="s">
        <v>51</v>
      </c>
      <c r="E12" s="5" t="s">
        <v>52</v>
      </c>
      <c r="F12" s="5" t="s">
        <v>53</v>
      </c>
      <c r="G12" s="6">
        <f>F12/B12</f>
        <v>473.31140872164974</v>
      </c>
    </row>
    <row r="13" spans="1:7" ht="19.5" customHeight="1" x14ac:dyDescent="0.45">
      <c r="A13" s="9" t="s">
        <v>29</v>
      </c>
      <c r="B13" s="5" t="s">
        <v>66</v>
      </c>
      <c r="C13" s="5" t="s">
        <v>67</v>
      </c>
      <c r="D13" s="5" t="s">
        <v>67</v>
      </c>
      <c r="E13" s="5" t="s">
        <v>68</v>
      </c>
      <c r="F13" s="5" t="s">
        <v>69</v>
      </c>
      <c r="G13" s="6">
        <f>F13/B13</f>
        <v>440.10456792368609</v>
      </c>
    </row>
    <row r="14" spans="1:7" ht="19.5" customHeight="1" x14ac:dyDescent="0.45">
      <c r="A14" s="9" t="s">
        <v>11</v>
      </c>
      <c r="B14" s="5">
        <v>255965</v>
      </c>
      <c r="C14" s="5">
        <v>14820432</v>
      </c>
      <c r="D14" s="5">
        <v>14820432</v>
      </c>
      <c r="E14" s="5">
        <v>74025218</v>
      </c>
      <c r="F14" s="5">
        <v>71692646</v>
      </c>
      <c r="G14" s="6">
        <f>F14/B14</f>
        <v>280.08769167659642</v>
      </c>
    </row>
    <row r="15" spans="1:7" ht="19.5" customHeight="1" x14ac:dyDescent="0.45">
      <c r="A15" s="9" t="s">
        <v>25</v>
      </c>
      <c r="B15" s="5">
        <v>80828</v>
      </c>
      <c r="C15" s="5">
        <v>7378671</v>
      </c>
      <c r="D15" s="5">
        <v>7378671</v>
      </c>
      <c r="E15" s="5">
        <v>30990418</v>
      </c>
      <c r="F15" s="5">
        <v>29116370</v>
      </c>
      <c r="G15" s="6">
        <f>F15/B15</f>
        <v>360.2262829712476</v>
      </c>
    </row>
    <row r="16" spans="1:7" ht="19.5" customHeight="1" x14ac:dyDescent="0.45">
      <c r="A16" s="9" t="s">
        <v>28</v>
      </c>
      <c r="B16" s="5" t="s">
        <v>70</v>
      </c>
      <c r="C16" s="5" t="s">
        <v>71</v>
      </c>
      <c r="D16" s="5" t="s">
        <v>72</v>
      </c>
      <c r="E16" s="5" t="s">
        <v>73</v>
      </c>
      <c r="F16" s="5" t="s">
        <v>74</v>
      </c>
      <c r="G16" s="6">
        <f>F16/B16</f>
        <v>349.97863559492964</v>
      </c>
    </row>
    <row r="17" spans="1:7" ht="19.5" customHeight="1" x14ac:dyDescent="0.45">
      <c r="A17" s="9" t="s">
        <v>20</v>
      </c>
      <c r="B17" s="5">
        <v>84502</v>
      </c>
      <c r="C17" s="5">
        <v>6602770</v>
      </c>
      <c r="D17" s="5">
        <v>6602770</v>
      </c>
      <c r="E17" s="5">
        <v>43710335</v>
      </c>
      <c r="F17" s="5">
        <v>42846776</v>
      </c>
      <c r="G17" s="6">
        <f>F17/B17</f>
        <v>507.05043667605503</v>
      </c>
    </row>
    <row r="18" spans="1:7" ht="19.5" customHeight="1" x14ac:dyDescent="0.45">
      <c r="A18" s="9" t="s">
        <v>21</v>
      </c>
      <c r="B18" s="5">
        <v>82786</v>
      </c>
      <c r="C18" s="5">
        <v>6251300</v>
      </c>
      <c r="D18" s="5">
        <v>6251300</v>
      </c>
      <c r="E18" s="5">
        <v>31256500</v>
      </c>
      <c r="F18" s="5">
        <v>31256500</v>
      </c>
      <c r="G18" s="6">
        <f>F18/B18</f>
        <v>377.5577996279564</v>
      </c>
    </row>
    <row r="19" spans="1:7" ht="19.5" customHeight="1" x14ac:dyDescent="0.45">
      <c r="A19" s="9" t="s">
        <v>12</v>
      </c>
      <c r="B19" s="5">
        <v>229460</v>
      </c>
      <c r="C19" s="5">
        <v>13120557</v>
      </c>
      <c r="D19" s="5">
        <v>11666269</v>
      </c>
      <c r="E19" s="5">
        <v>78842554</v>
      </c>
      <c r="F19" s="5">
        <v>76219385</v>
      </c>
      <c r="G19" s="6">
        <f>F19/B19</f>
        <v>332.16850431447745</v>
      </c>
    </row>
    <row r="20" spans="1:7" ht="19.5" customHeight="1" x14ac:dyDescent="0.45">
      <c r="A20" s="9" t="s">
        <v>16</v>
      </c>
      <c r="B20" s="5">
        <v>110151</v>
      </c>
      <c r="C20" s="5">
        <v>4307058</v>
      </c>
      <c r="D20" s="5">
        <v>4307058</v>
      </c>
      <c r="E20" s="5">
        <v>33595056</v>
      </c>
      <c r="F20" s="5">
        <v>32784506</v>
      </c>
      <c r="G20" s="6">
        <f>F20/B20</f>
        <v>297.63239552977279</v>
      </c>
    </row>
    <row r="21" spans="1:7" ht="19.5" customHeight="1" x14ac:dyDescent="0.45">
      <c r="A21" s="9" t="s">
        <v>17</v>
      </c>
      <c r="B21" s="5">
        <v>103915</v>
      </c>
      <c r="C21" s="5">
        <v>5379449</v>
      </c>
      <c r="D21" s="5">
        <v>4901254</v>
      </c>
      <c r="E21" s="5">
        <v>31858154</v>
      </c>
      <c r="F21" s="5">
        <v>31710453</v>
      </c>
      <c r="G21" s="6">
        <f>F21/B21</f>
        <v>305.15760958475676</v>
      </c>
    </row>
    <row r="22" spans="1:7" ht="19.5" customHeight="1" x14ac:dyDescent="0.45">
      <c r="A22" s="9" t="s">
        <v>15</v>
      </c>
      <c r="B22" s="5" t="s">
        <v>75</v>
      </c>
      <c r="C22" s="5" t="s">
        <v>76</v>
      </c>
      <c r="D22" s="5" t="s">
        <v>76</v>
      </c>
      <c r="E22" s="5" t="s">
        <v>77</v>
      </c>
      <c r="F22" s="5" t="s">
        <v>78</v>
      </c>
      <c r="G22" s="6">
        <f>F22/B22</f>
        <v>299.96203229256196</v>
      </c>
    </row>
    <row r="23" spans="1:7" ht="19.5" customHeight="1" x14ac:dyDescent="0.45">
      <c r="A23" s="9" t="s">
        <v>32</v>
      </c>
      <c r="B23" s="5">
        <v>45828</v>
      </c>
      <c r="C23" s="5">
        <v>1784203</v>
      </c>
      <c r="D23" s="5">
        <v>1784203</v>
      </c>
      <c r="E23" s="5">
        <v>13913874</v>
      </c>
      <c r="F23" s="5">
        <v>13913870</v>
      </c>
      <c r="G23" s="6">
        <f>F23/B23</f>
        <v>303.610674696692</v>
      </c>
    </row>
    <row r="24" spans="1:7" ht="19.5" customHeight="1" x14ac:dyDescent="0.45">
      <c r="A24" s="9" t="s">
        <v>37</v>
      </c>
      <c r="B24" s="5" t="s">
        <v>79</v>
      </c>
      <c r="C24" s="5" t="s">
        <v>80</v>
      </c>
      <c r="D24" s="5" t="s">
        <v>80</v>
      </c>
      <c r="E24" s="5" t="s">
        <v>81</v>
      </c>
      <c r="F24" s="5" t="s">
        <v>82</v>
      </c>
      <c r="G24" s="6">
        <f>F24/B24</f>
        <v>399.81330538551316</v>
      </c>
    </row>
    <row r="25" spans="1:7" ht="19.5" customHeight="1" x14ac:dyDescent="0.45">
      <c r="A25" s="9" t="s">
        <v>10</v>
      </c>
      <c r="B25" s="5">
        <v>405250</v>
      </c>
      <c r="C25" s="5">
        <v>26537764</v>
      </c>
      <c r="D25" s="5">
        <v>26537764</v>
      </c>
      <c r="E25" s="5">
        <v>133261706</v>
      </c>
      <c r="F25" s="5">
        <v>132164667</v>
      </c>
      <c r="G25" s="6">
        <f>F25/B25</f>
        <v>326.13119555829735</v>
      </c>
    </row>
    <row r="26" spans="1:7" ht="19.5" customHeight="1" x14ac:dyDescent="0.45">
      <c r="A26" s="9" t="s">
        <v>13</v>
      </c>
      <c r="B26" s="5">
        <v>177132</v>
      </c>
      <c r="C26" s="5">
        <v>19578161</v>
      </c>
      <c r="D26" s="5">
        <v>19578161</v>
      </c>
      <c r="E26" s="5">
        <v>128338804</v>
      </c>
      <c r="F26" s="5">
        <v>126762909</v>
      </c>
      <c r="G26" s="6">
        <f>F26/B26</f>
        <v>715.64092879886186</v>
      </c>
    </row>
    <row r="27" spans="1:7" ht="19.5" customHeight="1" x14ac:dyDescent="0.45">
      <c r="A27" s="9" t="s">
        <v>19</v>
      </c>
      <c r="B27" s="5">
        <v>92932</v>
      </c>
      <c r="C27" s="5">
        <v>8896995</v>
      </c>
      <c r="D27" s="5">
        <v>8896995</v>
      </c>
      <c r="E27" s="5">
        <v>42936896</v>
      </c>
      <c r="F27" s="5">
        <v>40896534</v>
      </c>
      <c r="G27" s="6">
        <f>F27/B27</f>
        <v>440.06944862910512</v>
      </c>
    </row>
    <row r="28" spans="1:7" ht="19.5" customHeight="1" x14ac:dyDescent="0.45">
      <c r="A28" s="9" t="s">
        <v>34</v>
      </c>
      <c r="B28" s="5">
        <v>46346</v>
      </c>
      <c r="C28" s="5">
        <v>3384338</v>
      </c>
      <c r="D28" s="5">
        <v>3384338</v>
      </c>
      <c r="E28" s="5">
        <v>17666241</v>
      </c>
      <c r="F28" s="5">
        <v>14423325</v>
      </c>
      <c r="G28" s="6">
        <f>F28/B28</f>
        <v>311.20970526043237</v>
      </c>
    </row>
    <row r="29" spans="1:7" ht="19.5" customHeight="1" x14ac:dyDescent="0.45">
      <c r="A29" s="9" t="s">
        <v>38</v>
      </c>
      <c r="B29" s="5" t="s">
        <v>45</v>
      </c>
      <c r="C29" s="5" t="s">
        <v>46</v>
      </c>
      <c r="D29" s="5" t="s">
        <v>47</v>
      </c>
      <c r="E29" s="5" t="s">
        <v>48</v>
      </c>
      <c r="F29" s="5" t="s">
        <v>49</v>
      </c>
      <c r="G29" s="6">
        <f>F29/B29</f>
        <v>539.01873463463755</v>
      </c>
    </row>
    <row r="30" spans="1:7" ht="19.5" customHeight="1" x14ac:dyDescent="0.45">
      <c r="A30" s="9" t="s">
        <v>35</v>
      </c>
      <c r="B30" s="5">
        <v>41425</v>
      </c>
      <c r="C30" s="5">
        <v>2579493</v>
      </c>
      <c r="D30" s="5">
        <v>2579493</v>
      </c>
      <c r="E30" s="5">
        <v>18830297</v>
      </c>
      <c r="F30" s="5">
        <v>18332292</v>
      </c>
      <c r="G30" s="6">
        <f>F30/B30</f>
        <v>442.54175015087509</v>
      </c>
    </row>
    <row r="31" spans="1:7" ht="19.5" customHeight="1" x14ac:dyDescent="0.45">
      <c r="A31" s="9" t="s">
        <v>18</v>
      </c>
      <c r="B31" s="5" t="s">
        <v>58</v>
      </c>
      <c r="C31" s="5" t="s">
        <v>59</v>
      </c>
      <c r="D31" s="5" t="s">
        <v>59</v>
      </c>
      <c r="E31" s="5" t="s">
        <v>60</v>
      </c>
      <c r="F31" s="5" t="s">
        <v>61</v>
      </c>
      <c r="G31" s="6">
        <f>F31/B31</f>
        <v>375.27469044666236</v>
      </c>
    </row>
    <row r="32" spans="1:7" ht="19.5" customHeight="1" x14ac:dyDescent="0.45">
      <c r="A32" s="9" t="s">
        <v>30</v>
      </c>
      <c r="B32" s="5" t="s">
        <v>83</v>
      </c>
      <c r="C32" s="5" t="s">
        <v>84</v>
      </c>
      <c r="D32" s="5" t="s">
        <v>84</v>
      </c>
      <c r="E32" s="5" t="s">
        <v>85</v>
      </c>
      <c r="F32" s="5" t="s">
        <v>86</v>
      </c>
      <c r="G32" s="6">
        <f>F32/B32</f>
        <v>359.98060096316897</v>
      </c>
    </row>
    <row r="33" spans="1:7" ht="19.5" customHeight="1" x14ac:dyDescent="0.45">
      <c r="A33" s="9" t="s">
        <v>31</v>
      </c>
      <c r="B33" s="5" t="s">
        <v>54</v>
      </c>
      <c r="C33" s="5" t="s">
        <v>55</v>
      </c>
      <c r="D33" s="5" t="s">
        <v>55</v>
      </c>
      <c r="E33" s="5" t="s">
        <v>56</v>
      </c>
      <c r="F33" s="5" t="s">
        <v>57</v>
      </c>
      <c r="G33" s="6">
        <f>F33/B33</f>
        <v>397.64973618715777</v>
      </c>
    </row>
    <row r="34" spans="1:7" ht="19.5" customHeight="1" x14ac:dyDescent="0.45">
      <c r="A34" s="9" t="s">
        <v>9</v>
      </c>
      <c r="B34" s="5">
        <v>585821</v>
      </c>
      <c r="C34" s="5">
        <v>24372101</v>
      </c>
      <c r="D34" s="5">
        <v>24372101</v>
      </c>
      <c r="E34" s="5">
        <v>169932492</v>
      </c>
      <c r="F34" s="5">
        <v>166987458</v>
      </c>
      <c r="G34" s="6">
        <f>F34/B34</f>
        <v>285.04860358368853</v>
      </c>
    </row>
    <row r="35" spans="1:7" x14ac:dyDescent="0.45">
      <c r="A35" s="9" t="s">
        <v>26</v>
      </c>
      <c r="B35" s="5">
        <v>73203</v>
      </c>
      <c r="C35" s="5">
        <v>4373271</v>
      </c>
      <c r="D35" s="5">
        <v>4373271</v>
      </c>
      <c r="E35" s="5">
        <v>35536120</v>
      </c>
      <c r="F35" s="5">
        <v>34174491</v>
      </c>
      <c r="G35" s="6">
        <f>F35/B35</f>
        <v>466.84549813532232</v>
      </c>
    </row>
    <row r="36" spans="1:7" x14ac:dyDescent="0.45">
      <c r="A36" s="9" t="s">
        <v>36</v>
      </c>
      <c r="B36" s="5">
        <v>31268</v>
      </c>
      <c r="C36" s="5">
        <v>1628869</v>
      </c>
      <c r="D36" s="5">
        <v>1628869</v>
      </c>
      <c r="E36" s="5">
        <v>10164144</v>
      </c>
      <c r="F36" s="5">
        <v>9407670</v>
      </c>
      <c r="G36" s="6">
        <f>F36/B36</f>
        <v>300.87213764871433</v>
      </c>
    </row>
    <row r="37" spans="1:7" x14ac:dyDescent="0.45">
      <c r="A37" s="9" t="s">
        <v>27</v>
      </c>
      <c r="B37" s="5">
        <v>69711</v>
      </c>
      <c r="C37" s="5">
        <v>5456675</v>
      </c>
      <c r="D37" s="5">
        <v>5456675</v>
      </c>
      <c r="E37" s="5">
        <v>34922721</v>
      </c>
      <c r="F37" s="5">
        <v>34321218</v>
      </c>
      <c r="G37" s="6">
        <f>F37/B37</f>
        <v>492.335757627921</v>
      </c>
    </row>
    <row r="38" spans="1:7" x14ac:dyDescent="0.45">
      <c r="A38" s="11" t="s">
        <v>39</v>
      </c>
      <c r="G38" s="10">
        <f>AVERAGE(G8:G37)</f>
        <v>394.65580058644872</v>
      </c>
    </row>
  </sheetData>
  <sortState ref="A8:G37">
    <sortCondition ref="A8:A37"/>
  </sortState>
  <mergeCells count="2">
    <mergeCell ref="A3:G3"/>
    <mergeCell ref="A4:G4"/>
  </mergeCells>
  <phoneticPr fontId="0" type="noConversion"/>
  <printOptions horizontalCentered="1"/>
  <pageMargins left="0.74803149606299213" right="0.74803149606299213" top="0.39370078740157483" bottom="0.98425196850393704" header="0.19685039370078741" footer="0.1968503937007874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34" zoomScaleNormal="100" workbookViewId="0">
      <selection activeCell="D16" sqref="D16"/>
    </sheetView>
  </sheetViews>
  <sheetFormatPr baseColWidth="10" defaultColWidth="11.44140625" defaultRowHeight="16.8" x14ac:dyDescent="0.45"/>
  <cols>
    <col min="1" max="1" width="31.109375" style="1" customWidth="1"/>
    <col min="2" max="2" width="18.6640625" style="1" customWidth="1"/>
    <col min="3" max="6" width="17" style="1" customWidth="1"/>
    <col min="7" max="7" width="20.33203125" style="1" customWidth="1"/>
    <col min="8" max="16384" width="11.44140625" style="1"/>
  </cols>
  <sheetData>
    <row r="1" spans="1:7" ht="18.75" customHeight="1" x14ac:dyDescent="0.45"/>
    <row r="2" spans="1:7" ht="18.75" customHeight="1" x14ac:dyDescent="0.45"/>
    <row r="3" spans="1:7" ht="21.6" x14ac:dyDescent="0.55000000000000004">
      <c r="A3" s="12" t="s">
        <v>40</v>
      </c>
      <c r="B3" s="12"/>
      <c r="C3" s="12"/>
      <c r="D3" s="12"/>
      <c r="E3" s="12"/>
      <c r="F3" s="12"/>
      <c r="G3" s="12"/>
    </row>
    <row r="4" spans="1:7" ht="21.6" x14ac:dyDescent="0.55000000000000004">
      <c r="A4" s="13" t="s">
        <v>0</v>
      </c>
      <c r="B4" s="13"/>
      <c r="C4" s="13"/>
      <c r="D4" s="13"/>
      <c r="E4" s="13"/>
      <c r="F4" s="13"/>
      <c r="G4" s="13"/>
    </row>
    <row r="5" spans="1:7" x14ac:dyDescent="0.45">
      <c r="A5" s="7" t="s">
        <v>7</v>
      </c>
    </row>
    <row r="6" spans="1:7" x14ac:dyDescent="0.45">
      <c r="A6" s="2"/>
    </row>
    <row r="7" spans="1:7" ht="50.4" x14ac:dyDescent="0.45">
      <c r="A7" s="3"/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8</v>
      </c>
    </row>
    <row r="8" spans="1:7" ht="19.5" customHeight="1" x14ac:dyDescent="0.45">
      <c r="A8" s="9" t="s">
        <v>13</v>
      </c>
      <c r="B8" s="5">
        <v>177132</v>
      </c>
      <c r="C8" s="5">
        <v>19578161</v>
      </c>
      <c r="D8" s="5">
        <v>19578161</v>
      </c>
      <c r="E8" s="5">
        <v>128338804</v>
      </c>
      <c r="F8" s="5">
        <v>126762909</v>
      </c>
      <c r="G8" s="6">
        <f>F8/B8</f>
        <v>715.64092879886186</v>
      </c>
    </row>
    <row r="9" spans="1:7" ht="19.5" customHeight="1" x14ac:dyDescent="0.45">
      <c r="A9" s="9" t="s">
        <v>38</v>
      </c>
      <c r="B9" s="5" t="s">
        <v>45</v>
      </c>
      <c r="C9" s="5" t="s">
        <v>46</v>
      </c>
      <c r="D9" s="5" t="s">
        <v>47</v>
      </c>
      <c r="E9" s="5" t="s">
        <v>48</v>
      </c>
      <c r="F9" s="5" t="s">
        <v>49</v>
      </c>
      <c r="G9" s="6">
        <f>F9/B9</f>
        <v>539.01873463463755</v>
      </c>
    </row>
    <row r="10" spans="1:7" ht="19.5" customHeight="1" x14ac:dyDescent="0.45">
      <c r="A10" s="9" t="s">
        <v>24</v>
      </c>
      <c r="B10" s="5">
        <v>79563</v>
      </c>
      <c r="C10" s="5">
        <v>6477295</v>
      </c>
      <c r="D10" s="5">
        <v>6477295</v>
      </c>
      <c r="E10" s="5">
        <v>42102419</v>
      </c>
      <c r="F10" s="5">
        <v>41161971</v>
      </c>
      <c r="G10" s="6">
        <f>F10/B10</f>
        <v>517.35066551035027</v>
      </c>
    </row>
    <row r="11" spans="1:7" ht="19.5" customHeight="1" x14ac:dyDescent="0.45">
      <c r="A11" s="9" t="s">
        <v>20</v>
      </c>
      <c r="B11" s="5">
        <v>84502</v>
      </c>
      <c r="C11" s="5">
        <v>6602770</v>
      </c>
      <c r="D11" s="5">
        <v>6602770</v>
      </c>
      <c r="E11" s="5">
        <v>43710335</v>
      </c>
      <c r="F11" s="5">
        <v>42846776</v>
      </c>
      <c r="G11" s="6">
        <f>F11/B11</f>
        <v>507.05043667605503</v>
      </c>
    </row>
    <row r="12" spans="1:7" ht="19.5" customHeight="1" x14ac:dyDescent="0.45">
      <c r="A12" s="9" t="s">
        <v>27</v>
      </c>
      <c r="B12" s="5">
        <v>69711</v>
      </c>
      <c r="C12" s="5">
        <v>5456675</v>
      </c>
      <c r="D12" s="5">
        <v>5456675</v>
      </c>
      <c r="E12" s="5">
        <v>34922721</v>
      </c>
      <c r="F12" s="5">
        <v>34321218</v>
      </c>
      <c r="G12" s="6">
        <f>F12/B12</f>
        <v>492.335757627921</v>
      </c>
    </row>
    <row r="13" spans="1:7" ht="19.5" customHeight="1" x14ac:dyDescent="0.45">
      <c r="A13" s="9" t="s">
        <v>22</v>
      </c>
      <c r="B13" s="5" t="s">
        <v>50</v>
      </c>
      <c r="C13" s="5" t="s">
        <v>51</v>
      </c>
      <c r="D13" s="5" t="s">
        <v>51</v>
      </c>
      <c r="E13" s="5" t="s">
        <v>52</v>
      </c>
      <c r="F13" s="5" t="s">
        <v>53</v>
      </c>
      <c r="G13" s="6">
        <f>F13/B13</f>
        <v>473.31140872164974</v>
      </c>
    </row>
    <row r="14" spans="1:7" ht="19.5" customHeight="1" x14ac:dyDescent="0.45">
      <c r="A14" s="9" t="s">
        <v>26</v>
      </c>
      <c r="B14" s="5">
        <v>73203</v>
      </c>
      <c r="C14" s="5">
        <v>4373271</v>
      </c>
      <c r="D14" s="5">
        <v>4373271</v>
      </c>
      <c r="E14" s="5">
        <v>35536120</v>
      </c>
      <c r="F14" s="5">
        <v>34174491</v>
      </c>
      <c r="G14" s="6">
        <f>F14/B14</f>
        <v>466.84549813532232</v>
      </c>
    </row>
    <row r="15" spans="1:7" ht="19.5" customHeight="1" x14ac:dyDescent="0.45">
      <c r="A15" s="9" t="s">
        <v>35</v>
      </c>
      <c r="B15" s="5">
        <v>41425</v>
      </c>
      <c r="C15" s="5">
        <v>2579493</v>
      </c>
      <c r="D15" s="5">
        <v>2579493</v>
      </c>
      <c r="E15" s="5">
        <v>18830297</v>
      </c>
      <c r="F15" s="5">
        <v>18332292</v>
      </c>
      <c r="G15" s="6">
        <f>F15/B15</f>
        <v>442.54175015087509</v>
      </c>
    </row>
    <row r="16" spans="1:7" ht="19.5" customHeight="1" x14ac:dyDescent="0.45">
      <c r="A16" s="9" t="s">
        <v>29</v>
      </c>
      <c r="B16" s="5" t="s">
        <v>66</v>
      </c>
      <c r="C16" s="5" t="s">
        <v>67</v>
      </c>
      <c r="D16" s="5" t="s">
        <v>67</v>
      </c>
      <c r="E16" s="5" t="s">
        <v>68</v>
      </c>
      <c r="F16" s="5" t="s">
        <v>69</v>
      </c>
      <c r="G16" s="6">
        <f>F16/B16</f>
        <v>440.10456792368609</v>
      </c>
    </row>
    <row r="17" spans="1:7" ht="19.5" customHeight="1" x14ac:dyDescent="0.45">
      <c r="A17" s="9" t="s">
        <v>19</v>
      </c>
      <c r="B17" s="5">
        <v>92932</v>
      </c>
      <c r="C17" s="5">
        <v>8896995</v>
      </c>
      <c r="D17" s="5">
        <v>8896995</v>
      </c>
      <c r="E17" s="5">
        <v>42936896</v>
      </c>
      <c r="F17" s="5">
        <v>40896534</v>
      </c>
      <c r="G17" s="6">
        <f>F17/B17</f>
        <v>440.06944862910512</v>
      </c>
    </row>
    <row r="18" spans="1:7" ht="19.5" customHeight="1" x14ac:dyDescent="0.45">
      <c r="A18" s="9" t="s">
        <v>37</v>
      </c>
      <c r="B18" s="5" t="s">
        <v>79</v>
      </c>
      <c r="C18" s="5" t="s">
        <v>80</v>
      </c>
      <c r="D18" s="5" t="s">
        <v>80</v>
      </c>
      <c r="E18" s="5" t="s">
        <v>81</v>
      </c>
      <c r="F18" s="5" t="s">
        <v>82</v>
      </c>
      <c r="G18" s="6">
        <f>F18/B18</f>
        <v>399.81330538551316</v>
      </c>
    </row>
    <row r="19" spans="1:7" ht="19.5" customHeight="1" x14ac:dyDescent="0.45">
      <c r="A19" s="9" t="s">
        <v>31</v>
      </c>
      <c r="B19" s="5" t="s">
        <v>54</v>
      </c>
      <c r="C19" s="5" t="s">
        <v>55</v>
      </c>
      <c r="D19" s="5" t="s">
        <v>55</v>
      </c>
      <c r="E19" s="5" t="s">
        <v>56</v>
      </c>
      <c r="F19" s="5" t="s">
        <v>57</v>
      </c>
      <c r="G19" s="6">
        <f>F19/B19</f>
        <v>397.64973618715777</v>
      </c>
    </row>
    <row r="20" spans="1:7" ht="19.5" customHeight="1" x14ac:dyDescent="0.45">
      <c r="A20" s="9" t="s">
        <v>23</v>
      </c>
      <c r="B20" s="5" t="s">
        <v>41</v>
      </c>
      <c r="C20" s="5" t="s">
        <v>42</v>
      </c>
      <c r="D20" s="5" t="s">
        <v>42</v>
      </c>
      <c r="E20" s="5" t="s">
        <v>43</v>
      </c>
      <c r="F20" s="5" t="s">
        <v>44</v>
      </c>
      <c r="G20" s="6">
        <f>F20/B20</f>
        <v>392.54635443037972</v>
      </c>
    </row>
    <row r="21" spans="1:7" ht="19.5" customHeight="1" x14ac:dyDescent="0.45">
      <c r="A21" s="9" t="s">
        <v>33</v>
      </c>
      <c r="B21" s="5">
        <v>45912</v>
      </c>
      <c r="C21" s="5">
        <v>3629229</v>
      </c>
      <c r="D21" s="5">
        <v>3629229</v>
      </c>
      <c r="E21" s="5">
        <v>17926208</v>
      </c>
      <c r="F21" s="5">
        <v>17841278</v>
      </c>
      <c r="G21" s="6">
        <f>F21/B21</f>
        <v>388.59727304408432</v>
      </c>
    </row>
    <row r="22" spans="1:7" ht="19.5" customHeight="1" x14ac:dyDescent="0.45">
      <c r="A22" s="9" t="s">
        <v>21</v>
      </c>
      <c r="B22" s="5">
        <v>82786</v>
      </c>
      <c r="C22" s="5">
        <v>6251300</v>
      </c>
      <c r="D22" s="5">
        <v>6251300</v>
      </c>
      <c r="E22" s="5">
        <v>31256500</v>
      </c>
      <c r="F22" s="5">
        <v>31256500</v>
      </c>
      <c r="G22" s="6">
        <f>F22/B22</f>
        <v>377.5577996279564</v>
      </c>
    </row>
    <row r="23" spans="1:7" ht="19.5" customHeight="1" x14ac:dyDescent="0.45">
      <c r="A23" s="9" t="s">
        <v>18</v>
      </c>
      <c r="B23" s="5" t="s">
        <v>58</v>
      </c>
      <c r="C23" s="5" t="s">
        <v>59</v>
      </c>
      <c r="D23" s="5" t="s">
        <v>59</v>
      </c>
      <c r="E23" s="5" t="s">
        <v>60</v>
      </c>
      <c r="F23" s="5" t="s">
        <v>61</v>
      </c>
      <c r="G23" s="6">
        <f>F23/B23</f>
        <v>375.27469044666236</v>
      </c>
    </row>
    <row r="24" spans="1:7" ht="19.5" customHeight="1" x14ac:dyDescent="0.45">
      <c r="A24" s="9" t="s">
        <v>14</v>
      </c>
      <c r="B24" s="5" t="s">
        <v>62</v>
      </c>
      <c r="C24" s="5" t="s">
        <v>63</v>
      </c>
      <c r="D24" s="5" t="s">
        <v>63</v>
      </c>
      <c r="E24" s="5" t="s">
        <v>64</v>
      </c>
      <c r="F24" s="5" t="s">
        <v>65</v>
      </c>
      <c r="G24" s="6">
        <f>F24/B24</f>
        <v>361.89959198790899</v>
      </c>
    </row>
    <row r="25" spans="1:7" ht="19.5" customHeight="1" x14ac:dyDescent="0.45">
      <c r="A25" s="9" t="s">
        <v>25</v>
      </c>
      <c r="B25" s="5">
        <v>80828</v>
      </c>
      <c r="C25" s="5">
        <v>7378671</v>
      </c>
      <c r="D25" s="5">
        <v>7378671</v>
      </c>
      <c r="E25" s="5">
        <v>30990418</v>
      </c>
      <c r="F25" s="5">
        <v>29116370</v>
      </c>
      <c r="G25" s="6">
        <f>F25/B25</f>
        <v>360.2262829712476</v>
      </c>
    </row>
    <row r="26" spans="1:7" ht="19.5" customHeight="1" x14ac:dyDescent="0.45">
      <c r="A26" s="9" t="s">
        <v>30</v>
      </c>
      <c r="B26" s="5" t="s">
        <v>83</v>
      </c>
      <c r="C26" s="5" t="s">
        <v>84</v>
      </c>
      <c r="D26" s="5" t="s">
        <v>84</v>
      </c>
      <c r="E26" s="5" t="s">
        <v>85</v>
      </c>
      <c r="F26" s="5" t="s">
        <v>86</v>
      </c>
      <c r="G26" s="6">
        <f>F26/B26</f>
        <v>359.98060096316897</v>
      </c>
    </row>
    <row r="27" spans="1:7" ht="19.5" customHeight="1" x14ac:dyDescent="0.45">
      <c r="A27" s="9" t="s">
        <v>28</v>
      </c>
      <c r="B27" s="5" t="s">
        <v>70</v>
      </c>
      <c r="C27" s="5" t="s">
        <v>71</v>
      </c>
      <c r="D27" s="5" t="s">
        <v>72</v>
      </c>
      <c r="E27" s="5" t="s">
        <v>73</v>
      </c>
      <c r="F27" s="5" t="s">
        <v>74</v>
      </c>
      <c r="G27" s="6">
        <f>F27/B27</f>
        <v>349.97863559492964</v>
      </c>
    </row>
    <row r="28" spans="1:7" ht="19.5" customHeight="1" x14ac:dyDescent="0.45">
      <c r="A28" s="9" t="s">
        <v>12</v>
      </c>
      <c r="B28" s="5">
        <v>229460</v>
      </c>
      <c r="C28" s="5">
        <v>13120557</v>
      </c>
      <c r="D28" s="5">
        <v>11666269</v>
      </c>
      <c r="E28" s="5">
        <v>78842554</v>
      </c>
      <c r="F28" s="5">
        <v>76219385</v>
      </c>
      <c r="G28" s="6">
        <f>F28/B28</f>
        <v>332.16850431447745</v>
      </c>
    </row>
    <row r="29" spans="1:7" ht="19.5" customHeight="1" x14ac:dyDescent="0.45">
      <c r="A29" s="9" t="s">
        <v>10</v>
      </c>
      <c r="B29" s="5">
        <v>405250</v>
      </c>
      <c r="C29" s="5">
        <v>26537764</v>
      </c>
      <c r="D29" s="5">
        <v>26537764</v>
      </c>
      <c r="E29" s="5">
        <v>133261706</v>
      </c>
      <c r="F29" s="5">
        <v>132164667</v>
      </c>
      <c r="G29" s="6">
        <f>F29/B29</f>
        <v>326.13119555829735</v>
      </c>
    </row>
    <row r="30" spans="1:7" ht="19.5" customHeight="1" x14ac:dyDescent="0.45">
      <c r="A30" s="9" t="s">
        <v>34</v>
      </c>
      <c r="B30" s="5">
        <v>46346</v>
      </c>
      <c r="C30" s="5">
        <v>3384338</v>
      </c>
      <c r="D30" s="5">
        <v>3384338</v>
      </c>
      <c r="E30" s="5">
        <v>17666241</v>
      </c>
      <c r="F30" s="5">
        <v>14423325</v>
      </c>
      <c r="G30" s="6">
        <f>F30/B30</f>
        <v>311.20970526043237</v>
      </c>
    </row>
    <row r="31" spans="1:7" ht="19.5" customHeight="1" x14ac:dyDescent="0.45">
      <c r="A31" s="9" t="s">
        <v>17</v>
      </c>
      <c r="B31" s="5">
        <v>103915</v>
      </c>
      <c r="C31" s="5">
        <v>5379449</v>
      </c>
      <c r="D31" s="5">
        <v>4901254</v>
      </c>
      <c r="E31" s="5">
        <v>31858154</v>
      </c>
      <c r="F31" s="5">
        <v>31710453</v>
      </c>
      <c r="G31" s="6">
        <f>F31/B31</f>
        <v>305.15760958475676</v>
      </c>
    </row>
    <row r="32" spans="1:7" ht="19.5" customHeight="1" x14ac:dyDescent="0.45">
      <c r="A32" s="9" t="s">
        <v>32</v>
      </c>
      <c r="B32" s="5">
        <v>45828</v>
      </c>
      <c r="C32" s="5">
        <v>1784203</v>
      </c>
      <c r="D32" s="5">
        <v>1784203</v>
      </c>
      <c r="E32" s="5">
        <v>13913874</v>
      </c>
      <c r="F32" s="5">
        <v>13913870</v>
      </c>
      <c r="G32" s="6">
        <f>F32/B32</f>
        <v>303.610674696692</v>
      </c>
    </row>
    <row r="33" spans="1:7" ht="19.5" customHeight="1" x14ac:dyDescent="0.45">
      <c r="A33" s="9" t="s">
        <v>36</v>
      </c>
      <c r="B33" s="5">
        <v>31268</v>
      </c>
      <c r="C33" s="5">
        <v>1628869</v>
      </c>
      <c r="D33" s="5">
        <v>1628869</v>
      </c>
      <c r="E33" s="5">
        <v>10164144</v>
      </c>
      <c r="F33" s="5">
        <v>9407670</v>
      </c>
      <c r="G33" s="6">
        <f>F33/B33</f>
        <v>300.87213764871433</v>
      </c>
    </row>
    <row r="34" spans="1:7" ht="19.5" customHeight="1" x14ac:dyDescent="0.45">
      <c r="A34" s="9" t="s">
        <v>15</v>
      </c>
      <c r="B34" s="5" t="s">
        <v>75</v>
      </c>
      <c r="C34" s="5" t="s">
        <v>76</v>
      </c>
      <c r="D34" s="5" t="s">
        <v>76</v>
      </c>
      <c r="E34" s="5" t="s">
        <v>77</v>
      </c>
      <c r="F34" s="5" t="s">
        <v>78</v>
      </c>
      <c r="G34" s="6">
        <f>F34/B34</f>
        <v>299.96203229256196</v>
      </c>
    </row>
    <row r="35" spans="1:7" ht="19.5" customHeight="1" x14ac:dyDescent="0.45">
      <c r="A35" s="9" t="s">
        <v>16</v>
      </c>
      <c r="B35" s="5">
        <v>110151</v>
      </c>
      <c r="C35" s="5">
        <v>4307058</v>
      </c>
      <c r="D35" s="5">
        <v>4307058</v>
      </c>
      <c r="E35" s="5">
        <v>33595056</v>
      </c>
      <c r="F35" s="5">
        <v>32784506</v>
      </c>
      <c r="G35" s="6">
        <f>F35/B35</f>
        <v>297.63239552977279</v>
      </c>
    </row>
    <row r="36" spans="1:7" ht="19.5" customHeight="1" x14ac:dyDescent="0.45">
      <c r="A36" s="9" t="s">
        <v>9</v>
      </c>
      <c r="B36" s="5">
        <v>585821</v>
      </c>
      <c r="C36" s="5">
        <v>24372101</v>
      </c>
      <c r="D36" s="5">
        <v>24372101</v>
      </c>
      <c r="E36" s="5">
        <v>169932492</v>
      </c>
      <c r="F36" s="5">
        <v>166987458</v>
      </c>
      <c r="G36" s="6">
        <f>F36/B36</f>
        <v>285.04860358368853</v>
      </c>
    </row>
    <row r="37" spans="1:7" x14ac:dyDescent="0.45">
      <c r="A37" s="9" t="s">
        <v>11</v>
      </c>
      <c r="B37" s="5">
        <v>255965</v>
      </c>
      <c r="C37" s="5">
        <v>14820432</v>
      </c>
      <c r="D37" s="5">
        <v>14820432</v>
      </c>
      <c r="E37" s="5">
        <v>74025218</v>
      </c>
      <c r="F37" s="5">
        <v>71692646</v>
      </c>
      <c r="G37" s="6">
        <f>F37/B37</f>
        <v>280.08769167659642</v>
      </c>
    </row>
    <row r="38" spans="1:7" x14ac:dyDescent="0.45">
      <c r="A38" s="11" t="s">
        <v>39</v>
      </c>
      <c r="G38" s="10">
        <f>AVERAGE(G8:G37)</f>
        <v>394.65580058644872</v>
      </c>
    </row>
  </sheetData>
  <sortState ref="A8:G37">
    <sortCondition descending="1" ref="G8:G37"/>
  </sortState>
  <mergeCells count="2"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CUOTA MEDIA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2019-11-07T09:17:16Z</cp:lastPrinted>
  <dcterms:created xsi:type="dcterms:W3CDTF">2012-07-10T08:42:29Z</dcterms:created>
  <dcterms:modified xsi:type="dcterms:W3CDTF">2025-06-26T07:31:16Z</dcterms:modified>
</cp:coreProperties>
</file>