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32" windowWidth="6744" windowHeight="8916"/>
  </bookViews>
  <sheets>
    <sheet name="Orden ALFABETICO" sheetId="1" r:id="rId1"/>
    <sheet name="Orden CUOTA MEDIA" sheetId="2" r:id="rId2"/>
  </sheets>
  <calcPr calcId="145621"/>
</workbook>
</file>

<file path=xl/calcChain.xml><?xml version="1.0" encoding="utf-8"?>
<calcChain xmlns="http://schemas.openxmlformats.org/spreadsheetml/2006/main">
  <c r="G27" i="2" l="1"/>
  <c r="G39" i="2"/>
  <c r="G43" i="2"/>
  <c r="G41" i="2"/>
  <c r="G14" i="2"/>
  <c r="G50" i="2"/>
  <c r="G10" i="2"/>
  <c r="G35" i="2"/>
  <c r="G40" i="2"/>
  <c r="G18" i="2"/>
  <c r="G37" i="2"/>
  <c r="G31" i="2"/>
  <c r="G48" i="2"/>
  <c r="G29" i="2"/>
  <c r="G26" i="2"/>
  <c r="G52" i="2"/>
  <c r="G36" i="2"/>
  <c r="G51" i="2"/>
  <c r="G23" i="2"/>
  <c r="G25" i="2"/>
  <c r="G8" i="2"/>
  <c r="G49" i="2"/>
  <c r="G33" i="2"/>
  <c r="G13" i="2"/>
  <c r="G16" i="2"/>
  <c r="G30" i="2"/>
  <c r="G47" i="2"/>
  <c r="G34" i="2"/>
  <c r="G15" i="2"/>
  <c r="G24" i="2"/>
  <c r="G11" i="2"/>
  <c r="G28" i="2"/>
  <c r="G22" i="2"/>
  <c r="G42" i="2"/>
  <c r="G19" i="2"/>
  <c r="G17" i="2"/>
  <c r="G12" i="2"/>
  <c r="G32" i="2"/>
  <c r="G46" i="2"/>
  <c r="G9" i="2"/>
  <c r="G20" i="2"/>
  <c r="G45" i="2"/>
  <c r="G21" i="2"/>
  <c r="G44" i="2"/>
  <c r="G38" i="2"/>
  <c r="G53" i="2" s="1"/>
  <c r="G15" i="1" l="1"/>
  <c r="G46" i="1" l="1"/>
  <c r="G8" i="1" l="1"/>
  <c r="G9" i="1"/>
  <c r="G11" i="1"/>
  <c r="G12" i="1"/>
  <c r="G38" i="1"/>
  <c r="G14" i="1"/>
  <c r="G17" i="1"/>
  <c r="G18" i="1"/>
  <c r="G20" i="1"/>
  <c r="G21" i="1"/>
  <c r="G22" i="1"/>
  <c r="G24" i="1"/>
  <c r="G26" i="1"/>
  <c r="G28" i="1"/>
  <c r="G29" i="1"/>
  <c r="G30" i="1"/>
  <c r="G31" i="1"/>
  <c r="G34" i="1"/>
  <c r="G35" i="1"/>
  <c r="G36" i="1"/>
  <c r="G37" i="1"/>
  <c r="G39" i="1"/>
  <c r="G40" i="1"/>
  <c r="G41" i="1"/>
  <c r="G42" i="1"/>
  <c r="G43" i="1"/>
  <c r="G45" i="1"/>
  <c r="G47" i="1"/>
  <c r="G48" i="1"/>
  <c r="G50" i="1"/>
  <c r="G51" i="1"/>
  <c r="G27" i="1" l="1"/>
  <c r="G25" i="1"/>
  <c r="G23" i="1"/>
  <c r="G19" i="1"/>
  <c r="G16" i="1"/>
  <c r="G10" i="1"/>
  <c r="G33" i="1" l="1"/>
  <c r="G32" i="1" l="1"/>
  <c r="G44" i="1" l="1"/>
  <c r="G13" i="1"/>
  <c r="G49" i="1"/>
  <c r="G52" i="1"/>
  <c r="G53" i="1" l="1"/>
</calcChain>
</file>

<file path=xl/sharedStrings.xml><?xml version="1.0" encoding="utf-8"?>
<sst xmlns="http://schemas.openxmlformats.org/spreadsheetml/2006/main" count="133" uniqueCount="67">
  <si>
    <t>Sevilla</t>
  </si>
  <si>
    <t>Málaga</t>
  </si>
  <si>
    <t>Recibos</t>
  </si>
  <si>
    <t>Barcelona</t>
  </si>
  <si>
    <t>Madrid</t>
  </si>
  <si>
    <t>Valencia</t>
  </si>
  <si>
    <t>Zaragoza</t>
  </si>
  <si>
    <t>Capitales españolas</t>
  </si>
  <si>
    <t>Almería</t>
  </si>
  <si>
    <t>Cádiz</t>
  </si>
  <si>
    <t>Córdoba</t>
  </si>
  <si>
    <t>Granada</t>
  </si>
  <si>
    <t>Huelva</t>
  </si>
  <si>
    <t>Jaén</t>
  </si>
  <si>
    <t>Albacete</t>
  </si>
  <si>
    <t>Alicante</t>
  </si>
  <si>
    <t>Ávila</t>
  </si>
  <si>
    <t>Palma</t>
  </si>
  <si>
    <t>Badajoz</t>
  </si>
  <si>
    <t>Burgos</t>
  </si>
  <si>
    <t>Castellón de la Plana</t>
  </si>
  <si>
    <t>Ciudad Real</t>
  </si>
  <si>
    <t>Coruña (A)</t>
  </si>
  <si>
    <t>Cuenca</t>
  </si>
  <si>
    <t>Girona</t>
  </si>
  <si>
    <t>Guadalajara</t>
  </si>
  <si>
    <t>Huesca</t>
  </si>
  <si>
    <t>León</t>
  </si>
  <si>
    <t>Lleida</t>
  </si>
  <si>
    <t>Logroño</t>
  </si>
  <si>
    <t>Lugo</t>
  </si>
  <si>
    <t>Murcia</t>
  </si>
  <si>
    <t>Ourense</t>
  </si>
  <si>
    <t>Oviedo</t>
  </si>
  <si>
    <t>Palencia</t>
  </si>
  <si>
    <t>Palmas de Gran Canaria (Las)</t>
  </si>
  <si>
    <t>Pontevedra</t>
  </si>
  <si>
    <t>Santa Cruz de Tenerife</t>
  </si>
  <si>
    <t>Segovia</t>
  </si>
  <si>
    <t>Soria</t>
  </si>
  <si>
    <t>Toledo</t>
  </si>
  <si>
    <t>Valladolid</t>
  </si>
  <si>
    <t>Zamora</t>
  </si>
  <si>
    <t>Santander</t>
  </si>
  <si>
    <t xml:space="preserve"> </t>
  </si>
  <si>
    <t>Tarragona</t>
  </si>
  <si>
    <r>
      <t xml:space="preserve">Fuente: Elaboración propia del </t>
    </r>
    <r>
      <rPr>
        <b/>
        <i/>
        <sz val="9"/>
        <color indexed="8"/>
        <rFont val="Gill Sans MT"/>
        <family val="2"/>
      </rPr>
      <t>Observatorio Tributario Andaluz</t>
    </r>
    <r>
      <rPr>
        <i/>
        <sz val="9"/>
        <color indexed="8"/>
        <rFont val="Gill Sans MT"/>
        <family val="2"/>
      </rPr>
      <t xml:space="preserve"> con datos de la Dirección General del Catastro</t>
    </r>
  </si>
  <si>
    <r>
      <t xml:space="preserve">Base imponible </t>
    </r>
    <r>
      <rPr>
        <sz val="10"/>
        <color indexed="8"/>
        <rFont val="Gill Sans MT"/>
        <family val="2"/>
      </rPr>
      <t>(miles de €)</t>
    </r>
  </si>
  <si>
    <r>
      <t xml:space="preserve">Base liquidable </t>
    </r>
    <r>
      <rPr>
        <sz val="10"/>
        <color indexed="8"/>
        <rFont val="Gill Sans MT"/>
        <family val="2"/>
      </rPr>
      <t>(miles de €)</t>
    </r>
  </si>
  <si>
    <r>
      <t xml:space="preserve">Cuota íntegra </t>
    </r>
    <r>
      <rPr>
        <sz val="10"/>
        <color indexed="8"/>
        <rFont val="Gill Sans MT"/>
        <family val="2"/>
      </rPr>
      <t>(€)</t>
    </r>
  </si>
  <si>
    <r>
      <t xml:space="preserve">Cuota líquida </t>
    </r>
    <r>
      <rPr>
        <sz val="10"/>
        <color indexed="8"/>
        <rFont val="Gill Sans MT"/>
        <family val="2"/>
      </rPr>
      <t>(€)</t>
    </r>
  </si>
  <si>
    <r>
      <t xml:space="preserve">CUOTA MEDIA </t>
    </r>
    <r>
      <rPr>
        <sz val="10"/>
        <color indexed="8"/>
        <rFont val="Gill Sans MT"/>
        <family val="2"/>
      </rPr>
      <t>(C.líquida/recibos) €</t>
    </r>
  </si>
  <si>
    <r>
      <t xml:space="preserve">CUOTA MEDIA </t>
    </r>
    <r>
      <rPr>
        <sz val="10"/>
        <color indexed="8"/>
        <rFont val="Gill Sans MT"/>
        <family val="2"/>
      </rPr>
      <t>(C.líquida/recibos)           €</t>
    </r>
  </si>
  <si>
    <t>Teruel</t>
  </si>
  <si>
    <t>MEDIA CAPITALES</t>
  </si>
  <si>
    <t>Sin datos Cáceres, Vitoria, Bilbao, San Sebastian y Pamplona</t>
  </si>
  <si>
    <t>Cuota media IBI Urbano - 2024</t>
  </si>
  <si>
    <t>Cáceres</t>
  </si>
  <si>
    <t>Sin datos Salamanca, Vitoria, Bilbao, San Sebastian y Pamplona</t>
  </si>
  <si>
    <t>167.397</t>
  </si>
  <si>
    <t>10.063.143</t>
  </si>
  <si>
    <t>61.385.169</t>
  </si>
  <si>
    <t>60.580.906</t>
  </si>
  <si>
    <t>81.613</t>
  </si>
  <si>
    <t>5.656.115</t>
  </si>
  <si>
    <t>41.855.640</t>
  </si>
  <si>
    <t>38.628.364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</si>
</sst>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@Arial Unicode MS"/>
      <family val="2"/>
    </font>
    <font>
      <i/>
      <sz val="8"/>
      <color indexed="8"/>
      <name val="@Arial Unicode MS"/>
      <family val="2"/>
    </font>
    <font>
      <b/>
      <sz val="14"/>
      <color indexed="8"/>
      <name val="Gill Sans MT"/>
      <family val="2"/>
    </font>
    <font>
      <sz val="14"/>
      <color indexed="8"/>
      <name val="Gill Sans MT"/>
      <family val="2"/>
    </font>
    <font>
      <i/>
      <sz val="8"/>
      <color indexed="8"/>
      <name val="Gill Sans MT"/>
      <family val="2"/>
    </font>
    <font>
      <i/>
      <sz val="9"/>
      <color indexed="8"/>
      <name val="Gill Sans MT"/>
      <family val="2"/>
    </font>
    <font>
      <b/>
      <i/>
      <sz val="9"/>
      <color indexed="8"/>
      <name val="Gill Sans MT"/>
      <family val="2"/>
    </font>
    <font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2" fillId="2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9" fillId="2" borderId="1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0" fontId="13" fillId="0" borderId="1" xfId="0" applyFont="1" applyBorder="1"/>
    <xf numFmtId="4" fontId="1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05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zoomScaleNormal="100" workbookViewId="0">
      <selection activeCell="B16" sqref="B16"/>
    </sheetView>
  </sheetViews>
  <sheetFormatPr baseColWidth="10" defaultColWidth="11.44140625" defaultRowHeight="15" x14ac:dyDescent="0.35"/>
  <cols>
    <col min="1" max="1" width="31.109375" style="1" customWidth="1"/>
    <col min="2" max="2" width="18.6640625" style="1" customWidth="1"/>
    <col min="3" max="4" width="17" style="1" customWidth="1"/>
    <col min="5" max="5" width="15.44140625" style="1" customWidth="1"/>
    <col min="6" max="6" width="15.6640625" style="1" customWidth="1"/>
    <col min="7" max="7" width="16.33203125" style="1" customWidth="1"/>
    <col min="8" max="16384" width="11.44140625" style="1"/>
  </cols>
  <sheetData>
    <row r="1" spans="1:7" ht="18.75" customHeight="1" x14ac:dyDescent="0.35"/>
    <row r="2" spans="1:7" ht="18.75" customHeight="1" x14ac:dyDescent="0.35"/>
    <row r="3" spans="1:7" ht="21.6" x14ac:dyDescent="0.55000000000000004">
      <c r="A3" s="16" t="s">
        <v>56</v>
      </c>
      <c r="B3" s="16"/>
      <c r="C3" s="16"/>
      <c r="D3" s="16"/>
      <c r="E3" s="16"/>
      <c r="F3" s="16"/>
      <c r="G3" s="16"/>
    </row>
    <row r="4" spans="1:7" ht="21.6" x14ac:dyDescent="0.55000000000000004">
      <c r="A4" s="17" t="s">
        <v>7</v>
      </c>
      <c r="B4" s="17"/>
      <c r="C4" s="17"/>
      <c r="D4" s="17"/>
      <c r="E4" s="17"/>
      <c r="F4" s="17"/>
      <c r="G4" s="17"/>
    </row>
    <row r="5" spans="1:7" x14ac:dyDescent="0.35">
      <c r="A5" s="4" t="s">
        <v>46</v>
      </c>
    </row>
    <row r="6" spans="1:7" x14ac:dyDescent="0.35">
      <c r="A6" s="2" t="s">
        <v>44</v>
      </c>
    </row>
    <row r="7" spans="1:7" s="7" customFormat="1" ht="48" customHeight="1" x14ac:dyDescent="0.45">
      <c r="A7" s="5"/>
      <c r="B7" s="6" t="s">
        <v>2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</row>
    <row r="8" spans="1:7" s="7" customFormat="1" ht="16.5" customHeight="1" x14ac:dyDescent="0.45">
      <c r="A8" s="8" t="s">
        <v>14</v>
      </c>
      <c r="B8" s="9">
        <v>145240</v>
      </c>
      <c r="C8" s="9">
        <v>9451303</v>
      </c>
      <c r="D8" s="9">
        <v>9451303</v>
      </c>
      <c r="E8" s="9">
        <v>45166852</v>
      </c>
      <c r="F8" s="9">
        <v>42140348</v>
      </c>
      <c r="G8" s="10">
        <f t="shared" ref="G8:G52" si="0">F8/B8</f>
        <v>290.14285320848251</v>
      </c>
    </row>
    <row r="9" spans="1:7" s="7" customFormat="1" ht="16.5" customHeight="1" x14ac:dyDescent="0.45">
      <c r="A9" s="8" t="s">
        <v>15</v>
      </c>
      <c r="B9" s="9">
        <v>301631</v>
      </c>
      <c r="C9" s="9">
        <v>14649809</v>
      </c>
      <c r="D9" s="9">
        <v>14649809</v>
      </c>
      <c r="E9" s="9">
        <v>91986148</v>
      </c>
      <c r="F9" s="9">
        <v>83069622</v>
      </c>
      <c r="G9" s="10">
        <f t="shared" si="0"/>
        <v>275.40147398642711</v>
      </c>
    </row>
    <row r="10" spans="1:7" s="7" customFormat="1" ht="16.5" customHeight="1" x14ac:dyDescent="0.45">
      <c r="A10" s="8" t="s">
        <v>8</v>
      </c>
      <c r="B10" s="9" t="s">
        <v>59</v>
      </c>
      <c r="C10" s="9" t="s">
        <v>60</v>
      </c>
      <c r="D10" s="9" t="s">
        <v>60</v>
      </c>
      <c r="E10" s="9" t="s">
        <v>61</v>
      </c>
      <c r="F10" s="9" t="s">
        <v>62</v>
      </c>
      <c r="G10" s="10">
        <f t="shared" si="0"/>
        <v>361.89959198790899</v>
      </c>
    </row>
    <row r="11" spans="1:7" s="7" customFormat="1" ht="16.5" customHeight="1" x14ac:dyDescent="0.45">
      <c r="A11" s="8" t="s">
        <v>16</v>
      </c>
      <c r="B11" s="9">
        <v>64772</v>
      </c>
      <c r="C11" s="9">
        <v>3277997</v>
      </c>
      <c r="D11" s="9">
        <v>3277997</v>
      </c>
      <c r="E11" s="9">
        <v>17799520</v>
      </c>
      <c r="F11" s="9">
        <v>17717094</v>
      </c>
      <c r="G11" s="10">
        <f t="shared" si="0"/>
        <v>273.53013647872535</v>
      </c>
    </row>
    <row r="12" spans="1:7" s="7" customFormat="1" ht="16.5" customHeight="1" x14ac:dyDescent="0.45">
      <c r="A12" s="8" t="s">
        <v>18</v>
      </c>
      <c r="B12" s="9">
        <v>123035</v>
      </c>
      <c r="C12" s="9">
        <v>6545345</v>
      </c>
      <c r="D12" s="9">
        <v>6545345</v>
      </c>
      <c r="E12" s="9">
        <v>51935363</v>
      </c>
      <c r="F12" s="9">
        <v>44945910</v>
      </c>
      <c r="G12" s="10">
        <f t="shared" si="0"/>
        <v>365.30995245255417</v>
      </c>
    </row>
    <row r="13" spans="1:7" s="7" customFormat="1" ht="16.5" customHeight="1" x14ac:dyDescent="0.45">
      <c r="A13" s="8" t="s">
        <v>3</v>
      </c>
      <c r="B13" s="9">
        <v>1170624</v>
      </c>
      <c r="C13" s="9">
        <v>121801866</v>
      </c>
      <c r="D13" s="9">
        <v>114198379</v>
      </c>
      <c r="E13" s="9">
        <v>829660903</v>
      </c>
      <c r="F13" s="9">
        <v>749837534</v>
      </c>
      <c r="G13" s="10">
        <f t="shared" si="0"/>
        <v>640.54515711278771</v>
      </c>
    </row>
    <row r="14" spans="1:7" s="7" customFormat="1" ht="16.5" customHeight="1" x14ac:dyDescent="0.45">
      <c r="A14" s="8" t="s">
        <v>19</v>
      </c>
      <c r="B14" s="9">
        <v>201882</v>
      </c>
      <c r="C14" s="9">
        <v>12114466</v>
      </c>
      <c r="D14" s="9">
        <v>12114466</v>
      </c>
      <c r="E14" s="9">
        <v>55338886</v>
      </c>
      <c r="F14" s="9">
        <v>54929925</v>
      </c>
      <c r="G14" s="10">
        <f t="shared" si="0"/>
        <v>272.0892650161976</v>
      </c>
    </row>
    <row r="15" spans="1:7" s="7" customFormat="1" ht="16.5" customHeight="1" x14ac:dyDescent="0.45">
      <c r="A15" s="8" t="s">
        <v>57</v>
      </c>
      <c r="B15" s="9">
        <v>96504</v>
      </c>
      <c r="C15" s="9">
        <v>3713340</v>
      </c>
      <c r="D15" s="9">
        <v>3690844</v>
      </c>
      <c r="E15" s="9">
        <v>29225693</v>
      </c>
      <c r="F15" s="9">
        <v>29225693</v>
      </c>
      <c r="G15" s="10">
        <f t="shared" si="0"/>
        <v>302.8443691453204</v>
      </c>
    </row>
    <row r="16" spans="1:7" s="7" customFormat="1" ht="16.5" customHeight="1" x14ac:dyDescent="0.45">
      <c r="A16" s="8" t="s">
        <v>9</v>
      </c>
      <c r="B16" s="9" t="s">
        <v>63</v>
      </c>
      <c r="C16" s="9" t="s">
        <v>64</v>
      </c>
      <c r="D16" s="9" t="s">
        <v>64</v>
      </c>
      <c r="E16" s="9" t="s">
        <v>65</v>
      </c>
      <c r="F16" s="9" t="s">
        <v>66</v>
      </c>
      <c r="G16" s="10">
        <f t="shared" si="0"/>
        <v>473.31140872164974</v>
      </c>
    </row>
    <row r="17" spans="1:7" s="7" customFormat="1" ht="16.5" customHeight="1" x14ac:dyDescent="0.45">
      <c r="A17" s="8" t="s">
        <v>20</v>
      </c>
      <c r="B17" s="9">
        <v>146990</v>
      </c>
      <c r="C17" s="9">
        <v>8175170</v>
      </c>
      <c r="D17" s="9">
        <v>8175170</v>
      </c>
      <c r="E17" s="9">
        <v>55772207</v>
      </c>
      <c r="F17" s="9">
        <v>55295674</v>
      </c>
      <c r="G17" s="10">
        <f t="shared" si="0"/>
        <v>376.1866385468399</v>
      </c>
    </row>
    <row r="18" spans="1:7" s="7" customFormat="1" ht="16.5" customHeight="1" x14ac:dyDescent="0.45">
      <c r="A18" s="8" t="s">
        <v>21</v>
      </c>
      <c r="B18" s="9">
        <v>74637</v>
      </c>
      <c r="C18" s="9">
        <v>3566270</v>
      </c>
      <c r="D18" s="9">
        <v>3566270</v>
      </c>
      <c r="E18" s="9">
        <v>27460275</v>
      </c>
      <c r="F18" s="9">
        <v>27460275</v>
      </c>
      <c r="G18" s="10">
        <f t="shared" si="0"/>
        <v>367.91772177338316</v>
      </c>
    </row>
    <row r="19" spans="1:7" s="7" customFormat="1" ht="16.5" customHeight="1" x14ac:dyDescent="0.45">
      <c r="A19" s="8" t="s">
        <v>10</v>
      </c>
      <c r="B19" s="9">
        <v>255965</v>
      </c>
      <c r="C19" s="9">
        <v>14820432</v>
      </c>
      <c r="D19" s="9">
        <v>14820432</v>
      </c>
      <c r="E19" s="9">
        <v>74025218</v>
      </c>
      <c r="F19" s="9">
        <v>71692646</v>
      </c>
      <c r="G19" s="10">
        <f t="shared" si="0"/>
        <v>280.08769167659642</v>
      </c>
    </row>
    <row r="20" spans="1:7" s="7" customFormat="1" ht="16.5" customHeight="1" x14ac:dyDescent="0.45">
      <c r="A20" s="8" t="s">
        <v>22</v>
      </c>
      <c r="B20" s="9">
        <v>174177</v>
      </c>
      <c r="C20" s="9">
        <v>10466581</v>
      </c>
      <c r="D20" s="9">
        <v>10466581</v>
      </c>
      <c r="E20" s="9">
        <v>66502690</v>
      </c>
      <c r="F20" s="9">
        <v>63023723</v>
      </c>
      <c r="G20" s="10">
        <f t="shared" si="0"/>
        <v>361.83722879599486</v>
      </c>
    </row>
    <row r="21" spans="1:7" s="7" customFormat="1" ht="16.5" customHeight="1" x14ac:dyDescent="0.45">
      <c r="A21" s="8" t="s">
        <v>23</v>
      </c>
      <c r="B21" s="9">
        <v>49371</v>
      </c>
      <c r="C21" s="9">
        <v>2945806</v>
      </c>
      <c r="D21" s="9">
        <v>2839170</v>
      </c>
      <c r="E21" s="9">
        <v>17589252</v>
      </c>
      <c r="F21" s="9">
        <v>15233943</v>
      </c>
      <c r="G21" s="10">
        <f t="shared" si="0"/>
        <v>308.56055174090051</v>
      </c>
    </row>
    <row r="22" spans="1:7" s="7" customFormat="1" ht="16.5" customHeight="1" x14ac:dyDescent="0.45">
      <c r="A22" s="8" t="s">
        <v>24</v>
      </c>
      <c r="B22" s="9">
        <v>82093</v>
      </c>
      <c r="C22" s="9">
        <v>4313131</v>
      </c>
      <c r="D22" s="9">
        <v>4313131</v>
      </c>
      <c r="E22" s="9">
        <v>40349184</v>
      </c>
      <c r="F22" s="9">
        <v>40016972</v>
      </c>
      <c r="G22" s="10">
        <f t="shared" si="0"/>
        <v>487.45900381274896</v>
      </c>
    </row>
    <row r="23" spans="1:7" s="7" customFormat="1" ht="16.5" customHeight="1" x14ac:dyDescent="0.45">
      <c r="A23" s="8" t="s">
        <v>11</v>
      </c>
      <c r="B23" s="9">
        <v>229460</v>
      </c>
      <c r="C23" s="9">
        <v>13120557</v>
      </c>
      <c r="D23" s="9">
        <v>11666269</v>
      </c>
      <c r="E23" s="9">
        <v>78842554</v>
      </c>
      <c r="F23" s="9">
        <v>76219385</v>
      </c>
      <c r="G23" s="10">
        <f t="shared" si="0"/>
        <v>332.16850431447745</v>
      </c>
    </row>
    <row r="24" spans="1:7" s="7" customFormat="1" ht="16.5" customHeight="1" x14ac:dyDescent="0.45">
      <c r="A24" s="8" t="s">
        <v>25</v>
      </c>
      <c r="B24" s="9">
        <v>74563</v>
      </c>
      <c r="C24" s="9">
        <v>5975531</v>
      </c>
      <c r="D24" s="9">
        <v>5975531</v>
      </c>
      <c r="E24" s="9">
        <v>35072424</v>
      </c>
      <c r="F24" s="9">
        <v>30091858</v>
      </c>
      <c r="G24" s="10">
        <f t="shared" si="0"/>
        <v>403.57627777852286</v>
      </c>
    </row>
    <row r="25" spans="1:7" s="7" customFormat="1" ht="16.5" customHeight="1" x14ac:dyDescent="0.45">
      <c r="A25" s="8" t="s">
        <v>12</v>
      </c>
      <c r="B25" s="9">
        <v>110151</v>
      </c>
      <c r="C25" s="9">
        <v>4307058</v>
      </c>
      <c r="D25" s="9">
        <v>4307058</v>
      </c>
      <c r="E25" s="9">
        <v>33595056</v>
      </c>
      <c r="F25" s="9">
        <v>32784506</v>
      </c>
      <c r="G25" s="10">
        <f t="shared" si="0"/>
        <v>297.63239552977279</v>
      </c>
    </row>
    <row r="26" spans="1:7" s="7" customFormat="1" ht="16.5" customHeight="1" x14ac:dyDescent="0.45">
      <c r="A26" s="8" t="s">
        <v>26</v>
      </c>
      <c r="B26" s="9">
        <v>58348</v>
      </c>
      <c r="C26" s="9">
        <v>2090256</v>
      </c>
      <c r="D26" s="9">
        <v>2090256</v>
      </c>
      <c r="E26" s="9">
        <v>15676918</v>
      </c>
      <c r="F26" s="9">
        <v>15503916</v>
      </c>
      <c r="G26" s="10">
        <f t="shared" si="0"/>
        <v>265.71460889833412</v>
      </c>
    </row>
    <row r="27" spans="1:7" s="7" customFormat="1" ht="16.5" customHeight="1" x14ac:dyDescent="0.45">
      <c r="A27" s="8" t="s">
        <v>13</v>
      </c>
      <c r="B27" s="9">
        <v>103915</v>
      </c>
      <c r="C27" s="9">
        <v>5379449</v>
      </c>
      <c r="D27" s="9">
        <v>4901254</v>
      </c>
      <c r="E27" s="9">
        <v>31858154</v>
      </c>
      <c r="F27" s="9">
        <v>31710453</v>
      </c>
      <c r="G27" s="10">
        <f t="shared" si="0"/>
        <v>305.15760958475676</v>
      </c>
    </row>
    <row r="28" spans="1:7" s="7" customFormat="1" ht="16.5" customHeight="1" x14ac:dyDescent="0.45">
      <c r="A28" s="8" t="s">
        <v>27</v>
      </c>
      <c r="B28" s="9">
        <v>130659</v>
      </c>
      <c r="C28" s="9">
        <v>6522930</v>
      </c>
      <c r="D28" s="9">
        <v>6522930</v>
      </c>
      <c r="E28" s="9">
        <v>49965641</v>
      </c>
      <c r="F28" s="9">
        <v>49781563</v>
      </c>
      <c r="G28" s="10">
        <f t="shared" si="0"/>
        <v>381.00370429897674</v>
      </c>
    </row>
    <row r="29" spans="1:7" s="7" customFormat="1" ht="16.5" customHeight="1" x14ac:dyDescent="0.45">
      <c r="A29" s="8" t="s">
        <v>28</v>
      </c>
      <c r="B29" s="9">
        <v>114230</v>
      </c>
      <c r="C29" s="9">
        <v>5371383</v>
      </c>
      <c r="D29" s="9">
        <v>5371383</v>
      </c>
      <c r="E29" s="9">
        <v>52283952</v>
      </c>
      <c r="F29" s="9">
        <v>51899632</v>
      </c>
      <c r="G29" s="10">
        <f t="shared" si="0"/>
        <v>454.3432723452683</v>
      </c>
    </row>
    <row r="30" spans="1:7" s="7" customFormat="1" ht="16.5" customHeight="1" x14ac:dyDescent="0.45">
      <c r="A30" s="8" t="s">
        <v>29</v>
      </c>
      <c r="B30" s="9">
        <v>118772</v>
      </c>
      <c r="C30" s="9">
        <v>6581855</v>
      </c>
      <c r="D30" s="9">
        <v>6581855</v>
      </c>
      <c r="E30" s="9">
        <v>38174759</v>
      </c>
      <c r="F30" s="9">
        <v>35887115</v>
      </c>
      <c r="G30" s="10">
        <f t="shared" si="0"/>
        <v>302.15130670528407</v>
      </c>
    </row>
    <row r="31" spans="1:7" s="7" customFormat="1" ht="16.5" customHeight="1" x14ac:dyDescent="0.45">
      <c r="A31" s="8" t="s">
        <v>30</v>
      </c>
      <c r="B31" s="9">
        <v>93521</v>
      </c>
      <c r="C31" s="9">
        <v>3909338</v>
      </c>
      <c r="D31" s="9">
        <v>3909338</v>
      </c>
      <c r="E31" s="9">
        <v>26271416</v>
      </c>
      <c r="F31" s="9">
        <v>22487219</v>
      </c>
      <c r="G31" s="10">
        <f t="shared" si="0"/>
        <v>240.45101100287636</v>
      </c>
    </row>
    <row r="32" spans="1:7" s="7" customFormat="1" ht="16.5" customHeight="1" x14ac:dyDescent="0.45">
      <c r="A32" s="8" t="s">
        <v>4</v>
      </c>
      <c r="B32" s="9">
        <v>2261062</v>
      </c>
      <c r="C32" s="9">
        <v>294176639</v>
      </c>
      <c r="D32" s="9">
        <v>294176639</v>
      </c>
      <c r="E32" s="9">
        <v>1644149733</v>
      </c>
      <c r="F32" s="9">
        <v>1461998357</v>
      </c>
      <c r="G32" s="10">
        <f t="shared" si="0"/>
        <v>646.59808399769668</v>
      </c>
    </row>
    <row r="33" spans="1:7" s="7" customFormat="1" ht="16.5" customHeight="1" x14ac:dyDescent="0.45">
      <c r="A33" s="8" t="s">
        <v>1</v>
      </c>
      <c r="B33" s="9">
        <v>405250</v>
      </c>
      <c r="C33" s="9">
        <v>26537764</v>
      </c>
      <c r="D33" s="9">
        <v>26537764</v>
      </c>
      <c r="E33" s="9">
        <v>133261706</v>
      </c>
      <c r="F33" s="9">
        <v>132164667</v>
      </c>
      <c r="G33" s="10">
        <f t="shared" si="0"/>
        <v>326.13119555829735</v>
      </c>
    </row>
    <row r="34" spans="1:7" s="7" customFormat="1" ht="16.5" customHeight="1" x14ac:dyDescent="0.45">
      <c r="A34" s="8" t="s">
        <v>31</v>
      </c>
      <c r="B34" s="9">
        <v>367013</v>
      </c>
      <c r="C34" s="9">
        <v>20049117</v>
      </c>
      <c r="D34" s="9">
        <v>18710132</v>
      </c>
      <c r="E34" s="9">
        <v>128744421</v>
      </c>
      <c r="F34" s="9">
        <v>126686017</v>
      </c>
      <c r="G34" s="10">
        <f t="shared" si="0"/>
        <v>345.18127968219108</v>
      </c>
    </row>
    <row r="35" spans="1:7" s="7" customFormat="1" ht="16.5" customHeight="1" x14ac:dyDescent="0.45">
      <c r="A35" s="8" t="s">
        <v>32</v>
      </c>
      <c r="B35" s="9">
        <v>136695</v>
      </c>
      <c r="C35" s="9">
        <v>6380395</v>
      </c>
      <c r="D35" s="9">
        <v>6380395</v>
      </c>
      <c r="E35" s="9">
        <v>31551317</v>
      </c>
      <c r="F35" s="9">
        <v>28706843</v>
      </c>
      <c r="G35" s="10">
        <f t="shared" si="0"/>
        <v>210.00653279198215</v>
      </c>
    </row>
    <row r="36" spans="1:7" s="7" customFormat="1" ht="16.5" customHeight="1" x14ac:dyDescent="0.45">
      <c r="A36" s="8" t="s">
        <v>33</v>
      </c>
      <c r="B36" s="9">
        <v>240213</v>
      </c>
      <c r="C36" s="9">
        <v>14512261</v>
      </c>
      <c r="D36" s="9">
        <v>14512261</v>
      </c>
      <c r="E36" s="9">
        <v>81754836</v>
      </c>
      <c r="F36" s="9">
        <v>70593853</v>
      </c>
      <c r="G36" s="10">
        <f t="shared" si="0"/>
        <v>293.88023545769795</v>
      </c>
    </row>
    <row r="37" spans="1:7" s="7" customFormat="1" ht="16.5" customHeight="1" x14ac:dyDescent="0.45">
      <c r="A37" s="8" t="s">
        <v>34</v>
      </c>
      <c r="B37" s="9">
        <v>84188</v>
      </c>
      <c r="C37" s="9">
        <v>2903599</v>
      </c>
      <c r="D37" s="9">
        <v>2903599</v>
      </c>
      <c r="E37" s="9">
        <v>16978063</v>
      </c>
      <c r="F37" s="9">
        <v>15382712</v>
      </c>
      <c r="G37" s="10">
        <f t="shared" si="0"/>
        <v>182.71858222074405</v>
      </c>
    </row>
    <row r="38" spans="1:7" s="7" customFormat="1" ht="16.5" customHeight="1" x14ac:dyDescent="0.45">
      <c r="A38" s="8" t="s">
        <v>17</v>
      </c>
      <c r="B38" s="9">
        <v>316175</v>
      </c>
      <c r="C38" s="9">
        <v>21885595</v>
      </c>
      <c r="D38" s="9">
        <v>21885595</v>
      </c>
      <c r="E38" s="9">
        <v>104277513</v>
      </c>
      <c r="F38" s="9">
        <v>102682573</v>
      </c>
      <c r="G38" s="10">
        <f t="shared" si="0"/>
        <v>324.76499723254528</v>
      </c>
    </row>
    <row r="39" spans="1:7" s="7" customFormat="1" ht="16.5" customHeight="1" x14ac:dyDescent="0.45">
      <c r="A39" s="8" t="s">
        <v>35</v>
      </c>
      <c r="B39" s="9">
        <v>266690</v>
      </c>
      <c r="C39" s="9">
        <v>12295740</v>
      </c>
      <c r="D39" s="9">
        <v>12295740</v>
      </c>
      <c r="E39" s="9">
        <v>82381455</v>
      </c>
      <c r="F39" s="9">
        <v>82179956</v>
      </c>
      <c r="G39" s="10">
        <f t="shared" si="0"/>
        <v>308.14787206119462</v>
      </c>
    </row>
    <row r="40" spans="1:7" s="7" customFormat="1" ht="16.5" customHeight="1" x14ac:dyDescent="0.45">
      <c r="A40" s="8" t="s">
        <v>36</v>
      </c>
      <c r="B40" s="9">
        <v>66212</v>
      </c>
      <c r="C40" s="9">
        <v>2492121</v>
      </c>
      <c r="D40" s="9">
        <v>2492121</v>
      </c>
      <c r="E40" s="9">
        <v>16102833</v>
      </c>
      <c r="F40" s="9">
        <v>16091462</v>
      </c>
      <c r="G40" s="10">
        <f t="shared" si="0"/>
        <v>243.02939044282004</v>
      </c>
    </row>
    <row r="41" spans="1:7" s="7" customFormat="1" ht="16.5" customHeight="1" x14ac:dyDescent="0.45">
      <c r="A41" s="8" t="s">
        <v>37</v>
      </c>
      <c r="B41" s="9">
        <v>136167</v>
      </c>
      <c r="C41" s="9">
        <v>7494937</v>
      </c>
      <c r="D41" s="9">
        <v>7491937</v>
      </c>
      <c r="E41" s="9">
        <v>42958755</v>
      </c>
      <c r="F41" s="9">
        <v>41246282</v>
      </c>
      <c r="G41" s="10">
        <f t="shared" si="0"/>
        <v>302.90953020922836</v>
      </c>
    </row>
    <row r="42" spans="1:7" s="7" customFormat="1" ht="16.5" customHeight="1" x14ac:dyDescent="0.45">
      <c r="A42" s="8" t="s">
        <v>43</v>
      </c>
      <c r="B42" s="9">
        <v>163689</v>
      </c>
      <c r="C42" s="9">
        <v>12056510</v>
      </c>
      <c r="D42" s="9">
        <v>12056510</v>
      </c>
      <c r="E42" s="9">
        <v>48226038</v>
      </c>
      <c r="F42" s="9">
        <v>47871160</v>
      </c>
      <c r="G42" s="10">
        <f t="shared" si="0"/>
        <v>292.4519057480955</v>
      </c>
    </row>
    <row r="43" spans="1:7" s="7" customFormat="1" ht="16.5" customHeight="1" x14ac:dyDescent="0.45">
      <c r="A43" s="8" t="s">
        <v>38</v>
      </c>
      <c r="B43" s="9">
        <v>48708</v>
      </c>
      <c r="C43" s="9">
        <v>4428831</v>
      </c>
      <c r="D43" s="9">
        <v>4428831</v>
      </c>
      <c r="E43" s="9">
        <v>21315963</v>
      </c>
      <c r="F43" s="9">
        <v>17984162</v>
      </c>
      <c r="G43" s="10">
        <f t="shared" si="0"/>
        <v>369.22398784593906</v>
      </c>
    </row>
    <row r="44" spans="1:7" s="7" customFormat="1" ht="16.5" customHeight="1" x14ac:dyDescent="0.45">
      <c r="A44" s="8" t="s">
        <v>0</v>
      </c>
      <c r="B44" s="9">
        <v>585821</v>
      </c>
      <c r="C44" s="9">
        <v>24372101</v>
      </c>
      <c r="D44" s="9">
        <v>24372101</v>
      </c>
      <c r="E44" s="9">
        <v>169932492</v>
      </c>
      <c r="F44" s="9">
        <v>166987458</v>
      </c>
      <c r="G44" s="10">
        <f t="shared" si="0"/>
        <v>285.04860358368853</v>
      </c>
    </row>
    <row r="45" spans="1:7" s="7" customFormat="1" ht="16.5" customHeight="1" x14ac:dyDescent="0.45">
      <c r="A45" s="8" t="s">
        <v>39</v>
      </c>
      <c r="B45" s="9">
        <v>49601</v>
      </c>
      <c r="C45" s="9">
        <v>2806377</v>
      </c>
      <c r="D45" s="9">
        <v>2806377</v>
      </c>
      <c r="E45" s="9">
        <v>16669569</v>
      </c>
      <c r="F45" s="9">
        <v>14668140</v>
      </c>
      <c r="G45" s="10">
        <f t="shared" si="0"/>
        <v>295.72266688171612</v>
      </c>
    </row>
    <row r="46" spans="1:7" s="7" customFormat="1" ht="16.5" customHeight="1" x14ac:dyDescent="0.45">
      <c r="A46" s="8" t="s">
        <v>45</v>
      </c>
      <c r="B46" s="9">
        <v>107867</v>
      </c>
      <c r="C46" s="9">
        <v>5063651</v>
      </c>
      <c r="D46" s="9">
        <v>5063651</v>
      </c>
      <c r="E46" s="9">
        <v>52728587</v>
      </c>
      <c r="F46" s="9">
        <v>52728587</v>
      </c>
      <c r="G46" s="10">
        <f t="shared" si="0"/>
        <v>488.82964205920251</v>
      </c>
    </row>
    <row r="47" spans="1:7" s="7" customFormat="1" ht="16.5" customHeight="1" x14ac:dyDescent="0.45">
      <c r="A47" s="8" t="s">
        <v>53</v>
      </c>
      <c r="B47" s="9">
        <v>37820</v>
      </c>
      <c r="C47" s="9">
        <v>1925455</v>
      </c>
      <c r="D47" s="9">
        <v>1925455</v>
      </c>
      <c r="E47" s="9">
        <v>8549017</v>
      </c>
      <c r="F47" s="9">
        <v>8414018</v>
      </c>
      <c r="G47" s="10">
        <f t="shared" si="0"/>
        <v>222.47535695399259</v>
      </c>
    </row>
    <row r="48" spans="1:7" s="7" customFormat="1" ht="16.5" customHeight="1" x14ac:dyDescent="0.45">
      <c r="A48" s="8" t="s">
        <v>40</v>
      </c>
      <c r="B48" s="9">
        <v>66113</v>
      </c>
      <c r="C48" s="9">
        <v>6218545</v>
      </c>
      <c r="D48" s="9">
        <v>6218545</v>
      </c>
      <c r="E48" s="9">
        <v>27610340</v>
      </c>
      <c r="F48" s="9">
        <v>27278215</v>
      </c>
      <c r="G48" s="10">
        <f t="shared" si="0"/>
        <v>412.59986689455934</v>
      </c>
    </row>
    <row r="49" spans="1:7" s="7" customFormat="1" ht="16.5" customHeight="1" x14ac:dyDescent="0.45">
      <c r="A49" s="8" t="s">
        <v>5</v>
      </c>
      <c r="B49" s="9">
        <v>693778</v>
      </c>
      <c r="C49" s="9">
        <v>30766141</v>
      </c>
      <c r="D49" s="9">
        <v>30766141</v>
      </c>
      <c r="E49" s="9">
        <v>198858027</v>
      </c>
      <c r="F49" s="9">
        <v>197343138</v>
      </c>
      <c r="G49" s="10">
        <f t="shared" si="0"/>
        <v>284.44709690996257</v>
      </c>
    </row>
    <row r="50" spans="1:7" s="7" customFormat="1" ht="16.5" customHeight="1" x14ac:dyDescent="0.45">
      <c r="A50" s="8" t="s">
        <v>41</v>
      </c>
      <c r="B50" s="9">
        <v>264971</v>
      </c>
      <c r="C50" s="9">
        <v>13014974</v>
      </c>
      <c r="D50" s="9">
        <v>13014974</v>
      </c>
      <c r="E50" s="9">
        <v>80836586</v>
      </c>
      <c r="F50" s="9">
        <v>73500991</v>
      </c>
      <c r="G50" s="10">
        <f t="shared" si="0"/>
        <v>277.39258635850717</v>
      </c>
    </row>
    <row r="51" spans="1:7" s="7" customFormat="1" ht="16.5" customHeight="1" x14ac:dyDescent="0.45">
      <c r="A51" s="8" t="s">
        <v>42</v>
      </c>
      <c r="B51" s="9">
        <v>66947</v>
      </c>
      <c r="C51" s="9">
        <v>3931860</v>
      </c>
      <c r="D51" s="9">
        <v>3931860</v>
      </c>
      <c r="E51" s="9">
        <v>20760220</v>
      </c>
      <c r="F51" s="9">
        <v>19132761</v>
      </c>
      <c r="G51" s="10">
        <f t="shared" si="0"/>
        <v>285.78966944000479</v>
      </c>
    </row>
    <row r="52" spans="1:7" s="7" customFormat="1" ht="16.5" customHeight="1" x14ac:dyDescent="0.45">
      <c r="A52" s="8" t="s">
        <v>6</v>
      </c>
      <c r="B52" s="9">
        <v>527747</v>
      </c>
      <c r="C52" s="9">
        <v>36599416</v>
      </c>
      <c r="D52" s="9">
        <v>36599416</v>
      </c>
      <c r="E52" s="9">
        <v>168357315</v>
      </c>
      <c r="F52" s="9">
        <v>165006141</v>
      </c>
      <c r="G52" s="10">
        <f t="shared" si="0"/>
        <v>312.66144762547208</v>
      </c>
    </row>
    <row r="53" spans="1:7" s="7" customFormat="1" ht="16.2" customHeight="1" x14ac:dyDescent="0.45">
      <c r="A53" s="14" t="s">
        <v>54</v>
      </c>
      <c r="B53" s="11"/>
      <c r="C53" s="11"/>
      <c r="D53" s="11"/>
      <c r="E53" s="11"/>
      <c r="F53" s="11"/>
      <c r="G53" s="15">
        <f>AVERAGE(G8:G52)</f>
        <v>336.20738366378498</v>
      </c>
    </row>
    <row r="54" spans="1:7" s="7" customFormat="1" ht="16.2" customHeight="1" x14ac:dyDescent="0.45">
      <c r="A54" s="11"/>
      <c r="B54" s="11"/>
      <c r="C54" s="11"/>
      <c r="D54" s="11"/>
      <c r="E54" s="11"/>
      <c r="F54" s="11"/>
      <c r="G54" s="13"/>
    </row>
    <row r="55" spans="1:7" s="7" customFormat="1" ht="16.8" x14ac:dyDescent="0.45">
      <c r="A55" s="11" t="s">
        <v>58</v>
      </c>
    </row>
    <row r="56" spans="1:7" x14ac:dyDescent="0.35">
      <c r="A56" s="11"/>
    </row>
  </sheetData>
  <sortState ref="A8:G53">
    <sortCondition ref="A8:A53"/>
  </sortState>
  <mergeCells count="2">
    <mergeCell ref="A3:G3"/>
    <mergeCell ref="A4:G4"/>
  </mergeCells>
  <phoneticPr fontId="0" type="noConversion"/>
  <printOptions horizontalCentered="1"/>
  <pageMargins left="0.74803149606299213" right="0.74803149606299213" top="0.39370078740157483" bottom="0.98425196850393704" header="0.19685039370078741" footer="0.1968503937007874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workbookViewId="0">
      <selection activeCell="E16" sqref="E16"/>
    </sheetView>
  </sheetViews>
  <sheetFormatPr baseColWidth="10" defaultColWidth="11.44140625" defaultRowHeight="16.8" x14ac:dyDescent="0.45"/>
  <cols>
    <col min="1" max="1" width="31.109375" style="7" customWidth="1"/>
    <col min="2" max="2" width="18.6640625" style="7" customWidth="1"/>
    <col min="3" max="4" width="17" style="7" customWidth="1"/>
    <col min="5" max="5" width="15.88671875" style="7" customWidth="1"/>
    <col min="6" max="6" width="15.5546875" style="7" customWidth="1"/>
    <col min="7" max="7" width="18.44140625" style="7" customWidth="1"/>
    <col min="8" max="16384" width="11.44140625" style="7"/>
  </cols>
  <sheetData>
    <row r="1" spans="1:7" ht="18.75" customHeight="1" x14ac:dyDescent="0.45"/>
    <row r="2" spans="1:7" ht="18.75" customHeight="1" x14ac:dyDescent="0.45"/>
    <row r="3" spans="1:7" ht="21.6" x14ac:dyDescent="0.55000000000000004">
      <c r="A3" s="16" t="s">
        <v>56</v>
      </c>
      <c r="B3" s="16"/>
      <c r="C3" s="16"/>
      <c r="D3" s="16"/>
      <c r="E3" s="16"/>
      <c r="F3" s="16"/>
      <c r="G3" s="16"/>
    </row>
    <row r="4" spans="1:7" ht="21.6" x14ac:dyDescent="0.55000000000000004">
      <c r="A4" s="17" t="s">
        <v>7</v>
      </c>
      <c r="B4" s="17"/>
      <c r="C4" s="17"/>
      <c r="D4" s="17"/>
      <c r="E4" s="17"/>
      <c r="F4" s="17"/>
      <c r="G4" s="17"/>
    </row>
    <row r="5" spans="1:7" x14ac:dyDescent="0.45">
      <c r="A5" s="4" t="s">
        <v>46</v>
      </c>
    </row>
    <row r="6" spans="1:7" x14ac:dyDescent="0.45">
      <c r="A6" s="3"/>
    </row>
    <row r="7" spans="1:7" ht="50.4" x14ac:dyDescent="0.45">
      <c r="A7" s="5"/>
      <c r="B7" s="12" t="s">
        <v>2</v>
      </c>
      <c r="C7" s="12" t="s">
        <v>47</v>
      </c>
      <c r="D7" s="12" t="s">
        <v>48</v>
      </c>
      <c r="E7" s="12" t="s">
        <v>49</v>
      </c>
      <c r="F7" s="12" t="s">
        <v>50</v>
      </c>
      <c r="G7" s="12" t="s">
        <v>52</v>
      </c>
    </row>
    <row r="8" spans="1:7" ht="16.5" customHeight="1" x14ac:dyDescent="0.45">
      <c r="A8" s="8" t="s">
        <v>4</v>
      </c>
      <c r="B8" s="9">
        <v>2261062</v>
      </c>
      <c r="C8" s="9">
        <v>294176639</v>
      </c>
      <c r="D8" s="9">
        <v>294176639</v>
      </c>
      <c r="E8" s="9">
        <v>1644149733</v>
      </c>
      <c r="F8" s="9">
        <v>1461998357</v>
      </c>
      <c r="G8" s="10">
        <f>F8/B8</f>
        <v>646.59808399769668</v>
      </c>
    </row>
    <row r="9" spans="1:7" ht="16.5" customHeight="1" x14ac:dyDescent="0.45">
      <c r="A9" s="8" t="s">
        <v>3</v>
      </c>
      <c r="B9" s="9">
        <v>1170624</v>
      </c>
      <c r="C9" s="9">
        <v>121801866</v>
      </c>
      <c r="D9" s="9">
        <v>114198379</v>
      </c>
      <c r="E9" s="9">
        <v>829660903</v>
      </c>
      <c r="F9" s="9">
        <v>749837534</v>
      </c>
      <c r="G9" s="10">
        <f>F9/B9</f>
        <v>640.54515711278771</v>
      </c>
    </row>
    <row r="10" spans="1:7" ht="16.5" customHeight="1" x14ac:dyDescent="0.45">
      <c r="A10" s="8" t="s">
        <v>45</v>
      </c>
      <c r="B10" s="9">
        <v>107867</v>
      </c>
      <c r="C10" s="9">
        <v>5063651</v>
      </c>
      <c r="D10" s="9">
        <v>5063651</v>
      </c>
      <c r="E10" s="9">
        <v>52728587</v>
      </c>
      <c r="F10" s="9">
        <v>52728587</v>
      </c>
      <c r="G10" s="10">
        <f>F10/B10</f>
        <v>488.82964205920251</v>
      </c>
    </row>
    <row r="11" spans="1:7" ht="16.5" customHeight="1" x14ac:dyDescent="0.45">
      <c r="A11" s="8" t="s">
        <v>24</v>
      </c>
      <c r="B11" s="9">
        <v>82093</v>
      </c>
      <c r="C11" s="9">
        <v>4313131</v>
      </c>
      <c r="D11" s="9">
        <v>4313131</v>
      </c>
      <c r="E11" s="9">
        <v>40349184</v>
      </c>
      <c r="F11" s="9">
        <v>40016972</v>
      </c>
      <c r="G11" s="10">
        <f>F11/B11</f>
        <v>487.45900381274896</v>
      </c>
    </row>
    <row r="12" spans="1:7" ht="16.5" customHeight="1" x14ac:dyDescent="0.45">
      <c r="A12" s="8" t="s">
        <v>9</v>
      </c>
      <c r="B12" s="9" t="s">
        <v>63</v>
      </c>
      <c r="C12" s="9" t="s">
        <v>64</v>
      </c>
      <c r="D12" s="9" t="s">
        <v>64</v>
      </c>
      <c r="E12" s="9" t="s">
        <v>65</v>
      </c>
      <c r="F12" s="9" t="s">
        <v>66</v>
      </c>
      <c r="G12" s="10">
        <f>F12/B12</f>
        <v>473.31140872164974</v>
      </c>
    </row>
    <row r="13" spans="1:7" ht="16.5" customHeight="1" x14ac:dyDescent="0.45">
      <c r="A13" s="8" t="s">
        <v>28</v>
      </c>
      <c r="B13" s="9">
        <v>114230</v>
      </c>
      <c r="C13" s="9">
        <v>5371383</v>
      </c>
      <c r="D13" s="9">
        <v>5371383</v>
      </c>
      <c r="E13" s="9">
        <v>52283952</v>
      </c>
      <c r="F13" s="9">
        <v>51899632</v>
      </c>
      <c r="G13" s="10">
        <f>F13/B13</f>
        <v>454.3432723452683</v>
      </c>
    </row>
    <row r="14" spans="1:7" ht="16.5" customHeight="1" x14ac:dyDescent="0.45">
      <c r="A14" s="8" t="s">
        <v>40</v>
      </c>
      <c r="B14" s="9">
        <v>66113</v>
      </c>
      <c r="C14" s="9">
        <v>6218545</v>
      </c>
      <c r="D14" s="9">
        <v>6218545</v>
      </c>
      <c r="E14" s="9">
        <v>27610340</v>
      </c>
      <c r="F14" s="9">
        <v>27278215</v>
      </c>
      <c r="G14" s="10">
        <f>F14/B14</f>
        <v>412.59986689455934</v>
      </c>
    </row>
    <row r="15" spans="1:7" ht="16.5" customHeight="1" x14ac:dyDescent="0.45">
      <c r="A15" s="8" t="s">
        <v>25</v>
      </c>
      <c r="B15" s="9">
        <v>74563</v>
      </c>
      <c r="C15" s="9">
        <v>5975531</v>
      </c>
      <c r="D15" s="9">
        <v>5975531</v>
      </c>
      <c r="E15" s="9">
        <v>35072424</v>
      </c>
      <c r="F15" s="9">
        <v>30091858</v>
      </c>
      <c r="G15" s="10">
        <f>F15/B15</f>
        <v>403.57627777852286</v>
      </c>
    </row>
    <row r="16" spans="1:7" ht="16.5" customHeight="1" x14ac:dyDescent="0.45">
      <c r="A16" s="8" t="s">
        <v>27</v>
      </c>
      <c r="B16" s="9">
        <v>130659</v>
      </c>
      <c r="C16" s="9">
        <v>6522930</v>
      </c>
      <c r="D16" s="9">
        <v>6522930</v>
      </c>
      <c r="E16" s="9">
        <v>49965641</v>
      </c>
      <c r="F16" s="9">
        <v>49781563</v>
      </c>
      <c r="G16" s="10">
        <f>F16/B16</f>
        <v>381.00370429897674</v>
      </c>
    </row>
    <row r="17" spans="1:7" ht="16.5" customHeight="1" x14ac:dyDescent="0.45">
      <c r="A17" s="8" t="s">
        <v>20</v>
      </c>
      <c r="B17" s="9">
        <v>146990</v>
      </c>
      <c r="C17" s="9">
        <v>8175170</v>
      </c>
      <c r="D17" s="9">
        <v>8175170</v>
      </c>
      <c r="E17" s="9">
        <v>55772207</v>
      </c>
      <c r="F17" s="9">
        <v>55295674</v>
      </c>
      <c r="G17" s="10">
        <f>F17/B17</f>
        <v>376.1866385468399</v>
      </c>
    </row>
    <row r="18" spans="1:7" ht="16.5" customHeight="1" x14ac:dyDescent="0.45">
      <c r="A18" s="8" t="s">
        <v>38</v>
      </c>
      <c r="B18" s="9">
        <v>48708</v>
      </c>
      <c r="C18" s="9">
        <v>4428831</v>
      </c>
      <c r="D18" s="9">
        <v>4428831</v>
      </c>
      <c r="E18" s="9">
        <v>21315963</v>
      </c>
      <c r="F18" s="9">
        <v>17984162</v>
      </c>
      <c r="G18" s="10">
        <f>F18/B18</f>
        <v>369.22398784593906</v>
      </c>
    </row>
    <row r="19" spans="1:7" ht="16.5" customHeight="1" x14ac:dyDescent="0.45">
      <c r="A19" s="8" t="s">
        <v>21</v>
      </c>
      <c r="B19" s="9">
        <v>74637</v>
      </c>
      <c r="C19" s="9">
        <v>3566270</v>
      </c>
      <c r="D19" s="9">
        <v>3566270</v>
      </c>
      <c r="E19" s="9">
        <v>27460275</v>
      </c>
      <c r="F19" s="9">
        <v>27460275</v>
      </c>
      <c r="G19" s="10">
        <f>F19/B19</f>
        <v>367.91772177338316</v>
      </c>
    </row>
    <row r="20" spans="1:7" ht="16.5" customHeight="1" x14ac:dyDescent="0.45">
      <c r="A20" s="8" t="s">
        <v>18</v>
      </c>
      <c r="B20" s="9">
        <v>123035</v>
      </c>
      <c r="C20" s="9">
        <v>6545345</v>
      </c>
      <c r="D20" s="9">
        <v>6545345</v>
      </c>
      <c r="E20" s="9">
        <v>51935363</v>
      </c>
      <c r="F20" s="9">
        <v>44945910</v>
      </c>
      <c r="G20" s="10">
        <f>F20/B20</f>
        <v>365.30995245255417</v>
      </c>
    </row>
    <row r="21" spans="1:7" ht="16.5" customHeight="1" x14ac:dyDescent="0.45">
      <c r="A21" s="8" t="s">
        <v>8</v>
      </c>
      <c r="B21" s="9" t="s">
        <v>59</v>
      </c>
      <c r="C21" s="9" t="s">
        <v>60</v>
      </c>
      <c r="D21" s="9" t="s">
        <v>60</v>
      </c>
      <c r="E21" s="9" t="s">
        <v>61</v>
      </c>
      <c r="F21" s="9" t="s">
        <v>62</v>
      </c>
      <c r="G21" s="10">
        <f>F21/B21</f>
        <v>361.89959198790899</v>
      </c>
    </row>
    <row r="22" spans="1:7" ht="16.5" customHeight="1" x14ac:dyDescent="0.45">
      <c r="A22" s="8" t="s">
        <v>22</v>
      </c>
      <c r="B22" s="9">
        <v>174177</v>
      </c>
      <c r="C22" s="9">
        <v>10466581</v>
      </c>
      <c r="D22" s="9">
        <v>10466581</v>
      </c>
      <c r="E22" s="9">
        <v>66502690</v>
      </c>
      <c r="F22" s="9">
        <v>63023723</v>
      </c>
      <c r="G22" s="10">
        <f>F22/B22</f>
        <v>361.83722879599486</v>
      </c>
    </row>
    <row r="23" spans="1:7" ht="16.5" customHeight="1" x14ac:dyDescent="0.45">
      <c r="A23" s="8" t="s">
        <v>31</v>
      </c>
      <c r="B23" s="9">
        <v>367013</v>
      </c>
      <c r="C23" s="9">
        <v>20049117</v>
      </c>
      <c r="D23" s="9">
        <v>18710132</v>
      </c>
      <c r="E23" s="9">
        <v>128744421</v>
      </c>
      <c r="F23" s="9">
        <v>126686017</v>
      </c>
      <c r="G23" s="10">
        <f>F23/B23</f>
        <v>345.18127968219108</v>
      </c>
    </row>
    <row r="24" spans="1:7" ht="16.5" customHeight="1" x14ac:dyDescent="0.45">
      <c r="A24" s="8" t="s">
        <v>11</v>
      </c>
      <c r="B24" s="9">
        <v>229460</v>
      </c>
      <c r="C24" s="9">
        <v>13120557</v>
      </c>
      <c r="D24" s="9">
        <v>11666269</v>
      </c>
      <c r="E24" s="9">
        <v>78842554</v>
      </c>
      <c r="F24" s="9">
        <v>76219385</v>
      </c>
      <c r="G24" s="10">
        <f>F24/B24</f>
        <v>332.16850431447745</v>
      </c>
    </row>
    <row r="25" spans="1:7" ht="16.5" customHeight="1" x14ac:dyDescent="0.45">
      <c r="A25" s="8" t="s">
        <v>1</v>
      </c>
      <c r="B25" s="9">
        <v>405250</v>
      </c>
      <c r="C25" s="9">
        <v>26537764</v>
      </c>
      <c r="D25" s="9">
        <v>26537764</v>
      </c>
      <c r="E25" s="9">
        <v>133261706</v>
      </c>
      <c r="F25" s="9">
        <v>132164667</v>
      </c>
      <c r="G25" s="10">
        <f>F25/B25</f>
        <v>326.13119555829735</v>
      </c>
    </row>
    <row r="26" spans="1:7" ht="16.5" customHeight="1" x14ac:dyDescent="0.45">
      <c r="A26" s="8" t="s">
        <v>17</v>
      </c>
      <c r="B26" s="9">
        <v>316175</v>
      </c>
      <c r="C26" s="9">
        <v>21885595</v>
      </c>
      <c r="D26" s="9">
        <v>21885595</v>
      </c>
      <c r="E26" s="9">
        <v>104277513</v>
      </c>
      <c r="F26" s="9">
        <v>102682573</v>
      </c>
      <c r="G26" s="10">
        <f>F26/B26</f>
        <v>324.76499723254528</v>
      </c>
    </row>
    <row r="27" spans="1:7" ht="16.5" customHeight="1" x14ac:dyDescent="0.45">
      <c r="A27" s="8" t="s">
        <v>6</v>
      </c>
      <c r="B27" s="9">
        <v>527747</v>
      </c>
      <c r="C27" s="9">
        <v>36599416</v>
      </c>
      <c r="D27" s="9">
        <v>36599416</v>
      </c>
      <c r="E27" s="9">
        <v>168357315</v>
      </c>
      <c r="F27" s="9">
        <v>165006141</v>
      </c>
      <c r="G27" s="10">
        <f>F27/B27</f>
        <v>312.66144762547208</v>
      </c>
    </row>
    <row r="28" spans="1:7" ht="16.5" customHeight="1" x14ac:dyDescent="0.45">
      <c r="A28" s="8" t="s">
        <v>23</v>
      </c>
      <c r="B28" s="9">
        <v>49371</v>
      </c>
      <c r="C28" s="9">
        <v>2945806</v>
      </c>
      <c r="D28" s="9">
        <v>2839170</v>
      </c>
      <c r="E28" s="9">
        <v>17589252</v>
      </c>
      <c r="F28" s="9">
        <v>15233943</v>
      </c>
      <c r="G28" s="10">
        <f>F28/B28</f>
        <v>308.56055174090051</v>
      </c>
    </row>
    <row r="29" spans="1:7" ht="16.5" customHeight="1" x14ac:dyDescent="0.45">
      <c r="A29" s="8" t="s">
        <v>35</v>
      </c>
      <c r="B29" s="9">
        <v>266690</v>
      </c>
      <c r="C29" s="9">
        <v>12295740</v>
      </c>
      <c r="D29" s="9">
        <v>12295740</v>
      </c>
      <c r="E29" s="9">
        <v>82381455</v>
      </c>
      <c r="F29" s="9">
        <v>82179956</v>
      </c>
      <c r="G29" s="10">
        <f>F29/B29</f>
        <v>308.14787206119462</v>
      </c>
    </row>
    <row r="30" spans="1:7" ht="16.5" customHeight="1" x14ac:dyDescent="0.45">
      <c r="A30" s="8" t="s">
        <v>13</v>
      </c>
      <c r="B30" s="9">
        <v>103915</v>
      </c>
      <c r="C30" s="9">
        <v>5379449</v>
      </c>
      <c r="D30" s="9">
        <v>4901254</v>
      </c>
      <c r="E30" s="9">
        <v>31858154</v>
      </c>
      <c r="F30" s="9">
        <v>31710453</v>
      </c>
      <c r="G30" s="10">
        <f>F30/B30</f>
        <v>305.15760958475676</v>
      </c>
    </row>
    <row r="31" spans="1:7" ht="16.5" customHeight="1" x14ac:dyDescent="0.45">
      <c r="A31" s="8" t="s">
        <v>37</v>
      </c>
      <c r="B31" s="9">
        <v>136167</v>
      </c>
      <c r="C31" s="9">
        <v>7494937</v>
      </c>
      <c r="D31" s="9">
        <v>7491937</v>
      </c>
      <c r="E31" s="9">
        <v>42958755</v>
      </c>
      <c r="F31" s="9">
        <v>41246282</v>
      </c>
      <c r="G31" s="10">
        <f>F31/B31</f>
        <v>302.90953020922836</v>
      </c>
    </row>
    <row r="32" spans="1:7" ht="16.5" customHeight="1" x14ac:dyDescent="0.45">
      <c r="A32" s="8" t="s">
        <v>57</v>
      </c>
      <c r="B32" s="9">
        <v>96504</v>
      </c>
      <c r="C32" s="9">
        <v>3713340</v>
      </c>
      <c r="D32" s="9">
        <v>3690844</v>
      </c>
      <c r="E32" s="9">
        <v>29225693</v>
      </c>
      <c r="F32" s="9">
        <v>29225693</v>
      </c>
      <c r="G32" s="10">
        <f>F32/B32</f>
        <v>302.8443691453204</v>
      </c>
    </row>
    <row r="33" spans="1:7" ht="16.5" customHeight="1" x14ac:dyDescent="0.45">
      <c r="A33" s="8" t="s">
        <v>29</v>
      </c>
      <c r="B33" s="9">
        <v>118772</v>
      </c>
      <c r="C33" s="9">
        <v>6581855</v>
      </c>
      <c r="D33" s="9">
        <v>6581855</v>
      </c>
      <c r="E33" s="9">
        <v>38174759</v>
      </c>
      <c r="F33" s="9">
        <v>35887115</v>
      </c>
      <c r="G33" s="10">
        <f>F33/B33</f>
        <v>302.15130670528407</v>
      </c>
    </row>
    <row r="34" spans="1:7" ht="16.5" customHeight="1" x14ac:dyDescent="0.45">
      <c r="A34" s="8" t="s">
        <v>12</v>
      </c>
      <c r="B34" s="9">
        <v>110151</v>
      </c>
      <c r="C34" s="9">
        <v>4307058</v>
      </c>
      <c r="D34" s="9">
        <v>4307058</v>
      </c>
      <c r="E34" s="9">
        <v>33595056</v>
      </c>
      <c r="F34" s="9">
        <v>32784506</v>
      </c>
      <c r="G34" s="10">
        <f>F34/B34</f>
        <v>297.63239552977279</v>
      </c>
    </row>
    <row r="35" spans="1:7" ht="16.5" customHeight="1" x14ac:dyDescent="0.45">
      <c r="A35" s="8" t="s">
        <v>39</v>
      </c>
      <c r="B35" s="9">
        <v>49601</v>
      </c>
      <c r="C35" s="9">
        <v>2806377</v>
      </c>
      <c r="D35" s="9">
        <v>2806377</v>
      </c>
      <c r="E35" s="9">
        <v>16669569</v>
      </c>
      <c r="F35" s="9">
        <v>14668140</v>
      </c>
      <c r="G35" s="10">
        <f>F35/B35</f>
        <v>295.72266688171612</v>
      </c>
    </row>
    <row r="36" spans="1:7" ht="16.5" customHeight="1" x14ac:dyDescent="0.45">
      <c r="A36" s="8" t="s">
        <v>33</v>
      </c>
      <c r="B36" s="9">
        <v>240213</v>
      </c>
      <c r="C36" s="9">
        <v>14512261</v>
      </c>
      <c r="D36" s="9">
        <v>14512261</v>
      </c>
      <c r="E36" s="9">
        <v>81754836</v>
      </c>
      <c r="F36" s="9">
        <v>70593853</v>
      </c>
      <c r="G36" s="10">
        <f>F36/B36</f>
        <v>293.88023545769795</v>
      </c>
    </row>
    <row r="37" spans="1:7" ht="16.5" customHeight="1" x14ac:dyDescent="0.45">
      <c r="A37" s="8" t="s">
        <v>43</v>
      </c>
      <c r="B37" s="9">
        <v>163689</v>
      </c>
      <c r="C37" s="9">
        <v>12056510</v>
      </c>
      <c r="D37" s="9">
        <v>12056510</v>
      </c>
      <c r="E37" s="9">
        <v>48226038</v>
      </c>
      <c r="F37" s="9">
        <v>47871160</v>
      </c>
      <c r="G37" s="10">
        <f>F37/B37</f>
        <v>292.4519057480955</v>
      </c>
    </row>
    <row r="38" spans="1:7" ht="16.5" customHeight="1" x14ac:dyDescent="0.45">
      <c r="A38" s="8" t="s">
        <v>14</v>
      </c>
      <c r="B38" s="9">
        <v>145240</v>
      </c>
      <c r="C38" s="9">
        <v>9451303</v>
      </c>
      <c r="D38" s="9">
        <v>9451303</v>
      </c>
      <c r="E38" s="9">
        <v>45166852</v>
      </c>
      <c r="F38" s="9">
        <v>42140348</v>
      </c>
      <c r="G38" s="10">
        <f>F38/B38</f>
        <v>290.14285320848251</v>
      </c>
    </row>
    <row r="39" spans="1:7" ht="16.5" customHeight="1" x14ac:dyDescent="0.45">
      <c r="A39" s="8" t="s">
        <v>42</v>
      </c>
      <c r="B39" s="9">
        <v>66947</v>
      </c>
      <c r="C39" s="9">
        <v>3931860</v>
      </c>
      <c r="D39" s="9">
        <v>3931860</v>
      </c>
      <c r="E39" s="9">
        <v>20760220</v>
      </c>
      <c r="F39" s="9">
        <v>19132761</v>
      </c>
      <c r="G39" s="10">
        <f>F39/B39</f>
        <v>285.78966944000479</v>
      </c>
    </row>
    <row r="40" spans="1:7" ht="16.5" customHeight="1" x14ac:dyDescent="0.45">
      <c r="A40" s="8" t="s">
        <v>0</v>
      </c>
      <c r="B40" s="9">
        <v>585821</v>
      </c>
      <c r="C40" s="9">
        <v>24372101</v>
      </c>
      <c r="D40" s="9">
        <v>24372101</v>
      </c>
      <c r="E40" s="9">
        <v>169932492</v>
      </c>
      <c r="F40" s="9">
        <v>166987458</v>
      </c>
      <c r="G40" s="10">
        <f>F40/B40</f>
        <v>285.04860358368853</v>
      </c>
    </row>
    <row r="41" spans="1:7" ht="16.5" customHeight="1" x14ac:dyDescent="0.45">
      <c r="A41" s="8" t="s">
        <v>5</v>
      </c>
      <c r="B41" s="9">
        <v>693778</v>
      </c>
      <c r="C41" s="9">
        <v>30766141</v>
      </c>
      <c r="D41" s="9">
        <v>30766141</v>
      </c>
      <c r="E41" s="9">
        <v>198858027</v>
      </c>
      <c r="F41" s="9">
        <v>197343138</v>
      </c>
      <c r="G41" s="10">
        <f>F41/B41</f>
        <v>284.44709690996257</v>
      </c>
    </row>
    <row r="42" spans="1:7" ht="16.5" customHeight="1" x14ac:dyDescent="0.45">
      <c r="A42" s="8" t="s">
        <v>10</v>
      </c>
      <c r="B42" s="9">
        <v>255965</v>
      </c>
      <c r="C42" s="9">
        <v>14820432</v>
      </c>
      <c r="D42" s="9">
        <v>14820432</v>
      </c>
      <c r="E42" s="9">
        <v>74025218</v>
      </c>
      <c r="F42" s="9">
        <v>71692646</v>
      </c>
      <c r="G42" s="10">
        <f>F42/B42</f>
        <v>280.08769167659642</v>
      </c>
    </row>
    <row r="43" spans="1:7" ht="16.5" customHeight="1" x14ac:dyDescent="0.45">
      <c r="A43" s="8" t="s">
        <v>41</v>
      </c>
      <c r="B43" s="9">
        <v>264971</v>
      </c>
      <c r="C43" s="9">
        <v>13014974</v>
      </c>
      <c r="D43" s="9">
        <v>13014974</v>
      </c>
      <c r="E43" s="9">
        <v>80836586</v>
      </c>
      <c r="F43" s="9">
        <v>73500991</v>
      </c>
      <c r="G43" s="10">
        <f>F43/B43</f>
        <v>277.39258635850717</v>
      </c>
    </row>
    <row r="44" spans="1:7" ht="16.5" customHeight="1" x14ac:dyDescent="0.45">
      <c r="A44" s="8" t="s">
        <v>15</v>
      </c>
      <c r="B44" s="9">
        <v>301631</v>
      </c>
      <c r="C44" s="9">
        <v>14649809</v>
      </c>
      <c r="D44" s="9">
        <v>14649809</v>
      </c>
      <c r="E44" s="9">
        <v>91986148</v>
      </c>
      <c r="F44" s="9">
        <v>83069622</v>
      </c>
      <c r="G44" s="10">
        <f>F44/B44</f>
        <v>275.40147398642711</v>
      </c>
    </row>
    <row r="45" spans="1:7" ht="16.5" customHeight="1" x14ac:dyDescent="0.45">
      <c r="A45" s="8" t="s">
        <v>16</v>
      </c>
      <c r="B45" s="9">
        <v>64772</v>
      </c>
      <c r="C45" s="9">
        <v>3277997</v>
      </c>
      <c r="D45" s="9">
        <v>3277997</v>
      </c>
      <c r="E45" s="9">
        <v>17799520</v>
      </c>
      <c r="F45" s="9">
        <v>17717094</v>
      </c>
      <c r="G45" s="10">
        <f>F45/B45</f>
        <v>273.53013647872535</v>
      </c>
    </row>
    <row r="46" spans="1:7" ht="16.5" customHeight="1" x14ac:dyDescent="0.45">
      <c r="A46" s="8" t="s">
        <v>19</v>
      </c>
      <c r="B46" s="9">
        <v>201882</v>
      </c>
      <c r="C46" s="9">
        <v>12114466</v>
      </c>
      <c r="D46" s="9">
        <v>12114466</v>
      </c>
      <c r="E46" s="9">
        <v>55338886</v>
      </c>
      <c r="F46" s="9">
        <v>54929925</v>
      </c>
      <c r="G46" s="10">
        <f>F46/B46</f>
        <v>272.0892650161976</v>
      </c>
    </row>
    <row r="47" spans="1:7" ht="16.5" customHeight="1" x14ac:dyDescent="0.45">
      <c r="A47" s="8" t="s">
        <v>26</v>
      </c>
      <c r="B47" s="9">
        <v>58348</v>
      </c>
      <c r="C47" s="9">
        <v>2090256</v>
      </c>
      <c r="D47" s="9">
        <v>2090256</v>
      </c>
      <c r="E47" s="9">
        <v>15676918</v>
      </c>
      <c r="F47" s="9">
        <v>15503916</v>
      </c>
      <c r="G47" s="10">
        <f>F47/B47</f>
        <v>265.71460889833412</v>
      </c>
    </row>
    <row r="48" spans="1:7" ht="16.5" customHeight="1" x14ac:dyDescent="0.45">
      <c r="A48" s="8" t="s">
        <v>36</v>
      </c>
      <c r="B48" s="9">
        <v>66212</v>
      </c>
      <c r="C48" s="9">
        <v>2492121</v>
      </c>
      <c r="D48" s="9">
        <v>2492121</v>
      </c>
      <c r="E48" s="9">
        <v>16102833</v>
      </c>
      <c r="F48" s="9">
        <v>16091462</v>
      </c>
      <c r="G48" s="10">
        <f>F48/B48</f>
        <v>243.02939044282004</v>
      </c>
    </row>
    <row r="49" spans="1:7" ht="16.5" customHeight="1" x14ac:dyDescent="0.45">
      <c r="A49" s="8" t="s">
        <v>30</v>
      </c>
      <c r="B49" s="9">
        <v>93521</v>
      </c>
      <c r="C49" s="9">
        <v>3909338</v>
      </c>
      <c r="D49" s="9">
        <v>3909338</v>
      </c>
      <c r="E49" s="9">
        <v>26271416</v>
      </c>
      <c r="F49" s="9">
        <v>22487219</v>
      </c>
      <c r="G49" s="10">
        <f>F49/B49</f>
        <v>240.45101100287636</v>
      </c>
    </row>
    <row r="50" spans="1:7" ht="16.5" customHeight="1" x14ac:dyDescent="0.45">
      <c r="A50" s="8" t="s">
        <v>53</v>
      </c>
      <c r="B50" s="9">
        <v>37820</v>
      </c>
      <c r="C50" s="9">
        <v>1925455</v>
      </c>
      <c r="D50" s="9">
        <v>1925455</v>
      </c>
      <c r="E50" s="9">
        <v>8549017</v>
      </c>
      <c r="F50" s="9">
        <v>8414018</v>
      </c>
      <c r="G50" s="10">
        <f>F50/B50</f>
        <v>222.47535695399259</v>
      </c>
    </row>
    <row r="51" spans="1:7" ht="16.5" customHeight="1" x14ac:dyDescent="0.45">
      <c r="A51" s="8" t="s">
        <v>32</v>
      </c>
      <c r="B51" s="9">
        <v>136695</v>
      </c>
      <c r="C51" s="9">
        <v>6380395</v>
      </c>
      <c r="D51" s="9">
        <v>6380395</v>
      </c>
      <c r="E51" s="9">
        <v>31551317</v>
      </c>
      <c r="F51" s="9">
        <v>28706843</v>
      </c>
      <c r="G51" s="10">
        <f>F51/B51</f>
        <v>210.00653279198215</v>
      </c>
    </row>
    <row r="52" spans="1:7" x14ac:dyDescent="0.45">
      <c r="A52" s="8" t="s">
        <v>34</v>
      </c>
      <c r="B52" s="9">
        <v>84188</v>
      </c>
      <c r="C52" s="9">
        <v>2903599</v>
      </c>
      <c r="D52" s="9">
        <v>2903599</v>
      </c>
      <c r="E52" s="9">
        <v>16978063</v>
      </c>
      <c r="F52" s="9">
        <v>15382712</v>
      </c>
      <c r="G52" s="10">
        <f>F52/B52</f>
        <v>182.71858222074405</v>
      </c>
    </row>
    <row r="53" spans="1:7" x14ac:dyDescent="0.45">
      <c r="A53" s="14" t="s">
        <v>54</v>
      </c>
      <c r="B53" s="11"/>
      <c r="C53" s="11"/>
      <c r="D53" s="11"/>
      <c r="E53" s="11"/>
      <c r="F53" s="11"/>
      <c r="G53" s="15">
        <f>AVERAGE(G8:G52)</f>
        <v>336.20738366378498</v>
      </c>
    </row>
    <row r="54" spans="1:7" x14ac:dyDescent="0.45">
      <c r="A54" s="11"/>
    </row>
    <row r="55" spans="1:7" x14ac:dyDescent="0.45">
      <c r="A55" s="11" t="s">
        <v>55</v>
      </c>
    </row>
  </sheetData>
  <sortState ref="A8:G52">
    <sortCondition descending="1" ref="G8:G52"/>
  </sortState>
  <mergeCells count="2"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CUOTA MEDIA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2019-11-07T09:17:16Z</cp:lastPrinted>
  <dcterms:created xsi:type="dcterms:W3CDTF">2012-07-10T08:42:29Z</dcterms:created>
  <dcterms:modified xsi:type="dcterms:W3CDTF">2025-06-26T10:23:00Z</dcterms:modified>
</cp:coreProperties>
</file>