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544" yWindow="120" windowWidth="11412" windowHeight="12528"/>
  </bookViews>
  <sheets>
    <sheet name="Orden ALFABETICO" sheetId="1" r:id="rId1"/>
    <sheet name="Orden CUOTA MEDIA" sheetId="2" r:id="rId2"/>
  </sheets>
  <calcPr calcId="145621"/>
</workbook>
</file>

<file path=xl/calcChain.xml><?xml version="1.0" encoding="utf-8"?>
<calcChain xmlns="http://schemas.openxmlformats.org/spreadsheetml/2006/main">
  <c r="G14" i="1" l="1"/>
  <c r="G10" i="1"/>
  <c r="G34" i="1"/>
  <c r="G20" i="1"/>
  <c r="G22" i="1"/>
  <c r="G36" i="1"/>
  <c r="G23" i="1"/>
  <c r="G21" i="1"/>
  <c r="G25" i="1"/>
  <c r="G28" i="1"/>
  <c r="G32" i="1"/>
  <c r="G31" i="1"/>
  <c r="G16" i="1"/>
  <c r="G19" i="1"/>
  <c r="G15" i="1"/>
  <c r="G9" i="1"/>
  <c r="G18" i="1"/>
  <c r="G8" i="1"/>
  <c r="G33" i="1"/>
  <c r="G24" i="1"/>
  <c r="G13" i="1"/>
  <c r="G27" i="1"/>
  <c r="G30" i="1"/>
  <c r="G35" i="1"/>
  <c r="G12" i="1"/>
  <c r="G37" i="1"/>
  <c r="G17" i="1"/>
  <c r="G11" i="1"/>
  <c r="G29" i="1"/>
  <c r="G26" i="1"/>
  <c r="G38" i="1" l="1"/>
  <c r="G12" i="2" l="1"/>
  <c r="G32" i="2"/>
  <c r="G14" i="2"/>
  <c r="G35" i="2"/>
  <c r="G19" i="2"/>
  <c r="G27" i="2"/>
  <c r="G26" i="2"/>
  <c r="G15" i="2"/>
  <c r="G9" i="2"/>
  <c r="G28" i="2"/>
  <c r="G16" i="2"/>
  <c r="G8" i="2"/>
  <c r="G29" i="2"/>
  <c r="G18" i="2"/>
  <c r="G31" i="2"/>
  <c r="G33" i="2"/>
  <c r="G30" i="2"/>
  <c r="G34" i="2"/>
  <c r="G24" i="2"/>
  <c r="G21" i="2"/>
  <c r="G11" i="2"/>
  <c r="G25" i="2"/>
  <c r="G23" i="2"/>
  <c r="G37" i="2"/>
  <c r="G17" i="2"/>
  <c r="G13" i="2"/>
  <c r="G10" i="2"/>
  <c r="G36" i="2"/>
  <c r="G22" i="2"/>
  <c r="G20" i="2"/>
  <c r="G38" i="2" l="1"/>
</calcChain>
</file>

<file path=xl/sharedStrings.xml><?xml version="1.0" encoding="utf-8"?>
<sst xmlns="http://schemas.openxmlformats.org/spreadsheetml/2006/main" count="380" uniqueCount="163">
  <si>
    <t>Municipios andaluces con más de 50.000 habitantes</t>
  </si>
  <si>
    <t>Recibos</t>
  </si>
  <si>
    <r>
      <t xml:space="preserve">Base imponible </t>
    </r>
    <r>
      <rPr>
        <sz val="10"/>
        <color indexed="8"/>
        <rFont val="Gill Sans MT"/>
        <family val="2"/>
      </rPr>
      <t>(miles de €)</t>
    </r>
  </si>
  <si>
    <r>
      <t xml:space="preserve">Base liquidable </t>
    </r>
    <r>
      <rPr>
        <sz val="10"/>
        <color indexed="8"/>
        <rFont val="Gill Sans MT"/>
        <family val="2"/>
      </rPr>
      <t>(miles de €)</t>
    </r>
  </si>
  <si>
    <r>
      <t xml:space="preserve">Cuota íntegra </t>
    </r>
    <r>
      <rPr>
        <sz val="10"/>
        <color indexed="8"/>
        <rFont val="Gill Sans MT"/>
        <family val="2"/>
      </rPr>
      <t>(€)</t>
    </r>
  </si>
  <si>
    <r>
      <t xml:space="preserve">Cuota líquida </t>
    </r>
    <r>
      <rPr>
        <sz val="10"/>
        <color indexed="8"/>
        <rFont val="Gill Sans MT"/>
        <family val="2"/>
      </rPr>
      <t>(€)</t>
    </r>
  </si>
  <si>
    <r>
      <t xml:space="preserve">CUOTA MEDIA </t>
    </r>
    <r>
      <rPr>
        <sz val="10"/>
        <color indexed="8"/>
        <rFont val="Gill Sans MT"/>
        <family val="2"/>
      </rPr>
      <t>(C.líquida/recibos) €</t>
    </r>
  </si>
  <si>
    <r>
      <t xml:space="preserve">Fuente: Elaboración propia del </t>
    </r>
    <r>
      <rPr>
        <b/>
        <i/>
        <sz val="9"/>
        <color indexed="8"/>
        <rFont val="Gill Sans MT"/>
        <family val="2"/>
      </rPr>
      <t>Observatorio Tributario Andaluz</t>
    </r>
    <r>
      <rPr>
        <i/>
        <sz val="9"/>
        <color indexed="8"/>
        <rFont val="Gill Sans MT"/>
        <family val="2"/>
      </rPr>
      <t xml:space="preserve"> con datos de la Dirección General del Catastro</t>
    </r>
  </si>
  <si>
    <r>
      <t xml:space="preserve">CUOTA MEDIA </t>
    </r>
    <r>
      <rPr>
        <sz val="10"/>
        <color indexed="8"/>
        <rFont val="Gill Sans MT"/>
        <family val="2"/>
      </rPr>
      <t>(C.líquida/recibos)           €</t>
    </r>
  </si>
  <si>
    <t xml:space="preserve"> Sevilla</t>
  </si>
  <si>
    <t xml:space="preserve"> Málaga</t>
  </si>
  <si>
    <t xml:space="preserve"> Córdoba</t>
  </si>
  <si>
    <t xml:space="preserve"> Granada</t>
  </si>
  <si>
    <t xml:space="preserve"> Marbella</t>
  </si>
  <si>
    <t xml:space="preserve"> Almería</t>
  </si>
  <si>
    <t xml:space="preserve"> Jerez de la Frontera</t>
  </si>
  <si>
    <t xml:space="preserve"> Huelva</t>
  </si>
  <si>
    <t xml:space="preserve"> Jaén</t>
  </si>
  <si>
    <t xml:space="preserve"> Roquetas de Mar</t>
  </si>
  <si>
    <t xml:space="preserve"> Mijas</t>
  </si>
  <si>
    <t xml:space="preserve"> Estepona</t>
  </si>
  <si>
    <t xml:space="preserve"> Fuengirola</t>
  </si>
  <si>
    <t xml:space="preserve"> Cádiz</t>
  </si>
  <si>
    <t xml:space="preserve"> Algeciras</t>
  </si>
  <si>
    <t xml:space="preserve"> Benalmádena</t>
  </si>
  <si>
    <t xml:space="preserve"> Dos Hermanas</t>
  </si>
  <si>
    <t xml:space="preserve"> Torremolinos</t>
  </si>
  <si>
    <t xml:space="preserve"> Vélez-Málaga</t>
  </si>
  <si>
    <t xml:space="preserve"> Ejido (El)</t>
  </si>
  <si>
    <t xml:space="preserve"> Chiclana de la Frontera</t>
  </si>
  <si>
    <t xml:space="preserve"> San Fernando</t>
  </si>
  <si>
    <t xml:space="preserve"> Sanlúcar de Barrameda</t>
  </si>
  <si>
    <t xml:space="preserve"> Linares</t>
  </si>
  <si>
    <t xml:space="preserve"> Alcalá de Guadaíra</t>
  </si>
  <si>
    <t xml:space="preserve"> Motril</t>
  </si>
  <si>
    <t xml:space="preserve"> Rincón de la Victoria</t>
  </si>
  <si>
    <t xml:space="preserve"> Utrera</t>
  </si>
  <si>
    <t xml:space="preserve"> Línea de la Concepción (La)</t>
  </si>
  <si>
    <t xml:space="preserve"> Puerto de Santa María (El)</t>
  </si>
  <si>
    <t>MEDIA MUNICIPIOS &gt; 50.000 HAB</t>
  </si>
  <si>
    <t>Cuota media IBI Urbano - 2023</t>
  </si>
  <si>
    <t>581.323</t>
  </si>
  <si>
    <t>24.324.800</t>
  </si>
  <si>
    <t>188.285.493</t>
  </si>
  <si>
    <t>169.464.877</t>
  </si>
  <si>
    <t>402.678</t>
  </si>
  <si>
    <t>26.173.446</t>
  </si>
  <si>
    <t>125.166.257</t>
  </si>
  <si>
    <t>124.225.068</t>
  </si>
  <si>
    <t>253.814</t>
  </si>
  <si>
    <t>14.702.491</t>
  </si>
  <si>
    <t>73.842.002</t>
  </si>
  <si>
    <t>71.976.523</t>
  </si>
  <si>
    <t>231.620</t>
  </si>
  <si>
    <t>13.094.353</t>
  </si>
  <si>
    <t>11.657.974</t>
  </si>
  <si>
    <t>78.741.188</t>
  </si>
  <si>
    <t>76.200.855</t>
  </si>
  <si>
    <t>176.444</t>
  </si>
  <si>
    <t>19.475.132</t>
  </si>
  <si>
    <t>122.888.082</t>
  </si>
  <si>
    <t>121.276.831</t>
  </si>
  <si>
    <t>166.085</t>
  </si>
  <si>
    <t>10.013.951</t>
  </si>
  <si>
    <t>48.567.662</t>
  </si>
  <si>
    <t>48.047.810</t>
  </si>
  <si>
    <t>150.448</t>
  </si>
  <si>
    <t>7.014.297</t>
  </si>
  <si>
    <t>48.637.020</t>
  </si>
  <si>
    <t>45.534.394</t>
  </si>
  <si>
    <t>109.616</t>
  </si>
  <si>
    <t>4.269.139</t>
  </si>
  <si>
    <t>33.299.284</t>
  </si>
  <si>
    <t>32.511.239</t>
  </si>
  <si>
    <t>103.445</t>
  </si>
  <si>
    <t>5.369.110</t>
  </si>
  <si>
    <t>4.897.750</t>
  </si>
  <si>
    <t>31.835.373</t>
  </si>
  <si>
    <t>31.668.609</t>
  </si>
  <si>
    <t>102.059</t>
  </si>
  <si>
    <t>5.322.553</t>
  </si>
  <si>
    <t>34.596.591</t>
  </si>
  <si>
    <t>32.915.909</t>
  </si>
  <si>
    <t>93.654</t>
  </si>
  <si>
    <t>8.837.349</t>
  </si>
  <si>
    <t>42.649.045</t>
  </si>
  <si>
    <t>40.633.234</t>
  </si>
  <si>
    <t>83.319</t>
  </si>
  <si>
    <t>6.545.341</t>
  </si>
  <si>
    <t>43.330.154</t>
  </si>
  <si>
    <t>42.624.601</t>
  </si>
  <si>
    <t>82.163</t>
  </si>
  <si>
    <t>6.292.517</t>
  </si>
  <si>
    <t>31.462.585</t>
  </si>
  <si>
    <t>80.506</t>
  </si>
  <si>
    <t>5.630.432</t>
  </si>
  <si>
    <t>41.665.629</t>
  </si>
  <si>
    <t>38.360.382</t>
  </si>
  <si>
    <t>79.765</t>
  </si>
  <si>
    <t>3.763.458</t>
  </si>
  <si>
    <t>30.107.347</t>
  </si>
  <si>
    <t>27.565.704</t>
  </si>
  <si>
    <t>79.214</t>
  </si>
  <si>
    <t>6.400.184</t>
  </si>
  <si>
    <t>41.603.131</t>
  </si>
  <si>
    <t>41.002.372</t>
  </si>
  <si>
    <t>78.958</t>
  </si>
  <si>
    <t>7.249.717</t>
  </si>
  <si>
    <t>28.998.869</t>
  </si>
  <si>
    <t>27.226.308</t>
  </si>
  <si>
    <t>72.996</t>
  </si>
  <si>
    <t>4.364.856</t>
  </si>
  <si>
    <t>35.579.485</t>
  </si>
  <si>
    <t>34.245.914</t>
  </si>
  <si>
    <t>68.827</t>
  </si>
  <si>
    <t>5.412.901</t>
  </si>
  <si>
    <t>35.725.143</t>
  </si>
  <si>
    <t>35.155.246</t>
  </si>
  <si>
    <t>67.282</t>
  </si>
  <si>
    <t>5.375.304</t>
  </si>
  <si>
    <t>4.839.708</t>
  </si>
  <si>
    <t>36.443.000</t>
  </si>
  <si>
    <t>36.388.715</t>
  </si>
  <si>
    <t>66.796</t>
  </si>
  <si>
    <t>3.660.379</t>
  </si>
  <si>
    <t>22.148.336</t>
  </si>
  <si>
    <t>21.940.520</t>
  </si>
  <si>
    <t>60.206</t>
  </si>
  <si>
    <t>4.370.753</t>
  </si>
  <si>
    <t>4.361.981</t>
  </si>
  <si>
    <t>24.296.233</t>
  </si>
  <si>
    <t>58.594</t>
  </si>
  <si>
    <t>2.417.694</t>
  </si>
  <si>
    <t>21.106.467</t>
  </si>
  <si>
    <t>18.621.753</t>
  </si>
  <si>
    <t>49.882</t>
  </si>
  <si>
    <t>2.042.194</t>
  </si>
  <si>
    <t>20.013.497</t>
  </si>
  <si>
    <t>19.851.963</t>
  </si>
  <si>
    <t>45.827</t>
  </si>
  <si>
    <t>1.784.421</t>
  </si>
  <si>
    <t>14.015.942</t>
  </si>
  <si>
    <t>14.015.910</t>
  </si>
  <si>
    <t>45.700</t>
  </si>
  <si>
    <t>3.617.155</t>
  </si>
  <si>
    <t>17.863.545</t>
  </si>
  <si>
    <t>17.809.227</t>
  </si>
  <si>
    <t>45.229</t>
  </si>
  <si>
    <t>2.897.574</t>
  </si>
  <si>
    <t>15.125.337</t>
  </si>
  <si>
    <t>14.082.487</t>
  </si>
  <si>
    <t>41.931</t>
  </si>
  <si>
    <t>1.841.345</t>
  </si>
  <si>
    <t>16.785.702</t>
  </si>
  <si>
    <t>16.767.272</t>
  </si>
  <si>
    <t>41.095</t>
  </si>
  <si>
    <t>2.559.187</t>
  </si>
  <si>
    <t>18.937.986</t>
  </si>
  <si>
    <t>18.448.998</t>
  </si>
  <si>
    <t>31.045</t>
  </si>
  <si>
    <t>1.623.600</t>
  </si>
  <si>
    <t>10.131.264</t>
  </si>
  <si>
    <t>9.398.472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</si>
</sst>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Gill Sans MT"/>
      <family val="2"/>
    </font>
    <font>
      <b/>
      <sz val="14"/>
      <color indexed="8"/>
      <name val="Gill Sans MT"/>
      <family val="2"/>
    </font>
    <font>
      <sz val="14"/>
      <color indexed="8"/>
      <name val="Gill Sans MT"/>
      <family val="2"/>
    </font>
    <font>
      <i/>
      <sz val="8"/>
      <color indexed="8"/>
      <name val="Gill Sans MT"/>
      <family val="2"/>
    </font>
    <font>
      <sz val="9"/>
      <name val="Gill Sans MT"/>
      <family val="2"/>
    </font>
    <font>
      <b/>
      <sz val="10"/>
      <color indexed="8"/>
      <name val="Gill Sans MT"/>
      <family val="2"/>
    </font>
    <font>
      <sz val="10"/>
      <color indexed="8"/>
      <name val="Gill Sans MT"/>
      <family val="2"/>
    </font>
    <font>
      <i/>
      <sz val="9"/>
      <color indexed="8"/>
      <name val="Gill Sans MT"/>
      <family val="2"/>
    </font>
    <font>
      <b/>
      <i/>
      <sz val="9"/>
      <color indexed="8"/>
      <name val="Gill Sans MT"/>
      <family val="2"/>
    </font>
    <font>
      <b/>
      <sz val="10"/>
      <color theme="1"/>
      <name val="Gill Sans MT"/>
      <family val="2"/>
    </font>
    <font>
      <i/>
      <sz val="9"/>
      <name val="Gill Sans MT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4" fillId="0" borderId="0" xfId="0" applyFont="1" applyFill="1" applyBorder="1" applyAlignme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/>
    </xf>
    <xf numFmtId="4" fontId="11" fillId="0" borderId="1" xfId="0" applyNumberFormat="1" applyFont="1" applyBorder="1" applyAlignment="1">
      <alignment horizontal="center"/>
    </xf>
    <xf numFmtId="0" fontId="11" fillId="0" borderId="1" xfId="0" applyFont="1" applyBorder="1"/>
    <xf numFmtId="0" fontId="2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103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2049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723900</xdr:colOff>
      <xdr:row>2</xdr:row>
      <xdr:rowOff>0</xdr:rowOff>
    </xdr:to>
    <xdr:pic>
      <xdr:nvPicPr>
        <xdr:cNvPr id="2050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23900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topLeftCell="A19" zoomScaleNormal="100" workbookViewId="0">
      <selection activeCell="A4" sqref="A4:G4"/>
    </sheetView>
  </sheetViews>
  <sheetFormatPr baseColWidth="10" defaultColWidth="11.44140625" defaultRowHeight="16.8" x14ac:dyDescent="0.45"/>
  <cols>
    <col min="1" max="1" width="31.109375" style="1" customWidth="1"/>
    <col min="2" max="2" width="18.6640625" style="1" customWidth="1"/>
    <col min="3" max="6" width="17" style="1" customWidth="1"/>
    <col min="7" max="7" width="18.44140625" style="1" customWidth="1"/>
    <col min="8" max="16384" width="11.44140625" style="1"/>
  </cols>
  <sheetData>
    <row r="1" spans="1:7" ht="18.75" customHeight="1" x14ac:dyDescent="0.45"/>
    <row r="2" spans="1:7" ht="18.75" customHeight="1" x14ac:dyDescent="0.45"/>
    <row r="3" spans="1:7" ht="21.6" x14ac:dyDescent="0.55000000000000004">
      <c r="A3" s="12" t="s">
        <v>40</v>
      </c>
      <c r="B3" s="12"/>
      <c r="C3" s="12"/>
      <c r="D3" s="12"/>
      <c r="E3" s="12"/>
      <c r="F3" s="12"/>
      <c r="G3" s="12"/>
    </row>
    <row r="4" spans="1:7" ht="21.6" x14ac:dyDescent="0.55000000000000004">
      <c r="A4" s="13" t="s">
        <v>0</v>
      </c>
      <c r="B4" s="13"/>
      <c r="C4" s="13"/>
      <c r="D4" s="13"/>
      <c r="E4" s="13"/>
      <c r="F4" s="13"/>
      <c r="G4" s="13"/>
    </row>
    <row r="5" spans="1:7" x14ac:dyDescent="0.45">
      <c r="A5" s="7" t="s">
        <v>7</v>
      </c>
    </row>
    <row r="6" spans="1:7" x14ac:dyDescent="0.45">
      <c r="A6" s="2"/>
    </row>
    <row r="7" spans="1:7" ht="48" customHeight="1" x14ac:dyDescent="0.45">
      <c r="A7" s="3"/>
      <c r="B7" s="4" t="s">
        <v>1</v>
      </c>
      <c r="C7" s="4" t="s">
        <v>2</v>
      </c>
      <c r="D7" s="4" t="s">
        <v>3</v>
      </c>
      <c r="E7" s="4" t="s">
        <v>4</v>
      </c>
      <c r="F7" s="4" t="s">
        <v>5</v>
      </c>
      <c r="G7" s="4" t="s">
        <v>6</v>
      </c>
    </row>
    <row r="8" spans="1:7" ht="19.5" customHeight="1" x14ac:dyDescent="0.45">
      <c r="A8" s="9" t="s">
        <v>33</v>
      </c>
      <c r="B8" s="5" t="s">
        <v>143</v>
      </c>
      <c r="C8" s="5" t="s">
        <v>144</v>
      </c>
      <c r="D8" s="5" t="s">
        <v>144</v>
      </c>
      <c r="E8" s="5" t="s">
        <v>145</v>
      </c>
      <c r="F8" s="5" t="s">
        <v>146</v>
      </c>
      <c r="G8" s="6">
        <f>F8/B8</f>
        <v>389.69862144420131</v>
      </c>
    </row>
    <row r="9" spans="1:7" ht="19.5" customHeight="1" x14ac:dyDescent="0.45">
      <c r="A9" s="9" t="s">
        <v>23</v>
      </c>
      <c r="B9" s="5" t="s">
        <v>98</v>
      </c>
      <c r="C9" s="5" t="s">
        <v>99</v>
      </c>
      <c r="D9" s="5" t="s">
        <v>99</v>
      </c>
      <c r="E9" s="5" t="s">
        <v>100</v>
      </c>
      <c r="F9" s="5" t="s">
        <v>101</v>
      </c>
      <c r="G9" s="6">
        <f>F9/B9</f>
        <v>345.58646022691659</v>
      </c>
    </row>
    <row r="10" spans="1:7" ht="19.5" customHeight="1" x14ac:dyDescent="0.45">
      <c r="A10" s="9" t="s">
        <v>14</v>
      </c>
      <c r="B10" s="5" t="s">
        <v>62</v>
      </c>
      <c r="C10" s="5" t="s">
        <v>63</v>
      </c>
      <c r="D10" s="5" t="s">
        <v>63</v>
      </c>
      <c r="E10" s="5" t="s">
        <v>64</v>
      </c>
      <c r="F10" s="5" t="s">
        <v>65</v>
      </c>
      <c r="G10" s="6">
        <f>F10/B10</f>
        <v>289.29650480175815</v>
      </c>
    </row>
    <row r="11" spans="1:7" ht="19.5" customHeight="1" x14ac:dyDescent="0.45">
      <c r="A11" s="9" t="s">
        <v>24</v>
      </c>
      <c r="B11" s="5" t="s">
        <v>102</v>
      </c>
      <c r="C11" s="5" t="s">
        <v>103</v>
      </c>
      <c r="D11" s="5" t="s">
        <v>103</v>
      </c>
      <c r="E11" s="5" t="s">
        <v>104</v>
      </c>
      <c r="F11" s="5" t="s">
        <v>105</v>
      </c>
      <c r="G11" s="6">
        <f>F11/B11</f>
        <v>517.61521953190095</v>
      </c>
    </row>
    <row r="12" spans="1:7" ht="19.5" customHeight="1" x14ac:dyDescent="0.45">
      <c r="A12" s="9" t="s">
        <v>22</v>
      </c>
      <c r="B12" s="5" t="s">
        <v>94</v>
      </c>
      <c r="C12" s="5" t="s">
        <v>95</v>
      </c>
      <c r="D12" s="5" t="s">
        <v>95</v>
      </c>
      <c r="E12" s="5" t="s">
        <v>96</v>
      </c>
      <c r="F12" s="5" t="s">
        <v>97</v>
      </c>
      <c r="G12" s="6">
        <f>F12/B12</f>
        <v>476.4909696171714</v>
      </c>
    </row>
    <row r="13" spans="1:7" ht="19.5" customHeight="1" x14ac:dyDescent="0.45">
      <c r="A13" s="9" t="s">
        <v>29</v>
      </c>
      <c r="B13" s="5" t="s">
        <v>127</v>
      </c>
      <c r="C13" s="5" t="s">
        <v>128</v>
      </c>
      <c r="D13" s="5" t="s">
        <v>129</v>
      </c>
      <c r="E13" s="5" t="s">
        <v>130</v>
      </c>
      <c r="F13" s="5" t="s">
        <v>130</v>
      </c>
      <c r="G13" s="6">
        <f>F13/B13</f>
        <v>403.55168920041194</v>
      </c>
    </row>
    <row r="14" spans="1:7" ht="19.5" customHeight="1" x14ac:dyDescent="0.45">
      <c r="A14" s="9" t="s">
        <v>11</v>
      </c>
      <c r="B14" s="5" t="s">
        <v>49</v>
      </c>
      <c r="C14" s="5" t="s">
        <v>50</v>
      </c>
      <c r="D14" s="5" t="s">
        <v>50</v>
      </c>
      <c r="E14" s="5" t="s">
        <v>51</v>
      </c>
      <c r="F14" s="5" t="s">
        <v>52</v>
      </c>
      <c r="G14" s="6">
        <f>F14/B14</f>
        <v>283.57979859267022</v>
      </c>
    </row>
    <row r="15" spans="1:7" ht="19.5" customHeight="1" x14ac:dyDescent="0.45">
      <c r="A15" s="9" t="s">
        <v>25</v>
      </c>
      <c r="B15" s="5" t="s">
        <v>106</v>
      </c>
      <c r="C15" s="5" t="s">
        <v>107</v>
      </c>
      <c r="D15" s="5" t="s">
        <v>107</v>
      </c>
      <c r="E15" s="5" t="s">
        <v>108</v>
      </c>
      <c r="F15" s="5" t="s">
        <v>109</v>
      </c>
      <c r="G15" s="6">
        <f>F15/B15</f>
        <v>344.8201322221941</v>
      </c>
    </row>
    <row r="16" spans="1:7" ht="19.5" customHeight="1" x14ac:dyDescent="0.45">
      <c r="A16" s="9" t="s">
        <v>28</v>
      </c>
      <c r="B16" s="5" t="s">
        <v>123</v>
      </c>
      <c r="C16" s="5" t="s">
        <v>124</v>
      </c>
      <c r="D16" s="5" t="s">
        <v>124</v>
      </c>
      <c r="E16" s="5" t="s">
        <v>125</v>
      </c>
      <c r="F16" s="5" t="s">
        <v>126</v>
      </c>
      <c r="G16" s="6">
        <f>F16/B16</f>
        <v>328.47056709982633</v>
      </c>
    </row>
    <row r="17" spans="1:7" ht="19.5" customHeight="1" x14ac:dyDescent="0.45">
      <c r="A17" s="9" t="s">
        <v>20</v>
      </c>
      <c r="B17" s="5" t="s">
        <v>87</v>
      </c>
      <c r="C17" s="5" t="s">
        <v>88</v>
      </c>
      <c r="D17" s="5" t="s">
        <v>88</v>
      </c>
      <c r="E17" s="5" t="s">
        <v>89</v>
      </c>
      <c r="F17" s="5" t="s">
        <v>90</v>
      </c>
      <c r="G17" s="6">
        <f>F17/B17</f>
        <v>511.58320431114151</v>
      </c>
    </row>
    <row r="18" spans="1:7" ht="19.5" customHeight="1" x14ac:dyDescent="0.45">
      <c r="A18" s="9" t="s">
        <v>21</v>
      </c>
      <c r="B18" s="5" t="s">
        <v>91</v>
      </c>
      <c r="C18" s="5" t="s">
        <v>92</v>
      </c>
      <c r="D18" s="5" t="s">
        <v>92</v>
      </c>
      <c r="E18" s="5" t="s">
        <v>93</v>
      </c>
      <c r="F18" s="5" t="s">
        <v>93</v>
      </c>
      <c r="G18" s="6">
        <f>F18/B18</f>
        <v>382.92887309372833</v>
      </c>
    </row>
    <row r="19" spans="1:7" ht="19.5" customHeight="1" x14ac:dyDescent="0.45">
      <c r="A19" s="9" t="s">
        <v>12</v>
      </c>
      <c r="B19" s="5" t="s">
        <v>53</v>
      </c>
      <c r="C19" s="5" t="s">
        <v>54</v>
      </c>
      <c r="D19" s="5" t="s">
        <v>55</v>
      </c>
      <c r="E19" s="5" t="s">
        <v>56</v>
      </c>
      <c r="F19" s="5" t="s">
        <v>57</v>
      </c>
      <c r="G19" s="6">
        <f>F19/B19</f>
        <v>328.99082549002679</v>
      </c>
    </row>
    <row r="20" spans="1:7" ht="19.5" customHeight="1" x14ac:dyDescent="0.45">
      <c r="A20" s="9" t="s">
        <v>16</v>
      </c>
      <c r="B20" s="5" t="s">
        <v>70</v>
      </c>
      <c r="C20" s="5" t="s">
        <v>71</v>
      </c>
      <c r="D20" s="5" t="s">
        <v>71</v>
      </c>
      <c r="E20" s="5" t="s">
        <v>72</v>
      </c>
      <c r="F20" s="5" t="s">
        <v>73</v>
      </c>
      <c r="G20" s="6">
        <f>F20/B20</f>
        <v>296.59209421982194</v>
      </c>
    </row>
    <row r="21" spans="1:7" ht="19.5" customHeight="1" x14ac:dyDescent="0.45">
      <c r="A21" s="9" t="s">
        <v>17</v>
      </c>
      <c r="B21" s="5" t="s">
        <v>74</v>
      </c>
      <c r="C21" s="5" t="s">
        <v>75</v>
      </c>
      <c r="D21" s="5" t="s">
        <v>76</v>
      </c>
      <c r="E21" s="5" t="s">
        <v>77</v>
      </c>
      <c r="F21" s="5" t="s">
        <v>78</v>
      </c>
      <c r="G21" s="6">
        <f>F21/B21</f>
        <v>306.13958142007829</v>
      </c>
    </row>
    <row r="22" spans="1:7" ht="19.5" customHeight="1" x14ac:dyDescent="0.45">
      <c r="A22" s="9" t="s">
        <v>15</v>
      </c>
      <c r="B22" s="5" t="s">
        <v>66</v>
      </c>
      <c r="C22" s="5" t="s">
        <v>67</v>
      </c>
      <c r="D22" s="5" t="s">
        <v>67</v>
      </c>
      <c r="E22" s="5" t="s">
        <v>68</v>
      </c>
      <c r="F22" s="5" t="s">
        <v>69</v>
      </c>
      <c r="G22" s="6">
        <f>F22/B22</f>
        <v>302.65868605764121</v>
      </c>
    </row>
    <row r="23" spans="1:7" ht="19.5" customHeight="1" x14ac:dyDescent="0.45">
      <c r="A23" s="9" t="s">
        <v>32</v>
      </c>
      <c r="B23" s="5" t="s">
        <v>139</v>
      </c>
      <c r="C23" s="5" t="s">
        <v>140</v>
      </c>
      <c r="D23" s="5" t="s">
        <v>140</v>
      </c>
      <c r="E23" s="5" t="s">
        <v>141</v>
      </c>
      <c r="F23" s="5" t="s">
        <v>142</v>
      </c>
      <c r="G23" s="6">
        <f>F23/B23</f>
        <v>305.84393479826304</v>
      </c>
    </row>
    <row r="24" spans="1:7" ht="19.5" customHeight="1" x14ac:dyDescent="0.45">
      <c r="A24" s="9" t="s">
        <v>37</v>
      </c>
      <c r="B24" s="5" t="s">
        <v>151</v>
      </c>
      <c r="C24" s="5" t="s">
        <v>152</v>
      </c>
      <c r="D24" s="5" t="s">
        <v>152</v>
      </c>
      <c r="E24" s="5" t="s">
        <v>153</v>
      </c>
      <c r="F24" s="5" t="s">
        <v>154</v>
      </c>
      <c r="G24" s="6">
        <f>F24/B24</f>
        <v>399.87770384679595</v>
      </c>
    </row>
    <row r="25" spans="1:7" ht="19.5" customHeight="1" x14ac:dyDescent="0.45">
      <c r="A25" s="9" t="s">
        <v>10</v>
      </c>
      <c r="B25" s="5" t="s">
        <v>45</v>
      </c>
      <c r="C25" s="5" t="s">
        <v>46</v>
      </c>
      <c r="D25" s="5" t="s">
        <v>46</v>
      </c>
      <c r="E25" s="5" t="s">
        <v>47</v>
      </c>
      <c r="F25" s="5" t="s">
        <v>48</v>
      </c>
      <c r="G25" s="6">
        <f>F25/B25</f>
        <v>308.49728070567551</v>
      </c>
    </row>
    <row r="26" spans="1:7" ht="19.5" customHeight="1" x14ac:dyDescent="0.45">
      <c r="A26" s="9" t="s">
        <v>13</v>
      </c>
      <c r="B26" s="5" t="s">
        <v>58</v>
      </c>
      <c r="C26" s="5" t="s">
        <v>59</v>
      </c>
      <c r="D26" s="5" t="s">
        <v>59</v>
      </c>
      <c r="E26" s="5" t="s">
        <v>60</v>
      </c>
      <c r="F26" s="5" t="s">
        <v>61</v>
      </c>
      <c r="G26" s="6">
        <f>F26/B26</f>
        <v>687.33893473283308</v>
      </c>
    </row>
    <row r="27" spans="1:7" ht="19.5" customHeight="1" x14ac:dyDescent="0.45">
      <c r="A27" s="9" t="s">
        <v>19</v>
      </c>
      <c r="B27" s="5" t="s">
        <v>83</v>
      </c>
      <c r="C27" s="5" t="s">
        <v>84</v>
      </c>
      <c r="D27" s="5" t="s">
        <v>84</v>
      </c>
      <c r="E27" s="5" t="s">
        <v>85</v>
      </c>
      <c r="F27" s="5" t="s">
        <v>86</v>
      </c>
      <c r="G27" s="6">
        <f>F27/B27</f>
        <v>433.86544087812587</v>
      </c>
    </row>
    <row r="28" spans="1:7" ht="19.5" customHeight="1" x14ac:dyDescent="0.45">
      <c r="A28" s="9" t="s">
        <v>34</v>
      </c>
      <c r="B28" s="5" t="s">
        <v>147</v>
      </c>
      <c r="C28" s="5" t="s">
        <v>148</v>
      </c>
      <c r="D28" s="5" t="s">
        <v>148</v>
      </c>
      <c r="E28" s="5" t="s">
        <v>149</v>
      </c>
      <c r="F28" s="5" t="s">
        <v>150</v>
      </c>
      <c r="G28" s="6">
        <f>F28/B28</f>
        <v>311.35968073581108</v>
      </c>
    </row>
    <row r="29" spans="1:7" ht="19.5" customHeight="1" x14ac:dyDescent="0.45">
      <c r="A29" s="9" t="s">
        <v>38</v>
      </c>
      <c r="B29" s="5" t="s">
        <v>118</v>
      </c>
      <c r="C29" s="5" t="s">
        <v>119</v>
      </c>
      <c r="D29" s="5" t="s">
        <v>120</v>
      </c>
      <c r="E29" s="5" t="s">
        <v>121</v>
      </c>
      <c r="F29" s="5" t="s">
        <v>122</v>
      </c>
      <c r="G29" s="6">
        <f>F29/B29</f>
        <v>540.83878303260906</v>
      </c>
    </row>
    <row r="30" spans="1:7" ht="19.5" customHeight="1" x14ac:dyDescent="0.45">
      <c r="A30" s="9" t="s">
        <v>35</v>
      </c>
      <c r="B30" s="5" t="s">
        <v>155</v>
      </c>
      <c r="C30" s="5" t="s">
        <v>156</v>
      </c>
      <c r="D30" s="5" t="s">
        <v>156</v>
      </c>
      <c r="E30" s="5" t="s">
        <v>157</v>
      </c>
      <c r="F30" s="5" t="s">
        <v>158</v>
      </c>
      <c r="G30" s="6">
        <f>F30/B30</f>
        <v>448.93534493247353</v>
      </c>
    </row>
    <row r="31" spans="1:7" ht="19.5" customHeight="1" x14ac:dyDescent="0.45">
      <c r="A31" s="9" t="s">
        <v>18</v>
      </c>
      <c r="B31" s="5" t="s">
        <v>79</v>
      </c>
      <c r="C31" s="5" t="s">
        <v>80</v>
      </c>
      <c r="D31" s="5" t="s">
        <v>80</v>
      </c>
      <c r="E31" s="5" t="s">
        <v>81</v>
      </c>
      <c r="F31" s="5" t="s">
        <v>82</v>
      </c>
      <c r="G31" s="6">
        <f>F31/B31</f>
        <v>322.51843541480906</v>
      </c>
    </row>
    <row r="32" spans="1:7" ht="19.5" customHeight="1" x14ac:dyDescent="0.45">
      <c r="A32" s="9" t="s">
        <v>30</v>
      </c>
      <c r="B32" s="5" t="s">
        <v>131</v>
      </c>
      <c r="C32" s="5" t="s">
        <v>132</v>
      </c>
      <c r="D32" s="5" t="s">
        <v>132</v>
      </c>
      <c r="E32" s="5" t="s">
        <v>133</v>
      </c>
      <c r="F32" s="5" t="s">
        <v>134</v>
      </c>
      <c r="G32" s="6">
        <f>F32/B32</f>
        <v>317.80989521111377</v>
      </c>
    </row>
    <row r="33" spans="1:7" ht="19.5" customHeight="1" x14ac:dyDescent="0.45">
      <c r="A33" s="9" t="s">
        <v>31</v>
      </c>
      <c r="B33" s="5" t="s">
        <v>135</v>
      </c>
      <c r="C33" s="5" t="s">
        <v>136</v>
      </c>
      <c r="D33" s="5" t="s">
        <v>136</v>
      </c>
      <c r="E33" s="5" t="s">
        <v>137</v>
      </c>
      <c r="F33" s="5" t="s">
        <v>138</v>
      </c>
      <c r="G33" s="6">
        <f>F33/B33</f>
        <v>397.97848923459367</v>
      </c>
    </row>
    <row r="34" spans="1:7" ht="19.5" customHeight="1" x14ac:dyDescent="0.45">
      <c r="A34" s="9" t="s">
        <v>9</v>
      </c>
      <c r="B34" s="5" t="s">
        <v>41</v>
      </c>
      <c r="C34" s="5" t="s">
        <v>42</v>
      </c>
      <c r="D34" s="5" t="s">
        <v>42</v>
      </c>
      <c r="E34" s="5" t="s">
        <v>43</v>
      </c>
      <c r="F34" s="5" t="s">
        <v>44</v>
      </c>
      <c r="G34" s="6">
        <f>F34/B34</f>
        <v>291.51586467420003</v>
      </c>
    </row>
    <row r="35" spans="1:7" x14ac:dyDescent="0.45">
      <c r="A35" s="9" t="s">
        <v>26</v>
      </c>
      <c r="B35" s="5" t="s">
        <v>110</v>
      </c>
      <c r="C35" s="5" t="s">
        <v>111</v>
      </c>
      <c r="D35" s="5" t="s">
        <v>111</v>
      </c>
      <c r="E35" s="5" t="s">
        <v>112</v>
      </c>
      <c r="F35" s="5" t="s">
        <v>113</v>
      </c>
      <c r="G35" s="6">
        <f>F35/B35</f>
        <v>469.14781631870238</v>
      </c>
    </row>
    <row r="36" spans="1:7" x14ac:dyDescent="0.45">
      <c r="A36" s="9" t="s">
        <v>36</v>
      </c>
      <c r="B36" s="5" t="s">
        <v>159</v>
      </c>
      <c r="C36" s="5" t="s">
        <v>160</v>
      </c>
      <c r="D36" s="5" t="s">
        <v>160</v>
      </c>
      <c r="E36" s="5" t="s">
        <v>161</v>
      </c>
      <c r="F36" s="5" t="s">
        <v>162</v>
      </c>
      <c r="G36" s="6">
        <f>F36/B36</f>
        <v>302.7370591077468</v>
      </c>
    </row>
    <row r="37" spans="1:7" x14ac:dyDescent="0.45">
      <c r="A37" s="9" t="s">
        <v>27</v>
      </c>
      <c r="B37" s="5" t="s">
        <v>114</v>
      </c>
      <c r="C37" s="5" t="s">
        <v>115</v>
      </c>
      <c r="D37" s="5" t="s">
        <v>115</v>
      </c>
      <c r="E37" s="5" t="s">
        <v>116</v>
      </c>
      <c r="F37" s="5" t="s">
        <v>117</v>
      </c>
      <c r="G37" s="6">
        <f>F37/B37</f>
        <v>510.77696252924</v>
      </c>
    </row>
    <row r="38" spans="1:7" x14ac:dyDescent="0.45">
      <c r="A38" s="11" t="s">
        <v>39</v>
      </c>
      <c r="G38" s="10">
        <f>AVERAGE(G8:G37)</f>
        <v>385.23482844941611</v>
      </c>
    </row>
  </sheetData>
  <sortState ref="A8:G37">
    <sortCondition ref="A8:A37"/>
  </sortState>
  <mergeCells count="2">
    <mergeCell ref="A3:G3"/>
    <mergeCell ref="A4:G4"/>
  </mergeCells>
  <phoneticPr fontId="0" type="noConversion"/>
  <printOptions horizontalCentered="1"/>
  <pageMargins left="0.74803149606299213" right="0.74803149606299213" top="0.39370078740157483" bottom="0.98425196850393704" header="0.19685039370078741" footer="0.19685039370078741"/>
  <pageSetup paperSize="9" scale="6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31" zoomScaleNormal="100" workbookViewId="0">
      <selection activeCell="A29" sqref="A29"/>
    </sheetView>
  </sheetViews>
  <sheetFormatPr baseColWidth="10" defaultColWidth="11.44140625" defaultRowHeight="16.8" x14ac:dyDescent="0.45"/>
  <cols>
    <col min="1" max="1" width="31.109375" style="1" customWidth="1"/>
    <col min="2" max="2" width="18.6640625" style="1" customWidth="1"/>
    <col min="3" max="6" width="17" style="1" customWidth="1"/>
    <col min="7" max="7" width="20.33203125" style="1" customWidth="1"/>
    <col min="8" max="16384" width="11.44140625" style="1"/>
  </cols>
  <sheetData>
    <row r="1" spans="1:7" ht="18.75" customHeight="1" x14ac:dyDescent="0.45"/>
    <row r="2" spans="1:7" ht="18.75" customHeight="1" x14ac:dyDescent="0.45"/>
    <row r="3" spans="1:7" ht="21.6" x14ac:dyDescent="0.55000000000000004">
      <c r="A3" s="12" t="s">
        <v>40</v>
      </c>
      <c r="B3" s="12"/>
      <c r="C3" s="12"/>
      <c r="D3" s="12"/>
      <c r="E3" s="12"/>
      <c r="F3" s="12"/>
      <c r="G3" s="12"/>
    </row>
    <row r="4" spans="1:7" ht="21.6" x14ac:dyDescent="0.55000000000000004">
      <c r="A4" s="13" t="s">
        <v>0</v>
      </c>
      <c r="B4" s="13"/>
      <c r="C4" s="13"/>
      <c r="D4" s="13"/>
      <c r="E4" s="13"/>
      <c r="F4" s="13"/>
      <c r="G4" s="13"/>
    </row>
    <row r="5" spans="1:7" x14ac:dyDescent="0.45">
      <c r="A5" s="7" t="s">
        <v>7</v>
      </c>
    </row>
    <row r="6" spans="1:7" x14ac:dyDescent="0.45">
      <c r="A6" s="2"/>
    </row>
    <row r="7" spans="1:7" ht="50.4" x14ac:dyDescent="0.45">
      <c r="A7" s="3"/>
      <c r="B7" s="8" t="s">
        <v>1</v>
      </c>
      <c r="C7" s="8" t="s">
        <v>2</v>
      </c>
      <c r="D7" s="8" t="s">
        <v>3</v>
      </c>
      <c r="E7" s="8" t="s">
        <v>4</v>
      </c>
      <c r="F7" s="8" t="s">
        <v>5</v>
      </c>
      <c r="G7" s="8" t="s">
        <v>8</v>
      </c>
    </row>
    <row r="8" spans="1:7" ht="19.5" customHeight="1" x14ac:dyDescent="0.45">
      <c r="A8" s="9" t="s">
        <v>13</v>
      </c>
      <c r="B8" s="5" t="s">
        <v>58</v>
      </c>
      <c r="C8" s="5" t="s">
        <v>59</v>
      </c>
      <c r="D8" s="5" t="s">
        <v>59</v>
      </c>
      <c r="E8" s="5" t="s">
        <v>60</v>
      </c>
      <c r="F8" s="5" t="s">
        <v>61</v>
      </c>
      <c r="G8" s="6">
        <f>F8/B8</f>
        <v>687.33893473283308</v>
      </c>
    </row>
    <row r="9" spans="1:7" ht="19.5" customHeight="1" x14ac:dyDescent="0.45">
      <c r="A9" s="9" t="s">
        <v>38</v>
      </c>
      <c r="B9" s="5" t="s">
        <v>118</v>
      </c>
      <c r="C9" s="5" t="s">
        <v>119</v>
      </c>
      <c r="D9" s="5" t="s">
        <v>120</v>
      </c>
      <c r="E9" s="5" t="s">
        <v>121</v>
      </c>
      <c r="F9" s="5" t="s">
        <v>122</v>
      </c>
      <c r="G9" s="6">
        <f>F9/B9</f>
        <v>540.83878303260906</v>
      </c>
    </row>
    <row r="10" spans="1:7" ht="19.5" customHeight="1" x14ac:dyDescent="0.45">
      <c r="A10" s="9" t="s">
        <v>24</v>
      </c>
      <c r="B10" s="5" t="s">
        <v>102</v>
      </c>
      <c r="C10" s="5" t="s">
        <v>103</v>
      </c>
      <c r="D10" s="5" t="s">
        <v>103</v>
      </c>
      <c r="E10" s="5" t="s">
        <v>104</v>
      </c>
      <c r="F10" s="5" t="s">
        <v>105</v>
      </c>
      <c r="G10" s="6">
        <f>F10/B10</f>
        <v>517.61521953190095</v>
      </c>
    </row>
    <row r="11" spans="1:7" ht="19.5" customHeight="1" x14ac:dyDescent="0.45">
      <c r="A11" s="9" t="s">
        <v>20</v>
      </c>
      <c r="B11" s="5" t="s">
        <v>87</v>
      </c>
      <c r="C11" s="5" t="s">
        <v>88</v>
      </c>
      <c r="D11" s="5" t="s">
        <v>88</v>
      </c>
      <c r="E11" s="5" t="s">
        <v>89</v>
      </c>
      <c r="F11" s="5" t="s">
        <v>90</v>
      </c>
      <c r="G11" s="6">
        <f>F11/B11</f>
        <v>511.58320431114151</v>
      </c>
    </row>
    <row r="12" spans="1:7" ht="19.5" customHeight="1" x14ac:dyDescent="0.45">
      <c r="A12" s="9" t="s">
        <v>27</v>
      </c>
      <c r="B12" s="5" t="s">
        <v>114</v>
      </c>
      <c r="C12" s="5" t="s">
        <v>115</v>
      </c>
      <c r="D12" s="5" t="s">
        <v>115</v>
      </c>
      <c r="E12" s="5" t="s">
        <v>116</v>
      </c>
      <c r="F12" s="5" t="s">
        <v>117</v>
      </c>
      <c r="G12" s="6">
        <f>F12/B12</f>
        <v>510.77696252924</v>
      </c>
    </row>
    <row r="13" spans="1:7" ht="19.5" customHeight="1" x14ac:dyDescent="0.45">
      <c r="A13" s="9" t="s">
        <v>22</v>
      </c>
      <c r="B13" s="5" t="s">
        <v>94</v>
      </c>
      <c r="C13" s="5" t="s">
        <v>95</v>
      </c>
      <c r="D13" s="5" t="s">
        <v>95</v>
      </c>
      <c r="E13" s="5" t="s">
        <v>96</v>
      </c>
      <c r="F13" s="5" t="s">
        <v>97</v>
      </c>
      <c r="G13" s="6">
        <f>F13/B13</f>
        <v>476.4909696171714</v>
      </c>
    </row>
    <row r="14" spans="1:7" ht="19.5" customHeight="1" x14ac:dyDescent="0.45">
      <c r="A14" s="9" t="s">
        <v>26</v>
      </c>
      <c r="B14" s="5" t="s">
        <v>110</v>
      </c>
      <c r="C14" s="5" t="s">
        <v>111</v>
      </c>
      <c r="D14" s="5" t="s">
        <v>111</v>
      </c>
      <c r="E14" s="5" t="s">
        <v>112</v>
      </c>
      <c r="F14" s="5" t="s">
        <v>113</v>
      </c>
      <c r="G14" s="6">
        <f>F14/B14</f>
        <v>469.14781631870238</v>
      </c>
    </row>
    <row r="15" spans="1:7" ht="19.5" customHeight="1" x14ac:dyDescent="0.45">
      <c r="A15" s="9" t="s">
        <v>35</v>
      </c>
      <c r="B15" s="5" t="s">
        <v>155</v>
      </c>
      <c r="C15" s="5" t="s">
        <v>156</v>
      </c>
      <c r="D15" s="5" t="s">
        <v>156</v>
      </c>
      <c r="E15" s="5" t="s">
        <v>157</v>
      </c>
      <c r="F15" s="5" t="s">
        <v>158</v>
      </c>
      <c r="G15" s="6">
        <f>F15/B15</f>
        <v>448.93534493247353</v>
      </c>
    </row>
    <row r="16" spans="1:7" ht="19.5" customHeight="1" x14ac:dyDescent="0.45">
      <c r="A16" s="9" t="s">
        <v>19</v>
      </c>
      <c r="B16" s="5" t="s">
        <v>83</v>
      </c>
      <c r="C16" s="5" t="s">
        <v>84</v>
      </c>
      <c r="D16" s="5" t="s">
        <v>84</v>
      </c>
      <c r="E16" s="5" t="s">
        <v>85</v>
      </c>
      <c r="F16" s="5" t="s">
        <v>86</v>
      </c>
      <c r="G16" s="6">
        <f>F16/B16</f>
        <v>433.86544087812587</v>
      </c>
    </row>
    <row r="17" spans="1:7" ht="19.5" customHeight="1" x14ac:dyDescent="0.45">
      <c r="A17" s="9" t="s">
        <v>29</v>
      </c>
      <c r="B17" s="5" t="s">
        <v>127</v>
      </c>
      <c r="C17" s="5" t="s">
        <v>128</v>
      </c>
      <c r="D17" s="5" t="s">
        <v>129</v>
      </c>
      <c r="E17" s="5" t="s">
        <v>130</v>
      </c>
      <c r="F17" s="5" t="s">
        <v>130</v>
      </c>
      <c r="G17" s="6">
        <f>F17/B17</f>
        <v>403.55168920041194</v>
      </c>
    </row>
    <row r="18" spans="1:7" ht="19.5" customHeight="1" x14ac:dyDescent="0.45">
      <c r="A18" s="9" t="s">
        <v>37</v>
      </c>
      <c r="B18" s="5" t="s">
        <v>151</v>
      </c>
      <c r="C18" s="5" t="s">
        <v>152</v>
      </c>
      <c r="D18" s="5" t="s">
        <v>152</v>
      </c>
      <c r="E18" s="5" t="s">
        <v>153</v>
      </c>
      <c r="F18" s="5" t="s">
        <v>154</v>
      </c>
      <c r="G18" s="6">
        <f>F18/B18</f>
        <v>399.87770384679595</v>
      </c>
    </row>
    <row r="19" spans="1:7" ht="19.5" customHeight="1" x14ac:dyDescent="0.45">
      <c r="A19" s="9" t="s">
        <v>31</v>
      </c>
      <c r="B19" s="5" t="s">
        <v>135</v>
      </c>
      <c r="C19" s="5" t="s">
        <v>136</v>
      </c>
      <c r="D19" s="5" t="s">
        <v>136</v>
      </c>
      <c r="E19" s="5" t="s">
        <v>137</v>
      </c>
      <c r="F19" s="5" t="s">
        <v>138</v>
      </c>
      <c r="G19" s="6">
        <f>F19/B19</f>
        <v>397.97848923459367</v>
      </c>
    </row>
    <row r="20" spans="1:7" ht="19.5" customHeight="1" x14ac:dyDescent="0.45">
      <c r="A20" s="9" t="s">
        <v>33</v>
      </c>
      <c r="B20" s="5" t="s">
        <v>143</v>
      </c>
      <c r="C20" s="5" t="s">
        <v>144</v>
      </c>
      <c r="D20" s="5" t="s">
        <v>144</v>
      </c>
      <c r="E20" s="5" t="s">
        <v>145</v>
      </c>
      <c r="F20" s="5" t="s">
        <v>146</v>
      </c>
      <c r="G20" s="6">
        <f>F20/B20</f>
        <v>389.69862144420131</v>
      </c>
    </row>
    <row r="21" spans="1:7" ht="19.5" customHeight="1" x14ac:dyDescent="0.45">
      <c r="A21" s="9" t="s">
        <v>21</v>
      </c>
      <c r="B21" s="5" t="s">
        <v>91</v>
      </c>
      <c r="C21" s="5" t="s">
        <v>92</v>
      </c>
      <c r="D21" s="5" t="s">
        <v>92</v>
      </c>
      <c r="E21" s="5" t="s">
        <v>93</v>
      </c>
      <c r="F21" s="5" t="s">
        <v>93</v>
      </c>
      <c r="G21" s="6">
        <f>F21/B21</f>
        <v>382.92887309372833</v>
      </c>
    </row>
    <row r="22" spans="1:7" ht="19.5" customHeight="1" x14ac:dyDescent="0.45">
      <c r="A22" s="9" t="s">
        <v>23</v>
      </c>
      <c r="B22" s="5" t="s">
        <v>98</v>
      </c>
      <c r="C22" s="5" t="s">
        <v>99</v>
      </c>
      <c r="D22" s="5" t="s">
        <v>99</v>
      </c>
      <c r="E22" s="5" t="s">
        <v>100</v>
      </c>
      <c r="F22" s="5" t="s">
        <v>101</v>
      </c>
      <c r="G22" s="6">
        <f>F22/B22</f>
        <v>345.58646022691659</v>
      </c>
    </row>
    <row r="23" spans="1:7" ht="19.5" customHeight="1" x14ac:dyDescent="0.45">
      <c r="A23" s="9" t="s">
        <v>25</v>
      </c>
      <c r="B23" s="5" t="s">
        <v>106</v>
      </c>
      <c r="C23" s="5" t="s">
        <v>107</v>
      </c>
      <c r="D23" s="5" t="s">
        <v>107</v>
      </c>
      <c r="E23" s="5" t="s">
        <v>108</v>
      </c>
      <c r="F23" s="5" t="s">
        <v>109</v>
      </c>
      <c r="G23" s="6">
        <f>F23/B23</f>
        <v>344.8201322221941</v>
      </c>
    </row>
    <row r="24" spans="1:7" ht="19.5" customHeight="1" x14ac:dyDescent="0.45">
      <c r="A24" s="9" t="s">
        <v>12</v>
      </c>
      <c r="B24" s="5" t="s">
        <v>53</v>
      </c>
      <c r="C24" s="5" t="s">
        <v>54</v>
      </c>
      <c r="D24" s="5" t="s">
        <v>55</v>
      </c>
      <c r="E24" s="5" t="s">
        <v>56</v>
      </c>
      <c r="F24" s="5" t="s">
        <v>57</v>
      </c>
      <c r="G24" s="6">
        <f>F24/B24</f>
        <v>328.99082549002679</v>
      </c>
    </row>
    <row r="25" spans="1:7" ht="19.5" customHeight="1" x14ac:dyDescent="0.45">
      <c r="A25" s="9" t="s">
        <v>28</v>
      </c>
      <c r="B25" s="5" t="s">
        <v>123</v>
      </c>
      <c r="C25" s="5" t="s">
        <v>124</v>
      </c>
      <c r="D25" s="5" t="s">
        <v>124</v>
      </c>
      <c r="E25" s="5" t="s">
        <v>125</v>
      </c>
      <c r="F25" s="5" t="s">
        <v>126</v>
      </c>
      <c r="G25" s="6">
        <f>F25/B25</f>
        <v>328.47056709982633</v>
      </c>
    </row>
    <row r="26" spans="1:7" ht="19.5" customHeight="1" x14ac:dyDescent="0.45">
      <c r="A26" s="9" t="s">
        <v>18</v>
      </c>
      <c r="B26" s="5" t="s">
        <v>79</v>
      </c>
      <c r="C26" s="5" t="s">
        <v>80</v>
      </c>
      <c r="D26" s="5" t="s">
        <v>80</v>
      </c>
      <c r="E26" s="5" t="s">
        <v>81</v>
      </c>
      <c r="F26" s="5" t="s">
        <v>82</v>
      </c>
      <c r="G26" s="6">
        <f>F26/B26</f>
        <v>322.51843541480906</v>
      </c>
    </row>
    <row r="27" spans="1:7" ht="19.5" customHeight="1" x14ac:dyDescent="0.45">
      <c r="A27" s="9" t="s">
        <v>30</v>
      </c>
      <c r="B27" s="5" t="s">
        <v>131</v>
      </c>
      <c r="C27" s="5" t="s">
        <v>132</v>
      </c>
      <c r="D27" s="5" t="s">
        <v>132</v>
      </c>
      <c r="E27" s="5" t="s">
        <v>133</v>
      </c>
      <c r="F27" s="5" t="s">
        <v>134</v>
      </c>
      <c r="G27" s="6">
        <f>F27/B27</f>
        <v>317.80989521111377</v>
      </c>
    </row>
    <row r="28" spans="1:7" ht="19.5" customHeight="1" x14ac:dyDescent="0.45">
      <c r="A28" s="9" t="s">
        <v>34</v>
      </c>
      <c r="B28" s="5" t="s">
        <v>147</v>
      </c>
      <c r="C28" s="5" t="s">
        <v>148</v>
      </c>
      <c r="D28" s="5" t="s">
        <v>148</v>
      </c>
      <c r="E28" s="5" t="s">
        <v>149</v>
      </c>
      <c r="F28" s="5" t="s">
        <v>150</v>
      </c>
      <c r="G28" s="6">
        <f>F28/B28</f>
        <v>311.35968073581108</v>
      </c>
    </row>
    <row r="29" spans="1:7" ht="19.5" customHeight="1" x14ac:dyDescent="0.45">
      <c r="A29" s="9" t="s">
        <v>10</v>
      </c>
      <c r="B29" s="5" t="s">
        <v>45</v>
      </c>
      <c r="C29" s="5" t="s">
        <v>46</v>
      </c>
      <c r="D29" s="5" t="s">
        <v>46</v>
      </c>
      <c r="E29" s="5" t="s">
        <v>47</v>
      </c>
      <c r="F29" s="5" t="s">
        <v>48</v>
      </c>
      <c r="G29" s="6">
        <f>F29/B29</f>
        <v>308.49728070567551</v>
      </c>
    </row>
    <row r="30" spans="1:7" ht="19.5" customHeight="1" x14ac:dyDescent="0.45">
      <c r="A30" s="9" t="s">
        <v>17</v>
      </c>
      <c r="B30" s="5" t="s">
        <v>74</v>
      </c>
      <c r="C30" s="5" t="s">
        <v>75</v>
      </c>
      <c r="D30" s="5" t="s">
        <v>76</v>
      </c>
      <c r="E30" s="5" t="s">
        <v>77</v>
      </c>
      <c r="F30" s="5" t="s">
        <v>78</v>
      </c>
      <c r="G30" s="6">
        <f>F30/B30</f>
        <v>306.13958142007829</v>
      </c>
    </row>
    <row r="31" spans="1:7" ht="19.5" customHeight="1" x14ac:dyDescent="0.45">
      <c r="A31" s="9" t="s">
        <v>32</v>
      </c>
      <c r="B31" s="5" t="s">
        <v>139</v>
      </c>
      <c r="C31" s="5" t="s">
        <v>140</v>
      </c>
      <c r="D31" s="5" t="s">
        <v>140</v>
      </c>
      <c r="E31" s="5" t="s">
        <v>141</v>
      </c>
      <c r="F31" s="5" t="s">
        <v>142</v>
      </c>
      <c r="G31" s="6">
        <f>F31/B31</f>
        <v>305.84393479826304</v>
      </c>
    </row>
    <row r="32" spans="1:7" ht="19.5" customHeight="1" x14ac:dyDescent="0.45">
      <c r="A32" s="9" t="s">
        <v>36</v>
      </c>
      <c r="B32" s="5" t="s">
        <v>159</v>
      </c>
      <c r="C32" s="5" t="s">
        <v>160</v>
      </c>
      <c r="D32" s="5" t="s">
        <v>160</v>
      </c>
      <c r="E32" s="5" t="s">
        <v>161</v>
      </c>
      <c r="F32" s="5" t="s">
        <v>162</v>
      </c>
      <c r="G32" s="6">
        <f>F32/B32</f>
        <v>302.7370591077468</v>
      </c>
    </row>
    <row r="33" spans="1:7" ht="19.5" customHeight="1" x14ac:dyDescent="0.45">
      <c r="A33" s="9" t="s">
        <v>15</v>
      </c>
      <c r="B33" s="5" t="s">
        <v>66</v>
      </c>
      <c r="C33" s="5" t="s">
        <v>67</v>
      </c>
      <c r="D33" s="5" t="s">
        <v>67</v>
      </c>
      <c r="E33" s="5" t="s">
        <v>68</v>
      </c>
      <c r="F33" s="5" t="s">
        <v>69</v>
      </c>
      <c r="G33" s="6">
        <f>F33/B33</f>
        <v>302.65868605764121</v>
      </c>
    </row>
    <row r="34" spans="1:7" ht="19.5" customHeight="1" x14ac:dyDescent="0.45">
      <c r="A34" s="9" t="s">
        <v>16</v>
      </c>
      <c r="B34" s="5" t="s">
        <v>70</v>
      </c>
      <c r="C34" s="5" t="s">
        <v>71</v>
      </c>
      <c r="D34" s="5" t="s">
        <v>71</v>
      </c>
      <c r="E34" s="5" t="s">
        <v>72</v>
      </c>
      <c r="F34" s="5" t="s">
        <v>73</v>
      </c>
      <c r="G34" s="6">
        <f>F34/B34</f>
        <v>296.59209421982194</v>
      </c>
    </row>
    <row r="35" spans="1:7" ht="19.5" customHeight="1" x14ac:dyDescent="0.45">
      <c r="A35" s="9" t="s">
        <v>9</v>
      </c>
      <c r="B35" s="5" t="s">
        <v>41</v>
      </c>
      <c r="C35" s="5" t="s">
        <v>42</v>
      </c>
      <c r="D35" s="5" t="s">
        <v>42</v>
      </c>
      <c r="E35" s="5" t="s">
        <v>43</v>
      </c>
      <c r="F35" s="5" t="s">
        <v>44</v>
      </c>
      <c r="G35" s="6">
        <f>F35/B35</f>
        <v>291.51586467420003</v>
      </c>
    </row>
    <row r="36" spans="1:7" ht="19.5" customHeight="1" x14ac:dyDescent="0.45">
      <c r="A36" s="9" t="s">
        <v>14</v>
      </c>
      <c r="B36" s="5" t="s">
        <v>62</v>
      </c>
      <c r="C36" s="5" t="s">
        <v>63</v>
      </c>
      <c r="D36" s="5" t="s">
        <v>63</v>
      </c>
      <c r="E36" s="5" t="s">
        <v>64</v>
      </c>
      <c r="F36" s="5" t="s">
        <v>65</v>
      </c>
      <c r="G36" s="6">
        <f>F36/B36</f>
        <v>289.29650480175815</v>
      </c>
    </row>
    <row r="37" spans="1:7" x14ac:dyDescent="0.45">
      <c r="A37" s="9" t="s">
        <v>11</v>
      </c>
      <c r="B37" s="5" t="s">
        <v>49</v>
      </c>
      <c r="C37" s="5" t="s">
        <v>50</v>
      </c>
      <c r="D37" s="5" t="s">
        <v>50</v>
      </c>
      <c r="E37" s="5" t="s">
        <v>51</v>
      </c>
      <c r="F37" s="5" t="s">
        <v>52</v>
      </c>
      <c r="G37" s="6">
        <f>F37/B37</f>
        <v>283.57979859267022</v>
      </c>
    </row>
    <row r="38" spans="1:7" x14ac:dyDescent="0.45">
      <c r="A38" s="11" t="s">
        <v>39</v>
      </c>
      <c r="G38" s="10">
        <f>AVERAGE(G8:G37)</f>
        <v>385.23482844941617</v>
      </c>
    </row>
  </sheetData>
  <sortState ref="A8:G37">
    <sortCondition descending="1" ref="G8:G37"/>
  </sortState>
  <mergeCells count="2">
    <mergeCell ref="A3:G3"/>
    <mergeCell ref="A4:G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68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Orden ALFABETICO</vt:lpstr>
      <vt:lpstr>Orden CUOTA MEDIA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jgarranz</dc:creator>
  <cp:lastModifiedBy>González Arranz, Javier</cp:lastModifiedBy>
  <cp:lastPrinted>2019-11-07T09:17:16Z</cp:lastPrinted>
  <dcterms:created xsi:type="dcterms:W3CDTF">2012-07-10T08:42:29Z</dcterms:created>
  <dcterms:modified xsi:type="dcterms:W3CDTF">2024-06-05T10:03:08Z</dcterms:modified>
</cp:coreProperties>
</file>