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120" windowWidth="11412" windowHeight="12528" activeTab="1"/>
  </bookViews>
  <sheets>
    <sheet name="Orden ALFABETICO" sheetId="1" r:id="rId1"/>
    <sheet name="Orden CUOTA MEDIA" sheetId="2" r:id="rId2"/>
  </sheets>
  <calcPr calcId="145621"/>
</workbook>
</file>

<file path=xl/calcChain.xml><?xml version="1.0" encoding="utf-8"?>
<calcChain xmlns="http://schemas.openxmlformats.org/spreadsheetml/2006/main">
  <c r="G38" i="2" l="1"/>
  <c r="G38" i="1"/>
  <c r="G10" i="2" l="1"/>
  <c r="G33" i="2"/>
  <c r="G14" i="2"/>
  <c r="G35" i="2"/>
  <c r="G19" i="2"/>
  <c r="G27" i="2"/>
  <c r="G26" i="2"/>
  <c r="G16" i="2"/>
  <c r="G9" i="2"/>
  <c r="G28" i="2"/>
  <c r="G15" i="2"/>
  <c r="G8" i="2"/>
  <c r="G29" i="2"/>
  <c r="G17" i="2"/>
  <c r="G31" i="2"/>
  <c r="G30" i="2"/>
  <c r="G32" i="2"/>
  <c r="G34" i="2"/>
  <c r="G24" i="2"/>
  <c r="G21" i="2"/>
  <c r="G12" i="2"/>
  <c r="G25" i="2"/>
  <c r="G22" i="2"/>
  <c r="G37" i="2"/>
  <c r="G18" i="2"/>
  <c r="G13" i="2"/>
  <c r="G11" i="2"/>
  <c r="G36" i="2"/>
  <c r="G23" i="2"/>
  <c r="G20" i="2"/>
  <c r="G36" i="1"/>
  <c r="G30" i="1"/>
  <c r="G24" i="1"/>
  <c r="G28" i="1"/>
  <c r="G8" i="1"/>
  <c r="G23" i="1"/>
  <c r="G33" i="1"/>
  <c r="G32" i="1"/>
  <c r="G13" i="1"/>
  <c r="G16" i="1"/>
  <c r="G29" i="1"/>
  <c r="G37" i="1"/>
  <c r="G35" i="1"/>
  <c r="G15" i="1"/>
  <c r="G11" i="1"/>
  <c r="G9" i="1"/>
  <c r="G12" i="1"/>
  <c r="G18" i="1"/>
  <c r="G17" i="1"/>
  <c r="G27" i="1"/>
  <c r="G31" i="1"/>
  <c r="G21" i="1"/>
  <c r="G20" i="1"/>
  <c r="G22" i="1"/>
  <c r="G10" i="1"/>
  <c r="G26" i="1"/>
  <c r="G19" i="1"/>
  <c r="G14" i="1"/>
  <c r="G25" i="1"/>
  <c r="G34" i="1"/>
</calcChain>
</file>

<file path=xl/sharedStrings.xml><?xml version="1.0" encoding="utf-8"?>
<sst xmlns="http://schemas.openxmlformats.org/spreadsheetml/2006/main" count="110" uniqueCount="54">
  <si>
    <t>Municipios andaluces con más de 50.000 habitantes</t>
  </si>
  <si>
    <t>Recibos</t>
  </si>
  <si>
    <r>
      <t xml:space="preserve">Base imponible </t>
    </r>
    <r>
      <rPr>
        <sz val="10"/>
        <color indexed="8"/>
        <rFont val="Gill Sans MT"/>
        <family val="2"/>
      </rPr>
      <t>(miles de €)</t>
    </r>
  </si>
  <si>
    <r>
      <t xml:space="preserve">Base liquidable </t>
    </r>
    <r>
      <rPr>
        <sz val="10"/>
        <color indexed="8"/>
        <rFont val="Gill Sans MT"/>
        <family val="2"/>
      </rPr>
      <t>(miles de €)</t>
    </r>
  </si>
  <si>
    <r>
      <t xml:space="preserve">Cuota íntegra </t>
    </r>
    <r>
      <rPr>
        <sz val="10"/>
        <color indexed="8"/>
        <rFont val="Gill Sans MT"/>
        <family val="2"/>
      </rPr>
      <t>(€)</t>
    </r>
  </si>
  <si>
    <r>
      <t xml:space="preserve">Cuota líquida </t>
    </r>
    <r>
      <rPr>
        <sz val="10"/>
        <color indexed="8"/>
        <rFont val="Gill Sans MT"/>
        <family val="2"/>
      </rPr>
      <t>(€)</t>
    </r>
  </si>
  <si>
    <r>
      <t xml:space="preserve">CUOTA MEDIA </t>
    </r>
    <r>
      <rPr>
        <sz val="10"/>
        <color indexed="8"/>
        <rFont val="Gill Sans MT"/>
        <family val="2"/>
      </rPr>
      <t>(C.líquida/recibos) €</t>
    </r>
  </si>
  <si>
    <r>
      <t xml:space="preserve">Fuente: Elaboración propia del </t>
    </r>
    <r>
      <rPr>
        <b/>
        <i/>
        <sz val="9"/>
        <color indexed="8"/>
        <rFont val="Gill Sans MT"/>
        <family val="2"/>
      </rPr>
      <t>Observatorio Tributario Andaluz</t>
    </r>
    <r>
      <rPr>
        <i/>
        <sz val="9"/>
        <color indexed="8"/>
        <rFont val="Gill Sans MT"/>
        <family val="2"/>
      </rPr>
      <t xml:space="preserve"> con datos de la Dirección General del Catastro</t>
    </r>
  </si>
  <si>
    <r>
      <t xml:space="preserve">CUOTA MEDIA </t>
    </r>
    <r>
      <rPr>
        <sz val="10"/>
        <color indexed="8"/>
        <rFont val="Gill Sans MT"/>
        <family val="2"/>
      </rPr>
      <t>(C.líquida/recibos)           €</t>
    </r>
  </si>
  <si>
    <t>Cuota media IBI Urbano - 2022</t>
  </si>
  <si>
    <t xml:space="preserve"> Sevilla</t>
  </si>
  <si>
    <t xml:space="preserve"> Málaga</t>
  </si>
  <si>
    <t xml:space="preserve"> Córdoba</t>
  </si>
  <si>
    <t xml:space="preserve"> Granada</t>
  </si>
  <si>
    <t xml:space="preserve"> Marbella</t>
  </si>
  <si>
    <t xml:space="preserve"> Almería</t>
  </si>
  <si>
    <t>164.492</t>
  </si>
  <si>
    <t>9.903.350</t>
  </si>
  <si>
    <t>48.031.252</t>
  </si>
  <si>
    <t>47.655.373</t>
  </si>
  <si>
    <t xml:space="preserve"> Jerez de la Frontera</t>
  </si>
  <si>
    <t xml:space="preserve"> Huelva</t>
  </si>
  <si>
    <t xml:space="preserve"> Jaén</t>
  </si>
  <si>
    <t xml:space="preserve"> Roquetas de Mar</t>
  </si>
  <si>
    <t>101.969</t>
  </si>
  <si>
    <t>5.319.952</t>
  </si>
  <si>
    <t>34.579.688</t>
  </si>
  <si>
    <t>32.916.785</t>
  </si>
  <si>
    <t xml:space="preserve"> Mijas</t>
  </si>
  <si>
    <t xml:space="preserve"> Estepona</t>
  </si>
  <si>
    <t xml:space="preserve"> Fuengirola</t>
  </si>
  <si>
    <t xml:space="preserve"> Cádiz</t>
  </si>
  <si>
    <t xml:space="preserve"> Algeciras</t>
  </si>
  <si>
    <t xml:space="preserve"> Benalmádena</t>
  </si>
  <si>
    <t xml:space="preserve"> Dos Hermanas</t>
  </si>
  <si>
    <t xml:space="preserve"> Torremolinos</t>
  </si>
  <si>
    <t xml:space="preserve"> Vélez-Málaga</t>
  </si>
  <si>
    <t xml:space="preserve"> Ejido (El)</t>
  </si>
  <si>
    <t>66.476</t>
  </si>
  <si>
    <t>3.617.879</t>
  </si>
  <si>
    <t>3.317.879</t>
  </si>
  <si>
    <t>21.871.937</t>
  </si>
  <si>
    <t>21.694.094</t>
  </si>
  <si>
    <t xml:space="preserve"> Chiclana de la Frontera</t>
  </si>
  <si>
    <t xml:space="preserve"> San Fernando</t>
  </si>
  <si>
    <t xml:space="preserve"> Sanlúcar de Barrameda</t>
  </si>
  <si>
    <t xml:space="preserve"> Linares</t>
  </si>
  <si>
    <t xml:space="preserve"> Alcalá de Guadaíra</t>
  </si>
  <si>
    <t xml:space="preserve"> Motril</t>
  </si>
  <si>
    <t xml:space="preserve"> Rincón de la Victoria</t>
  </si>
  <si>
    <t xml:space="preserve"> Utrera</t>
  </si>
  <si>
    <t xml:space="preserve"> Línea de la Concepción (La)</t>
  </si>
  <si>
    <t xml:space="preserve"> Puerto de Santa María (El)</t>
  </si>
  <si>
    <t>MEDIA MUNICIPIOS &gt; 50.000 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</si>
</sst>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Gill Sans MT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i/>
      <sz val="8"/>
      <color indexed="8"/>
      <name val="Gill Sans MT"/>
      <family val="2"/>
    </font>
    <font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color indexed="8"/>
      <name val="Gill Sans MT"/>
      <family val="2"/>
    </font>
    <font>
      <b/>
      <i/>
      <sz val="9"/>
      <color indexed="8"/>
      <name val="Gill Sans MT"/>
      <family val="2"/>
    </font>
    <font>
      <b/>
      <sz val="10"/>
      <color theme="1"/>
      <name val="Gill Sans MT"/>
      <family val="2"/>
    </font>
    <font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0" borderId="0" xfId="0" applyFont="1" applyFill="1" applyBorder="1" applyAlignment="1"/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31" zoomScaleNormal="100" workbookViewId="0">
      <selection activeCell="A38" sqref="A38:G38"/>
    </sheetView>
  </sheetViews>
  <sheetFormatPr baseColWidth="10" defaultColWidth="11.44140625" defaultRowHeight="16.8" x14ac:dyDescent="0.45"/>
  <cols>
    <col min="1" max="1" width="31.109375" style="1" customWidth="1"/>
    <col min="2" max="2" width="18.6640625" style="1" customWidth="1"/>
    <col min="3" max="6" width="17" style="1" customWidth="1"/>
    <col min="7" max="7" width="18.44140625" style="1" customWidth="1"/>
    <col min="8" max="16384" width="11.44140625" style="1"/>
  </cols>
  <sheetData>
    <row r="1" spans="1:7" ht="18.75" customHeight="1" x14ac:dyDescent="0.45"/>
    <row r="2" spans="1:7" ht="18.75" customHeight="1" x14ac:dyDescent="0.45"/>
    <row r="3" spans="1:7" ht="21.6" x14ac:dyDescent="0.55000000000000004">
      <c r="A3" s="10" t="s">
        <v>9</v>
      </c>
      <c r="B3" s="10"/>
      <c r="C3" s="10"/>
      <c r="D3" s="10"/>
      <c r="E3" s="10"/>
      <c r="F3" s="10"/>
      <c r="G3" s="10"/>
    </row>
    <row r="4" spans="1:7" ht="21.6" x14ac:dyDescent="0.55000000000000004">
      <c r="A4" s="11" t="s">
        <v>0</v>
      </c>
      <c r="B4" s="11"/>
      <c r="C4" s="11"/>
      <c r="D4" s="11"/>
      <c r="E4" s="11"/>
      <c r="F4" s="11"/>
      <c r="G4" s="11"/>
    </row>
    <row r="5" spans="1:7" x14ac:dyDescent="0.45">
      <c r="A5" s="7" t="s">
        <v>7</v>
      </c>
    </row>
    <row r="6" spans="1:7" x14ac:dyDescent="0.45">
      <c r="A6" s="2"/>
    </row>
    <row r="7" spans="1:7" ht="48" customHeight="1" x14ac:dyDescent="0.45">
      <c r="A7" s="3"/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</row>
    <row r="8" spans="1:7" ht="19.5" customHeight="1" x14ac:dyDescent="0.45">
      <c r="A8" s="9" t="s">
        <v>47</v>
      </c>
      <c r="B8" s="5">
        <v>45612</v>
      </c>
      <c r="C8" s="5">
        <v>3619215</v>
      </c>
      <c r="D8" s="5">
        <v>3619215</v>
      </c>
      <c r="E8" s="5">
        <v>17872907</v>
      </c>
      <c r="F8" s="5">
        <v>17822914</v>
      </c>
      <c r="G8" s="6">
        <f t="shared" ref="G8:G37" si="0">F8/B8</f>
        <v>390.75054810137681</v>
      </c>
    </row>
    <row r="9" spans="1:7" ht="19.5" customHeight="1" x14ac:dyDescent="0.45">
      <c r="A9" s="9" t="s">
        <v>32</v>
      </c>
      <c r="B9" s="5">
        <v>79244</v>
      </c>
      <c r="C9" s="5">
        <v>3767428</v>
      </c>
      <c r="D9" s="5">
        <v>3767428</v>
      </c>
      <c r="E9" s="5">
        <v>30139114</v>
      </c>
      <c r="F9" s="5">
        <v>27622150</v>
      </c>
      <c r="G9" s="6">
        <f t="shared" si="0"/>
        <v>348.57086971884308</v>
      </c>
    </row>
    <row r="10" spans="1:7" ht="19.5" customHeight="1" x14ac:dyDescent="0.45">
      <c r="A10" s="9" t="s">
        <v>15</v>
      </c>
      <c r="B10" s="5" t="s">
        <v>16</v>
      </c>
      <c r="C10" s="5" t="s">
        <v>17</v>
      </c>
      <c r="D10" s="5" t="s">
        <v>17</v>
      </c>
      <c r="E10" s="5" t="s">
        <v>18</v>
      </c>
      <c r="F10" s="5" t="s">
        <v>19</v>
      </c>
      <c r="G10" s="6">
        <f t="shared" si="0"/>
        <v>289.71240546652723</v>
      </c>
    </row>
    <row r="11" spans="1:7" ht="19.5" customHeight="1" x14ac:dyDescent="0.45">
      <c r="A11" s="9" t="s">
        <v>33</v>
      </c>
      <c r="B11" s="5">
        <v>78920</v>
      </c>
      <c r="C11" s="5">
        <v>6692969</v>
      </c>
      <c r="D11" s="5">
        <v>6692969</v>
      </c>
      <c r="E11" s="5">
        <v>43506414</v>
      </c>
      <c r="F11" s="5">
        <v>40727157</v>
      </c>
      <c r="G11" s="6">
        <f t="shared" si="0"/>
        <v>516.05622149011663</v>
      </c>
    </row>
    <row r="12" spans="1:7" ht="19.5" customHeight="1" x14ac:dyDescent="0.45">
      <c r="A12" s="9" t="s">
        <v>31</v>
      </c>
      <c r="B12" s="5">
        <v>80506</v>
      </c>
      <c r="C12" s="5">
        <v>5628214</v>
      </c>
      <c r="D12" s="5">
        <v>5628214</v>
      </c>
      <c r="E12" s="5">
        <v>41649213</v>
      </c>
      <c r="F12" s="5">
        <v>38231547</v>
      </c>
      <c r="G12" s="6">
        <f t="shared" si="0"/>
        <v>474.89065411273691</v>
      </c>
    </row>
    <row r="13" spans="1:7" ht="19.5" customHeight="1" x14ac:dyDescent="0.45">
      <c r="A13" s="9" t="s">
        <v>43</v>
      </c>
      <c r="B13" s="5">
        <v>60266</v>
      </c>
      <c r="C13" s="5">
        <v>4353846</v>
      </c>
      <c r="D13" s="5">
        <v>4344149</v>
      </c>
      <c r="E13" s="5">
        <v>24196908</v>
      </c>
      <c r="F13" s="5">
        <v>24196908</v>
      </c>
      <c r="G13" s="6">
        <f t="shared" si="0"/>
        <v>401.50180864832578</v>
      </c>
    </row>
    <row r="14" spans="1:7" ht="19.5" customHeight="1" x14ac:dyDescent="0.45">
      <c r="A14" s="9" t="s">
        <v>12</v>
      </c>
      <c r="B14" s="5">
        <v>252662</v>
      </c>
      <c r="C14" s="5">
        <v>14630678</v>
      </c>
      <c r="D14" s="5">
        <v>14630678</v>
      </c>
      <c r="E14" s="5">
        <v>73398083</v>
      </c>
      <c r="F14" s="5">
        <v>71890076</v>
      </c>
      <c r="G14" s="6">
        <f t="shared" si="0"/>
        <v>284.53062193760837</v>
      </c>
    </row>
    <row r="15" spans="1:7" ht="19.5" customHeight="1" x14ac:dyDescent="0.45">
      <c r="A15" s="9" t="s">
        <v>34</v>
      </c>
      <c r="B15" s="5">
        <v>77694</v>
      </c>
      <c r="C15" s="5">
        <v>7192909</v>
      </c>
      <c r="D15" s="5">
        <v>7192909</v>
      </c>
      <c r="E15" s="5">
        <v>28771636</v>
      </c>
      <c r="F15" s="5">
        <v>27387864</v>
      </c>
      <c r="G15" s="6">
        <f t="shared" si="0"/>
        <v>352.50938296393542</v>
      </c>
    </row>
    <row r="16" spans="1:7" ht="19.5" customHeight="1" x14ac:dyDescent="0.45">
      <c r="A16" s="9" t="s">
        <v>37</v>
      </c>
      <c r="B16" s="5" t="s">
        <v>38</v>
      </c>
      <c r="C16" s="5" t="s">
        <v>39</v>
      </c>
      <c r="D16" s="5" t="s">
        <v>40</v>
      </c>
      <c r="E16" s="5" t="s">
        <v>41</v>
      </c>
      <c r="F16" s="5" t="s">
        <v>42</v>
      </c>
      <c r="G16" s="6">
        <f t="shared" si="0"/>
        <v>326.34475600216621</v>
      </c>
    </row>
    <row r="17" spans="1:7" ht="19.5" customHeight="1" x14ac:dyDescent="0.45">
      <c r="A17" s="9" t="s">
        <v>29</v>
      </c>
      <c r="B17" s="5">
        <v>82215</v>
      </c>
      <c r="C17" s="5">
        <v>6507491</v>
      </c>
      <c r="D17" s="5">
        <v>6507491</v>
      </c>
      <c r="E17" s="5">
        <v>43079589</v>
      </c>
      <c r="F17" s="5">
        <v>42380734</v>
      </c>
      <c r="G17" s="6">
        <f t="shared" si="0"/>
        <v>515.48663869123641</v>
      </c>
    </row>
    <row r="18" spans="1:7" ht="19.5" customHeight="1" x14ac:dyDescent="0.45">
      <c r="A18" s="9" t="s">
        <v>30</v>
      </c>
      <c r="B18" s="5">
        <v>81684</v>
      </c>
      <c r="C18" s="5">
        <v>6172880</v>
      </c>
      <c r="D18" s="5">
        <v>6172880</v>
      </c>
      <c r="E18" s="5">
        <v>30864400</v>
      </c>
      <c r="F18" s="5">
        <v>30864400</v>
      </c>
      <c r="G18" s="6">
        <f t="shared" si="0"/>
        <v>377.85123157533911</v>
      </c>
    </row>
    <row r="19" spans="1:7" ht="19.5" customHeight="1" x14ac:dyDescent="0.45">
      <c r="A19" s="9" t="s">
        <v>13</v>
      </c>
      <c r="B19" s="5">
        <v>229938</v>
      </c>
      <c r="C19" s="5">
        <v>13005374</v>
      </c>
      <c r="D19" s="5">
        <v>11588403</v>
      </c>
      <c r="E19" s="5">
        <v>79885273</v>
      </c>
      <c r="F19" s="5">
        <v>77483730</v>
      </c>
      <c r="G19" s="6">
        <f t="shared" si="0"/>
        <v>336.97661978446365</v>
      </c>
    </row>
    <row r="20" spans="1:7" ht="19.5" customHeight="1" x14ac:dyDescent="0.45">
      <c r="A20" s="9" t="s">
        <v>21</v>
      </c>
      <c r="B20" s="5">
        <v>109339</v>
      </c>
      <c r="C20" s="5">
        <v>4250592</v>
      </c>
      <c r="D20" s="5">
        <v>4250592</v>
      </c>
      <c r="E20" s="5">
        <v>33154620</v>
      </c>
      <c r="F20" s="5">
        <v>32388464</v>
      </c>
      <c r="G20" s="6">
        <f t="shared" si="0"/>
        <v>296.2205983226479</v>
      </c>
    </row>
    <row r="21" spans="1:7" ht="19.5" customHeight="1" x14ac:dyDescent="0.45">
      <c r="A21" s="9" t="s">
        <v>22</v>
      </c>
      <c r="B21" s="5">
        <v>103098</v>
      </c>
      <c r="C21" s="5">
        <v>5355787</v>
      </c>
      <c r="D21" s="5">
        <v>4880189</v>
      </c>
      <c r="E21" s="5">
        <v>31721225</v>
      </c>
      <c r="F21" s="5">
        <v>31582554</v>
      </c>
      <c r="G21" s="6">
        <f t="shared" si="0"/>
        <v>306.33527323517433</v>
      </c>
    </row>
    <row r="22" spans="1:7" ht="19.5" customHeight="1" x14ac:dyDescent="0.45">
      <c r="A22" s="9" t="s">
        <v>20</v>
      </c>
      <c r="B22" s="5">
        <v>148619</v>
      </c>
      <c r="C22" s="5">
        <v>7070302</v>
      </c>
      <c r="D22" s="5">
        <v>7070302</v>
      </c>
      <c r="E22" s="5">
        <v>49079077</v>
      </c>
      <c r="F22" s="5">
        <v>45669979</v>
      </c>
      <c r="G22" s="6">
        <f t="shared" si="0"/>
        <v>307.29569570512518</v>
      </c>
    </row>
    <row r="23" spans="1:7" ht="19.5" customHeight="1" x14ac:dyDescent="0.45">
      <c r="A23" s="9" t="s">
        <v>46</v>
      </c>
      <c r="B23" s="5">
        <v>45637</v>
      </c>
      <c r="C23" s="5">
        <v>1783564</v>
      </c>
      <c r="D23" s="5">
        <v>1783564</v>
      </c>
      <c r="E23" s="5">
        <v>14008554</v>
      </c>
      <c r="F23" s="5">
        <v>14008551</v>
      </c>
      <c r="G23" s="6">
        <f t="shared" si="0"/>
        <v>306.95600061353724</v>
      </c>
    </row>
    <row r="24" spans="1:7" ht="19.5" customHeight="1" x14ac:dyDescent="0.45">
      <c r="A24" s="9" t="s">
        <v>51</v>
      </c>
      <c r="B24" s="5">
        <v>41869</v>
      </c>
      <c r="C24" s="5">
        <v>1850871</v>
      </c>
      <c r="D24" s="5">
        <v>1850871</v>
      </c>
      <c r="E24" s="5">
        <v>16872541</v>
      </c>
      <c r="F24" s="5">
        <v>16857886</v>
      </c>
      <c r="G24" s="6">
        <f t="shared" si="0"/>
        <v>402.63407294179467</v>
      </c>
    </row>
    <row r="25" spans="1:7" ht="19.5" customHeight="1" x14ac:dyDescent="0.45">
      <c r="A25" s="9" t="s">
        <v>11</v>
      </c>
      <c r="B25" s="5">
        <v>400463</v>
      </c>
      <c r="C25" s="5">
        <v>25995195</v>
      </c>
      <c r="D25" s="5">
        <v>25995195</v>
      </c>
      <c r="E25" s="5">
        <v>124881418</v>
      </c>
      <c r="F25" s="5">
        <v>124001326</v>
      </c>
      <c r="G25" s="6">
        <f t="shared" si="0"/>
        <v>309.64490102706117</v>
      </c>
    </row>
    <row r="26" spans="1:7" ht="19.5" customHeight="1" x14ac:dyDescent="0.45">
      <c r="A26" s="9" t="s">
        <v>14</v>
      </c>
      <c r="B26" s="5">
        <v>175287</v>
      </c>
      <c r="C26" s="5">
        <v>19358002</v>
      </c>
      <c r="D26" s="5">
        <v>19358002</v>
      </c>
      <c r="E26" s="5">
        <v>122148991</v>
      </c>
      <c r="F26" s="5">
        <v>120715246</v>
      </c>
      <c r="G26" s="6">
        <f t="shared" si="0"/>
        <v>688.67198366108153</v>
      </c>
    </row>
    <row r="27" spans="1:7" ht="19.5" customHeight="1" x14ac:dyDescent="0.45">
      <c r="A27" s="9" t="s">
        <v>28</v>
      </c>
      <c r="B27" s="5">
        <v>91416</v>
      </c>
      <c r="C27" s="5">
        <v>8757136</v>
      </c>
      <c r="D27" s="5">
        <v>8757136</v>
      </c>
      <c r="E27" s="5">
        <v>42261940</v>
      </c>
      <c r="F27" s="5">
        <v>40187049</v>
      </c>
      <c r="G27" s="6">
        <f t="shared" si="0"/>
        <v>439.60629430296666</v>
      </c>
    </row>
    <row r="28" spans="1:7" ht="19.5" customHeight="1" x14ac:dyDescent="0.45">
      <c r="A28" s="9" t="s">
        <v>48</v>
      </c>
      <c r="B28" s="5">
        <v>44946</v>
      </c>
      <c r="C28" s="5">
        <v>3305159</v>
      </c>
      <c r="D28" s="5">
        <v>2889597</v>
      </c>
      <c r="E28" s="5">
        <v>15083695</v>
      </c>
      <c r="F28" s="5">
        <v>14084750</v>
      </c>
      <c r="G28" s="6">
        <f t="shared" si="0"/>
        <v>313.37048903128198</v>
      </c>
    </row>
    <row r="29" spans="1:7" ht="19.5" customHeight="1" x14ac:dyDescent="0.45">
      <c r="A29" s="9" t="s">
        <v>52</v>
      </c>
      <c r="B29" s="5">
        <v>67285</v>
      </c>
      <c r="C29" s="5">
        <v>5397993</v>
      </c>
      <c r="D29" s="5">
        <v>5397993</v>
      </c>
      <c r="E29" s="5">
        <v>40646885</v>
      </c>
      <c r="F29" s="5">
        <v>36494906</v>
      </c>
      <c r="G29" s="6">
        <f t="shared" si="0"/>
        <v>542.39289589061457</v>
      </c>
    </row>
    <row r="30" spans="1:7" ht="19.5" customHeight="1" x14ac:dyDescent="0.45">
      <c r="A30" s="9" t="s">
        <v>49</v>
      </c>
      <c r="B30" s="5">
        <v>40899</v>
      </c>
      <c r="C30" s="5">
        <v>2525973</v>
      </c>
      <c r="D30" s="5">
        <v>2408249</v>
      </c>
      <c r="E30" s="5">
        <v>18061870</v>
      </c>
      <c r="F30" s="5">
        <v>17646928</v>
      </c>
      <c r="G30" s="6">
        <f t="shared" si="0"/>
        <v>431.47578180395607</v>
      </c>
    </row>
    <row r="31" spans="1:7" ht="19.5" customHeight="1" x14ac:dyDescent="0.45">
      <c r="A31" s="9" t="s">
        <v>23</v>
      </c>
      <c r="B31" s="5" t="s">
        <v>24</v>
      </c>
      <c r="C31" s="5" t="s">
        <v>25</v>
      </c>
      <c r="D31" s="5" t="s">
        <v>25</v>
      </c>
      <c r="E31" s="5" t="s">
        <v>26</v>
      </c>
      <c r="F31" s="5" t="s">
        <v>27</v>
      </c>
      <c r="G31" s="6">
        <f t="shared" si="0"/>
        <v>322.81168786592002</v>
      </c>
    </row>
    <row r="32" spans="1:7" ht="19.5" customHeight="1" x14ac:dyDescent="0.45">
      <c r="A32" s="9" t="s">
        <v>44</v>
      </c>
      <c r="B32" s="5">
        <v>58339</v>
      </c>
      <c r="C32" s="5">
        <v>2407308</v>
      </c>
      <c r="D32" s="5">
        <v>2407308</v>
      </c>
      <c r="E32" s="5">
        <v>21015799</v>
      </c>
      <c r="F32" s="5">
        <v>18606047</v>
      </c>
      <c r="G32" s="6">
        <f t="shared" si="0"/>
        <v>318.92982395995818</v>
      </c>
    </row>
    <row r="33" spans="1:7" ht="19.5" customHeight="1" x14ac:dyDescent="0.45">
      <c r="A33" s="9" t="s">
        <v>45</v>
      </c>
      <c r="B33" s="5">
        <v>49598</v>
      </c>
      <c r="C33" s="5">
        <v>2032658</v>
      </c>
      <c r="D33" s="5">
        <v>2032658</v>
      </c>
      <c r="E33" s="5">
        <v>19920049</v>
      </c>
      <c r="F33" s="5">
        <v>19753566</v>
      </c>
      <c r="G33" s="6">
        <f t="shared" si="0"/>
        <v>398.27343844509858</v>
      </c>
    </row>
    <row r="34" spans="1:7" ht="19.5" customHeight="1" x14ac:dyDescent="0.45">
      <c r="A34" s="9" t="s">
        <v>10</v>
      </c>
      <c r="B34" s="5">
        <v>575552</v>
      </c>
      <c r="C34" s="5">
        <v>24126597</v>
      </c>
      <c r="D34" s="5">
        <v>24126597</v>
      </c>
      <c r="E34" s="5">
        <v>186651838</v>
      </c>
      <c r="F34" s="5">
        <v>168622453</v>
      </c>
      <c r="G34" s="6">
        <f t="shared" si="0"/>
        <v>292.97518382352939</v>
      </c>
    </row>
    <row r="35" spans="1:7" x14ac:dyDescent="0.45">
      <c r="A35" s="9" t="s">
        <v>35</v>
      </c>
      <c r="B35" s="5">
        <v>72517</v>
      </c>
      <c r="C35" s="5">
        <v>4362003</v>
      </c>
      <c r="D35" s="5">
        <v>4362003</v>
      </c>
      <c r="E35" s="5">
        <v>35611204</v>
      </c>
      <c r="F35" s="5">
        <v>34246718</v>
      </c>
      <c r="G35" s="6">
        <f t="shared" si="0"/>
        <v>472.25778782906076</v>
      </c>
    </row>
    <row r="36" spans="1:7" x14ac:dyDescent="0.45">
      <c r="A36" s="9" t="s">
        <v>50</v>
      </c>
      <c r="B36" s="5">
        <v>30904</v>
      </c>
      <c r="C36" s="5">
        <v>1622794</v>
      </c>
      <c r="D36" s="5">
        <v>1622794</v>
      </c>
      <c r="E36" s="5">
        <v>10126233</v>
      </c>
      <c r="F36" s="5">
        <v>9403747</v>
      </c>
      <c r="G36" s="6">
        <f t="shared" si="0"/>
        <v>304.28899171628268</v>
      </c>
    </row>
    <row r="37" spans="1:7" x14ac:dyDescent="0.45">
      <c r="A37" s="9" t="s">
        <v>36</v>
      </c>
      <c r="B37" s="5">
        <v>68519</v>
      </c>
      <c r="C37" s="5">
        <v>5381450</v>
      </c>
      <c r="D37" s="5">
        <v>5381450</v>
      </c>
      <c r="E37" s="5">
        <v>36593857</v>
      </c>
      <c r="F37" s="5">
        <v>36122896</v>
      </c>
      <c r="G37" s="6">
        <f t="shared" si="0"/>
        <v>527.19531808695399</v>
      </c>
    </row>
    <row r="38" spans="1:7" x14ac:dyDescent="0.45">
      <c r="A38" s="13" t="s">
        <v>53</v>
      </c>
      <c r="G38" s="12">
        <f>AVERAGE(G8:G37)</f>
        <v>386.55059922515733</v>
      </c>
    </row>
  </sheetData>
  <sortState ref="A8:G37">
    <sortCondition ref="A8:A37"/>
  </sortState>
  <mergeCells count="2">
    <mergeCell ref="A3:G3"/>
    <mergeCell ref="A4:G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16" workbookViewId="0">
      <selection activeCell="J34" sqref="J34"/>
    </sheetView>
  </sheetViews>
  <sheetFormatPr baseColWidth="10" defaultColWidth="11.44140625" defaultRowHeight="16.8" x14ac:dyDescent="0.45"/>
  <cols>
    <col min="1" max="1" width="31.109375" style="1" customWidth="1"/>
    <col min="2" max="2" width="18.6640625" style="1" customWidth="1"/>
    <col min="3" max="6" width="17" style="1" customWidth="1"/>
    <col min="7" max="7" width="20.33203125" style="1" customWidth="1"/>
    <col min="8" max="16384" width="11.44140625" style="1"/>
  </cols>
  <sheetData>
    <row r="1" spans="1:7" ht="18.75" customHeight="1" x14ac:dyDescent="0.45"/>
    <row r="2" spans="1:7" ht="18.75" customHeight="1" x14ac:dyDescent="0.45"/>
    <row r="3" spans="1:7" ht="21.6" x14ac:dyDescent="0.55000000000000004">
      <c r="A3" s="10" t="s">
        <v>9</v>
      </c>
      <c r="B3" s="10"/>
      <c r="C3" s="10"/>
      <c r="D3" s="10"/>
      <c r="E3" s="10"/>
      <c r="F3" s="10"/>
      <c r="G3" s="10"/>
    </row>
    <row r="4" spans="1:7" ht="21.6" x14ac:dyDescent="0.55000000000000004">
      <c r="A4" s="11" t="s">
        <v>0</v>
      </c>
      <c r="B4" s="11"/>
      <c r="C4" s="11"/>
      <c r="D4" s="11"/>
      <c r="E4" s="11"/>
      <c r="F4" s="11"/>
      <c r="G4" s="11"/>
    </row>
    <row r="5" spans="1:7" x14ac:dyDescent="0.45">
      <c r="A5" s="7" t="s">
        <v>7</v>
      </c>
    </row>
    <row r="6" spans="1:7" x14ac:dyDescent="0.45">
      <c r="A6" s="2"/>
    </row>
    <row r="7" spans="1:7" ht="50.4" x14ac:dyDescent="0.45">
      <c r="A7" s="3"/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8</v>
      </c>
    </row>
    <row r="8" spans="1:7" ht="19.5" customHeight="1" x14ac:dyDescent="0.45">
      <c r="A8" s="9" t="s">
        <v>14</v>
      </c>
      <c r="B8" s="5">
        <v>175287</v>
      </c>
      <c r="C8" s="5">
        <v>19358002</v>
      </c>
      <c r="D8" s="5">
        <v>19358002</v>
      </c>
      <c r="E8" s="5">
        <v>122148991</v>
      </c>
      <c r="F8" s="5">
        <v>120715246</v>
      </c>
      <c r="G8" s="6">
        <f t="shared" ref="G8:G37" si="0">F8/B8</f>
        <v>688.67198366108153</v>
      </c>
    </row>
    <row r="9" spans="1:7" ht="19.5" customHeight="1" x14ac:dyDescent="0.45">
      <c r="A9" s="9" t="s">
        <v>52</v>
      </c>
      <c r="B9" s="5">
        <v>67285</v>
      </c>
      <c r="C9" s="5">
        <v>5397993</v>
      </c>
      <c r="D9" s="5">
        <v>5397993</v>
      </c>
      <c r="E9" s="5">
        <v>40646885</v>
      </c>
      <c r="F9" s="5">
        <v>36494906</v>
      </c>
      <c r="G9" s="6">
        <f t="shared" si="0"/>
        <v>542.39289589061457</v>
      </c>
    </row>
    <row r="10" spans="1:7" ht="19.5" customHeight="1" x14ac:dyDescent="0.45">
      <c r="A10" s="9" t="s">
        <v>36</v>
      </c>
      <c r="B10" s="5">
        <v>68519</v>
      </c>
      <c r="C10" s="5">
        <v>5381450</v>
      </c>
      <c r="D10" s="5">
        <v>5381450</v>
      </c>
      <c r="E10" s="5">
        <v>36593857</v>
      </c>
      <c r="F10" s="5">
        <v>36122896</v>
      </c>
      <c r="G10" s="6">
        <f t="shared" si="0"/>
        <v>527.19531808695399</v>
      </c>
    </row>
    <row r="11" spans="1:7" ht="19.5" customHeight="1" x14ac:dyDescent="0.45">
      <c r="A11" s="9" t="s">
        <v>33</v>
      </c>
      <c r="B11" s="5">
        <v>78920</v>
      </c>
      <c r="C11" s="5">
        <v>6692969</v>
      </c>
      <c r="D11" s="5">
        <v>6692969</v>
      </c>
      <c r="E11" s="5">
        <v>43506414</v>
      </c>
      <c r="F11" s="5">
        <v>40727157</v>
      </c>
      <c r="G11" s="6">
        <f t="shared" si="0"/>
        <v>516.05622149011663</v>
      </c>
    </row>
    <row r="12" spans="1:7" ht="19.5" customHeight="1" x14ac:dyDescent="0.45">
      <c r="A12" s="9" t="s">
        <v>29</v>
      </c>
      <c r="B12" s="5">
        <v>82215</v>
      </c>
      <c r="C12" s="5">
        <v>6507491</v>
      </c>
      <c r="D12" s="5">
        <v>6507491</v>
      </c>
      <c r="E12" s="5">
        <v>43079589</v>
      </c>
      <c r="F12" s="5">
        <v>42380734</v>
      </c>
      <c r="G12" s="6">
        <f t="shared" si="0"/>
        <v>515.48663869123641</v>
      </c>
    </row>
    <row r="13" spans="1:7" ht="19.5" customHeight="1" x14ac:dyDescent="0.45">
      <c r="A13" s="9" t="s">
        <v>31</v>
      </c>
      <c r="B13" s="5">
        <v>80506</v>
      </c>
      <c r="C13" s="5">
        <v>5628214</v>
      </c>
      <c r="D13" s="5">
        <v>5628214</v>
      </c>
      <c r="E13" s="5">
        <v>41649213</v>
      </c>
      <c r="F13" s="5">
        <v>38231547</v>
      </c>
      <c r="G13" s="6">
        <f t="shared" si="0"/>
        <v>474.89065411273691</v>
      </c>
    </row>
    <row r="14" spans="1:7" ht="19.5" customHeight="1" x14ac:dyDescent="0.45">
      <c r="A14" s="9" t="s">
        <v>35</v>
      </c>
      <c r="B14" s="5">
        <v>72517</v>
      </c>
      <c r="C14" s="5">
        <v>4362003</v>
      </c>
      <c r="D14" s="5">
        <v>4362003</v>
      </c>
      <c r="E14" s="5">
        <v>35611204</v>
      </c>
      <c r="F14" s="5">
        <v>34246718</v>
      </c>
      <c r="G14" s="6">
        <f t="shared" si="0"/>
        <v>472.25778782906076</v>
      </c>
    </row>
    <row r="15" spans="1:7" ht="19.5" customHeight="1" x14ac:dyDescent="0.45">
      <c r="A15" s="9" t="s">
        <v>28</v>
      </c>
      <c r="B15" s="5">
        <v>91416</v>
      </c>
      <c r="C15" s="5">
        <v>8757136</v>
      </c>
      <c r="D15" s="5">
        <v>8757136</v>
      </c>
      <c r="E15" s="5">
        <v>42261940</v>
      </c>
      <c r="F15" s="5">
        <v>40187049</v>
      </c>
      <c r="G15" s="6">
        <f t="shared" si="0"/>
        <v>439.60629430296666</v>
      </c>
    </row>
    <row r="16" spans="1:7" ht="19.5" customHeight="1" x14ac:dyDescent="0.45">
      <c r="A16" s="9" t="s">
        <v>49</v>
      </c>
      <c r="B16" s="5">
        <v>40899</v>
      </c>
      <c r="C16" s="5">
        <v>2525973</v>
      </c>
      <c r="D16" s="5">
        <v>2408249</v>
      </c>
      <c r="E16" s="5">
        <v>18061870</v>
      </c>
      <c r="F16" s="5">
        <v>17646928</v>
      </c>
      <c r="G16" s="6">
        <f t="shared" si="0"/>
        <v>431.47578180395607</v>
      </c>
    </row>
    <row r="17" spans="1:7" ht="19.5" customHeight="1" x14ac:dyDescent="0.45">
      <c r="A17" s="9" t="s">
        <v>51</v>
      </c>
      <c r="B17" s="5">
        <v>41869</v>
      </c>
      <c r="C17" s="5">
        <v>1850871</v>
      </c>
      <c r="D17" s="5">
        <v>1850871</v>
      </c>
      <c r="E17" s="5">
        <v>16872541</v>
      </c>
      <c r="F17" s="5">
        <v>16857886</v>
      </c>
      <c r="G17" s="6">
        <f t="shared" si="0"/>
        <v>402.63407294179467</v>
      </c>
    </row>
    <row r="18" spans="1:7" ht="19.5" customHeight="1" x14ac:dyDescent="0.45">
      <c r="A18" s="9" t="s">
        <v>43</v>
      </c>
      <c r="B18" s="5">
        <v>60266</v>
      </c>
      <c r="C18" s="5">
        <v>4353846</v>
      </c>
      <c r="D18" s="5">
        <v>4344149</v>
      </c>
      <c r="E18" s="5">
        <v>24196908</v>
      </c>
      <c r="F18" s="5">
        <v>24196908</v>
      </c>
      <c r="G18" s="6">
        <f t="shared" si="0"/>
        <v>401.50180864832578</v>
      </c>
    </row>
    <row r="19" spans="1:7" ht="19.5" customHeight="1" x14ac:dyDescent="0.45">
      <c r="A19" s="9" t="s">
        <v>45</v>
      </c>
      <c r="B19" s="5">
        <v>49598</v>
      </c>
      <c r="C19" s="5">
        <v>2032658</v>
      </c>
      <c r="D19" s="5">
        <v>2032658</v>
      </c>
      <c r="E19" s="5">
        <v>19920049</v>
      </c>
      <c r="F19" s="5">
        <v>19753566</v>
      </c>
      <c r="G19" s="6">
        <f t="shared" si="0"/>
        <v>398.27343844509858</v>
      </c>
    </row>
    <row r="20" spans="1:7" ht="19.5" customHeight="1" x14ac:dyDescent="0.45">
      <c r="A20" s="9" t="s">
        <v>47</v>
      </c>
      <c r="B20" s="5">
        <v>45612</v>
      </c>
      <c r="C20" s="5">
        <v>3619215</v>
      </c>
      <c r="D20" s="5">
        <v>3619215</v>
      </c>
      <c r="E20" s="5">
        <v>17872907</v>
      </c>
      <c r="F20" s="5">
        <v>17822914</v>
      </c>
      <c r="G20" s="6">
        <f t="shared" si="0"/>
        <v>390.75054810137681</v>
      </c>
    </row>
    <row r="21" spans="1:7" ht="19.5" customHeight="1" x14ac:dyDescent="0.45">
      <c r="A21" s="9" t="s">
        <v>30</v>
      </c>
      <c r="B21" s="5">
        <v>81684</v>
      </c>
      <c r="C21" s="5">
        <v>6172880</v>
      </c>
      <c r="D21" s="5">
        <v>6172880</v>
      </c>
      <c r="E21" s="5">
        <v>30864400</v>
      </c>
      <c r="F21" s="5">
        <v>30864400</v>
      </c>
      <c r="G21" s="6">
        <f t="shared" si="0"/>
        <v>377.85123157533911</v>
      </c>
    </row>
    <row r="22" spans="1:7" ht="19.5" customHeight="1" x14ac:dyDescent="0.45">
      <c r="A22" s="9" t="s">
        <v>34</v>
      </c>
      <c r="B22" s="5">
        <v>77694</v>
      </c>
      <c r="C22" s="5">
        <v>7192909</v>
      </c>
      <c r="D22" s="5">
        <v>7192909</v>
      </c>
      <c r="E22" s="5">
        <v>28771636</v>
      </c>
      <c r="F22" s="5">
        <v>27387864</v>
      </c>
      <c r="G22" s="6">
        <f t="shared" si="0"/>
        <v>352.50938296393542</v>
      </c>
    </row>
    <row r="23" spans="1:7" ht="19.5" customHeight="1" x14ac:dyDescent="0.45">
      <c r="A23" s="9" t="s">
        <v>32</v>
      </c>
      <c r="B23" s="5">
        <v>79244</v>
      </c>
      <c r="C23" s="5">
        <v>3767428</v>
      </c>
      <c r="D23" s="5">
        <v>3767428</v>
      </c>
      <c r="E23" s="5">
        <v>30139114</v>
      </c>
      <c r="F23" s="5">
        <v>27622150</v>
      </c>
      <c r="G23" s="6">
        <f t="shared" si="0"/>
        <v>348.57086971884308</v>
      </c>
    </row>
    <row r="24" spans="1:7" ht="19.5" customHeight="1" x14ac:dyDescent="0.45">
      <c r="A24" s="9" t="s">
        <v>13</v>
      </c>
      <c r="B24" s="5">
        <v>229938</v>
      </c>
      <c r="C24" s="5">
        <v>13005374</v>
      </c>
      <c r="D24" s="5">
        <v>11588403</v>
      </c>
      <c r="E24" s="5">
        <v>79885273</v>
      </c>
      <c r="F24" s="5">
        <v>77483730</v>
      </c>
      <c r="G24" s="6">
        <f t="shared" si="0"/>
        <v>336.97661978446365</v>
      </c>
    </row>
    <row r="25" spans="1:7" ht="19.5" customHeight="1" x14ac:dyDescent="0.45">
      <c r="A25" s="9" t="s">
        <v>37</v>
      </c>
      <c r="B25" s="5" t="s">
        <v>38</v>
      </c>
      <c r="C25" s="5" t="s">
        <v>39</v>
      </c>
      <c r="D25" s="5" t="s">
        <v>40</v>
      </c>
      <c r="E25" s="5" t="s">
        <v>41</v>
      </c>
      <c r="F25" s="5" t="s">
        <v>42</v>
      </c>
      <c r="G25" s="6">
        <f t="shared" si="0"/>
        <v>326.34475600216621</v>
      </c>
    </row>
    <row r="26" spans="1:7" ht="19.5" customHeight="1" x14ac:dyDescent="0.45">
      <c r="A26" s="9" t="s">
        <v>23</v>
      </c>
      <c r="B26" s="5" t="s">
        <v>24</v>
      </c>
      <c r="C26" s="5" t="s">
        <v>25</v>
      </c>
      <c r="D26" s="5" t="s">
        <v>25</v>
      </c>
      <c r="E26" s="5" t="s">
        <v>26</v>
      </c>
      <c r="F26" s="5" t="s">
        <v>27</v>
      </c>
      <c r="G26" s="6">
        <f t="shared" si="0"/>
        <v>322.81168786592002</v>
      </c>
    </row>
    <row r="27" spans="1:7" ht="19.5" customHeight="1" x14ac:dyDescent="0.45">
      <c r="A27" s="9" t="s">
        <v>44</v>
      </c>
      <c r="B27" s="5">
        <v>58339</v>
      </c>
      <c r="C27" s="5">
        <v>2407308</v>
      </c>
      <c r="D27" s="5">
        <v>2407308</v>
      </c>
      <c r="E27" s="5">
        <v>21015799</v>
      </c>
      <c r="F27" s="5">
        <v>18606047</v>
      </c>
      <c r="G27" s="6">
        <f t="shared" si="0"/>
        <v>318.92982395995818</v>
      </c>
    </row>
    <row r="28" spans="1:7" ht="19.5" customHeight="1" x14ac:dyDescent="0.45">
      <c r="A28" s="9" t="s">
        <v>48</v>
      </c>
      <c r="B28" s="5">
        <v>44946</v>
      </c>
      <c r="C28" s="5">
        <v>3305159</v>
      </c>
      <c r="D28" s="5">
        <v>2889597</v>
      </c>
      <c r="E28" s="5">
        <v>15083695</v>
      </c>
      <c r="F28" s="5">
        <v>14084750</v>
      </c>
      <c r="G28" s="6">
        <f t="shared" si="0"/>
        <v>313.37048903128198</v>
      </c>
    </row>
    <row r="29" spans="1:7" ht="19.5" customHeight="1" x14ac:dyDescent="0.45">
      <c r="A29" s="9" t="s">
        <v>11</v>
      </c>
      <c r="B29" s="5">
        <v>400463</v>
      </c>
      <c r="C29" s="5">
        <v>25995195</v>
      </c>
      <c r="D29" s="5">
        <v>25995195</v>
      </c>
      <c r="E29" s="5">
        <v>124881418</v>
      </c>
      <c r="F29" s="5">
        <v>124001326</v>
      </c>
      <c r="G29" s="6">
        <f t="shared" si="0"/>
        <v>309.64490102706117</v>
      </c>
    </row>
    <row r="30" spans="1:7" ht="19.5" customHeight="1" x14ac:dyDescent="0.45">
      <c r="A30" s="9" t="s">
        <v>20</v>
      </c>
      <c r="B30" s="5">
        <v>148619</v>
      </c>
      <c r="C30" s="5">
        <v>7070302</v>
      </c>
      <c r="D30" s="5">
        <v>7070302</v>
      </c>
      <c r="E30" s="5">
        <v>49079077</v>
      </c>
      <c r="F30" s="5">
        <v>45669979</v>
      </c>
      <c r="G30" s="6">
        <f t="shared" si="0"/>
        <v>307.29569570512518</v>
      </c>
    </row>
    <row r="31" spans="1:7" ht="19.5" customHeight="1" x14ac:dyDescent="0.45">
      <c r="A31" s="9" t="s">
        <v>46</v>
      </c>
      <c r="B31" s="5">
        <v>45637</v>
      </c>
      <c r="C31" s="5">
        <v>1783564</v>
      </c>
      <c r="D31" s="5">
        <v>1783564</v>
      </c>
      <c r="E31" s="5">
        <v>14008554</v>
      </c>
      <c r="F31" s="5">
        <v>14008551</v>
      </c>
      <c r="G31" s="6">
        <f t="shared" si="0"/>
        <v>306.95600061353724</v>
      </c>
    </row>
    <row r="32" spans="1:7" ht="19.5" customHeight="1" x14ac:dyDescent="0.45">
      <c r="A32" s="9" t="s">
        <v>22</v>
      </c>
      <c r="B32" s="5">
        <v>103098</v>
      </c>
      <c r="C32" s="5">
        <v>5355787</v>
      </c>
      <c r="D32" s="5">
        <v>4880189</v>
      </c>
      <c r="E32" s="5">
        <v>31721225</v>
      </c>
      <c r="F32" s="5">
        <v>31582554</v>
      </c>
      <c r="G32" s="6">
        <f t="shared" si="0"/>
        <v>306.33527323517433</v>
      </c>
    </row>
    <row r="33" spans="1:7" ht="19.5" customHeight="1" x14ac:dyDescent="0.45">
      <c r="A33" s="9" t="s">
        <v>50</v>
      </c>
      <c r="B33" s="5">
        <v>30904</v>
      </c>
      <c r="C33" s="5">
        <v>1622794</v>
      </c>
      <c r="D33" s="5">
        <v>1622794</v>
      </c>
      <c r="E33" s="5">
        <v>10126233</v>
      </c>
      <c r="F33" s="5">
        <v>9403747</v>
      </c>
      <c r="G33" s="6">
        <f t="shared" si="0"/>
        <v>304.28899171628268</v>
      </c>
    </row>
    <row r="34" spans="1:7" ht="19.5" customHeight="1" x14ac:dyDescent="0.45">
      <c r="A34" s="9" t="s">
        <v>21</v>
      </c>
      <c r="B34" s="5">
        <v>109339</v>
      </c>
      <c r="C34" s="5">
        <v>4250592</v>
      </c>
      <c r="D34" s="5">
        <v>4250592</v>
      </c>
      <c r="E34" s="5">
        <v>33154620</v>
      </c>
      <c r="F34" s="5">
        <v>32388464</v>
      </c>
      <c r="G34" s="6">
        <f t="shared" si="0"/>
        <v>296.2205983226479</v>
      </c>
    </row>
    <row r="35" spans="1:7" ht="19.5" customHeight="1" x14ac:dyDescent="0.45">
      <c r="A35" s="9" t="s">
        <v>10</v>
      </c>
      <c r="B35" s="5">
        <v>575552</v>
      </c>
      <c r="C35" s="5">
        <v>24126597</v>
      </c>
      <c r="D35" s="5">
        <v>24126597</v>
      </c>
      <c r="E35" s="5">
        <v>186651838</v>
      </c>
      <c r="F35" s="5">
        <v>168622453</v>
      </c>
      <c r="G35" s="6">
        <f t="shared" si="0"/>
        <v>292.97518382352939</v>
      </c>
    </row>
    <row r="36" spans="1:7" ht="19.5" customHeight="1" x14ac:dyDescent="0.45">
      <c r="A36" s="9" t="s">
        <v>15</v>
      </c>
      <c r="B36" s="5" t="s">
        <v>16</v>
      </c>
      <c r="C36" s="5" t="s">
        <v>17</v>
      </c>
      <c r="D36" s="5" t="s">
        <v>17</v>
      </c>
      <c r="E36" s="5" t="s">
        <v>18</v>
      </c>
      <c r="F36" s="5" t="s">
        <v>19</v>
      </c>
      <c r="G36" s="6">
        <f t="shared" si="0"/>
        <v>289.71240546652723</v>
      </c>
    </row>
    <row r="37" spans="1:7" x14ac:dyDescent="0.45">
      <c r="A37" s="9" t="s">
        <v>12</v>
      </c>
      <c r="B37" s="5">
        <v>252662</v>
      </c>
      <c r="C37" s="5">
        <v>14630678</v>
      </c>
      <c r="D37" s="5">
        <v>14630678</v>
      </c>
      <c r="E37" s="5">
        <v>73398083</v>
      </c>
      <c r="F37" s="5">
        <v>71890076</v>
      </c>
      <c r="G37" s="6">
        <f t="shared" si="0"/>
        <v>284.53062193760837</v>
      </c>
    </row>
    <row r="38" spans="1:7" x14ac:dyDescent="0.45">
      <c r="A38" s="13" t="s">
        <v>53</v>
      </c>
      <c r="G38" s="12">
        <f>AVERAGE(G8:G37)</f>
        <v>386.55059922515733</v>
      </c>
    </row>
  </sheetData>
  <sortState ref="A8:G37">
    <sortCondition descending="1" ref="G8:G37"/>
  </sortState>
  <mergeCells count="2"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CUOTA MEDIA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2019-11-07T09:17:16Z</cp:lastPrinted>
  <dcterms:created xsi:type="dcterms:W3CDTF">2012-07-10T08:42:29Z</dcterms:created>
  <dcterms:modified xsi:type="dcterms:W3CDTF">2023-06-20T11:19:28Z</dcterms:modified>
</cp:coreProperties>
</file>