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0" yWindow="120" windowWidth="11532" windowHeight="8916"/>
  </bookViews>
  <sheets>
    <sheet name="Orden ALFABETICO" sheetId="1" r:id="rId1"/>
    <sheet name="Orden CUOTA MEDIA" sheetId="2" r:id="rId2"/>
  </sheets>
  <calcPr calcId="145621"/>
</workbook>
</file>

<file path=xl/calcChain.xml><?xml version="1.0" encoding="utf-8"?>
<calcChain xmlns="http://schemas.openxmlformats.org/spreadsheetml/2006/main">
  <c r="G54" i="2" l="1"/>
  <c r="G27" i="2" l="1"/>
  <c r="G48" i="2"/>
  <c r="G42" i="2"/>
  <c r="G22" i="2"/>
  <c r="G14" i="2"/>
  <c r="G51" i="2"/>
  <c r="G13" i="2"/>
  <c r="G41" i="2"/>
  <c r="G34" i="2"/>
  <c r="G17" i="2"/>
  <c r="G37" i="2"/>
  <c r="G40" i="2"/>
  <c r="G47" i="2"/>
  <c r="G49" i="2"/>
  <c r="G26" i="2"/>
  <c r="G24" i="2"/>
  <c r="G53" i="2"/>
  <c r="G25" i="2"/>
  <c r="G52" i="2"/>
  <c r="G28" i="2"/>
  <c r="G29" i="2"/>
  <c r="G8" i="2"/>
  <c r="G50" i="2"/>
  <c r="G30" i="2"/>
  <c r="G12" i="2"/>
  <c r="G16" i="2"/>
  <c r="G31" i="2"/>
  <c r="G43" i="2"/>
  <c r="G33" i="2"/>
  <c r="G20" i="2"/>
  <c r="G23" i="2"/>
  <c r="G11" i="2"/>
  <c r="G32" i="2"/>
  <c r="G19" i="2"/>
  <c r="G38" i="2"/>
  <c r="G21" i="2"/>
  <c r="G15" i="2"/>
  <c r="G10" i="2"/>
  <c r="G46" i="2"/>
  <c r="G44" i="2"/>
  <c r="G9" i="2"/>
  <c r="G18" i="2"/>
  <c r="G45" i="2"/>
  <c r="G36" i="2"/>
  <c r="G39" i="2"/>
  <c r="G35" i="2"/>
  <c r="G47" i="1" l="1"/>
  <c r="G8" i="1" l="1"/>
  <c r="G9" i="1"/>
  <c r="G11" i="1"/>
  <c r="G12" i="1"/>
  <c r="G38" i="1"/>
  <c r="G14" i="1"/>
  <c r="G15" i="1"/>
  <c r="G17" i="1"/>
  <c r="G18" i="1"/>
  <c r="G20" i="1"/>
  <c r="G21" i="1"/>
  <c r="G22" i="1"/>
  <c r="G24" i="1"/>
  <c r="G26" i="1"/>
  <c r="G28" i="1"/>
  <c r="G29" i="1"/>
  <c r="G30" i="1"/>
  <c r="G31" i="1"/>
  <c r="G34" i="1"/>
  <c r="G35" i="1"/>
  <c r="G36" i="1"/>
  <c r="G37" i="1"/>
  <c r="G39" i="1"/>
  <c r="G40" i="1"/>
  <c r="G41" i="1"/>
  <c r="G42" i="1"/>
  <c r="G43" i="1"/>
  <c r="G44" i="1"/>
  <c r="G46" i="1"/>
  <c r="G48" i="1"/>
  <c r="G49" i="1"/>
  <c r="G51" i="1"/>
  <c r="G52" i="1"/>
  <c r="G27" i="1" l="1"/>
  <c r="G25" i="1"/>
  <c r="G23" i="1"/>
  <c r="G19" i="1"/>
  <c r="G16" i="1"/>
  <c r="G10" i="1"/>
  <c r="G33" i="1" l="1"/>
  <c r="G32" i="1" l="1"/>
  <c r="G45" i="1" l="1"/>
  <c r="G13" i="1"/>
  <c r="G50" i="1"/>
  <c r="G53" i="1"/>
  <c r="G54" i="1" l="1"/>
</calcChain>
</file>

<file path=xl/sharedStrings.xml><?xml version="1.0" encoding="utf-8"?>
<sst xmlns="http://schemas.openxmlformats.org/spreadsheetml/2006/main" count="125" uniqueCount="63">
  <si>
    <t>Sevilla</t>
  </si>
  <si>
    <t>Málaga</t>
  </si>
  <si>
    <t>Recibos</t>
  </si>
  <si>
    <t>Barcelona</t>
  </si>
  <si>
    <t>Madrid</t>
  </si>
  <si>
    <t>Valencia</t>
  </si>
  <si>
    <t>Zaragoza</t>
  </si>
  <si>
    <t>Capitales españolas</t>
  </si>
  <si>
    <t>Almería</t>
  </si>
  <si>
    <t>Cádiz</t>
  </si>
  <si>
    <t>Córdoba</t>
  </si>
  <si>
    <t>Granada</t>
  </si>
  <si>
    <t>Huelva</t>
  </si>
  <si>
    <t>Jaén</t>
  </si>
  <si>
    <t>Albacete</t>
  </si>
  <si>
    <t>Alicante</t>
  </si>
  <si>
    <t>Ávila</t>
  </si>
  <si>
    <t>Palma</t>
  </si>
  <si>
    <t>Badajoz</t>
  </si>
  <si>
    <t>Burgos</t>
  </si>
  <si>
    <t>Cáceres</t>
  </si>
  <si>
    <t>Castellón de la Plana</t>
  </si>
  <si>
    <t>Ciudad Real</t>
  </si>
  <si>
    <t>Coruña (A)</t>
  </si>
  <si>
    <t>Cuenca</t>
  </si>
  <si>
    <t>Girona</t>
  </si>
  <si>
    <t>Guadalajara</t>
  </si>
  <si>
    <t>Huesca</t>
  </si>
  <si>
    <t>León</t>
  </si>
  <si>
    <t>Lleida</t>
  </si>
  <si>
    <t>Logroño</t>
  </si>
  <si>
    <t>Lugo</t>
  </si>
  <si>
    <t>Murcia</t>
  </si>
  <si>
    <t>Ourense</t>
  </si>
  <si>
    <t>Oviedo</t>
  </si>
  <si>
    <t>Palencia</t>
  </si>
  <si>
    <t>Palmas de Gran Canaria (Las)</t>
  </si>
  <si>
    <t>Pontevedra</t>
  </si>
  <si>
    <t>Salamanca</t>
  </si>
  <si>
    <t>Santa Cruz de Tenerife</t>
  </si>
  <si>
    <t>Segovia</t>
  </si>
  <si>
    <t>Soria</t>
  </si>
  <si>
    <t>Toledo</t>
  </si>
  <si>
    <t>Valladolid</t>
  </si>
  <si>
    <t>Zamora</t>
  </si>
  <si>
    <t>Santander</t>
  </si>
  <si>
    <t>Sin datos Vitoria, Bilbao, San Sebastian y Pamplona</t>
  </si>
  <si>
    <t xml:space="preserve"> </t>
  </si>
  <si>
    <t>Tarragona</t>
  </si>
  <si>
    <r>
      <t xml:space="preserve">Fuente: Elaboración propia del </t>
    </r>
    <r>
      <rPr>
        <b/>
        <i/>
        <sz val="9"/>
        <color indexed="8"/>
        <rFont val="Gill Sans MT"/>
        <family val="2"/>
      </rPr>
      <t>Observatorio Tributario Andaluz</t>
    </r>
    <r>
      <rPr>
        <i/>
        <sz val="9"/>
        <color indexed="8"/>
        <rFont val="Gill Sans MT"/>
        <family val="2"/>
      </rPr>
      <t xml:space="preserve"> con datos de la Dirección General del Catastro</t>
    </r>
  </si>
  <si>
    <r>
      <t xml:space="preserve">Base imponible </t>
    </r>
    <r>
      <rPr>
        <sz val="10"/>
        <color indexed="8"/>
        <rFont val="Gill Sans MT"/>
        <family val="2"/>
      </rPr>
      <t>(miles de €)</t>
    </r>
  </si>
  <si>
    <r>
      <t xml:space="preserve">Base liquidable </t>
    </r>
    <r>
      <rPr>
        <sz val="10"/>
        <color indexed="8"/>
        <rFont val="Gill Sans MT"/>
        <family val="2"/>
      </rPr>
      <t>(miles de €)</t>
    </r>
  </si>
  <si>
    <r>
      <t xml:space="preserve">Cuota íntegra </t>
    </r>
    <r>
      <rPr>
        <sz val="10"/>
        <color indexed="8"/>
        <rFont val="Gill Sans MT"/>
        <family val="2"/>
      </rPr>
      <t>(€)</t>
    </r>
  </si>
  <si>
    <r>
      <t xml:space="preserve">Cuota líquida </t>
    </r>
    <r>
      <rPr>
        <sz val="10"/>
        <color indexed="8"/>
        <rFont val="Gill Sans MT"/>
        <family val="2"/>
      </rPr>
      <t>(€)</t>
    </r>
  </si>
  <si>
    <r>
      <t xml:space="preserve">CUOTA MEDIA </t>
    </r>
    <r>
      <rPr>
        <sz val="10"/>
        <color indexed="8"/>
        <rFont val="Gill Sans MT"/>
        <family val="2"/>
      </rPr>
      <t>(C.líquida/recibos) €</t>
    </r>
  </si>
  <si>
    <r>
      <t xml:space="preserve">CUOTA MEDIA </t>
    </r>
    <r>
      <rPr>
        <sz val="10"/>
        <color indexed="8"/>
        <rFont val="Gill Sans MT"/>
        <family val="2"/>
      </rPr>
      <t>(C.líquida/recibos)           €</t>
    </r>
  </si>
  <si>
    <t>Teruel</t>
  </si>
  <si>
    <t>Cuota media IBI Urbano - 2022</t>
  </si>
  <si>
    <t>164.492</t>
  </si>
  <si>
    <t>9.903.350</t>
  </si>
  <si>
    <t>48.031.252</t>
  </si>
  <si>
    <t>47.655.373</t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</si>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</sst>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@Arial Unicode MS"/>
      <family val="2"/>
    </font>
    <font>
      <i/>
      <sz val="8"/>
      <color indexed="8"/>
      <name val="@Arial Unicode MS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i/>
      <sz val="8"/>
      <color indexed="8"/>
      <name val="Gill Sans MT"/>
      <family val="2"/>
    </font>
    <font>
      <i/>
      <sz val="9"/>
      <color indexed="8"/>
      <name val="Gill Sans MT"/>
      <family val="2"/>
    </font>
    <font>
      <b/>
      <i/>
      <sz val="9"/>
      <color indexed="8"/>
      <name val="Gill Sans MT"/>
      <family val="2"/>
    </font>
    <font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2" fillId="2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1" xfId="0" applyFont="1" applyBorder="1"/>
    <xf numFmtId="4" fontId="13" fillId="0" borderId="1" xfId="0" applyNumberFormat="1" applyFont="1" applyBorder="1" applyAlignment="1">
      <alignment horizontal="center"/>
    </xf>
    <xf numFmtId="0" fontId="13" fillId="0" borderId="0" xfId="0" applyFont="1" applyBorder="1"/>
    <xf numFmtId="4" fontId="1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workbookViewId="0">
      <selection activeCell="J11" sqref="J11"/>
    </sheetView>
  </sheetViews>
  <sheetFormatPr baseColWidth="10" defaultColWidth="11.44140625" defaultRowHeight="15" x14ac:dyDescent="0.35"/>
  <cols>
    <col min="1" max="1" width="31.109375" style="1" customWidth="1"/>
    <col min="2" max="2" width="18.6640625" style="1" customWidth="1"/>
    <col min="3" max="4" width="17" style="1" customWidth="1"/>
    <col min="5" max="5" width="15.44140625" style="1" customWidth="1"/>
    <col min="6" max="6" width="15.6640625" style="1" customWidth="1"/>
    <col min="7" max="7" width="16.33203125" style="1" customWidth="1"/>
    <col min="8" max="16384" width="11.44140625" style="1"/>
  </cols>
  <sheetData>
    <row r="1" spans="1:7" ht="18.75" customHeight="1" x14ac:dyDescent="0.35"/>
    <row r="2" spans="1:7" ht="18.75" customHeight="1" x14ac:dyDescent="0.35"/>
    <row r="3" spans="1:7" ht="21.6" x14ac:dyDescent="0.55000000000000004">
      <c r="A3" s="13" t="s">
        <v>57</v>
      </c>
      <c r="B3" s="13"/>
      <c r="C3" s="13"/>
      <c r="D3" s="13"/>
      <c r="E3" s="13"/>
      <c r="F3" s="13"/>
      <c r="G3" s="13"/>
    </row>
    <row r="4" spans="1:7" ht="21.6" x14ac:dyDescent="0.55000000000000004">
      <c r="A4" s="14" t="s">
        <v>7</v>
      </c>
      <c r="B4" s="14"/>
      <c r="C4" s="14"/>
      <c r="D4" s="14"/>
      <c r="E4" s="14"/>
      <c r="F4" s="14"/>
      <c r="G4" s="14"/>
    </row>
    <row r="5" spans="1:7" x14ac:dyDescent="0.35">
      <c r="A5" s="4" t="s">
        <v>49</v>
      </c>
    </row>
    <row r="6" spans="1:7" x14ac:dyDescent="0.35">
      <c r="A6" s="2" t="s">
        <v>47</v>
      </c>
    </row>
    <row r="7" spans="1:7" s="7" customFormat="1" ht="48" customHeight="1" x14ac:dyDescent="0.45">
      <c r="A7" s="5"/>
      <c r="B7" s="6" t="s">
        <v>2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</row>
    <row r="8" spans="1:7" s="7" customFormat="1" ht="16.5" customHeight="1" x14ac:dyDescent="0.45">
      <c r="A8" s="8" t="s">
        <v>14</v>
      </c>
      <c r="B8" s="9">
        <v>142663</v>
      </c>
      <c r="C8" s="9">
        <v>9346514</v>
      </c>
      <c r="D8" s="9">
        <v>9346514</v>
      </c>
      <c r="E8" s="9">
        <v>41884225</v>
      </c>
      <c r="F8" s="9">
        <v>41707139</v>
      </c>
      <c r="G8" s="10">
        <f t="shared" ref="G8:G53" si="0">F8/B8</f>
        <v>292.34727294393082</v>
      </c>
    </row>
    <row r="9" spans="1:7" s="7" customFormat="1" ht="16.5" customHeight="1" x14ac:dyDescent="0.45">
      <c r="A9" s="8" t="s">
        <v>15</v>
      </c>
      <c r="B9" s="9">
        <v>298774</v>
      </c>
      <c r="C9" s="9">
        <v>14538056</v>
      </c>
      <c r="D9" s="9">
        <v>14538056</v>
      </c>
      <c r="E9" s="9">
        <v>91284452</v>
      </c>
      <c r="F9" s="9">
        <v>84244428</v>
      </c>
      <c r="G9" s="10">
        <f t="shared" si="0"/>
        <v>281.96706540729781</v>
      </c>
    </row>
    <row r="10" spans="1:7" s="7" customFormat="1" ht="16.5" customHeight="1" x14ac:dyDescent="0.45">
      <c r="A10" s="8" t="s">
        <v>8</v>
      </c>
      <c r="B10" s="9" t="s">
        <v>58</v>
      </c>
      <c r="C10" s="9" t="s">
        <v>59</v>
      </c>
      <c r="D10" s="9" t="s">
        <v>59</v>
      </c>
      <c r="E10" s="9" t="s">
        <v>60</v>
      </c>
      <c r="F10" s="9" t="s">
        <v>61</v>
      </c>
      <c r="G10" s="10">
        <f t="shared" si="0"/>
        <v>289.71240546652723</v>
      </c>
    </row>
    <row r="11" spans="1:7" s="7" customFormat="1" ht="16.5" customHeight="1" x14ac:dyDescent="0.45">
      <c r="A11" s="8" t="s">
        <v>16</v>
      </c>
      <c r="B11" s="9">
        <v>64466</v>
      </c>
      <c r="C11" s="9">
        <v>3258159</v>
      </c>
      <c r="D11" s="9">
        <v>3258159</v>
      </c>
      <c r="E11" s="9">
        <v>17691802</v>
      </c>
      <c r="F11" s="9">
        <v>17642915</v>
      </c>
      <c r="G11" s="10">
        <f t="shared" si="0"/>
        <v>273.67783017404525</v>
      </c>
    </row>
    <row r="12" spans="1:7" s="7" customFormat="1" ht="16.5" customHeight="1" x14ac:dyDescent="0.45">
      <c r="A12" s="8" t="s">
        <v>18</v>
      </c>
      <c r="B12" s="9">
        <v>121145</v>
      </c>
      <c r="C12" s="9">
        <v>6419718</v>
      </c>
      <c r="D12" s="9">
        <v>6419718</v>
      </c>
      <c r="E12" s="9">
        <v>50975011</v>
      </c>
      <c r="F12" s="9">
        <v>43625333</v>
      </c>
      <c r="G12" s="10">
        <f t="shared" si="0"/>
        <v>360.10840728053159</v>
      </c>
    </row>
    <row r="13" spans="1:7" s="7" customFormat="1" ht="16.5" customHeight="1" x14ac:dyDescent="0.45">
      <c r="A13" s="8" t="s">
        <v>3</v>
      </c>
      <c r="B13" s="9">
        <v>1160255</v>
      </c>
      <c r="C13" s="9">
        <v>120571022</v>
      </c>
      <c r="D13" s="9">
        <v>107956776</v>
      </c>
      <c r="E13" s="9">
        <v>788468088</v>
      </c>
      <c r="F13" s="9">
        <v>718097129</v>
      </c>
      <c r="G13" s="10">
        <f t="shared" si="0"/>
        <v>618.91319494421487</v>
      </c>
    </row>
    <row r="14" spans="1:7" s="7" customFormat="1" ht="16.5" customHeight="1" x14ac:dyDescent="0.45">
      <c r="A14" s="8" t="s">
        <v>19</v>
      </c>
      <c r="B14" s="9">
        <v>197323</v>
      </c>
      <c r="C14" s="9">
        <v>11934387</v>
      </c>
      <c r="D14" s="9">
        <v>11934387</v>
      </c>
      <c r="E14" s="9">
        <v>54516287</v>
      </c>
      <c r="F14" s="9">
        <v>54348843</v>
      </c>
      <c r="G14" s="10">
        <f t="shared" si="0"/>
        <v>275.43085702122914</v>
      </c>
    </row>
    <row r="15" spans="1:7" s="7" customFormat="1" ht="16.5" customHeight="1" x14ac:dyDescent="0.45">
      <c r="A15" s="8" t="s">
        <v>20</v>
      </c>
      <c r="B15" s="9">
        <v>95190</v>
      </c>
      <c r="C15" s="9">
        <v>3610977</v>
      </c>
      <c r="D15" s="9">
        <v>3592039</v>
      </c>
      <c r="E15" s="9">
        <v>28771548</v>
      </c>
      <c r="F15" s="9">
        <v>25294922</v>
      </c>
      <c r="G15" s="10">
        <f t="shared" si="0"/>
        <v>265.7308750919214</v>
      </c>
    </row>
    <row r="16" spans="1:7" s="7" customFormat="1" ht="16.5" customHeight="1" x14ac:dyDescent="0.45">
      <c r="A16" s="8" t="s">
        <v>9</v>
      </c>
      <c r="B16" s="9">
        <v>80506</v>
      </c>
      <c r="C16" s="9">
        <v>5628214</v>
      </c>
      <c r="D16" s="9">
        <v>5628214</v>
      </c>
      <c r="E16" s="9">
        <v>41649213</v>
      </c>
      <c r="F16" s="9">
        <v>38231547</v>
      </c>
      <c r="G16" s="10">
        <f t="shared" si="0"/>
        <v>474.89065411273691</v>
      </c>
    </row>
    <row r="17" spans="1:7" s="7" customFormat="1" ht="16.5" customHeight="1" x14ac:dyDescent="0.45">
      <c r="A17" s="8" t="s">
        <v>21</v>
      </c>
      <c r="B17" s="9">
        <v>146297</v>
      </c>
      <c r="C17" s="9">
        <v>8165474</v>
      </c>
      <c r="D17" s="9">
        <v>8165474</v>
      </c>
      <c r="E17" s="9">
        <v>57782139</v>
      </c>
      <c r="F17" s="9">
        <v>57399698</v>
      </c>
      <c r="G17" s="10">
        <f t="shared" si="0"/>
        <v>392.35047882048161</v>
      </c>
    </row>
    <row r="18" spans="1:7" s="7" customFormat="1" ht="16.5" customHeight="1" x14ac:dyDescent="0.45">
      <c r="A18" s="8" t="s">
        <v>22</v>
      </c>
      <c r="B18" s="9">
        <v>73925</v>
      </c>
      <c r="C18" s="9">
        <v>3498966</v>
      </c>
      <c r="D18" s="9">
        <v>3498966</v>
      </c>
      <c r="E18" s="9">
        <v>27641832</v>
      </c>
      <c r="F18" s="9">
        <v>25337352</v>
      </c>
      <c r="G18" s="10">
        <f t="shared" si="0"/>
        <v>342.74402434900236</v>
      </c>
    </row>
    <row r="19" spans="1:7" s="7" customFormat="1" ht="16.5" customHeight="1" x14ac:dyDescent="0.45">
      <c r="A19" s="8" t="s">
        <v>10</v>
      </c>
      <c r="B19" s="9">
        <v>252662</v>
      </c>
      <c r="C19" s="9">
        <v>14630678</v>
      </c>
      <c r="D19" s="9">
        <v>14630678</v>
      </c>
      <c r="E19" s="9">
        <v>73398083</v>
      </c>
      <c r="F19" s="9">
        <v>71890076</v>
      </c>
      <c r="G19" s="10">
        <f t="shared" si="0"/>
        <v>284.53062193760837</v>
      </c>
    </row>
    <row r="20" spans="1:7" s="7" customFormat="1" ht="16.5" customHeight="1" x14ac:dyDescent="0.45">
      <c r="A20" s="8" t="s">
        <v>23</v>
      </c>
      <c r="B20" s="9">
        <v>171172</v>
      </c>
      <c r="C20" s="9">
        <v>10285440</v>
      </c>
      <c r="D20" s="9">
        <v>10285440</v>
      </c>
      <c r="E20" s="9">
        <v>61289585</v>
      </c>
      <c r="F20" s="9">
        <v>60734179</v>
      </c>
      <c r="G20" s="10">
        <f t="shared" si="0"/>
        <v>354.81374874395345</v>
      </c>
    </row>
    <row r="21" spans="1:7" s="7" customFormat="1" ht="16.5" customHeight="1" x14ac:dyDescent="0.45">
      <c r="A21" s="8" t="s">
        <v>24</v>
      </c>
      <c r="B21" s="9">
        <v>49322</v>
      </c>
      <c r="C21" s="9">
        <v>2911792</v>
      </c>
      <c r="D21" s="9">
        <v>2911792</v>
      </c>
      <c r="E21" s="9">
        <v>16834030</v>
      </c>
      <c r="F21" s="9">
        <v>14940435</v>
      </c>
      <c r="G21" s="10">
        <f t="shared" si="0"/>
        <v>302.91624427233285</v>
      </c>
    </row>
    <row r="22" spans="1:7" s="7" customFormat="1" ht="16.5" customHeight="1" x14ac:dyDescent="0.45">
      <c r="A22" s="8" t="s">
        <v>25</v>
      </c>
      <c r="B22" s="9">
        <v>81434</v>
      </c>
      <c r="C22" s="9">
        <v>3756445</v>
      </c>
      <c r="D22" s="9">
        <v>3756445</v>
      </c>
      <c r="E22" s="9">
        <v>38547586</v>
      </c>
      <c r="F22" s="9">
        <v>38408828</v>
      </c>
      <c r="G22" s="10">
        <f t="shared" si="0"/>
        <v>471.65591767566372</v>
      </c>
    </row>
    <row r="23" spans="1:7" s="7" customFormat="1" ht="16.5" customHeight="1" x14ac:dyDescent="0.45">
      <c r="A23" s="8" t="s">
        <v>11</v>
      </c>
      <c r="B23" s="9">
        <v>229938</v>
      </c>
      <c r="C23" s="9">
        <v>13005374</v>
      </c>
      <c r="D23" s="9">
        <v>11588403</v>
      </c>
      <c r="E23" s="9">
        <v>79885273</v>
      </c>
      <c r="F23" s="9">
        <v>77483730</v>
      </c>
      <c r="G23" s="10">
        <f t="shared" si="0"/>
        <v>336.97661978446365</v>
      </c>
    </row>
    <row r="24" spans="1:7" s="7" customFormat="1" ht="16.5" customHeight="1" x14ac:dyDescent="0.45">
      <c r="A24" s="8" t="s">
        <v>26</v>
      </c>
      <c r="B24" s="9">
        <v>72761</v>
      </c>
      <c r="C24" s="9">
        <v>5082777</v>
      </c>
      <c r="D24" s="9">
        <v>5082777</v>
      </c>
      <c r="E24" s="9">
        <v>25597994</v>
      </c>
      <c r="F24" s="9">
        <v>25372610</v>
      </c>
      <c r="G24" s="10">
        <f t="shared" si="0"/>
        <v>348.71167246189577</v>
      </c>
    </row>
    <row r="25" spans="1:7" s="7" customFormat="1" ht="16.5" customHeight="1" x14ac:dyDescent="0.45">
      <c r="A25" s="8" t="s">
        <v>12</v>
      </c>
      <c r="B25" s="9">
        <v>109339</v>
      </c>
      <c r="C25" s="9">
        <v>4250592</v>
      </c>
      <c r="D25" s="9">
        <v>4250592</v>
      </c>
      <c r="E25" s="9">
        <v>33154620</v>
      </c>
      <c r="F25" s="9">
        <v>32388464</v>
      </c>
      <c r="G25" s="10">
        <f t="shared" si="0"/>
        <v>296.2205983226479</v>
      </c>
    </row>
    <row r="26" spans="1:7" s="7" customFormat="1" ht="16.5" customHeight="1" x14ac:dyDescent="0.45">
      <c r="A26" s="8" t="s">
        <v>27</v>
      </c>
      <c r="B26" s="9">
        <v>57758</v>
      </c>
      <c r="C26" s="9">
        <v>2083299</v>
      </c>
      <c r="D26" s="9">
        <v>2083299</v>
      </c>
      <c r="E26" s="9">
        <v>16243119</v>
      </c>
      <c r="F26" s="9">
        <v>16059334</v>
      </c>
      <c r="G26" s="10">
        <f t="shared" si="0"/>
        <v>278.04518854530971</v>
      </c>
    </row>
    <row r="27" spans="1:7" s="7" customFormat="1" ht="16.5" customHeight="1" x14ac:dyDescent="0.45">
      <c r="A27" s="8" t="s">
        <v>13</v>
      </c>
      <c r="B27" s="9">
        <v>103098</v>
      </c>
      <c r="C27" s="9">
        <v>5355787</v>
      </c>
      <c r="D27" s="9">
        <v>4880189</v>
      </c>
      <c r="E27" s="9">
        <v>31721225</v>
      </c>
      <c r="F27" s="9">
        <v>31582554</v>
      </c>
      <c r="G27" s="10">
        <f t="shared" si="0"/>
        <v>306.33527323517433</v>
      </c>
    </row>
    <row r="28" spans="1:7" s="7" customFormat="1" ht="16.5" customHeight="1" x14ac:dyDescent="0.45">
      <c r="A28" s="8" t="s">
        <v>28</v>
      </c>
      <c r="B28" s="9">
        <v>129396</v>
      </c>
      <c r="C28" s="9">
        <v>6493771</v>
      </c>
      <c r="D28" s="9">
        <v>6471856</v>
      </c>
      <c r="E28" s="9">
        <v>49574417</v>
      </c>
      <c r="F28" s="9">
        <v>49574417</v>
      </c>
      <c r="G28" s="10">
        <f t="shared" si="0"/>
        <v>383.12171164487313</v>
      </c>
    </row>
    <row r="29" spans="1:7" s="7" customFormat="1" ht="16.5" customHeight="1" x14ac:dyDescent="0.45">
      <c r="A29" s="8" t="s">
        <v>29</v>
      </c>
      <c r="B29" s="9">
        <v>113241</v>
      </c>
      <c r="C29" s="9">
        <v>5309020</v>
      </c>
      <c r="D29" s="9">
        <v>5309020</v>
      </c>
      <c r="E29" s="9">
        <v>52556364</v>
      </c>
      <c r="F29" s="9">
        <v>52360568</v>
      </c>
      <c r="G29" s="10">
        <f t="shared" si="0"/>
        <v>462.3817168693318</v>
      </c>
    </row>
    <row r="30" spans="1:7" s="7" customFormat="1" ht="16.5" customHeight="1" x14ac:dyDescent="0.45">
      <c r="A30" s="8" t="s">
        <v>30</v>
      </c>
      <c r="B30" s="9">
        <v>117329</v>
      </c>
      <c r="C30" s="9">
        <v>6486018</v>
      </c>
      <c r="D30" s="9">
        <v>6486018</v>
      </c>
      <c r="E30" s="9">
        <v>38267509</v>
      </c>
      <c r="F30" s="9">
        <v>36244449</v>
      </c>
      <c r="G30" s="10">
        <f t="shared" si="0"/>
        <v>308.91296269464499</v>
      </c>
    </row>
    <row r="31" spans="1:7" s="7" customFormat="1" ht="16.5" customHeight="1" x14ac:dyDescent="0.45">
      <c r="A31" s="8" t="s">
        <v>31</v>
      </c>
      <c r="B31" s="9">
        <v>91231</v>
      </c>
      <c r="C31" s="9">
        <v>3846720</v>
      </c>
      <c r="D31" s="9">
        <v>3846720</v>
      </c>
      <c r="E31" s="9">
        <v>25773022</v>
      </c>
      <c r="F31" s="9">
        <v>22039785</v>
      </c>
      <c r="G31" s="10">
        <f t="shared" si="0"/>
        <v>241.58219245651151</v>
      </c>
    </row>
    <row r="32" spans="1:7" s="7" customFormat="1" ht="16.5" customHeight="1" x14ac:dyDescent="0.45">
      <c r="A32" s="8" t="s">
        <v>4</v>
      </c>
      <c r="B32" s="9">
        <v>2256000</v>
      </c>
      <c r="C32" s="9">
        <v>293089994</v>
      </c>
      <c r="D32" s="9">
        <v>293089994</v>
      </c>
      <c r="E32" s="9">
        <v>1721132507</v>
      </c>
      <c r="F32" s="9">
        <v>1497554494</v>
      </c>
      <c r="G32" s="10">
        <f t="shared" si="0"/>
        <v>663.80961613475176</v>
      </c>
    </row>
    <row r="33" spans="1:7" s="7" customFormat="1" ht="16.5" customHeight="1" x14ac:dyDescent="0.45">
      <c r="A33" s="8" t="s">
        <v>1</v>
      </c>
      <c r="B33" s="9">
        <v>400463</v>
      </c>
      <c r="C33" s="9">
        <v>25995195</v>
      </c>
      <c r="D33" s="9">
        <v>25995195</v>
      </c>
      <c r="E33" s="9">
        <v>124881418</v>
      </c>
      <c r="F33" s="9">
        <v>124001326</v>
      </c>
      <c r="G33" s="10">
        <f t="shared" si="0"/>
        <v>309.64490102706117</v>
      </c>
    </row>
    <row r="34" spans="1:7" s="7" customFormat="1" ht="16.5" customHeight="1" x14ac:dyDescent="0.45">
      <c r="A34" s="8" t="s">
        <v>32</v>
      </c>
      <c r="B34" s="9">
        <v>363639</v>
      </c>
      <c r="C34" s="9">
        <v>19669466</v>
      </c>
      <c r="D34" s="9">
        <v>17657814</v>
      </c>
      <c r="E34" s="9">
        <v>114740473</v>
      </c>
      <c r="F34" s="9">
        <v>113036592</v>
      </c>
      <c r="G34" s="10">
        <f t="shared" si="0"/>
        <v>310.84837434928596</v>
      </c>
    </row>
    <row r="35" spans="1:7" s="7" customFormat="1" ht="16.5" customHeight="1" x14ac:dyDescent="0.45">
      <c r="A35" s="8" t="s">
        <v>33</v>
      </c>
      <c r="B35" s="9">
        <v>136094</v>
      </c>
      <c r="C35" s="9">
        <v>6358992</v>
      </c>
      <c r="D35" s="9">
        <v>6358992</v>
      </c>
      <c r="E35" s="9">
        <v>31511653</v>
      </c>
      <c r="F35" s="9">
        <v>28711812</v>
      </c>
      <c r="G35" s="10">
        <f t="shared" si="0"/>
        <v>210.97044689699766</v>
      </c>
    </row>
    <row r="36" spans="1:7" s="7" customFormat="1" ht="16.5" customHeight="1" x14ac:dyDescent="0.45">
      <c r="A36" s="8" t="s">
        <v>34</v>
      </c>
      <c r="B36" s="9">
        <v>237616</v>
      </c>
      <c r="C36" s="9">
        <v>14430495</v>
      </c>
      <c r="D36" s="9">
        <v>14430495</v>
      </c>
      <c r="E36" s="9">
        <v>82359346</v>
      </c>
      <c r="F36" s="9">
        <v>75406680</v>
      </c>
      <c r="G36" s="10">
        <f t="shared" si="0"/>
        <v>317.34681166251431</v>
      </c>
    </row>
    <row r="37" spans="1:7" s="7" customFormat="1" ht="16.5" customHeight="1" x14ac:dyDescent="0.45">
      <c r="A37" s="8" t="s">
        <v>35</v>
      </c>
      <c r="B37" s="9">
        <v>82474</v>
      </c>
      <c r="C37" s="9">
        <v>2953970</v>
      </c>
      <c r="D37" s="9">
        <v>2953970</v>
      </c>
      <c r="E37" s="9">
        <v>17271851</v>
      </c>
      <c r="F37" s="9">
        <v>15302422</v>
      </c>
      <c r="G37" s="10">
        <f t="shared" si="0"/>
        <v>185.54237699153671</v>
      </c>
    </row>
    <row r="38" spans="1:7" s="7" customFormat="1" ht="16.5" customHeight="1" x14ac:dyDescent="0.45">
      <c r="A38" s="8" t="s">
        <v>17</v>
      </c>
      <c r="B38" s="9">
        <v>311917</v>
      </c>
      <c r="C38" s="9">
        <v>22966675</v>
      </c>
      <c r="D38" s="9">
        <v>2296668</v>
      </c>
      <c r="E38" s="9">
        <v>102724557</v>
      </c>
      <c r="F38" s="9">
        <v>101735863</v>
      </c>
      <c r="G38" s="10">
        <f t="shared" si="0"/>
        <v>326.16325176248807</v>
      </c>
    </row>
    <row r="39" spans="1:7" s="7" customFormat="1" ht="16.5" customHeight="1" x14ac:dyDescent="0.45">
      <c r="A39" s="8" t="s">
        <v>36</v>
      </c>
      <c r="B39" s="9">
        <v>261476</v>
      </c>
      <c r="C39" s="9">
        <v>12200448</v>
      </c>
      <c r="D39" s="9">
        <v>12200448</v>
      </c>
      <c r="E39" s="9">
        <v>81743002</v>
      </c>
      <c r="F39" s="9">
        <v>81559421</v>
      </c>
      <c r="G39" s="10">
        <f t="shared" si="0"/>
        <v>311.91933867735469</v>
      </c>
    </row>
    <row r="40" spans="1:7" s="7" customFormat="1" ht="16.5" customHeight="1" x14ac:dyDescent="0.45">
      <c r="A40" s="8" t="s">
        <v>37</v>
      </c>
      <c r="B40" s="9">
        <v>69325</v>
      </c>
      <c r="C40" s="9">
        <v>2612964</v>
      </c>
      <c r="D40" s="9">
        <v>2612964</v>
      </c>
      <c r="E40" s="9">
        <v>17011963</v>
      </c>
      <c r="F40" s="9">
        <v>16825200</v>
      </c>
      <c r="G40" s="10">
        <f t="shared" si="0"/>
        <v>242.70032455824017</v>
      </c>
    </row>
    <row r="41" spans="1:7" s="7" customFormat="1" ht="16.5" customHeight="1" x14ac:dyDescent="0.45">
      <c r="A41" s="8" t="s">
        <v>38</v>
      </c>
      <c r="B41" s="9">
        <v>168852</v>
      </c>
      <c r="C41" s="9">
        <v>7307114</v>
      </c>
      <c r="D41" s="9">
        <v>7307114</v>
      </c>
      <c r="E41" s="9">
        <v>52063184</v>
      </c>
      <c r="F41" s="9">
        <v>44036723</v>
      </c>
      <c r="G41" s="10">
        <f t="shared" si="0"/>
        <v>260.80071897282829</v>
      </c>
    </row>
    <row r="42" spans="1:7" s="7" customFormat="1" ht="16.5" customHeight="1" x14ac:dyDescent="0.45">
      <c r="A42" s="8" t="s">
        <v>39</v>
      </c>
      <c r="B42" s="9">
        <v>137385</v>
      </c>
      <c r="C42" s="9">
        <v>7473773</v>
      </c>
      <c r="D42" s="9">
        <v>7473773</v>
      </c>
      <c r="E42" s="9">
        <v>39162570</v>
      </c>
      <c r="F42" s="9">
        <v>38621635</v>
      </c>
      <c r="G42" s="10">
        <f t="shared" si="0"/>
        <v>281.11973650689669</v>
      </c>
    </row>
    <row r="43" spans="1:7" s="7" customFormat="1" ht="16.5" customHeight="1" x14ac:dyDescent="0.45">
      <c r="A43" s="8" t="s">
        <v>45</v>
      </c>
      <c r="B43" s="9">
        <v>163472</v>
      </c>
      <c r="C43" s="9">
        <v>11950627</v>
      </c>
      <c r="D43" s="9">
        <v>11950627</v>
      </c>
      <c r="E43" s="9">
        <v>47802503</v>
      </c>
      <c r="F43" s="9">
        <v>47211297</v>
      </c>
      <c r="G43" s="10">
        <f t="shared" si="0"/>
        <v>288.8035688068905</v>
      </c>
    </row>
    <row r="44" spans="1:7" s="7" customFormat="1" ht="16.5" customHeight="1" x14ac:dyDescent="0.45">
      <c r="A44" s="8" t="s">
        <v>40</v>
      </c>
      <c r="B44" s="9">
        <v>48356</v>
      </c>
      <c r="C44" s="9">
        <v>4399117</v>
      </c>
      <c r="D44" s="9">
        <v>4399117</v>
      </c>
      <c r="E44" s="9">
        <v>21172952</v>
      </c>
      <c r="F44" s="9">
        <v>17756704</v>
      </c>
      <c r="G44" s="10">
        <f t="shared" si="0"/>
        <v>367.20787492762014</v>
      </c>
    </row>
    <row r="45" spans="1:7" s="7" customFormat="1" ht="16.5" customHeight="1" x14ac:dyDescent="0.45">
      <c r="A45" s="8" t="s">
        <v>0</v>
      </c>
      <c r="B45" s="9">
        <v>575552</v>
      </c>
      <c r="C45" s="9">
        <v>24126597</v>
      </c>
      <c r="D45" s="9">
        <v>24126597</v>
      </c>
      <c r="E45" s="9">
        <v>186651838</v>
      </c>
      <c r="F45" s="9">
        <v>168622453</v>
      </c>
      <c r="G45" s="10">
        <f t="shared" si="0"/>
        <v>292.97518382352939</v>
      </c>
    </row>
    <row r="46" spans="1:7" s="7" customFormat="1" ht="16.5" customHeight="1" x14ac:dyDescent="0.45">
      <c r="A46" s="8" t="s">
        <v>41</v>
      </c>
      <c r="B46" s="9">
        <v>49208</v>
      </c>
      <c r="C46" s="9">
        <v>2735700</v>
      </c>
      <c r="D46" s="9">
        <v>2735700</v>
      </c>
      <c r="E46" s="9">
        <v>15702916</v>
      </c>
      <c r="F46" s="9">
        <v>13827061</v>
      </c>
      <c r="G46" s="10">
        <f t="shared" si="0"/>
        <v>280.99213542513411</v>
      </c>
    </row>
    <row r="47" spans="1:7" s="7" customFormat="1" ht="16.5" customHeight="1" x14ac:dyDescent="0.45">
      <c r="A47" s="8" t="s">
        <v>48</v>
      </c>
      <c r="B47" s="9">
        <v>106664</v>
      </c>
      <c r="C47" s="9">
        <v>5030891</v>
      </c>
      <c r="D47" s="9">
        <v>5030891</v>
      </c>
      <c r="E47" s="9">
        <v>49078137</v>
      </c>
      <c r="F47" s="9">
        <v>49003014</v>
      </c>
      <c r="G47" s="10">
        <f t="shared" si="0"/>
        <v>459.41474161854046</v>
      </c>
    </row>
    <row r="48" spans="1:7" s="7" customFormat="1" ht="16.5" customHeight="1" x14ac:dyDescent="0.45">
      <c r="A48" s="8" t="s">
        <v>56</v>
      </c>
      <c r="B48" s="9">
        <v>37816</v>
      </c>
      <c r="C48" s="9">
        <v>1935253</v>
      </c>
      <c r="D48" s="9">
        <v>1935253</v>
      </c>
      <c r="E48" s="9">
        <v>8592520</v>
      </c>
      <c r="F48" s="9">
        <v>8556444</v>
      </c>
      <c r="G48" s="10">
        <f t="shared" si="0"/>
        <v>226.26517876031309</v>
      </c>
    </row>
    <row r="49" spans="1:7" s="7" customFormat="1" ht="16.5" customHeight="1" x14ac:dyDescent="0.45">
      <c r="A49" s="8" t="s">
        <v>42</v>
      </c>
      <c r="B49" s="9">
        <v>65539</v>
      </c>
      <c r="C49" s="9">
        <v>6305225</v>
      </c>
      <c r="D49" s="9">
        <v>6305225</v>
      </c>
      <c r="E49" s="9">
        <v>27995197</v>
      </c>
      <c r="F49" s="9">
        <v>27727422</v>
      </c>
      <c r="G49" s="10">
        <f t="shared" si="0"/>
        <v>423.06751705091625</v>
      </c>
    </row>
    <row r="50" spans="1:7" s="7" customFormat="1" ht="16.5" customHeight="1" x14ac:dyDescent="0.45">
      <c r="A50" s="8" t="s">
        <v>5</v>
      </c>
      <c r="B50" s="9">
        <v>684017</v>
      </c>
      <c r="C50" s="9">
        <v>30187956</v>
      </c>
      <c r="D50" s="9">
        <v>30187956</v>
      </c>
      <c r="E50" s="9">
        <v>232564343</v>
      </c>
      <c r="F50" s="9">
        <v>231325174</v>
      </c>
      <c r="G50" s="10">
        <f t="shared" si="0"/>
        <v>338.18629361550956</v>
      </c>
    </row>
    <row r="51" spans="1:7" s="7" customFormat="1" ht="16.5" customHeight="1" x14ac:dyDescent="0.45">
      <c r="A51" s="8" t="s">
        <v>43</v>
      </c>
      <c r="B51" s="9">
        <v>260219</v>
      </c>
      <c r="C51" s="9">
        <v>12857874</v>
      </c>
      <c r="D51" s="9">
        <v>12857874</v>
      </c>
      <c r="E51" s="9">
        <v>79868205</v>
      </c>
      <c r="F51" s="9">
        <v>72753436</v>
      </c>
      <c r="G51" s="10">
        <f t="shared" si="0"/>
        <v>279.58541075017581</v>
      </c>
    </row>
    <row r="52" spans="1:7" s="7" customFormat="1" ht="16.5" customHeight="1" x14ac:dyDescent="0.45">
      <c r="A52" s="8" t="s">
        <v>44</v>
      </c>
      <c r="B52" s="9">
        <v>66373</v>
      </c>
      <c r="C52" s="9">
        <v>3899320</v>
      </c>
      <c r="D52" s="9">
        <v>3899320</v>
      </c>
      <c r="E52" s="9">
        <v>18667737</v>
      </c>
      <c r="F52" s="9">
        <v>17187981</v>
      </c>
      <c r="G52" s="10">
        <f t="shared" si="0"/>
        <v>258.96043571934371</v>
      </c>
    </row>
    <row r="53" spans="1:7" s="7" customFormat="1" ht="16.5" customHeight="1" x14ac:dyDescent="0.45">
      <c r="A53" s="8" t="s">
        <v>6</v>
      </c>
      <c r="B53" s="9">
        <v>522877</v>
      </c>
      <c r="C53" s="9">
        <v>36102967</v>
      </c>
      <c r="D53" s="9">
        <v>36102967</v>
      </c>
      <c r="E53" s="9">
        <v>166011368</v>
      </c>
      <c r="F53" s="9">
        <v>162752671</v>
      </c>
      <c r="G53" s="10">
        <f t="shared" si="0"/>
        <v>311.26377905319987</v>
      </c>
    </row>
    <row r="54" spans="1:7" s="7" customFormat="1" ht="16.2" customHeight="1" x14ac:dyDescent="0.45">
      <c r="A54" s="16" t="s">
        <v>62</v>
      </c>
      <c r="B54" s="11"/>
      <c r="C54" s="11"/>
      <c r="D54" s="11"/>
      <c r="E54" s="11"/>
      <c r="F54" s="11"/>
      <c r="G54" s="17">
        <f>AVERAGE(G8:G53)</f>
        <v>330.25359894233605</v>
      </c>
    </row>
    <row r="55" spans="1:7" s="7" customFormat="1" ht="16.2" customHeight="1" x14ac:dyDescent="0.45">
      <c r="A55" s="11"/>
      <c r="B55" s="11"/>
      <c r="C55" s="11"/>
      <c r="D55" s="11"/>
      <c r="E55" s="11"/>
      <c r="F55" s="11"/>
      <c r="G55" s="15"/>
    </row>
    <row r="56" spans="1:7" s="7" customFormat="1" ht="16.8" x14ac:dyDescent="0.45">
      <c r="A56" s="11" t="s">
        <v>46</v>
      </c>
    </row>
    <row r="57" spans="1:7" x14ac:dyDescent="0.35">
      <c r="A57" s="11"/>
    </row>
  </sheetData>
  <sortState ref="A8:G53">
    <sortCondition ref="A8:A53"/>
  </sortState>
  <mergeCells count="2">
    <mergeCell ref="A3:G3"/>
    <mergeCell ref="A4:G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workbookViewId="0">
      <selection activeCell="L50" sqref="L50"/>
    </sheetView>
  </sheetViews>
  <sheetFormatPr baseColWidth="10" defaultColWidth="11.44140625" defaultRowHeight="16.8" x14ac:dyDescent="0.45"/>
  <cols>
    <col min="1" max="1" width="31.109375" style="7" customWidth="1"/>
    <col min="2" max="2" width="18.6640625" style="7" customWidth="1"/>
    <col min="3" max="4" width="17" style="7" customWidth="1"/>
    <col min="5" max="5" width="15.88671875" style="7" customWidth="1"/>
    <col min="6" max="6" width="15.5546875" style="7" customWidth="1"/>
    <col min="7" max="7" width="18.44140625" style="7" customWidth="1"/>
    <col min="8" max="16384" width="11.44140625" style="7"/>
  </cols>
  <sheetData>
    <row r="1" spans="1:7" ht="18.75" customHeight="1" x14ac:dyDescent="0.45"/>
    <row r="2" spans="1:7" ht="18.75" customHeight="1" x14ac:dyDescent="0.45"/>
    <row r="3" spans="1:7" ht="21.6" x14ac:dyDescent="0.55000000000000004">
      <c r="A3" s="13" t="s">
        <v>57</v>
      </c>
      <c r="B3" s="13"/>
      <c r="C3" s="13"/>
      <c r="D3" s="13"/>
      <c r="E3" s="13"/>
      <c r="F3" s="13"/>
      <c r="G3" s="13"/>
    </row>
    <row r="4" spans="1:7" ht="21.6" x14ac:dyDescent="0.55000000000000004">
      <c r="A4" s="14" t="s">
        <v>7</v>
      </c>
      <c r="B4" s="14"/>
      <c r="C4" s="14"/>
      <c r="D4" s="14"/>
      <c r="E4" s="14"/>
      <c r="F4" s="14"/>
      <c r="G4" s="14"/>
    </row>
    <row r="5" spans="1:7" x14ac:dyDescent="0.45">
      <c r="A5" s="4" t="s">
        <v>49</v>
      </c>
    </row>
    <row r="6" spans="1:7" x14ac:dyDescent="0.45">
      <c r="A6" s="3"/>
    </row>
    <row r="7" spans="1:7" ht="50.4" x14ac:dyDescent="0.45">
      <c r="A7" s="5"/>
      <c r="B7" s="12" t="s">
        <v>2</v>
      </c>
      <c r="C7" s="12" t="s">
        <v>50</v>
      </c>
      <c r="D7" s="12" t="s">
        <v>51</v>
      </c>
      <c r="E7" s="12" t="s">
        <v>52</v>
      </c>
      <c r="F7" s="12" t="s">
        <v>53</v>
      </c>
      <c r="G7" s="12" t="s">
        <v>55</v>
      </c>
    </row>
    <row r="8" spans="1:7" ht="16.5" customHeight="1" x14ac:dyDescent="0.45">
      <c r="A8" s="8" t="s">
        <v>4</v>
      </c>
      <c r="B8" s="9">
        <v>2256000</v>
      </c>
      <c r="C8" s="9">
        <v>293089994</v>
      </c>
      <c r="D8" s="9">
        <v>293089994</v>
      </c>
      <c r="E8" s="9">
        <v>1721132507</v>
      </c>
      <c r="F8" s="9">
        <v>1497554494</v>
      </c>
      <c r="G8" s="10">
        <f t="shared" ref="G8:G53" si="0">F8/B8</f>
        <v>663.80961613475176</v>
      </c>
    </row>
    <row r="9" spans="1:7" ht="16.5" customHeight="1" x14ac:dyDescent="0.45">
      <c r="A9" s="8" t="s">
        <v>3</v>
      </c>
      <c r="B9" s="9">
        <v>1160255</v>
      </c>
      <c r="C9" s="9">
        <v>120571022</v>
      </c>
      <c r="D9" s="9">
        <v>107956776</v>
      </c>
      <c r="E9" s="9">
        <v>788468088</v>
      </c>
      <c r="F9" s="9">
        <v>718097129</v>
      </c>
      <c r="G9" s="10">
        <f t="shared" si="0"/>
        <v>618.91319494421487</v>
      </c>
    </row>
    <row r="10" spans="1:7" ht="16.5" customHeight="1" x14ac:dyDescent="0.45">
      <c r="A10" s="8" t="s">
        <v>9</v>
      </c>
      <c r="B10" s="9">
        <v>80506</v>
      </c>
      <c r="C10" s="9">
        <v>5628214</v>
      </c>
      <c r="D10" s="9">
        <v>5628214</v>
      </c>
      <c r="E10" s="9">
        <v>41649213</v>
      </c>
      <c r="F10" s="9">
        <v>38231547</v>
      </c>
      <c r="G10" s="10">
        <f t="shared" si="0"/>
        <v>474.89065411273691</v>
      </c>
    </row>
    <row r="11" spans="1:7" ht="16.5" customHeight="1" x14ac:dyDescent="0.45">
      <c r="A11" s="8" t="s">
        <v>25</v>
      </c>
      <c r="B11" s="9">
        <v>81434</v>
      </c>
      <c r="C11" s="9">
        <v>3756445</v>
      </c>
      <c r="D11" s="9">
        <v>3756445</v>
      </c>
      <c r="E11" s="9">
        <v>38547586</v>
      </c>
      <c r="F11" s="9">
        <v>38408828</v>
      </c>
      <c r="G11" s="10">
        <f t="shared" si="0"/>
        <v>471.65591767566372</v>
      </c>
    </row>
    <row r="12" spans="1:7" ht="16.5" customHeight="1" x14ac:dyDescent="0.45">
      <c r="A12" s="8" t="s">
        <v>29</v>
      </c>
      <c r="B12" s="9">
        <v>113241</v>
      </c>
      <c r="C12" s="9">
        <v>5309020</v>
      </c>
      <c r="D12" s="9">
        <v>5309020</v>
      </c>
      <c r="E12" s="9">
        <v>52556364</v>
      </c>
      <c r="F12" s="9">
        <v>52360568</v>
      </c>
      <c r="G12" s="10">
        <f t="shared" si="0"/>
        <v>462.3817168693318</v>
      </c>
    </row>
    <row r="13" spans="1:7" ht="16.5" customHeight="1" x14ac:dyDescent="0.45">
      <c r="A13" s="8" t="s">
        <v>48</v>
      </c>
      <c r="B13" s="9">
        <v>106664</v>
      </c>
      <c r="C13" s="9">
        <v>5030891</v>
      </c>
      <c r="D13" s="9">
        <v>5030891</v>
      </c>
      <c r="E13" s="9">
        <v>49078137</v>
      </c>
      <c r="F13" s="9">
        <v>49003014</v>
      </c>
      <c r="G13" s="10">
        <f t="shared" si="0"/>
        <v>459.41474161854046</v>
      </c>
    </row>
    <row r="14" spans="1:7" ht="16.5" customHeight="1" x14ac:dyDescent="0.45">
      <c r="A14" s="8" t="s">
        <v>42</v>
      </c>
      <c r="B14" s="9">
        <v>65539</v>
      </c>
      <c r="C14" s="9">
        <v>6305225</v>
      </c>
      <c r="D14" s="9">
        <v>6305225</v>
      </c>
      <c r="E14" s="9">
        <v>27995197</v>
      </c>
      <c r="F14" s="9">
        <v>27727422</v>
      </c>
      <c r="G14" s="10">
        <f t="shared" si="0"/>
        <v>423.06751705091625</v>
      </c>
    </row>
    <row r="15" spans="1:7" ht="16.5" customHeight="1" x14ac:dyDescent="0.45">
      <c r="A15" s="8" t="s">
        <v>21</v>
      </c>
      <c r="B15" s="9">
        <v>146297</v>
      </c>
      <c r="C15" s="9">
        <v>8165474</v>
      </c>
      <c r="D15" s="9">
        <v>8165474</v>
      </c>
      <c r="E15" s="9">
        <v>57782139</v>
      </c>
      <c r="F15" s="9">
        <v>57399698</v>
      </c>
      <c r="G15" s="10">
        <f t="shared" si="0"/>
        <v>392.35047882048161</v>
      </c>
    </row>
    <row r="16" spans="1:7" ht="16.5" customHeight="1" x14ac:dyDescent="0.45">
      <c r="A16" s="8" t="s">
        <v>28</v>
      </c>
      <c r="B16" s="9">
        <v>129396</v>
      </c>
      <c r="C16" s="9">
        <v>6493771</v>
      </c>
      <c r="D16" s="9">
        <v>6471856</v>
      </c>
      <c r="E16" s="9">
        <v>49574417</v>
      </c>
      <c r="F16" s="9">
        <v>49574417</v>
      </c>
      <c r="G16" s="10">
        <f t="shared" si="0"/>
        <v>383.12171164487313</v>
      </c>
    </row>
    <row r="17" spans="1:7" ht="16.5" customHeight="1" x14ac:dyDescent="0.45">
      <c r="A17" s="8" t="s">
        <v>40</v>
      </c>
      <c r="B17" s="9">
        <v>48356</v>
      </c>
      <c r="C17" s="9">
        <v>4399117</v>
      </c>
      <c r="D17" s="9">
        <v>4399117</v>
      </c>
      <c r="E17" s="9">
        <v>21172952</v>
      </c>
      <c r="F17" s="9">
        <v>17756704</v>
      </c>
      <c r="G17" s="10">
        <f t="shared" si="0"/>
        <v>367.20787492762014</v>
      </c>
    </row>
    <row r="18" spans="1:7" ht="16.5" customHeight="1" x14ac:dyDescent="0.45">
      <c r="A18" s="8" t="s">
        <v>18</v>
      </c>
      <c r="B18" s="9">
        <v>121145</v>
      </c>
      <c r="C18" s="9">
        <v>6419718</v>
      </c>
      <c r="D18" s="9">
        <v>6419718</v>
      </c>
      <c r="E18" s="9">
        <v>50975011</v>
      </c>
      <c r="F18" s="9">
        <v>43625333</v>
      </c>
      <c r="G18" s="10">
        <f t="shared" si="0"/>
        <v>360.10840728053159</v>
      </c>
    </row>
    <row r="19" spans="1:7" ht="16.5" customHeight="1" x14ac:dyDescent="0.45">
      <c r="A19" s="8" t="s">
        <v>23</v>
      </c>
      <c r="B19" s="9">
        <v>171172</v>
      </c>
      <c r="C19" s="9">
        <v>10285440</v>
      </c>
      <c r="D19" s="9">
        <v>10285440</v>
      </c>
      <c r="E19" s="9">
        <v>61289585</v>
      </c>
      <c r="F19" s="9">
        <v>60734179</v>
      </c>
      <c r="G19" s="10">
        <f t="shared" si="0"/>
        <v>354.81374874395345</v>
      </c>
    </row>
    <row r="20" spans="1:7" ht="16.5" customHeight="1" x14ac:dyDescent="0.45">
      <c r="A20" s="8" t="s">
        <v>26</v>
      </c>
      <c r="B20" s="9">
        <v>72761</v>
      </c>
      <c r="C20" s="9">
        <v>5082777</v>
      </c>
      <c r="D20" s="9">
        <v>5082777</v>
      </c>
      <c r="E20" s="9">
        <v>25597994</v>
      </c>
      <c r="F20" s="9">
        <v>25372610</v>
      </c>
      <c r="G20" s="10">
        <f t="shared" si="0"/>
        <v>348.71167246189577</v>
      </c>
    </row>
    <row r="21" spans="1:7" ht="16.5" customHeight="1" x14ac:dyDescent="0.45">
      <c r="A21" s="8" t="s">
        <v>22</v>
      </c>
      <c r="B21" s="9">
        <v>73925</v>
      </c>
      <c r="C21" s="9">
        <v>3498966</v>
      </c>
      <c r="D21" s="9">
        <v>3498966</v>
      </c>
      <c r="E21" s="9">
        <v>27641832</v>
      </c>
      <c r="F21" s="9">
        <v>25337352</v>
      </c>
      <c r="G21" s="10">
        <f t="shared" si="0"/>
        <v>342.74402434900236</v>
      </c>
    </row>
    <row r="22" spans="1:7" ht="16.5" customHeight="1" x14ac:dyDescent="0.45">
      <c r="A22" s="8" t="s">
        <v>5</v>
      </c>
      <c r="B22" s="9">
        <v>684017</v>
      </c>
      <c r="C22" s="9">
        <v>30187956</v>
      </c>
      <c r="D22" s="9">
        <v>30187956</v>
      </c>
      <c r="E22" s="9">
        <v>232564343</v>
      </c>
      <c r="F22" s="9">
        <v>231325174</v>
      </c>
      <c r="G22" s="10">
        <f t="shared" si="0"/>
        <v>338.18629361550956</v>
      </c>
    </row>
    <row r="23" spans="1:7" ht="16.5" customHeight="1" x14ac:dyDescent="0.45">
      <c r="A23" s="8" t="s">
        <v>11</v>
      </c>
      <c r="B23" s="9">
        <v>229938</v>
      </c>
      <c r="C23" s="9">
        <v>13005374</v>
      </c>
      <c r="D23" s="9">
        <v>11588403</v>
      </c>
      <c r="E23" s="9">
        <v>79885273</v>
      </c>
      <c r="F23" s="9">
        <v>77483730</v>
      </c>
      <c r="G23" s="10">
        <f t="shared" si="0"/>
        <v>336.97661978446365</v>
      </c>
    </row>
    <row r="24" spans="1:7" ht="16.5" customHeight="1" x14ac:dyDescent="0.45">
      <c r="A24" s="8" t="s">
        <v>17</v>
      </c>
      <c r="B24" s="9">
        <v>311917</v>
      </c>
      <c r="C24" s="9">
        <v>22966675</v>
      </c>
      <c r="D24" s="9">
        <v>2296668</v>
      </c>
      <c r="E24" s="9">
        <v>102724557</v>
      </c>
      <c r="F24" s="9">
        <v>101735863</v>
      </c>
      <c r="G24" s="10">
        <f t="shared" si="0"/>
        <v>326.16325176248807</v>
      </c>
    </row>
    <row r="25" spans="1:7" ht="16.5" customHeight="1" x14ac:dyDescent="0.45">
      <c r="A25" s="8" t="s">
        <v>34</v>
      </c>
      <c r="B25" s="9">
        <v>237616</v>
      </c>
      <c r="C25" s="9">
        <v>14430495</v>
      </c>
      <c r="D25" s="9">
        <v>14430495</v>
      </c>
      <c r="E25" s="9">
        <v>82359346</v>
      </c>
      <c r="F25" s="9">
        <v>75406680</v>
      </c>
      <c r="G25" s="10">
        <f t="shared" si="0"/>
        <v>317.34681166251431</v>
      </c>
    </row>
    <row r="26" spans="1:7" ht="16.5" customHeight="1" x14ac:dyDescent="0.45">
      <c r="A26" s="8" t="s">
        <v>36</v>
      </c>
      <c r="B26" s="9">
        <v>261476</v>
      </c>
      <c r="C26" s="9">
        <v>12200448</v>
      </c>
      <c r="D26" s="9">
        <v>12200448</v>
      </c>
      <c r="E26" s="9">
        <v>81743002</v>
      </c>
      <c r="F26" s="9">
        <v>81559421</v>
      </c>
      <c r="G26" s="10">
        <f t="shared" si="0"/>
        <v>311.91933867735469</v>
      </c>
    </row>
    <row r="27" spans="1:7" ht="16.5" customHeight="1" x14ac:dyDescent="0.45">
      <c r="A27" s="8" t="s">
        <v>6</v>
      </c>
      <c r="B27" s="9">
        <v>522877</v>
      </c>
      <c r="C27" s="9">
        <v>36102967</v>
      </c>
      <c r="D27" s="9">
        <v>36102967</v>
      </c>
      <c r="E27" s="9">
        <v>166011368</v>
      </c>
      <c r="F27" s="9">
        <v>162752671</v>
      </c>
      <c r="G27" s="10">
        <f t="shared" si="0"/>
        <v>311.26377905319987</v>
      </c>
    </row>
    <row r="28" spans="1:7" ht="16.5" customHeight="1" x14ac:dyDescent="0.45">
      <c r="A28" s="8" t="s">
        <v>32</v>
      </c>
      <c r="B28" s="9">
        <v>363639</v>
      </c>
      <c r="C28" s="9">
        <v>19669466</v>
      </c>
      <c r="D28" s="9">
        <v>17657814</v>
      </c>
      <c r="E28" s="9">
        <v>114740473</v>
      </c>
      <c r="F28" s="9">
        <v>113036592</v>
      </c>
      <c r="G28" s="10">
        <f t="shared" si="0"/>
        <v>310.84837434928596</v>
      </c>
    </row>
    <row r="29" spans="1:7" ht="16.5" customHeight="1" x14ac:dyDescent="0.45">
      <c r="A29" s="8" t="s">
        <v>1</v>
      </c>
      <c r="B29" s="9">
        <v>400463</v>
      </c>
      <c r="C29" s="9">
        <v>25995195</v>
      </c>
      <c r="D29" s="9">
        <v>25995195</v>
      </c>
      <c r="E29" s="9">
        <v>124881418</v>
      </c>
      <c r="F29" s="9">
        <v>124001326</v>
      </c>
      <c r="G29" s="10">
        <f t="shared" si="0"/>
        <v>309.64490102706117</v>
      </c>
    </row>
    <row r="30" spans="1:7" ht="16.5" customHeight="1" x14ac:dyDescent="0.45">
      <c r="A30" s="8" t="s">
        <v>30</v>
      </c>
      <c r="B30" s="9">
        <v>117329</v>
      </c>
      <c r="C30" s="9">
        <v>6486018</v>
      </c>
      <c r="D30" s="9">
        <v>6486018</v>
      </c>
      <c r="E30" s="9">
        <v>38267509</v>
      </c>
      <c r="F30" s="9">
        <v>36244449</v>
      </c>
      <c r="G30" s="10">
        <f t="shared" si="0"/>
        <v>308.91296269464499</v>
      </c>
    </row>
    <row r="31" spans="1:7" ht="16.5" customHeight="1" x14ac:dyDescent="0.45">
      <c r="A31" s="8" t="s">
        <v>13</v>
      </c>
      <c r="B31" s="9">
        <v>103098</v>
      </c>
      <c r="C31" s="9">
        <v>5355787</v>
      </c>
      <c r="D31" s="9">
        <v>4880189</v>
      </c>
      <c r="E31" s="9">
        <v>31721225</v>
      </c>
      <c r="F31" s="9">
        <v>31582554</v>
      </c>
      <c r="G31" s="10">
        <f t="shared" si="0"/>
        <v>306.33527323517433</v>
      </c>
    </row>
    <row r="32" spans="1:7" ht="16.5" customHeight="1" x14ac:dyDescent="0.45">
      <c r="A32" s="8" t="s">
        <v>24</v>
      </c>
      <c r="B32" s="9">
        <v>49322</v>
      </c>
      <c r="C32" s="9">
        <v>2911792</v>
      </c>
      <c r="D32" s="9">
        <v>2911792</v>
      </c>
      <c r="E32" s="9">
        <v>16834030</v>
      </c>
      <c r="F32" s="9">
        <v>14940435</v>
      </c>
      <c r="G32" s="10">
        <f t="shared" si="0"/>
        <v>302.91624427233285</v>
      </c>
    </row>
    <row r="33" spans="1:7" ht="16.5" customHeight="1" x14ac:dyDescent="0.45">
      <c r="A33" s="8" t="s">
        <v>12</v>
      </c>
      <c r="B33" s="9">
        <v>109339</v>
      </c>
      <c r="C33" s="9">
        <v>4250592</v>
      </c>
      <c r="D33" s="9">
        <v>4250592</v>
      </c>
      <c r="E33" s="9">
        <v>33154620</v>
      </c>
      <c r="F33" s="9">
        <v>32388464</v>
      </c>
      <c r="G33" s="10">
        <f t="shared" si="0"/>
        <v>296.2205983226479</v>
      </c>
    </row>
    <row r="34" spans="1:7" ht="16.5" customHeight="1" x14ac:dyDescent="0.45">
      <c r="A34" s="8" t="s">
        <v>0</v>
      </c>
      <c r="B34" s="9">
        <v>575552</v>
      </c>
      <c r="C34" s="9">
        <v>24126597</v>
      </c>
      <c r="D34" s="9">
        <v>24126597</v>
      </c>
      <c r="E34" s="9">
        <v>186651838</v>
      </c>
      <c r="F34" s="9">
        <v>168622453</v>
      </c>
      <c r="G34" s="10">
        <f t="shared" si="0"/>
        <v>292.97518382352939</v>
      </c>
    </row>
    <row r="35" spans="1:7" ht="16.5" customHeight="1" x14ac:dyDescent="0.45">
      <c r="A35" s="8" t="s">
        <v>14</v>
      </c>
      <c r="B35" s="9">
        <v>142663</v>
      </c>
      <c r="C35" s="9">
        <v>9346514</v>
      </c>
      <c r="D35" s="9">
        <v>9346514</v>
      </c>
      <c r="E35" s="9">
        <v>41884225</v>
      </c>
      <c r="F35" s="9">
        <v>41707139</v>
      </c>
      <c r="G35" s="10">
        <f t="shared" si="0"/>
        <v>292.34727294393082</v>
      </c>
    </row>
    <row r="36" spans="1:7" ht="16.5" customHeight="1" x14ac:dyDescent="0.45">
      <c r="A36" s="8" t="s">
        <v>8</v>
      </c>
      <c r="B36" s="9" t="s">
        <v>58</v>
      </c>
      <c r="C36" s="9" t="s">
        <v>59</v>
      </c>
      <c r="D36" s="9" t="s">
        <v>59</v>
      </c>
      <c r="E36" s="9" t="s">
        <v>60</v>
      </c>
      <c r="F36" s="9" t="s">
        <v>61</v>
      </c>
      <c r="G36" s="10">
        <f t="shared" si="0"/>
        <v>289.71240546652723</v>
      </c>
    </row>
    <row r="37" spans="1:7" ht="16.5" customHeight="1" x14ac:dyDescent="0.45">
      <c r="A37" s="8" t="s">
        <v>45</v>
      </c>
      <c r="B37" s="9">
        <v>163472</v>
      </c>
      <c r="C37" s="9">
        <v>11950627</v>
      </c>
      <c r="D37" s="9">
        <v>11950627</v>
      </c>
      <c r="E37" s="9">
        <v>47802503</v>
      </c>
      <c r="F37" s="9">
        <v>47211297</v>
      </c>
      <c r="G37" s="10">
        <f t="shared" si="0"/>
        <v>288.8035688068905</v>
      </c>
    </row>
    <row r="38" spans="1:7" ht="16.5" customHeight="1" x14ac:dyDescent="0.45">
      <c r="A38" s="8" t="s">
        <v>10</v>
      </c>
      <c r="B38" s="9">
        <v>252662</v>
      </c>
      <c r="C38" s="9">
        <v>14630678</v>
      </c>
      <c r="D38" s="9">
        <v>14630678</v>
      </c>
      <c r="E38" s="9">
        <v>73398083</v>
      </c>
      <c r="F38" s="9">
        <v>71890076</v>
      </c>
      <c r="G38" s="10">
        <f t="shared" si="0"/>
        <v>284.53062193760837</v>
      </c>
    </row>
    <row r="39" spans="1:7" ht="16.5" customHeight="1" x14ac:dyDescent="0.45">
      <c r="A39" s="8" t="s">
        <v>15</v>
      </c>
      <c r="B39" s="9">
        <v>298774</v>
      </c>
      <c r="C39" s="9">
        <v>14538056</v>
      </c>
      <c r="D39" s="9">
        <v>14538056</v>
      </c>
      <c r="E39" s="9">
        <v>91284452</v>
      </c>
      <c r="F39" s="9">
        <v>84244428</v>
      </c>
      <c r="G39" s="10">
        <f t="shared" si="0"/>
        <v>281.96706540729781</v>
      </c>
    </row>
    <row r="40" spans="1:7" ht="16.5" customHeight="1" x14ac:dyDescent="0.45">
      <c r="A40" s="8" t="s">
        <v>39</v>
      </c>
      <c r="B40" s="9">
        <v>137385</v>
      </c>
      <c r="C40" s="9">
        <v>7473773</v>
      </c>
      <c r="D40" s="9">
        <v>7473773</v>
      </c>
      <c r="E40" s="9">
        <v>39162570</v>
      </c>
      <c r="F40" s="9">
        <v>38621635</v>
      </c>
      <c r="G40" s="10">
        <f t="shared" si="0"/>
        <v>281.11973650689669</v>
      </c>
    </row>
    <row r="41" spans="1:7" ht="16.5" customHeight="1" x14ac:dyDescent="0.45">
      <c r="A41" s="8" t="s">
        <v>41</v>
      </c>
      <c r="B41" s="9">
        <v>49208</v>
      </c>
      <c r="C41" s="9">
        <v>2735700</v>
      </c>
      <c r="D41" s="9">
        <v>2735700</v>
      </c>
      <c r="E41" s="9">
        <v>15702916</v>
      </c>
      <c r="F41" s="9">
        <v>13827061</v>
      </c>
      <c r="G41" s="10">
        <f t="shared" si="0"/>
        <v>280.99213542513411</v>
      </c>
    </row>
    <row r="42" spans="1:7" ht="16.5" customHeight="1" x14ac:dyDescent="0.45">
      <c r="A42" s="8" t="s">
        <v>43</v>
      </c>
      <c r="B42" s="9">
        <v>260219</v>
      </c>
      <c r="C42" s="9">
        <v>12857874</v>
      </c>
      <c r="D42" s="9">
        <v>12857874</v>
      </c>
      <c r="E42" s="9">
        <v>79868205</v>
      </c>
      <c r="F42" s="9">
        <v>72753436</v>
      </c>
      <c r="G42" s="10">
        <f t="shared" si="0"/>
        <v>279.58541075017581</v>
      </c>
    </row>
    <row r="43" spans="1:7" ht="16.5" customHeight="1" x14ac:dyDescent="0.45">
      <c r="A43" s="8" t="s">
        <v>27</v>
      </c>
      <c r="B43" s="9">
        <v>57758</v>
      </c>
      <c r="C43" s="9">
        <v>2083299</v>
      </c>
      <c r="D43" s="9">
        <v>2083299</v>
      </c>
      <c r="E43" s="9">
        <v>16243119</v>
      </c>
      <c r="F43" s="9">
        <v>16059334</v>
      </c>
      <c r="G43" s="10">
        <f t="shared" si="0"/>
        <v>278.04518854530971</v>
      </c>
    </row>
    <row r="44" spans="1:7" ht="16.5" customHeight="1" x14ac:dyDescent="0.45">
      <c r="A44" s="8" t="s">
        <v>19</v>
      </c>
      <c r="B44" s="9">
        <v>197323</v>
      </c>
      <c r="C44" s="9">
        <v>11934387</v>
      </c>
      <c r="D44" s="9">
        <v>11934387</v>
      </c>
      <c r="E44" s="9">
        <v>54516287</v>
      </c>
      <c r="F44" s="9">
        <v>54348843</v>
      </c>
      <c r="G44" s="10">
        <f t="shared" si="0"/>
        <v>275.43085702122914</v>
      </c>
    </row>
    <row r="45" spans="1:7" ht="16.5" customHeight="1" x14ac:dyDescent="0.45">
      <c r="A45" s="8" t="s">
        <v>16</v>
      </c>
      <c r="B45" s="9">
        <v>64466</v>
      </c>
      <c r="C45" s="9">
        <v>3258159</v>
      </c>
      <c r="D45" s="9">
        <v>3258159</v>
      </c>
      <c r="E45" s="9">
        <v>17691802</v>
      </c>
      <c r="F45" s="9">
        <v>17642915</v>
      </c>
      <c r="G45" s="10">
        <f t="shared" si="0"/>
        <v>273.67783017404525</v>
      </c>
    </row>
    <row r="46" spans="1:7" ht="16.5" customHeight="1" x14ac:dyDescent="0.45">
      <c r="A46" s="8" t="s">
        <v>20</v>
      </c>
      <c r="B46" s="9">
        <v>95190</v>
      </c>
      <c r="C46" s="9">
        <v>3610977</v>
      </c>
      <c r="D46" s="9">
        <v>3592039</v>
      </c>
      <c r="E46" s="9">
        <v>28771548</v>
      </c>
      <c r="F46" s="9">
        <v>25294922</v>
      </c>
      <c r="G46" s="10">
        <f t="shared" si="0"/>
        <v>265.7308750919214</v>
      </c>
    </row>
    <row r="47" spans="1:7" ht="16.5" customHeight="1" x14ac:dyDescent="0.45">
      <c r="A47" s="8" t="s">
        <v>38</v>
      </c>
      <c r="B47" s="9">
        <v>168852</v>
      </c>
      <c r="C47" s="9">
        <v>7307114</v>
      </c>
      <c r="D47" s="9">
        <v>7307114</v>
      </c>
      <c r="E47" s="9">
        <v>52063184</v>
      </c>
      <c r="F47" s="9">
        <v>44036723</v>
      </c>
      <c r="G47" s="10">
        <f t="shared" si="0"/>
        <v>260.80071897282829</v>
      </c>
    </row>
    <row r="48" spans="1:7" ht="16.5" customHeight="1" x14ac:dyDescent="0.45">
      <c r="A48" s="8" t="s">
        <v>44</v>
      </c>
      <c r="B48" s="9">
        <v>66373</v>
      </c>
      <c r="C48" s="9">
        <v>3899320</v>
      </c>
      <c r="D48" s="9">
        <v>3899320</v>
      </c>
      <c r="E48" s="9">
        <v>18667737</v>
      </c>
      <c r="F48" s="9">
        <v>17187981</v>
      </c>
      <c r="G48" s="10">
        <f t="shared" si="0"/>
        <v>258.96043571934371</v>
      </c>
    </row>
    <row r="49" spans="1:7" ht="16.5" customHeight="1" x14ac:dyDescent="0.45">
      <c r="A49" s="8" t="s">
        <v>37</v>
      </c>
      <c r="B49" s="9">
        <v>69325</v>
      </c>
      <c r="C49" s="9">
        <v>2612964</v>
      </c>
      <c r="D49" s="9">
        <v>2612964</v>
      </c>
      <c r="E49" s="9">
        <v>17011963</v>
      </c>
      <c r="F49" s="9">
        <v>16825200</v>
      </c>
      <c r="G49" s="10">
        <f t="shared" si="0"/>
        <v>242.70032455824017</v>
      </c>
    </row>
    <row r="50" spans="1:7" ht="16.5" customHeight="1" x14ac:dyDescent="0.45">
      <c r="A50" s="8" t="s">
        <v>31</v>
      </c>
      <c r="B50" s="9">
        <v>91231</v>
      </c>
      <c r="C50" s="9">
        <v>3846720</v>
      </c>
      <c r="D50" s="9">
        <v>3846720</v>
      </c>
      <c r="E50" s="9">
        <v>25773022</v>
      </c>
      <c r="F50" s="9">
        <v>22039785</v>
      </c>
      <c r="G50" s="10">
        <f t="shared" si="0"/>
        <v>241.58219245651151</v>
      </c>
    </row>
    <row r="51" spans="1:7" ht="16.5" customHeight="1" x14ac:dyDescent="0.45">
      <c r="A51" s="8" t="s">
        <v>56</v>
      </c>
      <c r="B51" s="9">
        <v>37816</v>
      </c>
      <c r="C51" s="9">
        <v>1935253</v>
      </c>
      <c r="D51" s="9">
        <v>1935253</v>
      </c>
      <c r="E51" s="9">
        <v>8592520</v>
      </c>
      <c r="F51" s="9">
        <v>8556444</v>
      </c>
      <c r="G51" s="10">
        <f t="shared" si="0"/>
        <v>226.26517876031309</v>
      </c>
    </row>
    <row r="52" spans="1:7" ht="16.5" customHeight="1" x14ac:dyDescent="0.45">
      <c r="A52" s="8" t="s">
        <v>33</v>
      </c>
      <c r="B52" s="9">
        <v>136094</v>
      </c>
      <c r="C52" s="9">
        <v>6358992</v>
      </c>
      <c r="D52" s="9">
        <v>6358992</v>
      </c>
      <c r="E52" s="9">
        <v>31511653</v>
      </c>
      <c r="F52" s="9">
        <v>28711812</v>
      </c>
      <c r="G52" s="10">
        <f t="shared" si="0"/>
        <v>210.97044689699766</v>
      </c>
    </row>
    <row r="53" spans="1:7" x14ac:dyDescent="0.45">
      <c r="A53" s="8" t="s">
        <v>35</v>
      </c>
      <c r="B53" s="9">
        <v>82474</v>
      </c>
      <c r="C53" s="9">
        <v>2953970</v>
      </c>
      <c r="D53" s="9">
        <v>2953970</v>
      </c>
      <c r="E53" s="9">
        <v>17271851</v>
      </c>
      <c r="F53" s="9">
        <v>15302422</v>
      </c>
      <c r="G53" s="10">
        <f t="shared" si="0"/>
        <v>185.54237699153671</v>
      </c>
    </row>
    <row r="54" spans="1:7" x14ac:dyDescent="0.45">
      <c r="A54" s="16" t="s">
        <v>62</v>
      </c>
      <c r="B54" s="11"/>
      <c r="C54" s="11"/>
      <c r="D54" s="11"/>
      <c r="E54" s="11"/>
      <c r="F54" s="11"/>
      <c r="G54" s="17">
        <f>AVERAGE(G8:G53)</f>
        <v>330.25359894233611</v>
      </c>
    </row>
    <row r="55" spans="1:7" x14ac:dyDescent="0.45">
      <c r="A55" s="18"/>
      <c r="B55" s="11"/>
      <c r="C55" s="11"/>
      <c r="D55" s="11"/>
      <c r="E55" s="11"/>
      <c r="F55" s="11"/>
      <c r="G55" s="19"/>
    </row>
    <row r="56" spans="1:7" x14ac:dyDescent="0.45">
      <c r="A56" s="11" t="s">
        <v>46</v>
      </c>
    </row>
    <row r="57" spans="1:7" x14ac:dyDescent="0.45">
      <c r="A57" s="11"/>
    </row>
  </sheetData>
  <sortState ref="A8:G53">
    <sortCondition descending="1" ref="G8:G53"/>
  </sortState>
  <mergeCells count="2"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CUOTA MEDIA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2019-11-07T09:17:16Z</cp:lastPrinted>
  <dcterms:created xsi:type="dcterms:W3CDTF">2012-07-10T08:42:29Z</dcterms:created>
  <dcterms:modified xsi:type="dcterms:W3CDTF">2023-06-20T11:17:55Z</dcterms:modified>
</cp:coreProperties>
</file>