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2" windowWidth="9420" windowHeight="9060"/>
  </bookViews>
  <sheets>
    <sheet name="Orden ALFABETICO" sheetId="1" r:id="rId1"/>
    <sheet name="Orden INGRESOS POR HABITANTE" sheetId="2" r:id="rId2"/>
  </sheets>
  <calcPr calcId="145621"/>
</workbook>
</file>

<file path=xl/calcChain.xml><?xml version="1.0" encoding="utf-8"?>
<calcChain xmlns="http://schemas.openxmlformats.org/spreadsheetml/2006/main">
  <c r="D26" i="2" l="1"/>
  <c r="D20" i="2"/>
  <c r="D30" i="2"/>
  <c r="D33" i="2"/>
  <c r="D19" i="2"/>
  <c r="D40" i="2"/>
  <c r="D12" i="2"/>
  <c r="D29" i="2"/>
  <c r="D10" i="2"/>
  <c r="D44" i="2"/>
  <c r="D22" i="2"/>
  <c r="D54" i="2"/>
  <c r="D37" i="2"/>
  <c r="D21" i="2"/>
  <c r="D31" i="2"/>
  <c r="D28" i="2"/>
  <c r="D49" i="2"/>
  <c r="D41" i="2"/>
  <c r="D53" i="2"/>
  <c r="D32" i="2"/>
  <c r="D34" i="2"/>
  <c r="D24" i="2"/>
  <c r="D18" i="2"/>
  <c r="D36" i="2"/>
  <c r="D17" i="2"/>
  <c r="D51" i="2"/>
  <c r="D55" i="2"/>
  <c r="D45" i="2"/>
  <c r="D16" i="2"/>
  <c r="D52" i="2"/>
  <c r="D42" i="2"/>
  <c r="D11" i="2"/>
  <c r="D13" i="2"/>
  <c r="D46" i="2"/>
  <c r="D25" i="2"/>
  <c r="D35" i="2"/>
  <c r="D43" i="2"/>
  <c r="D23" i="2"/>
  <c r="D27" i="2"/>
  <c r="D50" i="2"/>
  <c r="D15" i="2"/>
  <c r="D14" i="2"/>
  <c r="D48" i="2"/>
  <c r="D47" i="2"/>
  <c r="D39" i="2"/>
  <c r="D38" i="2"/>
  <c r="D56" i="2" s="1"/>
  <c r="D55" i="1" l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56" i="1" s="1"/>
</calcChain>
</file>

<file path=xl/sharedStrings.xml><?xml version="1.0" encoding="utf-8"?>
<sst xmlns="http://schemas.openxmlformats.org/spreadsheetml/2006/main" count="114" uniqueCount="57">
  <si>
    <t>Municipio</t>
  </si>
  <si>
    <t xml:space="preserve">Albacete                                                              </t>
  </si>
  <si>
    <t xml:space="preserve">Barcelona                                                             </t>
  </si>
  <si>
    <t xml:space="preserve">Burgos                                                                </t>
  </si>
  <si>
    <t xml:space="preserve">Cáceres                                                               </t>
  </si>
  <si>
    <t xml:space="preserve">Cádiz                                                                 </t>
  </si>
  <si>
    <t xml:space="preserve">Ciudad Real                                                           </t>
  </si>
  <si>
    <t xml:space="preserve">Córdoba                                                               </t>
  </si>
  <si>
    <t xml:space="preserve">Coruña (A)                                                            </t>
  </si>
  <si>
    <t xml:space="preserve">Cuenca                                                                </t>
  </si>
  <si>
    <t xml:space="preserve">Granada                                                               </t>
  </si>
  <si>
    <t xml:space="preserve">Guadalajara                                                           </t>
  </si>
  <si>
    <t xml:space="preserve">Huelva                                                                </t>
  </si>
  <si>
    <t xml:space="preserve">Huesca                                                                </t>
  </si>
  <si>
    <t xml:space="preserve">Jaén                                                                  </t>
  </si>
  <si>
    <t xml:space="preserve">León                                                                  </t>
  </si>
  <si>
    <t xml:space="preserve">Lleida                                                                </t>
  </si>
  <si>
    <t xml:space="preserve">Logroño                                                               </t>
  </si>
  <si>
    <t xml:space="preserve">Lugo                                                                  </t>
  </si>
  <si>
    <t xml:space="preserve">Madrid                                                                </t>
  </si>
  <si>
    <t xml:space="preserve">Málaga                                                                </t>
  </si>
  <si>
    <t xml:space="preserve">Oviedo                                                                </t>
  </si>
  <si>
    <t xml:space="preserve">Palencia                                                              </t>
  </si>
  <si>
    <t xml:space="preserve">Pontevedra                                                            </t>
  </si>
  <si>
    <t xml:space="preserve">Salamanca                                                             </t>
  </si>
  <si>
    <t xml:space="preserve">Santander                                                             </t>
  </si>
  <si>
    <t xml:space="preserve">Sevilla                                                               </t>
  </si>
  <si>
    <t xml:space="preserve">Soria                                                                 </t>
  </si>
  <si>
    <t xml:space="preserve">Tarragona                                                             </t>
  </si>
  <si>
    <t xml:space="preserve">Teruel                                                                </t>
  </si>
  <si>
    <t xml:space="preserve">Toledo                                                                </t>
  </si>
  <si>
    <t xml:space="preserve">Valladolid                                                            </t>
  </si>
  <si>
    <t xml:space="preserve">Zamora                                                                </t>
  </si>
  <si>
    <t xml:space="preserve">Zaragoza                                                              </t>
  </si>
  <si>
    <t xml:space="preserve">Palma                                                                 </t>
  </si>
  <si>
    <t>Capitales de provincia</t>
  </si>
  <si>
    <t>Derechos liquidados</t>
  </si>
  <si>
    <t>Población</t>
  </si>
  <si>
    <t>CONTRIBUCION FISCAL RELATIVA</t>
  </si>
  <si>
    <t xml:space="preserve">Alicante/Alacant                                                      </t>
  </si>
  <si>
    <t xml:space="preserve">Pamplona/Iruña                                                        </t>
  </si>
  <si>
    <t xml:space="preserve">Segovia                                                               </t>
  </si>
  <si>
    <r>
      <t>Importe</t>
    </r>
    <r>
      <rPr>
        <sz val="10"/>
        <color indexed="8"/>
        <rFont val="Gill Sans MT"/>
        <family val="2"/>
      </rPr>
      <t xml:space="preserve"> (euros)</t>
    </r>
  </si>
  <si>
    <r>
      <t>IAE / habitante</t>
    </r>
    <r>
      <rPr>
        <sz val="10"/>
        <color indexed="8"/>
        <rFont val="Gill Sans MT"/>
        <family val="2"/>
      </rPr>
      <t xml:space="preserve"> (euros)</t>
    </r>
  </si>
  <si>
    <t xml:space="preserve">Ávila                                                                 </t>
  </si>
  <si>
    <t xml:space="preserve">Girona                                                                </t>
  </si>
  <si>
    <t xml:space="preserve">Murcia                                                                </t>
  </si>
  <si>
    <t xml:space="preserve">Ourense                                                               </t>
  </si>
  <si>
    <t xml:space="preserve">Badajoz                                                               </t>
  </si>
  <si>
    <t xml:space="preserve">Castelló de la Plana                                                  </t>
  </si>
  <si>
    <t xml:space="preserve">Donostia/San Sebastián                                                </t>
  </si>
  <si>
    <t xml:space="preserve">València                                                              </t>
  </si>
  <si>
    <t>MEDIA CAPITALES</t>
  </si>
  <si>
    <t>Ingresos por IAE 2023</t>
  </si>
  <si>
    <r>
      <t xml:space="preserve">Fuente: Elaboración propia del </t>
    </r>
    <r>
      <rPr>
        <b/>
        <i/>
        <sz val="9"/>
        <rFont val="Gill Sans MT"/>
        <family val="2"/>
      </rPr>
      <t>Observatorio Tributario Andaluz</t>
    </r>
    <r>
      <rPr>
        <i/>
        <sz val="9"/>
        <rFont val="Gill Sans MT"/>
        <family val="2"/>
      </rPr>
      <t xml:space="preserve"> con datos de Ministerio de Hacienda (datos a 30-07-24)</t>
    </r>
  </si>
  <si>
    <t xml:space="preserve">Palmas de Gran Canaria (Las)                                          </t>
  </si>
  <si>
    <t>No están disponibles los datos de Almería, Santa Cruz de Tenerife, Bilbao y Vitoria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</si>
</sst>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0"/>
      <name val="Arial"/>
    </font>
    <font>
      <sz val="10"/>
      <color indexed="8"/>
      <name val="Arial"/>
      <family val="2"/>
    </font>
    <font>
      <sz val="10"/>
      <name val="@Arial Unicode MS"/>
      <family val="2"/>
    </font>
    <font>
      <i/>
      <sz val="8"/>
      <name val="@Arial Unicode MS"/>
      <family val="2"/>
    </font>
    <font>
      <sz val="10"/>
      <name val="Arial"/>
      <family val="2"/>
    </font>
    <font>
      <b/>
      <sz val="10"/>
      <name val="@Arial Unicode MS"/>
    </font>
    <font>
      <sz val="10"/>
      <name val="Gill Sans MT"/>
      <family val="2"/>
    </font>
    <font>
      <b/>
      <sz val="10"/>
      <name val="Gill Sans MT"/>
      <family val="2"/>
    </font>
    <font>
      <b/>
      <sz val="14"/>
      <name val="Gill Sans MT"/>
      <family val="2"/>
    </font>
    <font>
      <sz val="12"/>
      <name val="Gill Sans MT"/>
      <family val="2"/>
    </font>
    <font>
      <i/>
      <sz val="8"/>
      <name val="Gill Sans MT"/>
      <family val="2"/>
    </font>
    <font>
      <sz val="8"/>
      <name val="Gill Sans MT"/>
      <family val="2"/>
    </font>
    <font>
      <b/>
      <sz val="8"/>
      <name val="Gill Sans MT"/>
      <family val="2"/>
    </font>
    <font>
      <b/>
      <sz val="10"/>
      <color indexed="8"/>
      <name val="Gill Sans MT"/>
      <family val="2"/>
    </font>
    <font>
      <sz val="10"/>
      <color indexed="8"/>
      <name val="Gill Sans MT"/>
      <family val="2"/>
    </font>
    <font>
      <i/>
      <sz val="9"/>
      <name val="Gill Sans MT"/>
      <family val="2"/>
    </font>
    <font>
      <b/>
      <i/>
      <sz val="9"/>
      <name val="Gill Sans MT"/>
      <family val="2"/>
    </font>
    <font>
      <i/>
      <sz val="9"/>
      <color theme="1"/>
      <name val="Gill Sans MT"/>
      <family val="2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8"/>
      </patternFill>
    </fill>
    <fill>
      <patternFill patternType="solid">
        <fgColor indexed="47"/>
        <bgColor indexed="64"/>
      </patternFill>
    </fill>
    <fill>
      <patternFill patternType="solid">
        <fgColor indexed="47"/>
        <bgColor indexed="8"/>
      </patternFill>
    </fill>
    <fill>
      <patternFill patternType="solid">
        <fgColor rgb="FFFFCC9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4" fillId="0" borderId="0"/>
    <xf numFmtId="0" fontId="1" fillId="0" borderId="0"/>
    <xf numFmtId="0" fontId="1" fillId="0" borderId="0"/>
    <xf numFmtId="0" fontId="1" fillId="0" borderId="0"/>
  </cellStyleXfs>
  <cellXfs count="2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3" fontId="5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3" fontId="7" fillId="0" borderId="0" xfId="0" applyNumberFormat="1" applyFont="1" applyAlignment="1">
      <alignment horizontal="center"/>
    </xf>
    <xf numFmtId="0" fontId="11" fillId="0" borderId="0" xfId="0" applyFont="1" applyAlignment="1">
      <alignment horizontal="left"/>
    </xf>
    <xf numFmtId="3" fontId="12" fillId="5" borderId="2" xfId="1" applyNumberFormat="1" applyFont="1" applyFill="1" applyBorder="1" applyAlignment="1">
      <alignment horizontal="center" vertical="center" wrapText="1"/>
    </xf>
    <xf numFmtId="0" fontId="13" fillId="3" borderId="4" xfId="2" applyFont="1" applyFill="1" applyBorder="1" applyAlignment="1">
      <alignment horizontal="center" vertical="center" wrapText="1"/>
    </xf>
    <xf numFmtId="3" fontId="13" fillId="3" borderId="5" xfId="2" applyNumberFormat="1" applyFont="1" applyFill="1" applyBorder="1" applyAlignment="1">
      <alignment horizontal="center" vertical="center" wrapText="1"/>
    </xf>
    <xf numFmtId="4" fontId="13" fillId="3" borderId="6" xfId="3" applyNumberFormat="1" applyFont="1" applyFill="1" applyBorder="1" applyAlignment="1">
      <alignment horizontal="center" vertical="center" wrapText="1"/>
    </xf>
    <xf numFmtId="4" fontId="13" fillId="3" borderId="7" xfId="3" applyNumberFormat="1" applyFont="1" applyFill="1" applyBorder="1" applyAlignment="1">
      <alignment horizontal="center" vertical="center" wrapText="1"/>
    </xf>
    <xf numFmtId="0" fontId="13" fillId="4" borderId="3" xfId="2" applyFont="1" applyFill="1" applyBorder="1" applyAlignment="1">
      <alignment horizontal="left" wrapText="1"/>
    </xf>
    <xf numFmtId="3" fontId="14" fillId="2" borderId="3" xfId="2" applyNumberFormat="1" applyFont="1" applyFill="1" applyBorder="1" applyAlignment="1">
      <alignment horizontal="right" wrapText="1"/>
    </xf>
    <xf numFmtId="4" fontId="14" fillId="2" borderId="3" xfId="2" applyNumberFormat="1" applyFont="1" applyFill="1" applyBorder="1" applyAlignment="1">
      <alignment horizontal="right" wrapText="1"/>
    </xf>
    <xf numFmtId="4" fontId="13" fillId="2" borderId="1" xfId="2" applyNumberFormat="1" applyFont="1" applyFill="1" applyBorder="1" applyAlignment="1">
      <alignment horizontal="center" wrapText="1"/>
    </xf>
    <xf numFmtId="0" fontId="15" fillId="0" borderId="0" xfId="0" applyFont="1" applyAlignment="1">
      <alignment horizontal="left"/>
    </xf>
    <xf numFmtId="0" fontId="15" fillId="0" borderId="0" xfId="4" applyFont="1" applyFill="1" applyBorder="1" applyAlignment="1">
      <alignment horizontal="left"/>
    </xf>
    <xf numFmtId="0" fontId="15" fillId="0" borderId="1" xfId="4" applyFont="1" applyFill="1" applyBorder="1" applyAlignment="1">
      <alignment horizontal="left"/>
    </xf>
    <xf numFmtId="4" fontId="15" fillId="0" borderId="1" xfId="0" applyNumberFormat="1" applyFont="1" applyBorder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7" fillId="0" borderId="0" xfId="0" applyFont="1"/>
  </cellXfs>
  <cellStyles count="5">
    <cellStyle name="Normal" xfId="0" builtinId="0"/>
    <cellStyle name="Normal 2" xfId="1"/>
    <cellStyle name="Normal_Hoja1" xfId="2"/>
    <cellStyle name="Normal_ICIO" xfId="3"/>
    <cellStyle name="Normal_todo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752475</xdr:colOff>
      <xdr:row>1</xdr:row>
      <xdr:rowOff>259080</xdr:rowOff>
    </xdr:to>
    <xdr:pic>
      <xdr:nvPicPr>
        <xdr:cNvPr id="103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752475</xdr:colOff>
      <xdr:row>2</xdr:row>
      <xdr:rowOff>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D58"/>
  <sheetViews>
    <sheetView tabSelected="1" zoomScaleNormal="100" workbookViewId="0">
      <selection activeCell="A19" sqref="A19"/>
    </sheetView>
  </sheetViews>
  <sheetFormatPr baseColWidth="10" defaultColWidth="9.109375" defaultRowHeight="16.8" x14ac:dyDescent="0.45"/>
  <cols>
    <col min="1" max="1" width="41" style="6" customWidth="1"/>
    <col min="2" max="3" width="13.5546875" style="6" customWidth="1"/>
    <col min="4" max="4" width="18.6640625" style="7" customWidth="1"/>
    <col min="5" max="5" width="9.109375" style="6" customWidth="1"/>
    <col min="6" max="6" width="11.44140625" style="6" customWidth="1"/>
    <col min="7" max="7" width="9.109375" style="6"/>
    <col min="8" max="8" width="15.5546875" style="6" customWidth="1"/>
    <col min="9" max="16384" width="9.109375" style="6"/>
  </cols>
  <sheetData>
    <row r="2" spans="1:4" ht="22.5" customHeight="1" x14ac:dyDescent="0.45"/>
    <row r="3" spans="1:4" ht="21.75" customHeight="1" x14ac:dyDescent="0.55000000000000004">
      <c r="A3" s="25" t="s">
        <v>53</v>
      </c>
      <c r="B3" s="25"/>
      <c r="C3" s="25"/>
      <c r="D3" s="25"/>
    </row>
    <row r="4" spans="1:4" ht="21.6" x14ac:dyDescent="0.55000000000000004">
      <c r="A4" s="25" t="s">
        <v>35</v>
      </c>
      <c r="B4" s="25"/>
      <c r="C4" s="25"/>
      <c r="D4" s="25"/>
    </row>
    <row r="5" spans="1:4" ht="17.25" customHeight="1" x14ac:dyDescent="0.5">
      <c r="A5" s="26" t="s">
        <v>36</v>
      </c>
      <c r="B5" s="26"/>
      <c r="C5" s="26"/>
      <c r="D5" s="26"/>
    </row>
    <row r="6" spans="1:4" x14ac:dyDescent="0.45">
      <c r="A6" s="21" t="s">
        <v>54</v>
      </c>
      <c r="B6" s="9"/>
      <c r="D6" s="10"/>
    </row>
    <row r="7" spans="1:4" ht="17.399999999999999" thickBot="1" x14ac:dyDescent="0.5">
      <c r="A7" s="8"/>
      <c r="B7" s="9"/>
      <c r="D7" s="10"/>
    </row>
    <row r="8" spans="1:4" ht="24.6" thickBot="1" x14ac:dyDescent="0.5">
      <c r="A8" s="11"/>
      <c r="B8" s="9"/>
      <c r="D8" s="12" t="s">
        <v>38</v>
      </c>
    </row>
    <row r="9" spans="1:4" ht="42.75" customHeight="1" thickBot="1" x14ac:dyDescent="0.5">
      <c r="A9" s="13" t="s">
        <v>0</v>
      </c>
      <c r="B9" s="14" t="s">
        <v>37</v>
      </c>
      <c r="C9" s="15" t="s">
        <v>42</v>
      </c>
      <c r="D9" s="16" t="s">
        <v>43</v>
      </c>
    </row>
    <row r="10" spans="1:4" ht="16.5" customHeight="1" x14ac:dyDescent="0.45">
      <c r="A10" s="17" t="s">
        <v>1</v>
      </c>
      <c r="B10" s="18">
        <v>173206</v>
      </c>
      <c r="C10" s="19">
        <v>5196918.53</v>
      </c>
      <c r="D10" s="20">
        <f t="shared" ref="D10:D55" si="0">C10/B10</f>
        <v>30.004263882313548</v>
      </c>
    </row>
    <row r="11" spans="1:4" ht="16.5" customHeight="1" x14ac:dyDescent="0.45">
      <c r="A11" s="17" t="s">
        <v>39</v>
      </c>
      <c r="B11" s="18">
        <v>349282</v>
      </c>
      <c r="C11" s="19">
        <v>8652336.4800000004</v>
      </c>
      <c r="D11" s="20">
        <f t="shared" si="0"/>
        <v>24.771778906442361</v>
      </c>
    </row>
    <row r="12" spans="1:4" ht="16.5" customHeight="1" x14ac:dyDescent="0.45">
      <c r="A12" s="17" t="s">
        <v>44</v>
      </c>
      <c r="B12" s="18">
        <v>57741</v>
      </c>
      <c r="C12" s="19">
        <v>1184087.94</v>
      </c>
      <c r="D12" s="20">
        <f t="shared" si="0"/>
        <v>20.506883150620876</v>
      </c>
    </row>
    <row r="13" spans="1:4" ht="16.5" customHeight="1" x14ac:dyDescent="0.45">
      <c r="A13" s="17" t="s">
        <v>48</v>
      </c>
      <c r="B13" s="18">
        <v>150190</v>
      </c>
      <c r="C13" s="19">
        <v>3059188.22</v>
      </c>
      <c r="D13" s="20">
        <f t="shared" si="0"/>
        <v>20.36878766895266</v>
      </c>
    </row>
    <row r="14" spans="1:4" ht="16.5" customHeight="1" x14ac:dyDescent="0.45">
      <c r="A14" s="17" t="s">
        <v>2</v>
      </c>
      <c r="B14" s="18">
        <v>1660122</v>
      </c>
      <c r="C14" s="19">
        <v>88777877.420000002</v>
      </c>
      <c r="D14" s="20">
        <f t="shared" si="0"/>
        <v>53.476718831507561</v>
      </c>
    </row>
    <row r="15" spans="1:4" ht="16.5" customHeight="1" x14ac:dyDescent="0.45">
      <c r="A15" s="17" t="s">
        <v>3</v>
      </c>
      <c r="B15" s="18">
        <v>174451</v>
      </c>
      <c r="C15" s="19">
        <v>8852095.9800000004</v>
      </c>
      <c r="D15" s="20">
        <f t="shared" si="0"/>
        <v>50.742592361178787</v>
      </c>
    </row>
    <row r="16" spans="1:4" ht="16.5" customHeight="1" x14ac:dyDescent="0.45">
      <c r="A16" s="17" t="s">
        <v>4</v>
      </c>
      <c r="B16" s="18">
        <v>96215</v>
      </c>
      <c r="C16" s="19">
        <v>1887344.01</v>
      </c>
      <c r="D16" s="20">
        <f t="shared" si="0"/>
        <v>19.615901990334148</v>
      </c>
    </row>
    <row r="17" spans="1:4" ht="16.5" customHeight="1" x14ac:dyDescent="0.45">
      <c r="A17" s="17" t="s">
        <v>5</v>
      </c>
      <c r="B17" s="18">
        <v>111811</v>
      </c>
      <c r="C17" s="19">
        <v>4507688.95</v>
      </c>
      <c r="D17" s="20">
        <f t="shared" si="0"/>
        <v>40.315254760265091</v>
      </c>
    </row>
    <row r="18" spans="1:4" ht="16.5" customHeight="1" x14ac:dyDescent="0.45">
      <c r="A18" s="17" t="s">
        <v>49</v>
      </c>
      <c r="B18" s="18">
        <v>176238</v>
      </c>
      <c r="C18" s="19">
        <v>7600727.2599999998</v>
      </c>
      <c r="D18" s="20">
        <f t="shared" si="0"/>
        <v>43.127630023037028</v>
      </c>
    </row>
    <row r="19" spans="1:4" ht="16.5" customHeight="1" x14ac:dyDescent="0.45">
      <c r="A19" s="17" t="s">
        <v>6</v>
      </c>
      <c r="B19" s="18">
        <v>75303</v>
      </c>
      <c r="C19" s="19">
        <v>1628476.75</v>
      </c>
      <c r="D19" s="20">
        <f t="shared" si="0"/>
        <v>21.625655684368486</v>
      </c>
    </row>
    <row r="20" spans="1:4" ht="16.5" customHeight="1" x14ac:dyDescent="0.45">
      <c r="A20" s="17" t="s">
        <v>7</v>
      </c>
      <c r="B20" s="18">
        <v>323763</v>
      </c>
      <c r="C20" s="19">
        <v>10250716.15</v>
      </c>
      <c r="D20" s="20">
        <f t="shared" si="0"/>
        <v>31.66117236991256</v>
      </c>
    </row>
    <row r="21" spans="1:4" ht="16.5" customHeight="1" x14ac:dyDescent="0.45">
      <c r="A21" s="17" t="s">
        <v>8</v>
      </c>
      <c r="B21" s="18">
        <v>247376</v>
      </c>
      <c r="C21" s="19">
        <v>10210373.17</v>
      </c>
      <c r="D21" s="20">
        <f t="shared" si="0"/>
        <v>41.274712057758229</v>
      </c>
    </row>
    <row r="22" spans="1:4" ht="16.5" customHeight="1" x14ac:dyDescent="0.45">
      <c r="A22" s="17" t="s">
        <v>9</v>
      </c>
      <c r="B22" s="18">
        <v>53512</v>
      </c>
      <c r="C22" s="19">
        <v>1132986.79</v>
      </c>
      <c r="D22" s="20">
        <f t="shared" si="0"/>
        <v>21.172574188966962</v>
      </c>
    </row>
    <row r="23" spans="1:4" ht="16.5" customHeight="1" x14ac:dyDescent="0.45">
      <c r="A23" s="17" t="s">
        <v>50</v>
      </c>
      <c r="B23" s="18">
        <v>188743</v>
      </c>
      <c r="C23" s="19">
        <v>11294654.41</v>
      </c>
      <c r="D23" s="20">
        <f t="shared" si="0"/>
        <v>59.841447947738459</v>
      </c>
    </row>
    <row r="24" spans="1:4" ht="16.5" customHeight="1" x14ac:dyDescent="0.45">
      <c r="A24" s="17" t="s">
        <v>45</v>
      </c>
      <c r="B24" s="18">
        <v>104320</v>
      </c>
      <c r="C24" s="19">
        <v>6404827.5800000001</v>
      </c>
      <c r="D24" s="20">
        <f t="shared" si="0"/>
        <v>61.395969900306753</v>
      </c>
    </row>
    <row r="25" spans="1:4" ht="16.5" customHeight="1" x14ac:dyDescent="0.45">
      <c r="A25" s="17" t="s">
        <v>10</v>
      </c>
      <c r="B25" s="18">
        <v>230595</v>
      </c>
      <c r="C25" s="19">
        <v>4995929.2</v>
      </c>
      <c r="D25" s="20">
        <f t="shared" si="0"/>
        <v>21.665383898176458</v>
      </c>
    </row>
    <row r="26" spans="1:4" ht="16.5" customHeight="1" x14ac:dyDescent="0.45">
      <c r="A26" s="17" t="s">
        <v>11</v>
      </c>
      <c r="B26" s="18">
        <v>89010</v>
      </c>
      <c r="C26" s="19">
        <v>1514561.17</v>
      </c>
      <c r="D26" s="20">
        <f t="shared" si="0"/>
        <v>17.015629367486799</v>
      </c>
    </row>
    <row r="27" spans="1:4" ht="16.5" customHeight="1" x14ac:dyDescent="0.45">
      <c r="A27" s="17" t="s">
        <v>12</v>
      </c>
      <c r="B27" s="18">
        <v>142532</v>
      </c>
      <c r="C27" s="19">
        <v>7136116.21</v>
      </c>
      <c r="D27" s="20">
        <f t="shared" si="0"/>
        <v>50.066765428114387</v>
      </c>
    </row>
    <row r="28" spans="1:4" ht="16.5" customHeight="1" x14ac:dyDescent="0.45">
      <c r="A28" s="17" t="s">
        <v>13</v>
      </c>
      <c r="B28" s="18">
        <v>54136</v>
      </c>
      <c r="C28" s="19">
        <v>1150567.96</v>
      </c>
      <c r="D28" s="20">
        <f t="shared" si="0"/>
        <v>21.253287276488841</v>
      </c>
    </row>
    <row r="29" spans="1:4" ht="16.5" customHeight="1" x14ac:dyDescent="0.45">
      <c r="A29" s="17" t="s">
        <v>14</v>
      </c>
      <c r="B29" s="18">
        <v>111888</v>
      </c>
      <c r="C29" s="19">
        <v>1443243.31</v>
      </c>
      <c r="D29" s="20">
        <f t="shared" si="0"/>
        <v>12.898999982124982</v>
      </c>
    </row>
    <row r="30" spans="1:4" ht="16.5" customHeight="1" x14ac:dyDescent="0.45">
      <c r="A30" s="17" t="s">
        <v>15</v>
      </c>
      <c r="B30" s="18">
        <v>121281</v>
      </c>
      <c r="C30" s="19">
        <v>2344568.16</v>
      </c>
      <c r="D30" s="20">
        <f t="shared" si="0"/>
        <v>19.331702080292875</v>
      </c>
    </row>
    <row r="31" spans="1:4" ht="16.5" customHeight="1" x14ac:dyDescent="0.45">
      <c r="A31" s="17" t="s">
        <v>16</v>
      </c>
      <c r="B31" s="18">
        <v>143094</v>
      </c>
      <c r="C31" s="19">
        <v>7040588.54</v>
      </c>
      <c r="D31" s="20">
        <f t="shared" si="0"/>
        <v>49.202541965421332</v>
      </c>
    </row>
    <row r="32" spans="1:4" ht="16.5" customHeight="1" x14ac:dyDescent="0.45">
      <c r="A32" s="17" t="s">
        <v>17</v>
      </c>
      <c r="B32" s="18">
        <v>150583</v>
      </c>
      <c r="C32" s="19">
        <v>4635890.37</v>
      </c>
      <c r="D32" s="20">
        <f t="shared" si="0"/>
        <v>30.786279792539663</v>
      </c>
    </row>
    <row r="33" spans="1:4" ht="16.5" customHeight="1" x14ac:dyDescent="0.45">
      <c r="A33" s="17" t="s">
        <v>18</v>
      </c>
      <c r="B33" s="18">
        <v>98214</v>
      </c>
      <c r="C33" s="19">
        <v>4827000.96</v>
      </c>
      <c r="D33" s="20">
        <f t="shared" si="0"/>
        <v>49.147789113568329</v>
      </c>
    </row>
    <row r="34" spans="1:4" ht="16.5" customHeight="1" x14ac:dyDescent="0.45">
      <c r="A34" s="17" t="s">
        <v>19</v>
      </c>
      <c r="B34" s="18">
        <v>3332035</v>
      </c>
      <c r="C34" s="19">
        <v>137697311.02000001</v>
      </c>
      <c r="D34" s="20">
        <f t="shared" si="0"/>
        <v>41.325289506262692</v>
      </c>
    </row>
    <row r="35" spans="1:4" ht="16.5" customHeight="1" x14ac:dyDescent="0.45">
      <c r="A35" s="17" t="s">
        <v>20</v>
      </c>
      <c r="B35" s="18">
        <v>586384</v>
      </c>
      <c r="C35" s="19">
        <v>19575663.960000001</v>
      </c>
      <c r="D35" s="20">
        <f t="shared" si="0"/>
        <v>33.38369389342138</v>
      </c>
    </row>
    <row r="36" spans="1:4" ht="16.5" customHeight="1" x14ac:dyDescent="0.45">
      <c r="A36" s="17" t="s">
        <v>46</v>
      </c>
      <c r="B36" s="18">
        <v>469177</v>
      </c>
      <c r="C36" s="19">
        <v>16986153.620000001</v>
      </c>
      <c r="D36" s="20">
        <f t="shared" si="0"/>
        <v>36.204148157305241</v>
      </c>
    </row>
    <row r="37" spans="1:4" ht="16.5" customHeight="1" x14ac:dyDescent="0.45">
      <c r="A37" s="17" t="s">
        <v>47</v>
      </c>
      <c r="B37" s="18">
        <v>104250</v>
      </c>
      <c r="C37" s="19">
        <v>1492105.81</v>
      </c>
      <c r="D37" s="20">
        <f t="shared" si="0"/>
        <v>14.312765563549162</v>
      </c>
    </row>
    <row r="38" spans="1:4" ht="16.5" customHeight="1" x14ac:dyDescent="0.45">
      <c r="A38" s="17" t="s">
        <v>21</v>
      </c>
      <c r="B38" s="18">
        <v>217584</v>
      </c>
      <c r="C38" s="19">
        <v>4839142.5999999996</v>
      </c>
      <c r="D38" s="20">
        <f t="shared" si="0"/>
        <v>22.24034212074417</v>
      </c>
    </row>
    <row r="39" spans="1:4" ht="16.5" customHeight="1" x14ac:dyDescent="0.45">
      <c r="A39" s="17" t="s">
        <v>22</v>
      </c>
      <c r="B39" s="18">
        <v>76331</v>
      </c>
      <c r="C39" s="19">
        <v>1539578.03</v>
      </c>
      <c r="D39" s="20">
        <f t="shared" si="0"/>
        <v>20.169761040730503</v>
      </c>
    </row>
    <row r="40" spans="1:4" ht="16.5" customHeight="1" x14ac:dyDescent="0.45">
      <c r="A40" s="17" t="s">
        <v>34</v>
      </c>
      <c r="B40" s="18">
        <v>423350</v>
      </c>
      <c r="C40" s="19">
        <v>17018640.16</v>
      </c>
      <c r="D40" s="20">
        <f t="shared" si="0"/>
        <v>40.199929514586039</v>
      </c>
    </row>
    <row r="41" spans="1:4" ht="16.5" customHeight="1" x14ac:dyDescent="0.45">
      <c r="A41" s="17" t="s">
        <v>55</v>
      </c>
      <c r="B41" s="18">
        <v>378027</v>
      </c>
      <c r="C41" s="19">
        <v>14028791.59</v>
      </c>
      <c r="D41" s="20">
        <f t="shared" si="0"/>
        <v>37.110554510656648</v>
      </c>
    </row>
    <row r="42" spans="1:4" ht="16.5" customHeight="1" x14ac:dyDescent="0.45">
      <c r="A42" s="17" t="s">
        <v>40</v>
      </c>
      <c r="B42" s="18">
        <v>205762</v>
      </c>
      <c r="C42" s="19">
        <v>9563430.0899999999</v>
      </c>
      <c r="D42" s="20">
        <f t="shared" si="0"/>
        <v>46.478115930055111</v>
      </c>
    </row>
    <row r="43" spans="1:4" ht="16.5" customHeight="1" x14ac:dyDescent="0.45">
      <c r="A43" s="17" t="s">
        <v>23</v>
      </c>
      <c r="B43" s="18">
        <v>82535</v>
      </c>
      <c r="C43" s="19">
        <v>2522400.2000000002</v>
      </c>
      <c r="D43" s="20">
        <f t="shared" si="0"/>
        <v>30.561582358999214</v>
      </c>
    </row>
    <row r="44" spans="1:4" ht="16.5" customHeight="1" x14ac:dyDescent="0.45">
      <c r="A44" s="17" t="s">
        <v>24</v>
      </c>
      <c r="B44" s="18">
        <v>143954</v>
      </c>
      <c r="C44" s="19">
        <v>1980200.07</v>
      </c>
      <c r="D44" s="20">
        <f t="shared" si="0"/>
        <v>13.755783583644776</v>
      </c>
    </row>
    <row r="45" spans="1:4" ht="16.5" customHeight="1" x14ac:dyDescent="0.45">
      <c r="A45" s="17" t="s">
        <v>25</v>
      </c>
      <c r="B45" s="18">
        <v>172726</v>
      </c>
      <c r="C45" s="19">
        <v>7722450.6399999997</v>
      </c>
      <c r="D45" s="20">
        <f t="shared" si="0"/>
        <v>44.709254194504588</v>
      </c>
    </row>
    <row r="46" spans="1:4" ht="16.5" customHeight="1" x14ac:dyDescent="0.45">
      <c r="A46" s="17" t="s">
        <v>41</v>
      </c>
      <c r="B46" s="18">
        <v>51011</v>
      </c>
      <c r="C46" s="19">
        <v>1093529.8700000001</v>
      </c>
      <c r="D46" s="20">
        <f t="shared" si="0"/>
        <v>21.437138460332086</v>
      </c>
    </row>
    <row r="47" spans="1:4" ht="16.5" customHeight="1" x14ac:dyDescent="0.45">
      <c r="A47" s="17" t="s">
        <v>26</v>
      </c>
      <c r="B47" s="18">
        <v>684025</v>
      </c>
      <c r="C47" s="19">
        <v>49934680.799999997</v>
      </c>
      <c r="D47" s="20">
        <f t="shared" si="0"/>
        <v>73.001251123862431</v>
      </c>
    </row>
    <row r="48" spans="1:4" ht="16.5" customHeight="1" x14ac:dyDescent="0.45">
      <c r="A48" s="17" t="s">
        <v>27</v>
      </c>
      <c r="B48" s="18">
        <v>40096</v>
      </c>
      <c r="C48" s="19">
        <v>1551262.98</v>
      </c>
      <c r="D48" s="20">
        <f t="shared" si="0"/>
        <v>38.688721568236232</v>
      </c>
    </row>
    <row r="49" spans="1:4" ht="16.2" customHeight="1" x14ac:dyDescent="0.45">
      <c r="A49" s="17" t="s">
        <v>28</v>
      </c>
      <c r="B49" s="18">
        <v>138262</v>
      </c>
      <c r="C49" s="19">
        <v>8296843.3399999999</v>
      </c>
      <c r="D49" s="20">
        <f t="shared" si="0"/>
        <v>60.008124719734994</v>
      </c>
    </row>
    <row r="50" spans="1:4" ht="16.2" customHeight="1" x14ac:dyDescent="0.45">
      <c r="A50" s="17" t="s">
        <v>29</v>
      </c>
      <c r="B50" s="18">
        <v>36267</v>
      </c>
      <c r="C50" s="19">
        <v>888330.71</v>
      </c>
      <c r="D50" s="20">
        <f t="shared" si="0"/>
        <v>24.49418782915598</v>
      </c>
    </row>
    <row r="51" spans="1:4" x14ac:dyDescent="0.45">
      <c r="A51" s="17" t="s">
        <v>30</v>
      </c>
      <c r="B51" s="18">
        <v>86070</v>
      </c>
      <c r="C51" s="19">
        <v>4195351.93</v>
      </c>
      <c r="D51" s="20">
        <f t="shared" si="0"/>
        <v>48.743487045428139</v>
      </c>
    </row>
    <row r="52" spans="1:4" x14ac:dyDescent="0.45">
      <c r="A52" s="17" t="s">
        <v>51</v>
      </c>
      <c r="B52" s="18">
        <v>807693</v>
      </c>
      <c r="C52" s="19">
        <v>27096295.699999999</v>
      </c>
      <c r="D52" s="20">
        <f t="shared" si="0"/>
        <v>33.54776592096254</v>
      </c>
    </row>
    <row r="53" spans="1:4" x14ac:dyDescent="0.45">
      <c r="A53" s="17" t="s">
        <v>31</v>
      </c>
      <c r="B53" s="18">
        <v>297459</v>
      </c>
      <c r="C53" s="19">
        <v>11431680.02</v>
      </c>
      <c r="D53" s="20">
        <f t="shared" si="0"/>
        <v>38.431111581764206</v>
      </c>
    </row>
    <row r="54" spans="1:4" x14ac:dyDescent="0.45">
      <c r="A54" s="17" t="s">
        <v>32</v>
      </c>
      <c r="B54" s="18">
        <v>59259</v>
      </c>
      <c r="C54" s="19">
        <v>2888337.57</v>
      </c>
      <c r="D54" s="20">
        <f t="shared" si="0"/>
        <v>48.74090973523009</v>
      </c>
    </row>
    <row r="55" spans="1:4" x14ac:dyDescent="0.45">
      <c r="A55" s="17" t="s">
        <v>33</v>
      </c>
      <c r="B55" s="18">
        <v>682513</v>
      </c>
      <c r="C55" s="19">
        <v>27771008.77</v>
      </c>
      <c r="D55" s="20">
        <f t="shared" si="0"/>
        <v>40.689347704732363</v>
      </c>
    </row>
    <row r="56" spans="1:4" x14ac:dyDescent="0.45">
      <c r="A56" s="23" t="s">
        <v>52</v>
      </c>
      <c r="B56"/>
      <c r="D56" s="24">
        <f>AVERAGE(D10:D55)</f>
        <v>35.206586710691653</v>
      </c>
    </row>
    <row r="57" spans="1:4" x14ac:dyDescent="0.45">
      <c r="A57"/>
      <c r="B57"/>
    </row>
    <row r="58" spans="1:4" x14ac:dyDescent="0.45">
      <c r="A58" s="27" t="s">
        <v>56</v>
      </c>
      <c r="B58"/>
    </row>
  </sheetData>
  <sortState ref="A9:D51">
    <sortCondition ref="A9:A51"/>
  </sortState>
  <mergeCells count="3">
    <mergeCell ref="A4:D4"/>
    <mergeCell ref="A3:D3"/>
    <mergeCell ref="A5:D5"/>
  </mergeCells>
  <phoneticPr fontId="0" type="noConversion"/>
  <printOptions horizontalCentered="1"/>
  <pageMargins left="0.74803149606299213" right="0.74803149606299213" top="0.39370078740157483" bottom="0.98425196850393704" header="0" footer="0.19685039370078741"/>
  <pageSetup paperSize="9" scale="76" orientation="portrait" verticalDpi="300" r:id="rId1"/>
  <headerFooter differentFirst="1" alignWithMargins="0">
    <oddFooter>&amp;L&amp;G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60"/>
  <sheetViews>
    <sheetView workbookViewId="0">
      <selection activeCell="H14" sqref="H14"/>
    </sheetView>
  </sheetViews>
  <sheetFormatPr baseColWidth="10" defaultColWidth="9.109375" defaultRowHeight="15" x14ac:dyDescent="0.35"/>
  <cols>
    <col min="1" max="1" width="35" style="1" customWidth="1"/>
    <col min="2" max="3" width="13.5546875" style="1" customWidth="1"/>
    <col min="4" max="4" width="18.6640625" style="4" customWidth="1"/>
    <col min="5" max="5" width="9.109375" style="1" customWidth="1"/>
    <col min="6" max="6" width="11.44140625" customWidth="1"/>
    <col min="7" max="7" width="9.109375" style="1"/>
    <col min="8" max="8" width="15.5546875" style="1" customWidth="1"/>
    <col min="9" max="16384" width="9.109375" style="1"/>
  </cols>
  <sheetData>
    <row r="2" spans="1:4" ht="22.5" customHeight="1" x14ac:dyDescent="0.35"/>
    <row r="3" spans="1:4" ht="21.75" customHeight="1" x14ac:dyDescent="0.55000000000000004">
      <c r="A3" s="25" t="s">
        <v>53</v>
      </c>
      <c r="B3" s="25"/>
      <c r="C3" s="25"/>
      <c r="D3" s="25"/>
    </row>
    <row r="4" spans="1:4" ht="21.6" x14ac:dyDescent="0.55000000000000004">
      <c r="A4" s="25" t="s">
        <v>35</v>
      </c>
      <c r="B4" s="25"/>
      <c r="C4" s="25"/>
      <c r="D4" s="25"/>
    </row>
    <row r="5" spans="1:4" ht="17.25" customHeight="1" x14ac:dyDescent="0.5">
      <c r="A5" s="26" t="s">
        <v>36</v>
      </c>
      <c r="B5" s="26"/>
      <c r="C5" s="26"/>
      <c r="D5" s="26"/>
    </row>
    <row r="6" spans="1:4" ht="16.8" x14ac:dyDescent="0.45">
      <c r="A6" s="21" t="s">
        <v>54</v>
      </c>
      <c r="B6" s="9"/>
      <c r="C6" s="6"/>
      <c r="D6" s="10"/>
    </row>
    <row r="7" spans="1:4" ht="15.6" thickBot="1" x14ac:dyDescent="0.4">
      <c r="A7" s="3"/>
      <c r="B7" s="2"/>
      <c r="D7" s="5"/>
    </row>
    <row r="8" spans="1:4" ht="24.6" thickBot="1" x14ac:dyDescent="0.5">
      <c r="A8" s="11"/>
      <c r="B8" s="9"/>
      <c r="C8" s="6"/>
      <c r="D8" s="12" t="s">
        <v>38</v>
      </c>
    </row>
    <row r="9" spans="1:4" ht="42.75" customHeight="1" thickBot="1" x14ac:dyDescent="0.4">
      <c r="A9" s="13" t="s">
        <v>0</v>
      </c>
      <c r="B9" s="14" t="s">
        <v>37</v>
      </c>
      <c r="C9" s="15" t="s">
        <v>42</v>
      </c>
      <c r="D9" s="16" t="s">
        <v>43</v>
      </c>
    </row>
    <row r="10" spans="1:4" ht="16.5" customHeight="1" x14ac:dyDescent="0.45">
      <c r="A10" s="17" t="s">
        <v>26</v>
      </c>
      <c r="B10" s="18">
        <v>684025</v>
      </c>
      <c r="C10" s="19">
        <v>49934680.799999997</v>
      </c>
      <c r="D10" s="20">
        <f>C10/B10</f>
        <v>73.001251123862431</v>
      </c>
    </row>
    <row r="11" spans="1:4" ht="16.5" customHeight="1" x14ac:dyDescent="0.45">
      <c r="A11" s="17" t="s">
        <v>45</v>
      </c>
      <c r="B11" s="18">
        <v>104320</v>
      </c>
      <c r="C11" s="19">
        <v>6404827.5800000001</v>
      </c>
      <c r="D11" s="20">
        <f>C11/B11</f>
        <v>61.395969900306753</v>
      </c>
    </row>
    <row r="12" spans="1:4" ht="16.5" customHeight="1" x14ac:dyDescent="0.45">
      <c r="A12" s="17" t="s">
        <v>28</v>
      </c>
      <c r="B12" s="18">
        <v>138262</v>
      </c>
      <c r="C12" s="19">
        <v>8296843.3399999999</v>
      </c>
      <c r="D12" s="20">
        <f>C12/B12</f>
        <v>60.008124719734994</v>
      </c>
    </row>
    <row r="13" spans="1:4" ht="16.5" customHeight="1" x14ac:dyDescent="0.45">
      <c r="A13" s="17" t="s">
        <v>50</v>
      </c>
      <c r="B13" s="18">
        <v>188743</v>
      </c>
      <c r="C13" s="19">
        <v>11294654.41</v>
      </c>
      <c r="D13" s="20">
        <f>C13/B13</f>
        <v>59.841447947738459</v>
      </c>
    </row>
    <row r="14" spans="1:4" ht="16.5" customHeight="1" x14ac:dyDescent="0.45">
      <c r="A14" s="17" t="s">
        <v>2</v>
      </c>
      <c r="B14" s="18">
        <v>1660122</v>
      </c>
      <c r="C14" s="19">
        <v>88777877.420000002</v>
      </c>
      <c r="D14" s="20">
        <f>C14/B14</f>
        <v>53.476718831507561</v>
      </c>
    </row>
    <row r="15" spans="1:4" ht="16.5" customHeight="1" x14ac:dyDescent="0.45">
      <c r="A15" s="17" t="s">
        <v>3</v>
      </c>
      <c r="B15" s="18">
        <v>174451</v>
      </c>
      <c r="C15" s="19">
        <v>8852095.9800000004</v>
      </c>
      <c r="D15" s="20">
        <f>C15/B15</f>
        <v>50.742592361178787</v>
      </c>
    </row>
    <row r="16" spans="1:4" ht="16.5" customHeight="1" x14ac:dyDescent="0.45">
      <c r="A16" s="17" t="s">
        <v>12</v>
      </c>
      <c r="B16" s="18">
        <v>142532</v>
      </c>
      <c r="C16" s="19">
        <v>7136116.21</v>
      </c>
      <c r="D16" s="20">
        <f>C16/B16</f>
        <v>50.066765428114387</v>
      </c>
    </row>
    <row r="17" spans="1:4" ht="16.5" customHeight="1" x14ac:dyDescent="0.45">
      <c r="A17" s="17" t="s">
        <v>16</v>
      </c>
      <c r="B17" s="18">
        <v>143094</v>
      </c>
      <c r="C17" s="19">
        <v>7040588.54</v>
      </c>
      <c r="D17" s="20">
        <f>C17/B17</f>
        <v>49.202541965421332</v>
      </c>
    </row>
    <row r="18" spans="1:4" ht="16.5" customHeight="1" x14ac:dyDescent="0.45">
      <c r="A18" s="17" t="s">
        <v>18</v>
      </c>
      <c r="B18" s="18">
        <v>98214</v>
      </c>
      <c r="C18" s="19">
        <v>4827000.96</v>
      </c>
      <c r="D18" s="20">
        <f>C18/B18</f>
        <v>49.147789113568329</v>
      </c>
    </row>
    <row r="19" spans="1:4" ht="16.5" customHeight="1" x14ac:dyDescent="0.45">
      <c r="A19" s="17" t="s">
        <v>30</v>
      </c>
      <c r="B19" s="18">
        <v>86070</v>
      </c>
      <c r="C19" s="19">
        <v>4195351.93</v>
      </c>
      <c r="D19" s="20">
        <f>C19/B19</f>
        <v>48.743487045428139</v>
      </c>
    </row>
    <row r="20" spans="1:4" ht="16.5" customHeight="1" x14ac:dyDescent="0.45">
      <c r="A20" s="17" t="s">
        <v>32</v>
      </c>
      <c r="B20" s="18">
        <v>59259</v>
      </c>
      <c r="C20" s="19">
        <v>2888337.57</v>
      </c>
      <c r="D20" s="20">
        <f>C20/B20</f>
        <v>48.74090973523009</v>
      </c>
    </row>
    <row r="21" spans="1:4" ht="16.5" customHeight="1" x14ac:dyDescent="0.45">
      <c r="A21" s="17" t="s">
        <v>40</v>
      </c>
      <c r="B21" s="18">
        <v>205762</v>
      </c>
      <c r="C21" s="19">
        <v>9563430.0899999999</v>
      </c>
      <c r="D21" s="20">
        <f>C21/B21</f>
        <v>46.478115930055111</v>
      </c>
    </row>
    <row r="22" spans="1:4" ht="16.5" customHeight="1" x14ac:dyDescent="0.45">
      <c r="A22" s="17" t="s">
        <v>25</v>
      </c>
      <c r="B22" s="18">
        <v>172726</v>
      </c>
      <c r="C22" s="19">
        <v>7722450.6399999997</v>
      </c>
      <c r="D22" s="20">
        <f>C22/B22</f>
        <v>44.709254194504588</v>
      </c>
    </row>
    <row r="23" spans="1:4" ht="16.5" customHeight="1" x14ac:dyDescent="0.45">
      <c r="A23" s="17" t="s">
        <v>49</v>
      </c>
      <c r="B23" s="18">
        <v>176238</v>
      </c>
      <c r="C23" s="19">
        <v>7600727.2599999998</v>
      </c>
      <c r="D23" s="20">
        <f>C23/B23</f>
        <v>43.127630023037028</v>
      </c>
    </row>
    <row r="24" spans="1:4" ht="16.5" customHeight="1" x14ac:dyDescent="0.45">
      <c r="A24" s="17" t="s">
        <v>19</v>
      </c>
      <c r="B24" s="18">
        <v>3332035</v>
      </c>
      <c r="C24" s="19">
        <v>137697311.02000001</v>
      </c>
      <c r="D24" s="20">
        <f>C24/B24</f>
        <v>41.325289506262692</v>
      </c>
    </row>
    <row r="25" spans="1:4" ht="16.5" customHeight="1" x14ac:dyDescent="0.45">
      <c r="A25" s="17" t="s">
        <v>8</v>
      </c>
      <c r="B25" s="18">
        <v>247376</v>
      </c>
      <c r="C25" s="19">
        <v>10210373.17</v>
      </c>
      <c r="D25" s="20">
        <f>C25/B25</f>
        <v>41.274712057758229</v>
      </c>
    </row>
    <row r="26" spans="1:4" ht="16.5" customHeight="1" x14ac:dyDescent="0.45">
      <c r="A26" s="17" t="s">
        <v>33</v>
      </c>
      <c r="B26" s="18">
        <v>682513</v>
      </c>
      <c r="C26" s="19">
        <v>27771008.77</v>
      </c>
      <c r="D26" s="20">
        <f>C26/B26</f>
        <v>40.689347704732363</v>
      </c>
    </row>
    <row r="27" spans="1:4" ht="16.5" customHeight="1" x14ac:dyDescent="0.45">
      <c r="A27" s="17" t="s">
        <v>5</v>
      </c>
      <c r="B27" s="18">
        <v>111811</v>
      </c>
      <c r="C27" s="19">
        <v>4507688.95</v>
      </c>
      <c r="D27" s="20">
        <f>C27/B27</f>
        <v>40.315254760265091</v>
      </c>
    </row>
    <row r="28" spans="1:4" ht="16.5" customHeight="1" x14ac:dyDescent="0.45">
      <c r="A28" s="17" t="s">
        <v>34</v>
      </c>
      <c r="B28" s="18">
        <v>423350</v>
      </c>
      <c r="C28" s="19">
        <v>17018640.16</v>
      </c>
      <c r="D28" s="20">
        <f>C28/B28</f>
        <v>40.199929514586039</v>
      </c>
    </row>
    <row r="29" spans="1:4" ht="16.5" customHeight="1" x14ac:dyDescent="0.45">
      <c r="A29" s="17" t="s">
        <v>27</v>
      </c>
      <c r="B29" s="18">
        <v>40096</v>
      </c>
      <c r="C29" s="19">
        <v>1551262.98</v>
      </c>
      <c r="D29" s="20">
        <f>C29/B29</f>
        <v>38.688721568236232</v>
      </c>
    </row>
    <row r="30" spans="1:4" ht="16.5" customHeight="1" x14ac:dyDescent="0.45">
      <c r="A30" s="17" t="s">
        <v>31</v>
      </c>
      <c r="B30" s="18">
        <v>297459</v>
      </c>
      <c r="C30" s="19">
        <v>11431680.02</v>
      </c>
      <c r="D30" s="20">
        <f>C30/B30</f>
        <v>38.431111581764206</v>
      </c>
    </row>
    <row r="31" spans="1:4" ht="16.5" customHeight="1" x14ac:dyDescent="0.45">
      <c r="A31" s="17" t="s">
        <v>55</v>
      </c>
      <c r="B31" s="18">
        <v>378027</v>
      </c>
      <c r="C31" s="19">
        <v>14028791.59</v>
      </c>
      <c r="D31" s="20">
        <f>C31/B31</f>
        <v>37.110554510656648</v>
      </c>
    </row>
    <row r="32" spans="1:4" ht="16.5" customHeight="1" x14ac:dyDescent="0.45">
      <c r="A32" s="17" t="s">
        <v>46</v>
      </c>
      <c r="B32" s="18">
        <v>469177</v>
      </c>
      <c r="C32" s="19">
        <v>16986153.620000001</v>
      </c>
      <c r="D32" s="20">
        <f>C32/B32</f>
        <v>36.204148157305241</v>
      </c>
    </row>
    <row r="33" spans="1:4" ht="16.5" customHeight="1" x14ac:dyDescent="0.45">
      <c r="A33" s="17" t="s">
        <v>51</v>
      </c>
      <c r="B33" s="18">
        <v>807693</v>
      </c>
      <c r="C33" s="19">
        <v>27096295.699999999</v>
      </c>
      <c r="D33" s="20">
        <f>C33/B33</f>
        <v>33.54776592096254</v>
      </c>
    </row>
    <row r="34" spans="1:4" ht="16.5" customHeight="1" x14ac:dyDescent="0.45">
      <c r="A34" s="17" t="s">
        <v>20</v>
      </c>
      <c r="B34" s="18">
        <v>586384</v>
      </c>
      <c r="C34" s="19">
        <v>19575663.960000001</v>
      </c>
      <c r="D34" s="20">
        <f>C34/B34</f>
        <v>33.38369389342138</v>
      </c>
    </row>
    <row r="35" spans="1:4" ht="16.5" customHeight="1" x14ac:dyDescent="0.45">
      <c r="A35" s="17" t="s">
        <v>7</v>
      </c>
      <c r="B35" s="18">
        <v>323763</v>
      </c>
      <c r="C35" s="19">
        <v>10250716.15</v>
      </c>
      <c r="D35" s="20">
        <f>C35/B35</f>
        <v>31.66117236991256</v>
      </c>
    </row>
    <row r="36" spans="1:4" ht="16.5" customHeight="1" x14ac:dyDescent="0.45">
      <c r="A36" s="17" t="s">
        <v>17</v>
      </c>
      <c r="B36" s="18">
        <v>150583</v>
      </c>
      <c r="C36" s="19">
        <v>4635890.37</v>
      </c>
      <c r="D36" s="20">
        <f>C36/B36</f>
        <v>30.786279792539663</v>
      </c>
    </row>
    <row r="37" spans="1:4" ht="16.5" customHeight="1" x14ac:dyDescent="0.45">
      <c r="A37" s="17" t="s">
        <v>23</v>
      </c>
      <c r="B37" s="18">
        <v>82535</v>
      </c>
      <c r="C37" s="19">
        <v>2522400.2000000002</v>
      </c>
      <c r="D37" s="20">
        <f>C37/B37</f>
        <v>30.561582358999214</v>
      </c>
    </row>
    <row r="38" spans="1:4" ht="16.5" customHeight="1" x14ac:dyDescent="0.45">
      <c r="A38" s="17" t="s">
        <v>1</v>
      </c>
      <c r="B38" s="18">
        <v>173206</v>
      </c>
      <c r="C38" s="19">
        <v>5196918.53</v>
      </c>
      <c r="D38" s="20">
        <f>C38/B38</f>
        <v>30.004263882313548</v>
      </c>
    </row>
    <row r="39" spans="1:4" ht="16.5" customHeight="1" x14ac:dyDescent="0.45">
      <c r="A39" s="17" t="s">
        <v>39</v>
      </c>
      <c r="B39" s="18">
        <v>349282</v>
      </c>
      <c r="C39" s="19">
        <v>8652336.4800000004</v>
      </c>
      <c r="D39" s="20">
        <f>C39/B39</f>
        <v>24.771778906442361</v>
      </c>
    </row>
    <row r="40" spans="1:4" ht="16.5" customHeight="1" x14ac:dyDescent="0.45">
      <c r="A40" s="17" t="s">
        <v>29</v>
      </c>
      <c r="B40" s="18">
        <v>36267</v>
      </c>
      <c r="C40" s="19">
        <v>888330.71</v>
      </c>
      <c r="D40" s="20">
        <f>C40/B40</f>
        <v>24.49418782915598</v>
      </c>
    </row>
    <row r="41" spans="1:4" ht="16.5" customHeight="1" x14ac:dyDescent="0.45">
      <c r="A41" s="17" t="s">
        <v>21</v>
      </c>
      <c r="B41" s="18">
        <v>217584</v>
      </c>
      <c r="C41" s="19">
        <v>4839142.5999999996</v>
      </c>
      <c r="D41" s="20">
        <f>C41/B41</f>
        <v>22.24034212074417</v>
      </c>
    </row>
    <row r="42" spans="1:4" ht="16.5" customHeight="1" x14ac:dyDescent="0.45">
      <c r="A42" s="17" t="s">
        <v>10</v>
      </c>
      <c r="B42" s="18">
        <v>230595</v>
      </c>
      <c r="C42" s="19">
        <v>4995929.2</v>
      </c>
      <c r="D42" s="20">
        <f>C42/B42</f>
        <v>21.665383898176458</v>
      </c>
    </row>
    <row r="43" spans="1:4" ht="16.5" customHeight="1" x14ac:dyDescent="0.45">
      <c r="A43" s="17" t="s">
        <v>6</v>
      </c>
      <c r="B43" s="18">
        <v>75303</v>
      </c>
      <c r="C43" s="19">
        <v>1628476.75</v>
      </c>
      <c r="D43" s="20">
        <f>C43/B43</f>
        <v>21.625655684368486</v>
      </c>
    </row>
    <row r="44" spans="1:4" ht="16.5" customHeight="1" x14ac:dyDescent="0.45">
      <c r="A44" s="17" t="s">
        <v>41</v>
      </c>
      <c r="B44" s="18">
        <v>51011</v>
      </c>
      <c r="C44" s="19">
        <v>1093529.8700000001</v>
      </c>
      <c r="D44" s="20">
        <f>C44/B44</f>
        <v>21.437138460332086</v>
      </c>
    </row>
    <row r="45" spans="1:4" ht="16.5" customHeight="1" x14ac:dyDescent="0.45">
      <c r="A45" s="17" t="s">
        <v>13</v>
      </c>
      <c r="B45" s="18">
        <v>54136</v>
      </c>
      <c r="C45" s="19">
        <v>1150567.96</v>
      </c>
      <c r="D45" s="20">
        <f>C45/B45</f>
        <v>21.253287276488841</v>
      </c>
    </row>
    <row r="46" spans="1:4" ht="16.5" customHeight="1" x14ac:dyDescent="0.45">
      <c r="A46" s="17" t="s">
        <v>9</v>
      </c>
      <c r="B46" s="18">
        <v>53512</v>
      </c>
      <c r="C46" s="19">
        <v>1132986.79</v>
      </c>
      <c r="D46" s="20">
        <f>C46/B46</f>
        <v>21.172574188966962</v>
      </c>
    </row>
    <row r="47" spans="1:4" ht="16.5" customHeight="1" x14ac:dyDescent="0.45">
      <c r="A47" s="17" t="s">
        <v>44</v>
      </c>
      <c r="B47" s="18">
        <v>57741</v>
      </c>
      <c r="C47" s="19">
        <v>1184087.94</v>
      </c>
      <c r="D47" s="20">
        <f>C47/B47</f>
        <v>20.506883150620876</v>
      </c>
    </row>
    <row r="48" spans="1:4" ht="16.5" customHeight="1" x14ac:dyDescent="0.45">
      <c r="A48" s="17" t="s">
        <v>48</v>
      </c>
      <c r="B48" s="18">
        <v>150190</v>
      </c>
      <c r="C48" s="19">
        <v>3059188.22</v>
      </c>
      <c r="D48" s="20">
        <f>C48/B48</f>
        <v>20.36878766895266</v>
      </c>
    </row>
    <row r="49" spans="1:4" ht="16.5" customHeight="1" x14ac:dyDescent="0.45">
      <c r="A49" s="17" t="s">
        <v>22</v>
      </c>
      <c r="B49" s="18">
        <v>76331</v>
      </c>
      <c r="C49" s="19">
        <v>1539578.03</v>
      </c>
      <c r="D49" s="20">
        <f>C49/B49</f>
        <v>20.169761040730503</v>
      </c>
    </row>
    <row r="50" spans="1:4" ht="16.2" customHeight="1" x14ac:dyDescent="0.45">
      <c r="A50" s="17" t="s">
        <v>4</v>
      </c>
      <c r="B50" s="18">
        <v>96215</v>
      </c>
      <c r="C50" s="19">
        <v>1887344.01</v>
      </c>
      <c r="D50" s="20">
        <f>C50/B50</f>
        <v>19.615901990334148</v>
      </c>
    </row>
    <row r="51" spans="1:4" ht="16.2" customHeight="1" x14ac:dyDescent="0.45">
      <c r="A51" s="17" t="s">
        <v>15</v>
      </c>
      <c r="B51" s="18">
        <v>121281</v>
      </c>
      <c r="C51" s="19">
        <v>2344568.16</v>
      </c>
      <c r="D51" s="20">
        <f>C51/B51</f>
        <v>19.331702080292875</v>
      </c>
    </row>
    <row r="52" spans="1:4" ht="16.2" customHeight="1" x14ac:dyDescent="0.45">
      <c r="A52" s="17" t="s">
        <v>11</v>
      </c>
      <c r="B52" s="18">
        <v>89010</v>
      </c>
      <c r="C52" s="19">
        <v>1514561.17</v>
      </c>
      <c r="D52" s="20">
        <f>C52/B52</f>
        <v>17.015629367486799</v>
      </c>
    </row>
    <row r="53" spans="1:4" ht="16.2" customHeight="1" x14ac:dyDescent="0.45">
      <c r="A53" s="17" t="s">
        <v>47</v>
      </c>
      <c r="B53" s="18">
        <v>104250</v>
      </c>
      <c r="C53" s="19">
        <v>1492105.81</v>
      </c>
      <c r="D53" s="20">
        <f>C53/B53</f>
        <v>14.312765563549162</v>
      </c>
    </row>
    <row r="54" spans="1:4" ht="16.2" customHeight="1" x14ac:dyDescent="0.45">
      <c r="A54" s="17" t="s">
        <v>24</v>
      </c>
      <c r="B54" s="18">
        <v>143954</v>
      </c>
      <c r="C54" s="19">
        <v>1980200.07</v>
      </c>
      <c r="D54" s="20">
        <f>C54/B54</f>
        <v>13.755783583644776</v>
      </c>
    </row>
    <row r="55" spans="1:4" ht="16.2" customHeight="1" x14ac:dyDescent="0.45">
      <c r="A55" s="17" t="s">
        <v>14</v>
      </c>
      <c r="B55" s="18">
        <v>111888</v>
      </c>
      <c r="C55" s="19">
        <v>1443243.31</v>
      </c>
      <c r="D55" s="20">
        <f>C55/B55</f>
        <v>12.898999982124982</v>
      </c>
    </row>
    <row r="56" spans="1:4" ht="16.2" customHeight="1" x14ac:dyDescent="0.45">
      <c r="A56" s="23" t="s">
        <v>52</v>
      </c>
      <c r="B56"/>
      <c r="C56" s="6"/>
      <c r="D56" s="24">
        <f>AVERAGE(D10:D55)</f>
        <v>35.206586710691653</v>
      </c>
    </row>
    <row r="57" spans="1:4" ht="16.8" customHeight="1" x14ac:dyDescent="0.45">
      <c r="A57"/>
      <c r="B57"/>
      <c r="C57" s="6"/>
      <c r="D57" s="7"/>
    </row>
    <row r="58" spans="1:4" ht="16.8" x14ac:dyDescent="0.45">
      <c r="A58" s="27" t="s">
        <v>56</v>
      </c>
      <c r="B58"/>
      <c r="C58" s="6"/>
      <c r="D58" s="7"/>
    </row>
    <row r="59" spans="1:4" ht="16.8" x14ac:dyDescent="0.45">
      <c r="A59" s="22"/>
      <c r="B59"/>
      <c r="C59" s="6"/>
      <c r="D59" s="7"/>
    </row>
    <row r="60" spans="1:4" ht="16.8" x14ac:dyDescent="0.45">
      <c r="A60" s="6"/>
      <c r="B60" s="6"/>
      <c r="C60" s="6"/>
      <c r="D60" s="7"/>
    </row>
  </sheetData>
  <sortState ref="A10:D55">
    <sortCondition descending="1" ref="D10:D55"/>
  </sortState>
  <mergeCells count="3">
    <mergeCell ref="A3:D3"/>
    <mergeCell ref="A4:D4"/>
    <mergeCell ref="A5:D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Orden ALFABETICO</vt:lpstr>
      <vt:lpstr>Orden INGRESOS POR HABITANTE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González Arranz, Javier</cp:lastModifiedBy>
  <cp:lastPrinted>2017-12-11T12:08:31Z</cp:lastPrinted>
  <dcterms:created xsi:type="dcterms:W3CDTF">1996-11-27T10:00:04Z</dcterms:created>
  <dcterms:modified xsi:type="dcterms:W3CDTF">2024-09-03T08:33:47Z</dcterms:modified>
</cp:coreProperties>
</file>