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4" yWindow="-36" windowWidth="11364" windowHeight="10752"/>
  </bookViews>
  <sheets>
    <sheet name="Orden ALFABETICO" sheetId="1" r:id="rId1"/>
    <sheet name="Orden COEFICIENTE SITUACION" sheetId="2" r:id="rId2"/>
  </sheets>
  <calcPr calcId="145621"/>
</workbook>
</file>

<file path=xl/calcChain.xml><?xml version="1.0" encoding="utf-8"?>
<calcChain xmlns="http://schemas.openxmlformats.org/spreadsheetml/2006/main">
  <c r="D19" i="2" l="1"/>
  <c r="D46" i="2"/>
  <c r="D30" i="2"/>
  <c r="D26" i="2"/>
  <c r="D10" i="2"/>
  <c r="D40" i="2"/>
  <c r="D22" i="2"/>
  <c r="D47" i="2"/>
  <c r="D23" i="2"/>
  <c r="D38" i="2"/>
  <c r="D28" i="2"/>
  <c r="D13" i="2"/>
  <c r="D52" i="2"/>
  <c r="D33" i="2"/>
  <c r="D21" i="2"/>
  <c r="D14" i="2"/>
  <c r="D41" i="2"/>
  <c r="D29" i="2"/>
  <c r="D48" i="2"/>
  <c r="D17" i="2"/>
  <c r="D35" i="2"/>
  <c r="D18" i="2"/>
  <c r="D45" i="2"/>
  <c r="D39" i="2"/>
  <c r="D16" i="2"/>
  <c r="D51" i="2"/>
  <c r="D53" i="2"/>
  <c r="D36" i="2"/>
  <c r="D8" i="2"/>
  <c r="D37" i="2"/>
  <c r="D42" i="2"/>
  <c r="D12" i="2"/>
  <c r="D15" i="2"/>
  <c r="D27" i="2"/>
  <c r="D20" i="2"/>
  <c r="D34" i="2"/>
  <c r="D43" i="2"/>
  <c r="D11" i="2"/>
  <c r="D25" i="2"/>
  <c r="D32" i="2"/>
  <c r="D24" i="2"/>
  <c r="D50" i="2"/>
  <c r="D49" i="2"/>
  <c r="D9" i="2"/>
  <c r="D44" i="2"/>
  <c r="D31" i="2"/>
  <c r="D54" i="2" s="1"/>
  <c r="D11" i="1" l="1"/>
  <c r="D25" i="1" l="1"/>
  <c r="D33" i="1"/>
  <c r="D26" i="1"/>
  <c r="D37" i="1"/>
  <c r="D48" i="1"/>
  <c r="D29" i="1"/>
  <c r="D47" i="1"/>
  <c r="D35" i="1"/>
  <c r="D22" i="1"/>
  <c r="D13" i="1"/>
  <c r="D51" i="1"/>
  <c r="D44" i="1"/>
  <c r="D20" i="1"/>
  <c r="D42" i="1"/>
  <c r="D16" i="1"/>
  <c r="D24" i="1"/>
  <c r="D50" i="1"/>
  <c r="D34" i="1"/>
  <c r="D32" i="1"/>
  <c r="D9" i="1"/>
  <c r="D49" i="1"/>
  <c r="D30" i="1"/>
  <c r="D53" i="1"/>
  <c r="D15" i="1"/>
  <c r="D14" i="1"/>
  <c r="D12" i="1"/>
  <c r="D52" i="1"/>
  <c r="D43" i="1"/>
  <c r="D39" i="1"/>
  <c r="D17" i="1"/>
  <c r="D28" i="1"/>
  <c r="D36" i="1"/>
  <c r="D41" i="1"/>
  <c r="D38" i="1"/>
  <c r="D10" i="1"/>
  <c r="D21" i="1"/>
  <c r="D31" i="1"/>
  <c r="D27" i="1"/>
  <c r="D19" i="1"/>
  <c r="D46" i="1"/>
  <c r="D45" i="1"/>
  <c r="D23" i="1"/>
  <c r="D8" i="1"/>
  <c r="D40" i="1"/>
  <c r="D18" i="1"/>
  <c r="D54" i="1" l="1"/>
</calcChain>
</file>

<file path=xl/sharedStrings.xml><?xml version="1.0" encoding="utf-8"?>
<sst xmlns="http://schemas.openxmlformats.org/spreadsheetml/2006/main" count="110" uniqueCount="55">
  <si>
    <t>Albacete</t>
  </si>
  <si>
    <t>Almería</t>
  </si>
  <si>
    <t>Ávila</t>
  </si>
  <si>
    <t>Badajoz</t>
  </si>
  <si>
    <t>Barcelona</t>
  </si>
  <si>
    <t>Burgos</t>
  </si>
  <si>
    <t>Cáceres</t>
  </si>
  <si>
    <t>Cádiz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</si>
  <si>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</si>
  <si>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</si>
  <si>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</si>
  <si>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</si>
  <si>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</si>
  <si>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</si>
  <si>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</si>
  <si>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</si>
  <si>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</si>
  <si>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Lleida</t>
  </si>
  <si>
    <t>Logroño</t>
  </si>
  <si>
    <t>Lugo</t>
  </si>
  <si>
    <t>Madrid</t>
  </si>
  <si>
    <t>Málaga</t>
  </si>
  <si>
    <t>Murcia</t>
  </si>
  <si>
    <t>Oviedo</t>
  </si>
  <si>
    <t>Palencia</t>
  </si>
  <si>
    <t>Palmas de Gran Canaria (Las)</t>
  </si>
  <si>
    <t>Pontevedra</t>
  </si>
  <si>
    <t>Salamanca</t>
  </si>
  <si>
    <t>Santa Cruz de Tenerife</t>
  </si>
  <si>
    <t>Segovia</t>
  </si>
  <si>
    <t>Sevilla</t>
  </si>
  <si>
    <t>Tarragona</t>
  </si>
  <si>
    <t>Teruel</t>
  </si>
  <si>
    <t>Toledo</t>
  </si>
  <si>
    <t>València</t>
  </si>
  <si>
    <t>Valladolid</t>
  </si>
  <si>
    <t>Zamora</t>
  </si>
  <si>
    <t>Zaragoza</t>
  </si>
  <si>
    <t>Santander</t>
  </si>
  <si>
    <t>Ourense</t>
  </si>
  <si>
    <t>Capitales de provincia</t>
  </si>
  <si>
    <t>Palma</t>
  </si>
  <si>
    <t>IAE (Coeficiente de situación medio)</t>
  </si>
  <si>
    <t>Coeficiente situación máximo</t>
  </si>
  <si>
    <t>Coeficiente situación mínimo</t>
  </si>
  <si>
    <t>Soria</t>
  </si>
  <si>
    <t>Coruña (A)</t>
  </si>
  <si>
    <t>León</t>
  </si>
  <si>
    <t xml:space="preserve"> </t>
  </si>
  <si>
    <t>Castelló de la Plana</t>
  </si>
  <si>
    <t>Alicante/Alacant</t>
  </si>
  <si>
    <t>Sin datos disponibles para Pamplona, San Sebastian, Bilbao y Vitoria</t>
  </si>
  <si>
    <t>MEDIA CAPITALES</t>
  </si>
  <si>
    <t>Coeficiente de situación medio IAE 2025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</si>
  <si>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del Ministerio de Hacienda (datos 30-09-2025)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</si>
</sst>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0"/>
      <name val="Arial"/>
    </font>
    <font>
      <sz val="8"/>
      <name val="Univers"/>
      <family val="2"/>
    </font>
    <font>
      <sz val="10"/>
      <name val="Gill Sans MT"/>
      <family val="2"/>
    </font>
    <font>
      <sz val="9"/>
      <name val="Gill Sans MT"/>
      <family val="2"/>
    </font>
    <font>
      <b/>
      <sz val="10"/>
      <name val="Gill Sans MT"/>
      <family val="2"/>
    </font>
    <font>
      <b/>
      <sz val="14"/>
      <name val="Gill Sans MT"/>
      <family val="2"/>
    </font>
    <font>
      <i/>
      <sz val="8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1" applyFont="1" applyFill="1" applyAlignment="1">
      <alignment horizontal="left"/>
    </xf>
    <xf numFmtId="0" fontId="7" fillId="0" borderId="0" xfId="1" applyFont="1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1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Alignment="1">
      <alignment horizontal="left"/>
    </xf>
    <xf numFmtId="0" fontId="4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_8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266700</xdr:rowOff>
    </xdr:to>
    <xdr:pic>
      <xdr:nvPicPr>
        <xdr:cNvPr id="1031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266700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6"/>
  <sheetViews>
    <sheetView tabSelected="1" zoomScaleNormal="100" workbookViewId="0">
      <selection activeCell="A18" sqref="A18"/>
    </sheetView>
  </sheetViews>
  <sheetFormatPr baseColWidth="10" defaultRowHeight="16.8"/>
  <cols>
    <col min="1" max="1" width="44.33203125" style="12" customWidth="1"/>
    <col min="2" max="3" width="13.109375" style="13" customWidth="1"/>
    <col min="4" max="4" width="21.88671875" style="14" customWidth="1"/>
    <col min="5" max="16384" width="11.5546875" style="12"/>
  </cols>
  <sheetData>
    <row r="2" spans="1:5" ht="26.25" customHeight="1">
      <c r="B2" s="13" t="s">
        <v>48</v>
      </c>
    </row>
    <row r="3" spans="1:5" ht="21.6">
      <c r="A3" s="32" t="s">
        <v>53</v>
      </c>
      <c r="B3" s="32"/>
      <c r="C3" s="32"/>
      <c r="D3" s="32"/>
      <c r="E3" s="32"/>
    </row>
    <row r="4" spans="1:5" ht="21.6">
      <c r="A4" s="32" t="s">
        <v>40</v>
      </c>
      <c r="B4" s="32"/>
      <c r="C4" s="32"/>
      <c r="D4" s="32"/>
      <c r="E4" s="15"/>
    </row>
    <row r="5" spans="1:5">
      <c r="A5" s="24" t="s">
        <v>54</v>
      </c>
      <c r="B5" s="17"/>
      <c r="C5" s="17"/>
    </row>
    <row r="6" spans="1:5">
      <c r="A6" s="16" t="s">
        <v>48</v>
      </c>
      <c r="B6" s="17"/>
      <c r="C6" s="17"/>
    </row>
    <row r="7" spans="1:5" s="19" customFormat="1" ht="45" customHeight="1">
      <c r="A7" s="18"/>
      <c r="B7" s="8" t="s">
        <v>43</v>
      </c>
      <c r="C7" s="8" t="s">
        <v>44</v>
      </c>
      <c r="D7" s="9" t="s">
        <v>42</v>
      </c>
    </row>
    <row r="8" spans="1:5">
      <c r="A8" s="20" t="s">
        <v>0</v>
      </c>
      <c r="B8" s="21">
        <v>3.15</v>
      </c>
      <c r="C8" s="21">
        <v>1.05</v>
      </c>
      <c r="D8" s="22">
        <f t="shared" ref="D8:D53" si="0">(B8+C8)/2</f>
        <v>2.1</v>
      </c>
    </row>
    <row r="9" spans="1:5">
      <c r="A9" s="20" t="s">
        <v>50</v>
      </c>
      <c r="B9" s="21">
        <v>2.2999999999999998</v>
      </c>
      <c r="C9" s="21">
        <v>0.72</v>
      </c>
      <c r="D9" s="22">
        <f t="shared" si="0"/>
        <v>1.5099999999999998</v>
      </c>
    </row>
    <row r="10" spans="1:5">
      <c r="A10" s="20" t="s">
        <v>1</v>
      </c>
      <c r="B10" s="21">
        <v>3.59</v>
      </c>
      <c r="C10" s="21">
        <v>2.99</v>
      </c>
      <c r="D10" s="22">
        <f t="shared" si="0"/>
        <v>3.29</v>
      </c>
    </row>
    <row r="11" spans="1:5">
      <c r="A11" s="20" t="s">
        <v>2</v>
      </c>
      <c r="B11" s="21">
        <v>1</v>
      </c>
      <c r="C11" s="21">
        <v>1</v>
      </c>
      <c r="D11" s="22">
        <f t="shared" si="0"/>
        <v>1</v>
      </c>
    </row>
    <row r="12" spans="1:5">
      <c r="A12" s="20" t="s">
        <v>3</v>
      </c>
      <c r="B12" s="21">
        <v>1.2</v>
      </c>
      <c r="C12" s="21">
        <v>0.8</v>
      </c>
      <c r="D12" s="22">
        <f t="shared" si="0"/>
        <v>1</v>
      </c>
    </row>
    <row r="13" spans="1:5">
      <c r="A13" s="20" t="s">
        <v>4</v>
      </c>
      <c r="B13" s="21">
        <v>3.8</v>
      </c>
      <c r="C13" s="21">
        <v>0.95</v>
      </c>
      <c r="D13" s="22">
        <f t="shared" si="0"/>
        <v>2.375</v>
      </c>
    </row>
    <row r="14" spans="1:5" ht="15" customHeight="1">
      <c r="A14" s="20" t="s">
        <v>5</v>
      </c>
      <c r="B14" s="21">
        <v>2.15</v>
      </c>
      <c r="C14" s="21">
        <v>1.75</v>
      </c>
      <c r="D14" s="22">
        <f t="shared" si="0"/>
        <v>1.95</v>
      </c>
    </row>
    <row r="15" spans="1:5">
      <c r="A15" s="20" t="s">
        <v>6</v>
      </c>
      <c r="B15" s="21">
        <v>3.25</v>
      </c>
      <c r="C15" s="21">
        <v>1.5</v>
      </c>
      <c r="D15" s="22">
        <f t="shared" si="0"/>
        <v>2.375</v>
      </c>
    </row>
    <row r="16" spans="1:5">
      <c r="A16" s="20" t="s">
        <v>7</v>
      </c>
      <c r="B16" s="21">
        <v>3.7</v>
      </c>
      <c r="C16" s="21">
        <v>2.67</v>
      </c>
      <c r="D16" s="22">
        <f t="shared" si="0"/>
        <v>3.1850000000000001</v>
      </c>
    </row>
    <row r="17" spans="1:4">
      <c r="A17" s="20" t="s">
        <v>49</v>
      </c>
      <c r="B17" s="21">
        <v>1.67</v>
      </c>
      <c r="C17" s="21">
        <v>1.47</v>
      </c>
      <c r="D17" s="22">
        <f t="shared" si="0"/>
        <v>1.5699999999999998</v>
      </c>
    </row>
    <row r="18" spans="1:4">
      <c r="A18" s="20" t="s">
        <v>8</v>
      </c>
      <c r="B18" s="21">
        <v>2.1800000000000002</v>
      </c>
      <c r="C18" s="21">
        <v>1.45</v>
      </c>
      <c r="D18" s="22">
        <f t="shared" si="0"/>
        <v>1.8149999999999999</v>
      </c>
    </row>
    <row r="19" spans="1:4">
      <c r="A19" s="20" t="s">
        <v>9</v>
      </c>
      <c r="B19" s="21">
        <v>3.53</v>
      </c>
      <c r="C19" s="21">
        <v>1.4</v>
      </c>
      <c r="D19" s="22">
        <f t="shared" si="0"/>
        <v>2.4649999999999999</v>
      </c>
    </row>
    <row r="20" spans="1:4">
      <c r="A20" s="20" t="s">
        <v>46</v>
      </c>
      <c r="B20" s="21">
        <v>2.99</v>
      </c>
      <c r="C20" s="21">
        <v>1.44</v>
      </c>
      <c r="D20" s="22">
        <f t="shared" si="0"/>
        <v>2.2149999999999999</v>
      </c>
    </row>
    <row r="21" spans="1:4">
      <c r="A21" s="20" t="s">
        <v>10</v>
      </c>
      <c r="B21" s="21">
        <v>3.8</v>
      </c>
      <c r="C21" s="21">
        <v>1.8</v>
      </c>
      <c r="D21" s="22">
        <f t="shared" si="0"/>
        <v>2.8</v>
      </c>
    </row>
    <row r="22" spans="1:4">
      <c r="A22" s="20" t="s">
        <v>11</v>
      </c>
      <c r="B22" s="21">
        <v>3.8</v>
      </c>
      <c r="C22" s="21">
        <v>2.44</v>
      </c>
      <c r="D22" s="22">
        <f t="shared" si="0"/>
        <v>3.12</v>
      </c>
    </row>
    <row r="23" spans="1:4">
      <c r="A23" s="20" t="s">
        <v>12</v>
      </c>
      <c r="B23" s="21">
        <v>1.86</v>
      </c>
      <c r="C23" s="21">
        <v>1.3</v>
      </c>
      <c r="D23" s="22">
        <f t="shared" si="0"/>
        <v>1.58</v>
      </c>
    </row>
    <row r="24" spans="1:4">
      <c r="A24" s="20" t="s">
        <v>13</v>
      </c>
      <c r="B24" s="21">
        <v>2.0299999999999998</v>
      </c>
      <c r="C24" s="21">
        <v>1.45</v>
      </c>
      <c r="D24" s="22">
        <f t="shared" si="0"/>
        <v>1.7399999999999998</v>
      </c>
    </row>
    <row r="25" spans="1:4">
      <c r="A25" s="20" t="s">
        <v>14</v>
      </c>
      <c r="B25" s="21">
        <v>3.8</v>
      </c>
      <c r="C25" s="21">
        <v>3.3</v>
      </c>
      <c r="D25" s="22">
        <f t="shared" si="0"/>
        <v>3.55</v>
      </c>
    </row>
    <row r="26" spans="1:4">
      <c r="A26" s="20" t="s">
        <v>15</v>
      </c>
      <c r="B26" s="21">
        <v>2.25</v>
      </c>
      <c r="C26" s="21">
        <v>1.26</v>
      </c>
      <c r="D26" s="22">
        <f t="shared" si="0"/>
        <v>1.7549999999999999</v>
      </c>
    </row>
    <row r="27" spans="1:4">
      <c r="A27" s="20" t="s">
        <v>16</v>
      </c>
      <c r="B27" s="21">
        <v>0.9</v>
      </c>
      <c r="C27" s="21">
        <v>0.5</v>
      </c>
      <c r="D27" s="22">
        <f t="shared" si="0"/>
        <v>0.7</v>
      </c>
    </row>
    <row r="28" spans="1:4">
      <c r="A28" s="20" t="s">
        <v>47</v>
      </c>
      <c r="B28" s="21">
        <v>1.5</v>
      </c>
      <c r="C28" s="21">
        <v>0.5</v>
      </c>
      <c r="D28" s="22">
        <f t="shared" si="0"/>
        <v>1</v>
      </c>
    </row>
    <row r="29" spans="1:4">
      <c r="A29" s="20" t="s">
        <v>17</v>
      </c>
      <c r="B29" s="21">
        <v>3.65</v>
      </c>
      <c r="C29" s="21">
        <v>1.93</v>
      </c>
      <c r="D29" s="22">
        <f t="shared" si="0"/>
        <v>2.79</v>
      </c>
    </row>
    <row r="30" spans="1:4">
      <c r="A30" s="20" t="s">
        <v>18</v>
      </c>
      <c r="B30" s="21">
        <v>2.09</v>
      </c>
      <c r="C30" s="21">
        <v>1.23</v>
      </c>
      <c r="D30" s="22">
        <f t="shared" si="0"/>
        <v>1.66</v>
      </c>
    </row>
    <row r="31" spans="1:4">
      <c r="A31" s="20" t="s">
        <v>19</v>
      </c>
      <c r="B31" s="21">
        <v>1.77</v>
      </c>
      <c r="C31" s="21">
        <v>1.01</v>
      </c>
      <c r="D31" s="22">
        <f t="shared" si="0"/>
        <v>1.3900000000000001</v>
      </c>
    </row>
    <row r="32" spans="1:4">
      <c r="A32" s="20" t="s">
        <v>20</v>
      </c>
      <c r="B32" s="21">
        <v>3.8</v>
      </c>
      <c r="C32" s="21">
        <v>1.34</v>
      </c>
      <c r="D32" s="22">
        <f t="shared" si="0"/>
        <v>2.57</v>
      </c>
    </row>
    <row r="33" spans="1:4">
      <c r="A33" s="20" t="s">
        <v>21</v>
      </c>
      <c r="B33" s="21">
        <v>2.76</v>
      </c>
      <c r="C33" s="21">
        <v>0.76</v>
      </c>
      <c r="D33" s="22">
        <f t="shared" si="0"/>
        <v>1.7599999999999998</v>
      </c>
    </row>
    <row r="34" spans="1:4">
      <c r="A34" s="20" t="s">
        <v>22</v>
      </c>
      <c r="B34" s="21">
        <v>3.4</v>
      </c>
      <c r="C34" s="21">
        <v>1.82</v>
      </c>
      <c r="D34" s="22">
        <f t="shared" si="0"/>
        <v>2.61</v>
      </c>
    </row>
    <row r="35" spans="1:4">
      <c r="A35" s="20" t="s">
        <v>39</v>
      </c>
      <c r="B35" s="21">
        <v>1.4</v>
      </c>
      <c r="C35" s="21">
        <v>0.85</v>
      </c>
      <c r="D35" s="22">
        <f t="shared" si="0"/>
        <v>1.125</v>
      </c>
    </row>
    <row r="36" spans="1:4">
      <c r="A36" s="20" t="s">
        <v>23</v>
      </c>
      <c r="B36" s="21">
        <v>2.88</v>
      </c>
      <c r="C36" s="21">
        <v>1.45</v>
      </c>
      <c r="D36" s="22">
        <f t="shared" si="0"/>
        <v>2.165</v>
      </c>
    </row>
    <row r="37" spans="1:4">
      <c r="A37" s="20" t="s">
        <v>24</v>
      </c>
      <c r="B37" s="21">
        <v>2.02</v>
      </c>
      <c r="C37" s="21">
        <v>1.1499999999999999</v>
      </c>
      <c r="D37" s="22">
        <f t="shared" si="0"/>
        <v>1.585</v>
      </c>
    </row>
    <row r="38" spans="1:4">
      <c r="A38" s="20" t="s">
        <v>41</v>
      </c>
      <c r="B38" s="21">
        <v>3.8</v>
      </c>
      <c r="C38" s="21">
        <v>1.83</v>
      </c>
      <c r="D38" s="22">
        <f t="shared" si="0"/>
        <v>2.8149999999999999</v>
      </c>
    </row>
    <row r="39" spans="1:4">
      <c r="A39" s="20" t="s">
        <v>25</v>
      </c>
      <c r="B39" s="21">
        <v>3.4</v>
      </c>
      <c r="C39" s="21">
        <v>1.5</v>
      </c>
      <c r="D39" s="22">
        <f t="shared" si="0"/>
        <v>2.4500000000000002</v>
      </c>
    </row>
    <row r="40" spans="1:4">
      <c r="A40" s="20" t="s">
        <v>26</v>
      </c>
      <c r="B40" s="21">
        <v>2.85</v>
      </c>
      <c r="C40" s="21">
        <v>0.9</v>
      </c>
      <c r="D40" s="22">
        <f t="shared" si="0"/>
        <v>1.875</v>
      </c>
    </row>
    <row r="41" spans="1:4">
      <c r="A41" s="20" t="s">
        <v>27</v>
      </c>
      <c r="B41" s="21">
        <v>1.1000000000000001</v>
      </c>
      <c r="C41" s="21">
        <v>0.5</v>
      </c>
      <c r="D41" s="22">
        <f t="shared" si="0"/>
        <v>0.8</v>
      </c>
    </row>
    <row r="42" spans="1:4">
      <c r="A42" s="20" t="s">
        <v>28</v>
      </c>
      <c r="B42" s="21">
        <v>3.8</v>
      </c>
      <c r="C42" s="21">
        <v>1.9</v>
      </c>
      <c r="D42" s="22">
        <f t="shared" si="0"/>
        <v>2.8499999999999996</v>
      </c>
    </row>
    <row r="43" spans="1:4">
      <c r="A43" s="20" t="s">
        <v>38</v>
      </c>
      <c r="B43" s="21">
        <v>3.42</v>
      </c>
      <c r="C43" s="21">
        <v>1</v>
      </c>
      <c r="D43" s="22">
        <f t="shared" si="0"/>
        <v>2.21</v>
      </c>
    </row>
    <row r="44" spans="1:4">
      <c r="A44" s="20" t="s">
        <v>29</v>
      </c>
      <c r="B44" s="21">
        <v>1.95</v>
      </c>
      <c r="C44" s="21">
        <v>1.38</v>
      </c>
      <c r="D44" s="22">
        <f t="shared" si="0"/>
        <v>1.665</v>
      </c>
    </row>
    <row r="45" spans="1:4">
      <c r="A45" s="20" t="s">
        <v>30</v>
      </c>
      <c r="B45" s="21">
        <v>3.42</v>
      </c>
      <c r="C45" s="21">
        <v>1.36</v>
      </c>
      <c r="D45" s="22">
        <f t="shared" si="0"/>
        <v>2.39</v>
      </c>
    </row>
    <row r="46" spans="1:4">
      <c r="A46" s="20" t="s">
        <v>45</v>
      </c>
      <c r="B46" s="21">
        <v>1.3</v>
      </c>
      <c r="C46" s="21">
        <v>1.05</v>
      </c>
      <c r="D46" s="22">
        <f t="shared" si="0"/>
        <v>1.175</v>
      </c>
    </row>
    <row r="47" spans="1:4">
      <c r="A47" s="20" t="s">
        <v>31</v>
      </c>
      <c r="B47" s="21">
        <v>3.8</v>
      </c>
      <c r="C47" s="21">
        <v>1</v>
      </c>
      <c r="D47" s="22">
        <f t="shared" si="0"/>
        <v>2.4</v>
      </c>
    </row>
    <row r="48" spans="1:4">
      <c r="A48" s="20" t="s">
        <v>32</v>
      </c>
      <c r="B48" s="21">
        <v>1.96</v>
      </c>
      <c r="C48" s="21">
        <v>1.26</v>
      </c>
      <c r="D48" s="22">
        <f t="shared" si="0"/>
        <v>1.6099999999999999</v>
      </c>
    </row>
    <row r="49" spans="1:4">
      <c r="A49" s="20" t="s">
        <v>33</v>
      </c>
      <c r="B49" s="21">
        <v>3.79</v>
      </c>
      <c r="C49" s="21">
        <v>2.74</v>
      </c>
      <c r="D49" s="22">
        <f t="shared" si="0"/>
        <v>3.2650000000000001</v>
      </c>
    </row>
    <row r="50" spans="1:4" s="23" customFormat="1">
      <c r="A50" s="20" t="s">
        <v>34</v>
      </c>
      <c r="B50" s="21">
        <v>3.8</v>
      </c>
      <c r="C50" s="21">
        <v>0.7</v>
      </c>
      <c r="D50" s="22">
        <f t="shared" si="0"/>
        <v>2.25</v>
      </c>
    </row>
    <row r="51" spans="1:4">
      <c r="A51" s="20" t="s">
        <v>35</v>
      </c>
      <c r="B51" s="21">
        <v>2.76</v>
      </c>
      <c r="C51" s="21">
        <v>1.46</v>
      </c>
      <c r="D51" s="22">
        <f t="shared" si="0"/>
        <v>2.11</v>
      </c>
    </row>
    <row r="52" spans="1:4">
      <c r="A52" s="20" t="s">
        <v>36</v>
      </c>
      <c r="B52" s="21">
        <v>2</v>
      </c>
      <c r="C52" s="21">
        <v>0.4</v>
      </c>
      <c r="D52" s="22">
        <f t="shared" si="0"/>
        <v>1.2</v>
      </c>
    </row>
    <row r="53" spans="1:4">
      <c r="A53" s="20" t="s">
        <v>37</v>
      </c>
      <c r="B53" s="21">
        <v>3.75</v>
      </c>
      <c r="C53" s="21">
        <v>1.39</v>
      </c>
      <c r="D53" s="22">
        <f t="shared" si="0"/>
        <v>2.57</v>
      </c>
    </row>
    <row r="54" spans="1:4" s="23" customFormat="1">
      <c r="A54" s="30" t="s">
        <v>52</v>
      </c>
      <c r="B54" s="28"/>
      <c r="C54" s="28"/>
      <c r="D54" s="31">
        <f>AVERAGE(D8:D53)</f>
        <v>2.0518478260869562</v>
      </c>
    </row>
    <row r="55" spans="1:4">
      <c r="A55" s="27"/>
      <c r="B55" s="28"/>
      <c r="C55" s="28"/>
      <c r="D55" s="29"/>
    </row>
    <row r="56" spans="1:4">
      <c r="A56" s="25" t="s">
        <v>51</v>
      </c>
    </row>
  </sheetData>
  <sortState ref="A8:D53">
    <sortCondition ref="A8:A53"/>
  </sortState>
  <mergeCells count="2">
    <mergeCell ref="A3:E3"/>
    <mergeCell ref="A4:D4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87" orientation="portrait" verticalDpi="300" r:id="rId1"/>
  <headerFooter differentFirst="1" alignWithMargins="0">
    <oddFooter xml:space="preserve">&amp;L&amp;G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6"/>
  <sheetViews>
    <sheetView workbookViewId="0">
      <selection activeCell="A42" sqref="A42"/>
    </sheetView>
  </sheetViews>
  <sheetFormatPr baseColWidth="10" defaultRowHeight="16.8"/>
  <cols>
    <col min="1" max="1" width="44.33203125" style="1" customWidth="1"/>
    <col min="2" max="3" width="13.109375" style="2" customWidth="1"/>
    <col min="4" max="4" width="21.88671875" style="3" customWidth="1"/>
    <col min="5" max="16384" width="11.5546875" style="1"/>
  </cols>
  <sheetData>
    <row r="2" spans="1:5" ht="26.25" customHeight="1"/>
    <row r="3" spans="1:5" ht="21.6">
      <c r="A3" s="33" t="s">
        <v>53</v>
      </c>
      <c r="B3" s="33"/>
      <c r="C3" s="33"/>
      <c r="D3" s="33"/>
      <c r="E3" s="33"/>
    </row>
    <row r="4" spans="1:5" ht="21.6">
      <c r="A4" s="33" t="s">
        <v>40</v>
      </c>
      <c r="B4" s="33"/>
      <c r="C4" s="33"/>
      <c r="D4" s="33"/>
      <c r="E4" s="4"/>
    </row>
    <row r="5" spans="1:5">
      <c r="A5" s="26" t="s">
        <v>54</v>
      </c>
      <c r="B5" s="6"/>
      <c r="C5" s="6"/>
    </row>
    <row r="6" spans="1:5">
      <c r="A6" s="5"/>
      <c r="B6" s="6"/>
      <c r="C6" s="6"/>
    </row>
    <row r="7" spans="1:5" s="10" customFormat="1" ht="45" customHeight="1">
      <c r="A7" s="7"/>
      <c r="B7" s="8" t="s">
        <v>43</v>
      </c>
      <c r="C7" s="8" t="s">
        <v>44</v>
      </c>
      <c r="D7" s="9" t="s">
        <v>42</v>
      </c>
    </row>
    <row r="8" spans="1:5">
      <c r="A8" s="20" t="s">
        <v>14</v>
      </c>
      <c r="B8" s="21">
        <v>3.8</v>
      </c>
      <c r="C8" s="21">
        <v>3.3</v>
      </c>
      <c r="D8" s="22">
        <f>(B8+C8)/2</f>
        <v>3.55</v>
      </c>
    </row>
    <row r="9" spans="1:5">
      <c r="A9" s="20" t="s">
        <v>1</v>
      </c>
      <c r="B9" s="21">
        <v>3.59</v>
      </c>
      <c r="C9" s="21">
        <v>2.99</v>
      </c>
      <c r="D9" s="22">
        <f>(B9+C9)/2</f>
        <v>3.29</v>
      </c>
    </row>
    <row r="10" spans="1:5">
      <c r="A10" s="20" t="s">
        <v>33</v>
      </c>
      <c r="B10" s="21">
        <v>3.79</v>
      </c>
      <c r="C10" s="21">
        <v>2.74</v>
      </c>
      <c r="D10" s="22">
        <f>(B10+C10)/2</f>
        <v>3.2650000000000001</v>
      </c>
    </row>
    <row r="11" spans="1:5">
      <c r="A11" s="20" t="s">
        <v>7</v>
      </c>
      <c r="B11" s="21">
        <v>3.7</v>
      </c>
      <c r="C11" s="21">
        <v>2.67</v>
      </c>
      <c r="D11" s="22">
        <f>(B11+C11)/2</f>
        <v>3.1850000000000001</v>
      </c>
    </row>
    <row r="12" spans="1:5">
      <c r="A12" s="20" t="s">
        <v>11</v>
      </c>
      <c r="B12" s="21">
        <v>3.8</v>
      </c>
      <c r="C12" s="21">
        <v>2.44</v>
      </c>
      <c r="D12" s="22">
        <f>(B12+C12)/2</f>
        <v>3.12</v>
      </c>
    </row>
    <row r="13" spans="1:5">
      <c r="A13" s="20" t="s">
        <v>28</v>
      </c>
      <c r="B13" s="21">
        <v>3.8</v>
      </c>
      <c r="C13" s="21">
        <v>1.9</v>
      </c>
      <c r="D13" s="22">
        <f>(B13+C13)/2</f>
        <v>2.8499999999999996</v>
      </c>
    </row>
    <row r="14" spans="1:5">
      <c r="A14" s="20" t="s">
        <v>41</v>
      </c>
      <c r="B14" s="21">
        <v>3.8</v>
      </c>
      <c r="C14" s="21">
        <v>1.83</v>
      </c>
      <c r="D14" s="22">
        <f>(B14+C14)/2</f>
        <v>2.8149999999999999</v>
      </c>
    </row>
    <row r="15" spans="1:5" ht="15" customHeight="1">
      <c r="A15" s="20" t="s">
        <v>10</v>
      </c>
      <c r="B15" s="21">
        <v>3.8</v>
      </c>
      <c r="C15" s="21">
        <v>1.8</v>
      </c>
      <c r="D15" s="22">
        <f>(B15+C15)/2</f>
        <v>2.8</v>
      </c>
    </row>
    <row r="16" spans="1:5">
      <c r="A16" s="20" t="s">
        <v>17</v>
      </c>
      <c r="B16" s="21">
        <v>3.65</v>
      </c>
      <c r="C16" s="21">
        <v>1.93</v>
      </c>
      <c r="D16" s="22">
        <f>(B16+C16)/2</f>
        <v>2.79</v>
      </c>
    </row>
    <row r="17" spans="1:4">
      <c r="A17" s="20" t="s">
        <v>22</v>
      </c>
      <c r="B17" s="21">
        <v>3.4</v>
      </c>
      <c r="C17" s="21">
        <v>1.82</v>
      </c>
      <c r="D17" s="22">
        <f>(B17+C17)/2</f>
        <v>2.61</v>
      </c>
    </row>
    <row r="18" spans="1:4">
      <c r="A18" s="20" t="s">
        <v>20</v>
      </c>
      <c r="B18" s="21">
        <v>3.8</v>
      </c>
      <c r="C18" s="21">
        <v>1.34</v>
      </c>
      <c r="D18" s="22">
        <f>(B18+C18)/2</f>
        <v>2.57</v>
      </c>
    </row>
    <row r="19" spans="1:4">
      <c r="A19" s="20" t="s">
        <v>37</v>
      </c>
      <c r="B19" s="21">
        <v>3.75</v>
      </c>
      <c r="C19" s="21">
        <v>1.39</v>
      </c>
      <c r="D19" s="22">
        <f>(B19+C19)/2</f>
        <v>2.57</v>
      </c>
    </row>
    <row r="20" spans="1:4">
      <c r="A20" s="20" t="s">
        <v>9</v>
      </c>
      <c r="B20" s="21">
        <v>3.53</v>
      </c>
      <c r="C20" s="21">
        <v>1.4</v>
      </c>
      <c r="D20" s="22">
        <f>(B20+C20)/2</f>
        <v>2.4649999999999999</v>
      </c>
    </row>
    <row r="21" spans="1:4">
      <c r="A21" s="20" t="s">
        <v>25</v>
      </c>
      <c r="B21" s="21">
        <v>3.4</v>
      </c>
      <c r="C21" s="21">
        <v>1.5</v>
      </c>
      <c r="D21" s="22">
        <f>(B21+C21)/2</f>
        <v>2.4500000000000002</v>
      </c>
    </row>
    <row r="22" spans="1:4">
      <c r="A22" s="20" t="s">
        <v>31</v>
      </c>
      <c r="B22" s="21">
        <v>3.8</v>
      </c>
      <c r="C22" s="21">
        <v>1</v>
      </c>
      <c r="D22" s="22">
        <f>(B22+C22)/2</f>
        <v>2.4</v>
      </c>
    </row>
    <row r="23" spans="1:4">
      <c r="A23" s="20" t="s">
        <v>30</v>
      </c>
      <c r="B23" s="21">
        <v>3.42</v>
      </c>
      <c r="C23" s="21">
        <v>1.36</v>
      </c>
      <c r="D23" s="22">
        <f>(B23+C23)/2</f>
        <v>2.39</v>
      </c>
    </row>
    <row r="24" spans="1:4">
      <c r="A24" s="20" t="s">
        <v>4</v>
      </c>
      <c r="B24" s="21">
        <v>3.8</v>
      </c>
      <c r="C24" s="21">
        <v>0.95</v>
      </c>
      <c r="D24" s="22">
        <f>(B24+C24)/2</f>
        <v>2.375</v>
      </c>
    </row>
    <row r="25" spans="1:4">
      <c r="A25" s="20" t="s">
        <v>6</v>
      </c>
      <c r="B25" s="21">
        <v>3.25</v>
      </c>
      <c r="C25" s="21">
        <v>1.5</v>
      </c>
      <c r="D25" s="22">
        <f>(B25+C25)/2</f>
        <v>2.375</v>
      </c>
    </row>
    <row r="26" spans="1:4">
      <c r="A26" s="20" t="s">
        <v>34</v>
      </c>
      <c r="B26" s="21">
        <v>3.8</v>
      </c>
      <c r="C26" s="21">
        <v>0.7</v>
      </c>
      <c r="D26" s="22">
        <f>(B26+C26)/2</f>
        <v>2.25</v>
      </c>
    </row>
    <row r="27" spans="1:4">
      <c r="A27" s="20" t="s">
        <v>46</v>
      </c>
      <c r="B27" s="21">
        <v>2.99</v>
      </c>
      <c r="C27" s="21">
        <v>1.44</v>
      </c>
      <c r="D27" s="22">
        <f>(B27+C27)/2</f>
        <v>2.2149999999999999</v>
      </c>
    </row>
    <row r="28" spans="1:4">
      <c r="A28" s="20" t="s">
        <v>38</v>
      </c>
      <c r="B28" s="21">
        <v>3.42</v>
      </c>
      <c r="C28" s="21">
        <v>1</v>
      </c>
      <c r="D28" s="22">
        <f>(B28+C28)/2</f>
        <v>2.21</v>
      </c>
    </row>
    <row r="29" spans="1:4">
      <c r="A29" s="20" t="s">
        <v>23</v>
      </c>
      <c r="B29" s="21">
        <v>2.88</v>
      </c>
      <c r="C29" s="21">
        <v>1.45</v>
      </c>
      <c r="D29" s="22">
        <f>(B29+C29)/2</f>
        <v>2.165</v>
      </c>
    </row>
    <row r="30" spans="1:4">
      <c r="A30" s="20" t="s">
        <v>35</v>
      </c>
      <c r="B30" s="21">
        <v>2.76</v>
      </c>
      <c r="C30" s="21">
        <v>1.46</v>
      </c>
      <c r="D30" s="22">
        <f>(B30+C30)/2</f>
        <v>2.11</v>
      </c>
    </row>
    <row r="31" spans="1:4">
      <c r="A31" s="20" t="s">
        <v>0</v>
      </c>
      <c r="B31" s="21">
        <v>3.15</v>
      </c>
      <c r="C31" s="21">
        <v>1.05</v>
      </c>
      <c r="D31" s="22">
        <f>(B31+C31)/2</f>
        <v>2.1</v>
      </c>
    </row>
    <row r="32" spans="1:4">
      <c r="A32" s="20" t="s">
        <v>5</v>
      </c>
      <c r="B32" s="21">
        <v>2.15</v>
      </c>
      <c r="C32" s="21">
        <v>1.75</v>
      </c>
      <c r="D32" s="22">
        <f>(B32+C32)/2</f>
        <v>1.95</v>
      </c>
    </row>
    <row r="33" spans="1:4">
      <c r="A33" s="20" t="s">
        <v>26</v>
      </c>
      <c r="B33" s="21">
        <v>2.85</v>
      </c>
      <c r="C33" s="21">
        <v>0.9</v>
      </c>
      <c r="D33" s="22">
        <f>(B33+C33)/2</f>
        <v>1.875</v>
      </c>
    </row>
    <row r="34" spans="1:4">
      <c r="A34" s="20" t="s">
        <v>8</v>
      </c>
      <c r="B34" s="21">
        <v>2.1800000000000002</v>
      </c>
      <c r="C34" s="21">
        <v>1.45</v>
      </c>
      <c r="D34" s="22">
        <f>(B34+C34)/2</f>
        <v>1.8149999999999999</v>
      </c>
    </row>
    <row r="35" spans="1:4">
      <c r="A35" s="20" t="s">
        <v>21</v>
      </c>
      <c r="B35" s="21">
        <v>2.76</v>
      </c>
      <c r="C35" s="21">
        <v>0.76</v>
      </c>
      <c r="D35" s="22">
        <f>(B35+C35)/2</f>
        <v>1.7599999999999998</v>
      </c>
    </row>
    <row r="36" spans="1:4">
      <c r="A36" s="20" t="s">
        <v>15</v>
      </c>
      <c r="B36" s="21">
        <v>2.25</v>
      </c>
      <c r="C36" s="21">
        <v>1.26</v>
      </c>
      <c r="D36" s="22">
        <f>(B36+C36)/2</f>
        <v>1.7549999999999999</v>
      </c>
    </row>
    <row r="37" spans="1:4">
      <c r="A37" s="20" t="s">
        <v>13</v>
      </c>
      <c r="B37" s="21">
        <v>2.0299999999999998</v>
      </c>
      <c r="C37" s="21">
        <v>1.45</v>
      </c>
      <c r="D37" s="22">
        <f>(B37+C37)/2</f>
        <v>1.7399999999999998</v>
      </c>
    </row>
    <row r="38" spans="1:4">
      <c r="A38" s="20" t="s">
        <v>29</v>
      </c>
      <c r="B38" s="21">
        <v>1.95</v>
      </c>
      <c r="C38" s="21">
        <v>1.38</v>
      </c>
      <c r="D38" s="22">
        <f>(B38+C38)/2</f>
        <v>1.665</v>
      </c>
    </row>
    <row r="39" spans="1:4">
      <c r="A39" s="20" t="s">
        <v>18</v>
      </c>
      <c r="B39" s="21">
        <v>2.09</v>
      </c>
      <c r="C39" s="21">
        <v>1.23</v>
      </c>
      <c r="D39" s="22">
        <f>(B39+C39)/2</f>
        <v>1.66</v>
      </c>
    </row>
    <row r="40" spans="1:4">
      <c r="A40" s="20" t="s">
        <v>32</v>
      </c>
      <c r="B40" s="21">
        <v>1.96</v>
      </c>
      <c r="C40" s="21">
        <v>1.26</v>
      </c>
      <c r="D40" s="22">
        <f>(B40+C40)/2</f>
        <v>1.6099999999999999</v>
      </c>
    </row>
    <row r="41" spans="1:4">
      <c r="A41" s="20" t="s">
        <v>24</v>
      </c>
      <c r="B41" s="21">
        <v>2.02</v>
      </c>
      <c r="C41" s="21">
        <v>1.1499999999999999</v>
      </c>
      <c r="D41" s="22">
        <f>(B41+C41)/2</f>
        <v>1.585</v>
      </c>
    </row>
    <row r="42" spans="1:4">
      <c r="A42" s="20" t="s">
        <v>12</v>
      </c>
      <c r="B42" s="21">
        <v>1.86</v>
      </c>
      <c r="C42" s="21">
        <v>1.3</v>
      </c>
      <c r="D42" s="22">
        <f>(B42+C42)/2</f>
        <v>1.58</v>
      </c>
    </row>
    <row r="43" spans="1:4">
      <c r="A43" s="20" t="s">
        <v>49</v>
      </c>
      <c r="B43" s="21">
        <v>1.67</v>
      </c>
      <c r="C43" s="21">
        <v>1.47</v>
      </c>
      <c r="D43" s="22">
        <f>(B43+C43)/2</f>
        <v>1.5699999999999998</v>
      </c>
    </row>
    <row r="44" spans="1:4">
      <c r="A44" s="20" t="s">
        <v>50</v>
      </c>
      <c r="B44" s="21">
        <v>2.2999999999999998</v>
      </c>
      <c r="C44" s="21">
        <v>0.72</v>
      </c>
      <c r="D44" s="22">
        <f>(B44+C44)/2</f>
        <v>1.5099999999999998</v>
      </c>
    </row>
    <row r="45" spans="1:4">
      <c r="A45" s="20" t="s">
        <v>19</v>
      </c>
      <c r="B45" s="21">
        <v>1.77</v>
      </c>
      <c r="C45" s="21">
        <v>1.01</v>
      </c>
      <c r="D45" s="22">
        <f>(B45+C45)/2</f>
        <v>1.3900000000000001</v>
      </c>
    </row>
    <row r="46" spans="1:4">
      <c r="A46" s="20" t="s">
        <v>36</v>
      </c>
      <c r="B46" s="21">
        <v>2</v>
      </c>
      <c r="C46" s="21">
        <v>0.4</v>
      </c>
      <c r="D46" s="22">
        <f>(B46+C46)/2</f>
        <v>1.2</v>
      </c>
    </row>
    <row r="47" spans="1:4">
      <c r="A47" s="20" t="s">
        <v>45</v>
      </c>
      <c r="B47" s="21">
        <v>1.3</v>
      </c>
      <c r="C47" s="21">
        <v>1.05</v>
      </c>
      <c r="D47" s="22">
        <f>(B47+C47)/2</f>
        <v>1.175</v>
      </c>
    </row>
    <row r="48" spans="1:4">
      <c r="A48" s="20" t="s">
        <v>39</v>
      </c>
      <c r="B48" s="21">
        <v>1.4</v>
      </c>
      <c r="C48" s="21">
        <v>0.85</v>
      </c>
      <c r="D48" s="22">
        <f>(B48+C48)/2</f>
        <v>1.125</v>
      </c>
    </row>
    <row r="49" spans="1:4">
      <c r="A49" s="20" t="s">
        <v>2</v>
      </c>
      <c r="B49" s="21">
        <v>1</v>
      </c>
      <c r="C49" s="21">
        <v>1</v>
      </c>
      <c r="D49" s="22">
        <f>(B49+C49)/2</f>
        <v>1</v>
      </c>
    </row>
    <row r="50" spans="1:4">
      <c r="A50" s="20" t="s">
        <v>3</v>
      </c>
      <c r="B50" s="21">
        <v>1.2</v>
      </c>
      <c r="C50" s="21">
        <v>0.8</v>
      </c>
      <c r="D50" s="22">
        <f>(B50+C50)/2</f>
        <v>1</v>
      </c>
    </row>
    <row r="51" spans="1:4" s="11" customFormat="1">
      <c r="A51" s="20" t="s">
        <v>47</v>
      </c>
      <c r="B51" s="21">
        <v>1.5</v>
      </c>
      <c r="C51" s="21">
        <v>0.5</v>
      </c>
      <c r="D51" s="22">
        <f>(B51+C51)/2</f>
        <v>1</v>
      </c>
    </row>
    <row r="52" spans="1:4">
      <c r="A52" s="20" t="s">
        <v>27</v>
      </c>
      <c r="B52" s="21">
        <v>1.1000000000000001</v>
      </c>
      <c r="C52" s="21">
        <v>0.5</v>
      </c>
      <c r="D52" s="22">
        <f>(B52+C52)/2</f>
        <v>0.8</v>
      </c>
    </row>
    <row r="53" spans="1:4">
      <c r="A53" s="20" t="s">
        <v>16</v>
      </c>
      <c r="B53" s="21">
        <v>0.9</v>
      </c>
      <c r="C53" s="21">
        <v>0.5</v>
      </c>
      <c r="D53" s="22">
        <f>(B53+C53)/2</f>
        <v>0.7</v>
      </c>
    </row>
    <row r="54" spans="1:4">
      <c r="A54" s="30" t="s">
        <v>52</v>
      </c>
      <c r="B54" s="28"/>
      <c r="C54" s="28"/>
      <c r="D54" s="31">
        <f>AVERAGE(D8:D53)</f>
        <v>2.0518478260869562</v>
      </c>
    </row>
    <row r="55" spans="1:4">
      <c r="A55" s="27"/>
      <c r="B55" s="28"/>
      <c r="C55" s="28"/>
      <c r="D55" s="29"/>
    </row>
    <row r="56" spans="1:4">
      <c r="A56" s="25" t="s">
        <v>51</v>
      </c>
      <c r="B56" s="13"/>
      <c r="C56" s="13"/>
      <c r="D56" s="14"/>
    </row>
  </sheetData>
  <sortState ref="A8:D53">
    <sortCondition descending="1" ref="D8:D53"/>
  </sortState>
  <mergeCells count="2">
    <mergeCell ref="A3:E3"/>
    <mergeCell ref="A4:D4"/>
  </mergeCells>
  <phoneticPr fontId="0" type="noConversion"/>
  <printOptions horizontalCentered="1"/>
  <pageMargins left="0.74803149606299213" right="0.74803149606299213" top="0.98425196850393704" bottom="0.98425196850393704" header="0" footer="0"/>
  <pageSetup paperSize="9" scale="83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COEFICIENTE SITUACION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2019-06-14T08:46:22Z</cp:lastPrinted>
  <dcterms:created xsi:type="dcterms:W3CDTF">1996-11-27T10:00:04Z</dcterms:created>
  <dcterms:modified xsi:type="dcterms:W3CDTF">2025-11-05T11:45:40Z</dcterms:modified>
</cp:coreProperties>
</file>