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32" yWindow="-192" windowWidth="14688" windowHeight="11040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G30" i="2" l="1"/>
  <c r="H30" i="2" s="1"/>
  <c r="G19" i="2"/>
  <c r="H19" i="2" s="1"/>
  <c r="G53" i="2"/>
  <c r="H53" i="2" s="1"/>
  <c r="G50" i="2"/>
  <c r="H50" i="2" s="1"/>
  <c r="G18" i="2"/>
  <c r="H18" i="2" s="1"/>
  <c r="G41" i="2"/>
  <c r="H41" i="2" s="1"/>
  <c r="G20" i="2"/>
  <c r="H20" i="2" s="1"/>
  <c r="G46" i="2"/>
  <c r="H46" i="2" s="1"/>
  <c r="G45" i="2"/>
  <c r="H45" i="2" s="1"/>
  <c r="G12" i="2"/>
  <c r="H12" i="2" s="1"/>
  <c r="G37" i="2"/>
  <c r="H37" i="2" s="1"/>
  <c r="G51" i="2"/>
  <c r="H51" i="2" s="1"/>
  <c r="G28" i="2"/>
  <c r="H28" i="2" s="1"/>
  <c r="G14" i="2"/>
  <c r="H14" i="2" s="1"/>
  <c r="G32" i="2"/>
  <c r="H32" i="2" s="1"/>
  <c r="G57" i="2"/>
  <c r="H57" i="2" s="1"/>
  <c r="G24" i="2"/>
  <c r="H24" i="2" s="1"/>
  <c r="G16" i="2"/>
  <c r="H16" i="2" s="1"/>
  <c r="G36" i="2"/>
  <c r="H36" i="2" s="1"/>
  <c r="G22" i="2"/>
  <c r="H22" i="2" s="1"/>
  <c r="G44" i="2"/>
  <c r="H44" i="2" s="1"/>
  <c r="G54" i="2"/>
  <c r="H54" i="2" s="1"/>
  <c r="G48" i="2"/>
  <c r="H48" i="2" s="1"/>
  <c r="G17" i="2"/>
  <c r="H17" i="2" s="1"/>
  <c r="G27" i="2"/>
  <c r="H27" i="2" s="1"/>
  <c r="G29" i="2"/>
  <c r="H29" i="2" s="1"/>
  <c r="G49" i="2"/>
  <c r="H49" i="2" s="1"/>
  <c r="G38" i="2"/>
  <c r="H38" i="2" s="1"/>
  <c r="G26" i="2"/>
  <c r="H26" i="2" s="1"/>
  <c r="G55" i="2"/>
  <c r="H55" i="2" s="1"/>
  <c r="G40" i="2"/>
  <c r="H40" i="2" s="1"/>
  <c r="G23" i="2"/>
  <c r="H23" i="2" s="1"/>
  <c r="G13" i="2"/>
  <c r="H13" i="2" s="1"/>
  <c r="G11" i="2"/>
  <c r="H11" i="2" s="1"/>
  <c r="G15" i="2"/>
  <c r="H15" i="2" s="1"/>
  <c r="G34" i="2"/>
  <c r="H34" i="2" s="1"/>
  <c r="G56" i="2"/>
  <c r="H56" i="2" s="1"/>
  <c r="G21" i="2"/>
  <c r="H21" i="2" s="1"/>
  <c r="G39" i="2"/>
  <c r="H39" i="2" s="1"/>
  <c r="G31" i="2"/>
  <c r="H31" i="2" s="1"/>
  <c r="G47" i="2"/>
  <c r="H47" i="2" s="1"/>
  <c r="G25" i="2"/>
  <c r="H25" i="2" s="1"/>
  <c r="G35" i="2"/>
  <c r="H35" i="2" s="1"/>
  <c r="G42" i="2"/>
  <c r="H42" i="2" s="1"/>
  <c r="G43" i="2"/>
  <c r="H43" i="2" s="1"/>
  <c r="G52" i="2"/>
  <c r="H52" i="2" s="1"/>
  <c r="G33" i="2"/>
  <c r="H33" i="2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11" i="1" l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</calcChain>
</file>

<file path=xl/sharedStrings.xml><?xml version="1.0" encoding="utf-8"?>
<sst xmlns="http://schemas.openxmlformats.org/spreadsheetml/2006/main" count="120" uniqueCount="60">
  <si>
    <t>Unidad: euros</t>
  </si>
  <si>
    <t>Capitales de Provincia</t>
  </si>
  <si>
    <t xml:space="preserve">Población </t>
  </si>
  <si>
    <t>TOTAL TASAS</t>
  </si>
  <si>
    <t>TOTAL TASAS / HABITANTE</t>
  </si>
  <si>
    <t>Prestación servicios públicos básicos</t>
  </si>
  <si>
    <t>Prestación servicios públicos de carácter social y preferente</t>
  </si>
  <si>
    <t>Realización actividades competencia local</t>
  </si>
  <si>
    <t>Utilización privativa del dominio publico local</t>
  </si>
  <si>
    <t>Datos consolidados del Ayuntamiento y sus Organismos Autónomos (no se incluyen las Empresas Municipales)</t>
  </si>
  <si>
    <t xml:space="preserve">Madrid                                                                </t>
  </si>
  <si>
    <t xml:space="preserve">Barcelona                                                             </t>
  </si>
  <si>
    <t xml:space="preserve">Valencia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</si>
  <si>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</si>
  <si>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</si>
  <si>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Málaga                                                                </t>
  </si>
  <si>
    <t xml:space="preserve">Palma                                                                 </t>
  </si>
  <si>
    <t xml:space="preserve">Córdoba                                                               </t>
  </si>
  <si>
    <t xml:space="preserve">Valladolid                                                            </t>
  </si>
  <si>
    <t xml:space="preserve">Coruña (A)                                                            </t>
  </si>
  <si>
    <t xml:space="preserve">Granada                                                               </t>
  </si>
  <si>
    <t xml:space="preserve">Oviedo                                                                </t>
  </si>
  <si>
    <t xml:space="preserve">Pamplona/Iruña                                                        </t>
  </si>
  <si>
    <t xml:space="preserve">Almería                                                               </t>
  </si>
  <si>
    <t xml:space="preserve">Donostia-San Sebastián                                                </t>
  </si>
  <si>
    <t xml:space="preserve">Burgos                                                                </t>
  </si>
  <si>
    <t xml:space="preserve">Albacete                                                              </t>
  </si>
  <si>
    <t xml:space="preserve">Santander                                                             </t>
  </si>
  <si>
    <t xml:space="preserve">Logroño                                                               </t>
  </si>
  <si>
    <t xml:space="preserve">Huelva                                                                </t>
  </si>
  <si>
    <t xml:space="preserve">Salamanca                                                             </t>
  </si>
  <si>
    <t xml:space="preserve">Lleida                                                                </t>
  </si>
  <si>
    <t xml:space="preserve">Tarragona                                                             </t>
  </si>
  <si>
    <t xml:space="preserve">León                                                                  </t>
  </si>
  <si>
    <t xml:space="preserve">Cádiz                                                                 </t>
  </si>
  <si>
    <t xml:space="preserve">Jaén                                                                  </t>
  </si>
  <si>
    <t xml:space="preserve">Lugo                                                                  </t>
  </si>
  <si>
    <t xml:space="preserve">Cáceres                                                               </t>
  </si>
  <si>
    <t xml:space="preserve">Guadalajara                                                           </t>
  </si>
  <si>
    <t xml:space="preserve">Toledo                                                                </t>
  </si>
  <si>
    <t xml:space="preserve">Pontevedra                                                            </t>
  </si>
  <si>
    <t xml:space="preserve">Palencia                                                              </t>
  </si>
  <si>
    <t xml:space="preserve">Ciudad Real                                                           </t>
  </si>
  <si>
    <t xml:space="preserve">Zamora                                                                </t>
  </si>
  <si>
    <t xml:space="preserve">Cuenca                                                                </t>
  </si>
  <si>
    <t xml:space="preserve">Huesca                                                                </t>
  </si>
  <si>
    <t xml:space="preserve">Soria                                                                 </t>
  </si>
  <si>
    <t xml:space="preserve">Teruel                                                                </t>
  </si>
  <si>
    <t xml:space="preserve">Alicante/Alacant                                                      </t>
  </si>
  <si>
    <t xml:space="preserve">Segovia                                                               </t>
  </si>
  <si>
    <t>Tasas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</si>
  <si>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del Ministerio de Hacienda (datos a 31-08-22)</t>
    </r>
  </si>
  <si>
    <t xml:space="preserve">Ávila                                                                 </t>
  </si>
  <si>
    <t>Castellón de la Plana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</si>
  <si>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</si>
  <si>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</si>
  <si>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</si>
  <si>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Palmas de Gran Canaria (Las)                                          </t>
  </si>
  <si>
    <t xml:space="preserve">Santa Cruz de Tenerife                                                </t>
  </si>
  <si>
    <t>No estan disponibles los datos de Badajoz, Bilbao y Vitoria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</si>
</sst>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i/>
      <sz val="9"/>
      <name val="Gill Sans MT"/>
      <family val="2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9"/>
      <name val="Gill Sans MT"/>
      <family val="2"/>
    </font>
    <font>
      <b/>
      <sz val="10"/>
      <name val="Gill Sans MT"/>
      <family val="2"/>
    </font>
    <font>
      <b/>
      <i/>
      <sz val="9"/>
      <name val="Gill Sans MT"/>
      <family val="2"/>
    </font>
    <font>
      <i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Fill="1" applyAlignment="1"/>
    <xf numFmtId="0" fontId="5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3" fontId="5" fillId="3" borderId="2" xfId="0" applyNumberFormat="1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" fontId="10" fillId="3" borderId="1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12" fillId="0" borderId="0" xfId="4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_Hoja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266700</xdr:rowOff>
    </xdr:to>
    <xdr:pic>
      <xdr:nvPicPr>
        <xdr:cNvPr id="102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266700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9"/>
  <sheetViews>
    <sheetView tabSelected="1" zoomScaleNormal="100" workbookViewId="0">
      <selection activeCell="A48" sqref="A48"/>
    </sheetView>
  </sheetViews>
  <sheetFormatPr baseColWidth="10" defaultRowHeight="16.8" x14ac:dyDescent="0.45"/>
  <cols>
    <col min="1" max="1" width="38.77734375" style="1" customWidth="1"/>
    <col min="2" max="2" width="12.6640625" style="1" bestFit="1" customWidth="1"/>
    <col min="3" max="6" width="15.109375" style="1" customWidth="1"/>
    <col min="7" max="7" width="17.109375" style="1" customWidth="1"/>
    <col min="8" max="8" width="17.109375" style="1" bestFit="1" customWidth="1"/>
    <col min="9" max="9" width="4.44140625" style="1" customWidth="1"/>
    <col min="10" max="10" width="34.77734375" style="1" bestFit="1" customWidth="1"/>
    <col min="11" max="16384" width="11.5546875" style="1"/>
  </cols>
  <sheetData>
    <row r="2" spans="1:8" ht="24.75" customHeight="1" x14ac:dyDescent="0.45"/>
    <row r="3" spans="1:8" ht="21.6" x14ac:dyDescent="0.55000000000000004">
      <c r="A3" s="16" t="s">
        <v>50</v>
      </c>
      <c r="B3" s="16"/>
      <c r="C3" s="16"/>
      <c r="D3" s="16"/>
      <c r="E3" s="16"/>
      <c r="F3" s="16"/>
      <c r="G3" s="16"/>
      <c r="H3" s="16"/>
    </row>
    <row r="4" spans="1:8" ht="21.6" x14ac:dyDescent="0.55000000000000004">
      <c r="A4" s="17" t="s">
        <v>1</v>
      </c>
      <c r="B4" s="17"/>
      <c r="C4" s="17"/>
      <c r="D4" s="17"/>
      <c r="E4" s="17"/>
      <c r="F4" s="17"/>
      <c r="G4" s="17"/>
      <c r="H4" s="17"/>
    </row>
    <row r="5" spans="1:8" ht="7.5" customHeight="1" x14ac:dyDescent="0.55000000000000004">
      <c r="A5" s="2"/>
    </row>
    <row r="6" spans="1:8" ht="15" customHeight="1" x14ac:dyDescent="0.45">
      <c r="A6" s="13" t="s">
        <v>51</v>
      </c>
      <c r="B6" s="3"/>
      <c r="C6" s="3"/>
      <c r="D6" s="3"/>
      <c r="E6" s="3"/>
      <c r="F6" s="3"/>
      <c r="G6" s="3"/>
      <c r="H6" s="3"/>
    </row>
    <row r="7" spans="1:8" ht="15" customHeight="1" x14ac:dyDescent="0.45">
      <c r="A7" s="13" t="s">
        <v>9</v>
      </c>
      <c r="B7" s="3"/>
      <c r="C7" s="3"/>
      <c r="D7" s="3"/>
      <c r="E7" s="3"/>
      <c r="F7" s="3"/>
      <c r="G7" s="3"/>
      <c r="H7" s="3"/>
    </row>
    <row r="8" spans="1:8" x14ac:dyDescent="0.45">
      <c r="A8" s="14" t="s">
        <v>0</v>
      </c>
    </row>
    <row r="10" spans="1:8" ht="41.4" x14ac:dyDescent="0.45">
      <c r="B10" s="4" t="s">
        <v>2</v>
      </c>
      <c r="C10" s="5" t="s">
        <v>5</v>
      </c>
      <c r="D10" s="5" t="s">
        <v>6</v>
      </c>
      <c r="E10" s="5" t="s">
        <v>7</v>
      </c>
      <c r="F10" s="5" t="s">
        <v>8</v>
      </c>
      <c r="G10" s="6" t="s">
        <v>3</v>
      </c>
      <c r="H10" s="6" t="s">
        <v>4</v>
      </c>
    </row>
    <row r="11" spans="1:8" ht="16.8" customHeight="1" x14ac:dyDescent="0.45">
      <c r="A11" s="7" t="s">
        <v>26</v>
      </c>
      <c r="B11" s="8">
        <v>172722</v>
      </c>
      <c r="C11" s="9">
        <v>10745492.91</v>
      </c>
      <c r="D11" s="9">
        <v>1209962.17</v>
      </c>
      <c r="E11" s="9">
        <v>2023703.7</v>
      </c>
      <c r="F11" s="9">
        <v>6595217.4699999997</v>
      </c>
      <c r="G11" s="10">
        <f t="shared" ref="G11:G57" si="0">C11+D11+E11+F11</f>
        <v>20574376.25</v>
      </c>
      <c r="H11" s="11">
        <f t="shared" ref="H11:H57" si="1">G11/B11</f>
        <v>119.11844611572353</v>
      </c>
    </row>
    <row r="12" spans="1:8" ht="16.8" customHeight="1" x14ac:dyDescent="0.45">
      <c r="A12" s="7" t="s">
        <v>48</v>
      </c>
      <c r="B12" s="8">
        <v>337304</v>
      </c>
      <c r="C12" s="9">
        <v>10259319.380000001</v>
      </c>
      <c r="D12" s="9">
        <v>19183.5</v>
      </c>
      <c r="E12" s="9">
        <v>3355700.99</v>
      </c>
      <c r="F12" s="9">
        <v>11619541.85</v>
      </c>
      <c r="G12" s="10">
        <f t="shared" si="0"/>
        <v>25253745.719999999</v>
      </c>
      <c r="H12" s="11">
        <f t="shared" si="1"/>
        <v>74.869392951165707</v>
      </c>
    </row>
    <row r="13" spans="1:8" ht="16.8" customHeight="1" x14ac:dyDescent="0.45">
      <c r="A13" s="7" t="s">
        <v>23</v>
      </c>
      <c r="B13" s="8">
        <v>200753</v>
      </c>
      <c r="C13" s="9">
        <v>12148702.310000001</v>
      </c>
      <c r="D13" s="9">
        <v>370225.5</v>
      </c>
      <c r="E13" s="9">
        <v>2742132.4</v>
      </c>
      <c r="F13" s="9">
        <v>3579623</v>
      </c>
      <c r="G13" s="10">
        <f t="shared" si="0"/>
        <v>18840683.210000001</v>
      </c>
      <c r="H13" s="11">
        <f t="shared" si="1"/>
        <v>93.850070534437847</v>
      </c>
    </row>
    <row r="14" spans="1:8" ht="16.8" customHeight="1" x14ac:dyDescent="0.45">
      <c r="A14" s="7" t="s">
        <v>52</v>
      </c>
      <c r="B14" s="8">
        <v>57949</v>
      </c>
      <c r="C14" s="9">
        <v>2817000.28</v>
      </c>
      <c r="D14" s="9">
        <v>250173.65</v>
      </c>
      <c r="E14" s="9">
        <v>1082147.69</v>
      </c>
      <c r="F14" s="9">
        <v>1404983.5</v>
      </c>
      <c r="G14" s="10">
        <f t="shared" si="0"/>
        <v>5554305.1199999992</v>
      </c>
      <c r="H14" s="11">
        <f t="shared" si="1"/>
        <v>95.848161659390144</v>
      </c>
    </row>
    <row r="15" spans="1:8" ht="16.8" customHeight="1" x14ac:dyDescent="0.45">
      <c r="A15" s="7" t="s">
        <v>11</v>
      </c>
      <c r="B15" s="8">
        <v>1636732</v>
      </c>
      <c r="C15" s="9">
        <v>65537308.909999996</v>
      </c>
      <c r="D15" s="9">
        <v>0</v>
      </c>
      <c r="E15" s="9">
        <v>33519415.809999999</v>
      </c>
      <c r="F15" s="9">
        <v>88097464.989999995</v>
      </c>
      <c r="G15" s="10">
        <f t="shared" si="0"/>
        <v>187154189.70999998</v>
      </c>
      <c r="H15" s="11">
        <f t="shared" si="1"/>
        <v>114.34626420819045</v>
      </c>
    </row>
    <row r="16" spans="1:8" ht="16.8" customHeight="1" x14ac:dyDescent="0.45">
      <c r="A16" s="7" t="s">
        <v>25</v>
      </c>
      <c r="B16" s="8">
        <v>174051</v>
      </c>
      <c r="C16" s="9">
        <v>12972767.470000001</v>
      </c>
      <c r="D16" s="9">
        <v>2268504.7200000002</v>
      </c>
      <c r="E16" s="9">
        <v>1526421.89</v>
      </c>
      <c r="F16" s="9">
        <v>9603452.4100000001</v>
      </c>
      <c r="G16" s="10">
        <f t="shared" si="0"/>
        <v>26371146.490000002</v>
      </c>
      <c r="H16" s="11">
        <f t="shared" si="1"/>
        <v>151.51390391322084</v>
      </c>
    </row>
    <row r="17" spans="1:8" ht="16.8" customHeight="1" x14ac:dyDescent="0.45">
      <c r="A17" s="7" t="s">
        <v>37</v>
      </c>
      <c r="B17" s="8">
        <v>95418</v>
      </c>
      <c r="C17" s="9">
        <v>4334894.93</v>
      </c>
      <c r="D17" s="9">
        <v>263543.37</v>
      </c>
      <c r="E17" s="9">
        <v>407198.92</v>
      </c>
      <c r="F17" s="9">
        <v>3095777.22</v>
      </c>
      <c r="G17" s="10">
        <f t="shared" si="0"/>
        <v>8101414.4399999995</v>
      </c>
      <c r="H17" s="11">
        <f t="shared" si="1"/>
        <v>84.904467081682697</v>
      </c>
    </row>
    <row r="18" spans="1:8" ht="16.8" customHeight="1" x14ac:dyDescent="0.45">
      <c r="A18" s="7" t="s">
        <v>34</v>
      </c>
      <c r="B18" s="8">
        <v>114244</v>
      </c>
      <c r="C18" s="9">
        <v>7605717.3499999996</v>
      </c>
      <c r="D18" s="9">
        <v>1166577.7</v>
      </c>
      <c r="E18" s="9">
        <v>1961639.49</v>
      </c>
      <c r="F18" s="9">
        <v>3303186.17</v>
      </c>
      <c r="G18" s="10">
        <f t="shared" si="0"/>
        <v>14037120.709999999</v>
      </c>
      <c r="H18" s="11">
        <f t="shared" si="1"/>
        <v>122.86965363607716</v>
      </c>
    </row>
    <row r="19" spans="1:8" ht="16.8" customHeight="1" x14ac:dyDescent="0.45">
      <c r="A19" s="7" t="s">
        <v>53</v>
      </c>
      <c r="B19" s="8">
        <v>172589</v>
      </c>
      <c r="C19" s="9">
        <v>10909699.48</v>
      </c>
      <c r="D19" s="9">
        <v>200167.91</v>
      </c>
      <c r="E19" s="9">
        <v>1020313.29</v>
      </c>
      <c r="F19" s="9">
        <v>5814320.1799999997</v>
      </c>
      <c r="G19" s="10">
        <f t="shared" si="0"/>
        <v>17944500.859999999</v>
      </c>
      <c r="H19" s="11">
        <f t="shared" si="1"/>
        <v>103.97244818615323</v>
      </c>
    </row>
    <row r="20" spans="1:8" ht="16.8" customHeight="1" x14ac:dyDescent="0.45">
      <c r="A20" s="7" t="s">
        <v>42</v>
      </c>
      <c r="B20" s="8">
        <v>75104</v>
      </c>
      <c r="C20" s="9">
        <v>9430242.8599999994</v>
      </c>
      <c r="D20" s="9">
        <v>1044913.19</v>
      </c>
      <c r="E20" s="9">
        <v>363890.44</v>
      </c>
      <c r="F20" s="9">
        <v>2123627.84</v>
      </c>
      <c r="G20" s="10">
        <f t="shared" si="0"/>
        <v>12962674.329999998</v>
      </c>
      <c r="H20" s="11">
        <f t="shared" si="1"/>
        <v>172.59632416382613</v>
      </c>
    </row>
    <row r="21" spans="1:8" ht="16.8" customHeight="1" x14ac:dyDescent="0.45">
      <c r="A21" s="7" t="s">
        <v>17</v>
      </c>
      <c r="B21" s="8">
        <v>322071</v>
      </c>
      <c r="C21" s="9">
        <v>-192.57</v>
      </c>
      <c r="D21" s="9">
        <v>573666.61</v>
      </c>
      <c r="E21" s="9">
        <v>3423977.16</v>
      </c>
      <c r="F21" s="9">
        <v>7479792.5700000003</v>
      </c>
      <c r="G21" s="10">
        <f t="shared" si="0"/>
        <v>11477243.77</v>
      </c>
      <c r="H21" s="11">
        <f t="shared" si="1"/>
        <v>35.635756618882169</v>
      </c>
    </row>
    <row r="22" spans="1:8" ht="16.8" customHeight="1" x14ac:dyDescent="0.45">
      <c r="A22" s="7" t="s">
        <v>19</v>
      </c>
      <c r="B22" s="8">
        <v>245468</v>
      </c>
      <c r="C22" s="9">
        <v>15412365.98</v>
      </c>
      <c r="D22" s="9">
        <v>1262962.56</v>
      </c>
      <c r="E22" s="9">
        <v>2839839.42</v>
      </c>
      <c r="F22" s="9">
        <v>9320127.9700000007</v>
      </c>
      <c r="G22" s="10">
        <f t="shared" si="0"/>
        <v>28835295.93</v>
      </c>
      <c r="H22" s="11">
        <f t="shared" si="1"/>
        <v>117.47069243241481</v>
      </c>
    </row>
    <row r="23" spans="1:8" ht="16.8" customHeight="1" x14ac:dyDescent="0.45">
      <c r="A23" s="7" t="s">
        <v>44</v>
      </c>
      <c r="B23" s="8">
        <v>53988</v>
      </c>
      <c r="C23" s="9">
        <v>9057219.25</v>
      </c>
      <c r="D23" s="9">
        <v>0</v>
      </c>
      <c r="E23" s="9">
        <v>306013.83</v>
      </c>
      <c r="F23" s="9">
        <v>2170161.21</v>
      </c>
      <c r="G23" s="10">
        <f t="shared" si="0"/>
        <v>11533394.289999999</v>
      </c>
      <c r="H23" s="11">
        <f t="shared" si="1"/>
        <v>213.6288488182559</v>
      </c>
    </row>
    <row r="24" spans="1:8" ht="16.8" customHeight="1" x14ac:dyDescent="0.45">
      <c r="A24" s="7" t="s">
        <v>24</v>
      </c>
      <c r="B24" s="8">
        <v>188102</v>
      </c>
      <c r="C24" s="9">
        <v>40860646.210000001</v>
      </c>
      <c r="D24" s="9">
        <v>0</v>
      </c>
      <c r="E24" s="9">
        <v>1043048.84</v>
      </c>
      <c r="F24" s="9">
        <v>15126099.84</v>
      </c>
      <c r="G24" s="10">
        <f t="shared" si="0"/>
        <v>57029794.890000001</v>
      </c>
      <c r="H24" s="11">
        <f t="shared" si="1"/>
        <v>303.18547857013749</v>
      </c>
    </row>
    <row r="25" spans="1:8" ht="16.8" customHeight="1" x14ac:dyDescent="0.45">
      <c r="A25" s="7" t="s">
        <v>54</v>
      </c>
      <c r="B25" s="8">
        <v>101932</v>
      </c>
      <c r="C25" s="9">
        <v>13553364.939999999</v>
      </c>
      <c r="D25" s="9">
        <v>0</v>
      </c>
      <c r="E25" s="9">
        <v>1047509.99</v>
      </c>
      <c r="F25" s="9">
        <v>7656647.7000000002</v>
      </c>
      <c r="G25" s="10">
        <f t="shared" si="0"/>
        <v>22257522.629999999</v>
      </c>
      <c r="H25" s="11">
        <f t="shared" si="1"/>
        <v>218.35657722795588</v>
      </c>
    </row>
    <row r="26" spans="1:8" ht="16.8" customHeight="1" x14ac:dyDescent="0.45">
      <c r="A26" s="7" t="s">
        <v>20</v>
      </c>
      <c r="B26" s="8">
        <v>231775</v>
      </c>
      <c r="C26" s="9">
        <v>24317274.579999998</v>
      </c>
      <c r="D26" s="9">
        <v>26744.02</v>
      </c>
      <c r="E26" s="9">
        <v>4885671.12</v>
      </c>
      <c r="F26" s="9">
        <v>9408419.9299999997</v>
      </c>
      <c r="G26" s="10">
        <f t="shared" si="0"/>
        <v>38638109.649999999</v>
      </c>
      <c r="H26" s="11">
        <f t="shared" si="1"/>
        <v>166.7052514291878</v>
      </c>
    </row>
    <row r="27" spans="1:8" ht="16.8" customHeight="1" x14ac:dyDescent="0.45">
      <c r="A27" s="7" t="s">
        <v>38</v>
      </c>
      <c r="B27" s="8">
        <v>87064</v>
      </c>
      <c r="C27" s="9">
        <v>4718743.62</v>
      </c>
      <c r="D27" s="9">
        <v>30590.19</v>
      </c>
      <c r="E27" s="9">
        <v>1280084.03</v>
      </c>
      <c r="F27" s="9">
        <v>2452107.92</v>
      </c>
      <c r="G27" s="10">
        <f t="shared" si="0"/>
        <v>8481525.7600000016</v>
      </c>
      <c r="H27" s="11">
        <f t="shared" si="1"/>
        <v>97.417138656620438</v>
      </c>
    </row>
    <row r="28" spans="1:8" ht="16.8" customHeight="1" x14ac:dyDescent="0.45">
      <c r="A28" s="7" t="s">
        <v>29</v>
      </c>
      <c r="B28" s="8">
        <v>142538</v>
      </c>
      <c r="C28" s="9">
        <v>699043.98</v>
      </c>
      <c r="D28" s="9">
        <v>0</v>
      </c>
      <c r="E28" s="9">
        <v>1508888.09</v>
      </c>
      <c r="F28" s="9">
        <v>2896054.53</v>
      </c>
      <c r="G28" s="10">
        <f t="shared" si="0"/>
        <v>5103986.5999999996</v>
      </c>
      <c r="H28" s="11">
        <f t="shared" si="1"/>
        <v>35.807901050947812</v>
      </c>
    </row>
    <row r="29" spans="1:8" ht="16.8" customHeight="1" x14ac:dyDescent="0.45">
      <c r="A29" s="7" t="s">
        <v>45</v>
      </c>
      <c r="B29" s="8">
        <v>53429</v>
      </c>
      <c r="C29" s="9">
        <v>5062830.17</v>
      </c>
      <c r="D29" s="9">
        <v>148636.95000000001</v>
      </c>
      <c r="E29" s="9">
        <v>392168.2</v>
      </c>
      <c r="F29" s="9">
        <v>1803246.7</v>
      </c>
      <c r="G29" s="10">
        <f t="shared" si="0"/>
        <v>7406882.0200000005</v>
      </c>
      <c r="H29" s="11">
        <f t="shared" si="1"/>
        <v>138.63036964944132</v>
      </c>
    </row>
    <row r="30" spans="1:8" ht="16.8" customHeight="1" x14ac:dyDescent="0.45">
      <c r="A30" s="7" t="s">
        <v>35</v>
      </c>
      <c r="B30" s="8">
        <v>111932</v>
      </c>
      <c r="C30" s="9">
        <v>6405212.4699999997</v>
      </c>
      <c r="D30" s="9">
        <v>736678.15</v>
      </c>
      <c r="E30" s="9">
        <v>2110125.7799999998</v>
      </c>
      <c r="F30" s="9">
        <v>2708591.87</v>
      </c>
      <c r="G30" s="10">
        <f t="shared" si="0"/>
        <v>11960608.27</v>
      </c>
      <c r="H30" s="11">
        <f t="shared" si="1"/>
        <v>106.85602213844119</v>
      </c>
    </row>
    <row r="31" spans="1:8" ht="16.8" customHeight="1" x14ac:dyDescent="0.45">
      <c r="A31" s="7" t="s">
        <v>33</v>
      </c>
      <c r="B31" s="8">
        <v>122051</v>
      </c>
      <c r="C31" s="9">
        <v>5327452.08</v>
      </c>
      <c r="D31" s="9">
        <v>0</v>
      </c>
      <c r="E31" s="9">
        <v>1217428.1000000001</v>
      </c>
      <c r="F31" s="9">
        <v>3151018.83</v>
      </c>
      <c r="G31" s="10">
        <f t="shared" si="0"/>
        <v>9695899.0099999998</v>
      </c>
      <c r="H31" s="11">
        <f t="shared" si="1"/>
        <v>79.441372950651768</v>
      </c>
    </row>
    <row r="32" spans="1:8" ht="16.8" customHeight="1" x14ac:dyDescent="0.45">
      <c r="A32" s="7" t="s">
        <v>31</v>
      </c>
      <c r="B32" s="8">
        <v>140080</v>
      </c>
      <c r="C32" s="9">
        <v>7186722.3099999996</v>
      </c>
      <c r="D32" s="9">
        <v>1717664.85</v>
      </c>
      <c r="E32" s="9">
        <v>1855315.96</v>
      </c>
      <c r="F32" s="9">
        <v>8077144.2699999996</v>
      </c>
      <c r="G32" s="10">
        <f t="shared" si="0"/>
        <v>18836847.390000001</v>
      </c>
      <c r="H32" s="11">
        <f t="shared" si="1"/>
        <v>134.47206874643061</v>
      </c>
    </row>
    <row r="33" spans="1:9" ht="16.8" customHeight="1" x14ac:dyDescent="0.45">
      <c r="A33" s="7" t="s">
        <v>28</v>
      </c>
      <c r="B33" s="8">
        <v>150808</v>
      </c>
      <c r="C33" s="9">
        <v>17016829.98</v>
      </c>
      <c r="D33" s="9">
        <v>0</v>
      </c>
      <c r="E33" s="9">
        <v>222616.22</v>
      </c>
      <c r="F33" s="9">
        <v>3473880.62</v>
      </c>
      <c r="G33" s="10">
        <f t="shared" si="0"/>
        <v>20713326.82</v>
      </c>
      <c r="H33" s="11">
        <f t="shared" si="1"/>
        <v>137.348992228529</v>
      </c>
    </row>
    <row r="34" spans="1:9" ht="16.8" customHeight="1" x14ac:dyDescent="0.45">
      <c r="A34" s="7" t="s">
        <v>36</v>
      </c>
      <c r="B34" s="8">
        <v>97613</v>
      </c>
      <c r="C34" s="9">
        <v>16146482.33</v>
      </c>
      <c r="D34" s="9">
        <v>663358.98</v>
      </c>
      <c r="E34" s="9">
        <v>882719.02</v>
      </c>
      <c r="F34" s="9">
        <v>2144164.08</v>
      </c>
      <c r="G34" s="10">
        <f t="shared" si="0"/>
        <v>19836724.409999996</v>
      </c>
      <c r="H34" s="11">
        <f t="shared" si="1"/>
        <v>203.21805917244626</v>
      </c>
    </row>
    <row r="35" spans="1:9" ht="16.8" customHeight="1" x14ac:dyDescent="0.45">
      <c r="A35" s="7" t="s">
        <v>10</v>
      </c>
      <c r="B35" s="8">
        <v>3305408</v>
      </c>
      <c r="C35" s="9">
        <v>62042003.439999998</v>
      </c>
      <c r="D35" s="9">
        <v>2822922.08</v>
      </c>
      <c r="E35" s="9">
        <v>25815227.469999999</v>
      </c>
      <c r="F35" s="9">
        <v>182330331.11000001</v>
      </c>
      <c r="G35" s="10">
        <f t="shared" si="0"/>
        <v>273010484.10000002</v>
      </c>
      <c r="H35" s="11">
        <f t="shared" si="1"/>
        <v>82.595093888560811</v>
      </c>
    </row>
    <row r="36" spans="1:9" ht="16.8" customHeight="1" x14ac:dyDescent="0.45">
      <c r="A36" s="7" t="s">
        <v>15</v>
      </c>
      <c r="B36" s="8">
        <v>577405</v>
      </c>
      <c r="C36" s="9">
        <v>2560013.5</v>
      </c>
      <c r="D36" s="9">
        <v>1602546.32</v>
      </c>
      <c r="E36" s="9">
        <v>9466918.1799999997</v>
      </c>
      <c r="F36" s="9">
        <v>17199382.530000001</v>
      </c>
      <c r="G36" s="10">
        <f t="shared" si="0"/>
        <v>30828860.530000001</v>
      </c>
      <c r="H36" s="11">
        <f t="shared" si="1"/>
        <v>53.392091391657502</v>
      </c>
    </row>
    <row r="37" spans="1:9" ht="16.8" customHeight="1" x14ac:dyDescent="0.45">
      <c r="A37" s="7" t="s">
        <v>55</v>
      </c>
      <c r="B37" s="8">
        <v>460349</v>
      </c>
      <c r="C37" s="9">
        <v>29233462.75</v>
      </c>
      <c r="D37" s="9">
        <v>30498.67</v>
      </c>
      <c r="E37" s="9">
        <v>2308303.14</v>
      </c>
      <c r="F37" s="9">
        <v>11062597.66</v>
      </c>
      <c r="G37" s="10">
        <f t="shared" si="0"/>
        <v>42634862.219999999</v>
      </c>
      <c r="H37" s="11">
        <f t="shared" si="1"/>
        <v>92.614217083126064</v>
      </c>
      <c r="I37" s="12"/>
    </row>
    <row r="38" spans="1:9" ht="16.8" customHeight="1" x14ac:dyDescent="0.45">
      <c r="A38" s="7" t="s">
        <v>56</v>
      </c>
      <c r="B38" s="8">
        <v>104596</v>
      </c>
      <c r="C38" s="9">
        <v>14811457.83</v>
      </c>
      <c r="D38" s="9">
        <v>23995.200000000001</v>
      </c>
      <c r="E38" s="9">
        <v>616670.67000000004</v>
      </c>
      <c r="F38" s="9">
        <v>2290516.34</v>
      </c>
      <c r="G38" s="10">
        <f t="shared" si="0"/>
        <v>17742640.039999999</v>
      </c>
      <c r="H38" s="11">
        <f t="shared" si="1"/>
        <v>169.63019656583424</v>
      </c>
    </row>
    <row r="39" spans="1:9" ht="16.8" customHeight="1" x14ac:dyDescent="0.45">
      <c r="A39" s="7" t="s">
        <v>21</v>
      </c>
      <c r="B39" s="8">
        <v>217552</v>
      </c>
      <c r="C39" s="9">
        <v>12213770.26</v>
      </c>
      <c r="D39" s="9">
        <v>0</v>
      </c>
      <c r="E39" s="9">
        <v>3090585.63</v>
      </c>
      <c r="F39" s="9">
        <v>9302120.9100000001</v>
      </c>
      <c r="G39" s="10">
        <f t="shared" si="0"/>
        <v>24606476.800000001</v>
      </c>
      <c r="H39" s="11">
        <f t="shared" si="1"/>
        <v>113.10618518790911</v>
      </c>
    </row>
    <row r="40" spans="1:9" ht="16.8" customHeight="1" x14ac:dyDescent="0.45">
      <c r="A40" s="7" t="s">
        <v>41</v>
      </c>
      <c r="B40" s="8">
        <v>77090</v>
      </c>
      <c r="C40" s="9">
        <v>9765232.5399999991</v>
      </c>
      <c r="D40" s="9">
        <v>1126439.06</v>
      </c>
      <c r="E40" s="9">
        <v>1773318.49</v>
      </c>
      <c r="F40" s="9">
        <v>3360414.5</v>
      </c>
      <c r="G40" s="10">
        <f t="shared" si="0"/>
        <v>16025404.59</v>
      </c>
      <c r="H40" s="11">
        <f t="shared" si="1"/>
        <v>207.8791618887015</v>
      </c>
      <c r="I40" s="12"/>
    </row>
    <row r="41" spans="1:9" ht="16.8" customHeight="1" x14ac:dyDescent="0.45">
      <c r="A41" s="7" t="s">
        <v>16</v>
      </c>
      <c r="B41" s="8">
        <v>419366</v>
      </c>
      <c r="C41" s="9">
        <v>35114262.210000001</v>
      </c>
      <c r="D41" s="9">
        <v>202238.88</v>
      </c>
      <c r="E41" s="9">
        <v>11275408.57</v>
      </c>
      <c r="F41" s="9">
        <v>19344822.649999999</v>
      </c>
      <c r="G41" s="10">
        <f t="shared" si="0"/>
        <v>65936732.310000002</v>
      </c>
      <c r="H41" s="11">
        <f t="shared" si="1"/>
        <v>157.2295615524387</v>
      </c>
    </row>
    <row r="42" spans="1:9" ht="16.8" customHeight="1" x14ac:dyDescent="0.45">
      <c r="A42" s="7" t="s">
        <v>57</v>
      </c>
      <c r="B42" s="8">
        <v>378675</v>
      </c>
      <c r="C42" s="9">
        <v>96053.28</v>
      </c>
      <c r="D42" s="9">
        <v>162615.85</v>
      </c>
      <c r="E42" s="9">
        <v>375097.32</v>
      </c>
      <c r="F42" s="9">
        <v>8687447.5399999991</v>
      </c>
      <c r="G42" s="10">
        <f t="shared" si="0"/>
        <v>9321213.9899999984</v>
      </c>
      <c r="H42" s="11">
        <f t="shared" si="1"/>
        <v>24.615340305010889</v>
      </c>
    </row>
    <row r="43" spans="1:9" ht="16.8" customHeight="1" x14ac:dyDescent="0.45">
      <c r="A43" s="7" t="s">
        <v>22</v>
      </c>
      <c r="B43" s="8">
        <v>203081</v>
      </c>
      <c r="C43" s="9">
        <v>795195.19</v>
      </c>
      <c r="D43" s="9">
        <v>515504.67</v>
      </c>
      <c r="E43" s="9">
        <v>3153377.24</v>
      </c>
      <c r="F43" s="9">
        <v>19929899.77</v>
      </c>
      <c r="G43" s="10">
        <f t="shared" si="0"/>
        <v>24393976.869999997</v>
      </c>
      <c r="H43" s="11">
        <f t="shared" si="1"/>
        <v>120.11944431039831</v>
      </c>
    </row>
    <row r="44" spans="1:9" ht="16.8" customHeight="1" x14ac:dyDescent="0.45">
      <c r="A44" s="7" t="s">
        <v>40</v>
      </c>
      <c r="B44" s="8">
        <v>83114</v>
      </c>
      <c r="C44" s="9">
        <v>14905604.68</v>
      </c>
      <c r="D44" s="9">
        <v>0</v>
      </c>
      <c r="E44" s="9">
        <v>1350831.96</v>
      </c>
      <c r="F44" s="9">
        <v>1867084.62</v>
      </c>
      <c r="G44" s="10">
        <f t="shared" si="0"/>
        <v>18123521.260000002</v>
      </c>
      <c r="H44" s="11">
        <f t="shared" si="1"/>
        <v>218.0561789830835</v>
      </c>
    </row>
    <row r="45" spans="1:9" ht="16.8" customHeight="1" x14ac:dyDescent="0.45">
      <c r="A45" s="7" t="s">
        <v>30</v>
      </c>
      <c r="B45" s="8">
        <v>143269</v>
      </c>
      <c r="C45" s="9">
        <v>13425113.74</v>
      </c>
      <c r="D45" s="9">
        <v>62042.16</v>
      </c>
      <c r="E45" s="9">
        <v>1789583.81</v>
      </c>
      <c r="F45" s="9">
        <v>4188697.25</v>
      </c>
      <c r="G45" s="10">
        <f t="shared" si="0"/>
        <v>19465436.960000001</v>
      </c>
      <c r="H45" s="11">
        <f t="shared" si="1"/>
        <v>135.86635601560701</v>
      </c>
    </row>
    <row r="46" spans="1:9" ht="16.8" customHeight="1" x14ac:dyDescent="0.45">
      <c r="A46" s="7" t="s">
        <v>58</v>
      </c>
      <c r="B46" s="8">
        <v>208563</v>
      </c>
      <c r="C46" s="9">
        <v>8690714.1400000006</v>
      </c>
      <c r="D46" s="9">
        <v>67.5</v>
      </c>
      <c r="E46" s="9">
        <v>1910529.15</v>
      </c>
      <c r="F46" s="9">
        <v>5245309</v>
      </c>
      <c r="G46" s="10">
        <f t="shared" si="0"/>
        <v>15846619.790000001</v>
      </c>
      <c r="H46" s="11">
        <f t="shared" si="1"/>
        <v>75.980014623878645</v>
      </c>
    </row>
    <row r="47" spans="1:9" ht="16.8" customHeight="1" x14ac:dyDescent="0.45">
      <c r="A47" s="7" t="s">
        <v>27</v>
      </c>
      <c r="B47" s="8">
        <v>172221</v>
      </c>
      <c r="C47" s="9">
        <v>12068057.939999999</v>
      </c>
      <c r="D47" s="9">
        <v>0</v>
      </c>
      <c r="E47" s="9">
        <v>2181193.2400000002</v>
      </c>
      <c r="F47" s="9">
        <v>5076036.92</v>
      </c>
      <c r="G47" s="10">
        <f t="shared" si="0"/>
        <v>19325288.100000001</v>
      </c>
      <c r="H47" s="11">
        <f t="shared" si="1"/>
        <v>112.21214660233073</v>
      </c>
    </row>
    <row r="48" spans="1:9" ht="16.8" customHeight="1" x14ac:dyDescent="0.45">
      <c r="A48" s="7" t="s">
        <v>49</v>
      </c>
      <c r="B48" s="8">
        <v>51258</v>
      </c>
      <c r="C48" s="9">
        <v>8438120.5899999999</v>
      </c>
      <c r="D48" s="9">
        <v>0</v>
      </c>
      <c r="E48" s="9">
        <v>879141.15</v>
      </c>
      <c r="F48" s="9">
        <v>1878679.18</v>
      </c>
      <c r="G48" s="10">
        <f t="shared" si="0"/>
        <v>11195940.92</v>
      </c>
      <c r="H48" s="11">
        <f t="shared" si="1"/>
        <v>218.42328846228881</v>
      </c>
    </row>
    <row r="49" spans="1:8" ht="16.8" customHeight="1" x14ac:dyDescent="0.45">
      <c r="A49" s="7" t="s">
        <v>13</v>
      </c>
      <c r="B49" s="8">
        <v>684234</v>
      </c>
      <c r="C49" s="9">
        <v>38154879.670000002</v>
      </c>
      <c r="D49" s="9">
        <v>24409.01</v>
      </c>
      <c r="E49" s="9">
        <v>8981256.5999999996</v>
      </c>
      <c r="F49" s="9">
        <v>14433440.1</v>
      </c>
      <c r="G49" s="10">
        <f t="shared" si="0"/>
        <v>61593985.380000003</v>
      </c>
      <c r="H49" s="11">
        <f t="shared" si="1"/>
        <v>90.018890291917685</v>
      </c>
    </row>
    <row r="50" spans="1:8" ht="16.8" customHeight="1" x14ac:dyDescent="0.45">
      <c r="A50" s="7" t="s">
        <v>46</v>
      </c>
      <c r="B50" s="8">
        <v>39695</v>
      </c>
      <c r="C50" s="9">
        <v>1905657.94</v>
      </c>
      <c r="D50" s="9">
        <v>0</v>
      </c>
      <c r="E50" s="9">
        <v>235776.44</v>
      </c>
      <c r="F50" s="9">
        <v>1395075.73</v>
      </c>
      <c r="G50" s="10">
        <f t="shared" si="0"/>
        <v>3536510.11</v>
      </c>
      <c r="H50" s="11">
        <f t="shared" si="1"/>
        <v>89.092079858924293</v>
      </c>
    </row>
    <row r="51" spans="1:8" ht="16.8" customHeight="1" x14ac:dyDescent="0.45">
      <c r="A51" s="7" t="s">
        <v>32</v>
      </c>
      <c r="B51" s="8">
        <v>135436</v>
      </c>
      <c r="C51" s="9">
        <v>12489494.1</v>
      </c>
      <c r="D51" s="9">
        <v>0</v>
      </c>
      <c r="E51" s="9">
        <v>2305401.84</v>
      </c>
      <c r="F51" s="9">
        <v>8610023.3900000006</v>
      </c>
      <c r="G51" s="10">
        <f t="shared" si="0"/>
        <v>23404919.329999998</v>
      </c>
      <c r="H51" s="11">
        <f t="shared" si="1"/>
        <v>172.811655172923</v>
      </c>
    </row>
    <row r="52" spans="1:8" ht="16.8" customHeight="1" x14ac:dyDescent="0.45">
      <c r="A52" s="7" t="s">
        <v>47</v>
      </c>
      <c r="B52" s="8">
        <v>35994</v>
      </c>
      <c r="C52" s="9">
        <v>1505447.9</v>
      </c>
      <c r="D52" s="9">
        <v>517743.07</v>
      </c>
      <c r="E52" s="9">
        <v>399589.18</v>
      </c>
      <c r="F52" s="9">
        <v>1083394.6000000001</v>
      </c>
      <c r="G52" s="10">
        <f t="shared" si="0"/>
        <v>3506174.75</v>
      </c>
      <c r="H52" s="11">
        <f t="shared" si="1"/>
        <v>97.409978051897539</v>
      </c>
    </row>
    <row r="53" spans="1:8" ht="16.8" customHeight="1" x14ac:dyDescent="0.45">
      <c r="A53" s="7" t="s">
        <v>39</v>
      </c>
      <c r="B53" s="8">
        <v>85449</v>
      </c>
      <c r="C53" s="9">
        <v>7971127.4800000004</v>
      </c>
      <c r="D53" s="9">
        <v>1522114.19</v>
      </c>
      <c r="E53" s="9">
        <v>1084472.6000000001</v>
      </c>
      <c r="F53" s="9">
        <v>6775659.8799999999</v>
      </c>
      <c r="G53" s="10">
        <f t="shared" si="0"/>
        <v>17353374.149999999</v>
      </c>
      <c r="H53" s="11">
        <f t="shared" si="1"/>
        <v>203.08457852052101</v>
      </c>
    </row>
    <row r="54" spans="1:8" ht="16.8" customHeight="1" x14ac:dyDescent="0.45">
      <c r="A54" s="7" t="s">
        <v>12</v>
      </c>
      <c r="B54" s="8">
        <v>789744</v>
      </c>
      <c r="C54" s="9">
        <v>28209877.539999999</v>
      </c>
      <c r="D54" s="9">
        <v>729973.86</v>
      </c>
      <c r="E54" s="9">
        <v>8584407.4399999995</v>
      </c>
      <c r="F54" s="9">
        <v>23801201.079999998</v>
      </c>
      <c r="G54" s="10">
        <f t="shared" si="0"/>
        <v>61325459.919999994</v>
      </c>
      <c r="H54" s="11">
        <f t="shared" si="1"/>
        <v>77.652327741647923</v>
      </c>
    </row>
    <row r="55" spans="1:8" ht="16.8" customHeight="1" x14ac:dyDescent="0.45">
      <c r="A55" s="7" t="s">
        <v>18</v>
      </c>
      <c r="B55" s="8">
        <v>297775</v>
      </c>
      <c r="C55" s="9">
        <v>-1.35</v>
      </c>
      <c r="D55" s="9">
        <v>54482.54</v>
      </c>
      <c r="E55" s="9">
        <v>4767658.18</v>
      </c>
      <c r="F55" s="9">
        <v>11690883.720000001</v>
      </c>
      <c r="G55" s="10">
        <f t="shared" si="0"/>
        <v>16513023.09</v>
      </c>
      <c r="H55" s="11">
        <f t="shared" si="1"/>
        <v>55.45469931995634</v>
      </c>
    </row>
    <row r="56" spans="1:8" ht="16.8" customHeight="1" x14ac:dyDescent="0.45">
      <c r="A56" s="7" t="s">
        <v>43</v>
      </c>
      <c r="B56" s="8">
        <v>60297</v>
      </c>
      <c r="C56" s="9">
        <v>6918228.8700000001</v>
      </c>
      <c r="D56" s="9">
        <v>63879.360000000001</v>
      </c>
      <c r="E56" s="9">
        <v>860473.94</v>
      </c>
      <c r="F56" s="9">
        <v>2855133.2</v>
      </c>
      <c r="G56" s="10">
        <f t="shared" si="0"/>
        <v>10697715.370000001</v>
      </c>
      <c r="H56" s="11">
        <f t="shared" si="1"/>
        <v>177.41704180970862</v>
      </c>
    </row>
    <row r="57" spans="1:8" ht="16.8" customHeight="1" x14ac:dyDescent="0.45">
      <c r="A57" s="7" t="s">
        <v>14</v>
      </c>
      <c r="B57" s="8">
        <v>675301</v>
      </c>
      <c r="C57" s="9">
        <v>59342986.229999997</v>
      </c>
      <c r="D57" s="9">
        <v>60036.92</v>
      </c>
      <c r="E57" s="9">
        <v>8732743.6799999997</v>
      </c>
      <c r="F57" s="9">
        <v>17011121.210000001</v>
      </c>
      <c r="G57" s="10">
        <f t="shared" si="0"/>
        <v>85146888.039999992</v>
      </c>
      <c r="H57" s="11">
        <f t="shared" si="1"/>
        <v>126.08731223558087</v>
      </c>
    </row>
    <row r="58" spans="1:8" x14ac:dyDescent="0.45">
      <c r="A58"/>
      <c r="B58"/>
      <c r="C58"/>
      <c r="D58"/>
      <c r="E58"/>
      <c r="F58"/>
    </row>
    <row r="59" spans="1:8" x14ac:dyDescent="0.45">
      <c r="A59" s="15" t="s">
        <v>59</v>
      </c>
      <c r="B59"/>
      <c r="C59"/>
      <c r="D59"/>
      <c r="E59"/>
      <c r="F59"/>
    </row>
  </sheetData>
  <sortState ref="A11:H57">
    <sortCondition ref="A11:A57"/>
  </sortState>
  <mergeCells count="2">
    <mergeCell ref="A3:H3"/>
    <mergeCell ref="A4:H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66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9"/>
  <sheetViews>
    <sheetView workbookViewId="0">
      <selection activeCell="A11" sqref="A11:XFD57"/>
    </sheetView>
  </sheetViews>
  <sheetFormatPr baseColWidth="10" defaultRowHeight="16.8" x14ac:dyDescent="0.45"/>
  <cols>
    <col min="1" max="1" width="33.21875" style="1" customWidth="1"/>
    <col min="2" max="2" width="12.6640625" style="1" bestFit="1" customWidth="1"/>
    <col min="3" max="6" width="15.109375" style="1" customWidth="1"/>
    <col min="7" max="7" width="17.109375" style="1" customWidth="1"/>
    <col min="8" max="8" width="17.109375" style="1" bestFit="1" customWidth="1"/>
    <col min="9" max="9" width="4.44140625" style="1" customWidth="1"/>
    <col min="10" max="16384" width="11.5546875" style="1"/>
  </cols>
  <sheetData>
    <row r="2" spans="1:8" ht="24.75" customHeight="1" x14ac:dyDescent="0.45"/>
    <row r="3" spans="1:8" ht="21.6" x14ac:dyDescent="0.55000000000000004">
      <c r="A3" s="16" t="s">
        <v>50</v>
      </c>
      <c r="B3" s="16"/>
      <c r="C3" s="16"/>
      <c r="D3" s="16"/>
      <c r="E3" s="16"/>
      <c r="F3" s="16"/>
      <c r="G3" s="16"/>
      <c r="H3" s="16"/>
    </row>
    <row r="4" spans="1:8" ht="21.6" x14ac:dyDescent="0.55000000000000004">
      <c r="A4" s="17" t="s">
        <v>1</v>
      </c>
      <c r="B4" s="17"/>
      <c r="C4" s="17"/>
      <c r="D4" s="17"/>
      <c r="E4" s="17"/>
      <c r="F4" s="17"/>
      <c r="G4" s="17"/>
      <c r="H4" s="17"/>
    </row>
    <row r="5" spans="1:8" ht="7.5" customHeight="1" x14ac:dyDescent="0.55000000000000004">
      <c r="A5" s="2"/>
    </row>
    <row r="6" spans="1:8" ht="15" customHeight="1" x14ac:dyDescent="0.45">
      <c r="A6" s="13" t="s">
        <v>51</v>
      </c>
      <c r="B6" s="3"/>
      <c r="C6" s="3"/>
      <c r="D6" s="3"/>
      <c r="E6" s="3"/>
      <c r="F6" s="3"/>
      <c r="G6" s="3"/>
      <c r="H6" s="3"/>
    </row>
    <row r="7" spans="1:8" ht="15" customHeight="1" x14ac:dyDescent="0.45">
      <c r="A7" s="13" t="s">
        <v>9</v>
      </c>
      <c r="B7" s="3"/>
      <c r="C7" s="3"/>
      <c r="D7" s="3"/>
      <c r="E7" s="3"/>
      <c r="F7" s="3"/>
      <c r="G7" s="3"/>
      <c r="H7" s="3"/>
    </row>
    <row r="8" spans="1:8" x14ac:dyDescent="0.45">
      <c r="A8" s="14" t="s">
        <v>0</v>
      </c>
    </row>
    <row r="10" spans="1:8" ht="41.4" x14ac:dyDescent="0.45">
      <c r="B10" s="4" t="s">
        <v>2</v>
      </c>
      <c r="C10" s="5" t="s">
        <v>5</v>
      </c>
      <c r="D10" s="5" t="s">
        <v>6</v>
      </c>
      <c r="E10" s="5" t="s">
        <v>7</v>
      </c>
      <c r="F10" s="5" t="s">
        <v>8</v>
      </c>
      <c r="G10" s="6" t="s">
        <v>3</v>
      </c>
      <c r="H10" s="6" t="s">
        <v>4</v>
      </c>
    </row>
    <row r="11" spans="1:8" ht="16.8" customHeight="1" x14ac:dyDescent="0.45">
      <c r="A11" s="7" t="s">
        <v>24</v>
      </c>
      <c r="B11" s="8">
        <v>188102</v>
      </c>
      <c r="C11" s="9">
        <v>40860646.210000001</v>
      </c>
      <c r="D11" s="9">
        <v>0</v>
      </c>
      <c r="E11" s="9">
        <v>1043048.84</v>
      </c>
      <c r="F11" s="9">
        <v>15126099.84</v>
      </c>
      <c r="G11" s="10">
        <f t="shared" ref="G11:G57" si="0">C11+D11+E11+F11</f>
        <v>57029794.890000001</v>
      </c>
      <c r="H11" s="11">
        <f t="shared" ref="H11:H57" si="1">G11/B11</f>
        <v>303.18547857013749</v>
      </c>
    </row>
    <row r="12" spans="1:8" ht="16.8" customHeight="1" x14ac:dyDescent="0.45">
      <c r="A12" s="7" t="s">
        <v>49</v>
      </c>
      <c r="B12" s="8">
        <v>51258</v>
      </c>
      <c r="C12" s="9">
        <v>8438120.5899999999</v>
      </c>
      <c r="D12" s="9">
        <v>0</v>
      </c>
      <c r="E12" s="9">
        <v>879141.15</v>
      </c>
      <c r="F12" s="9">
        <v>1878679.18</v>
      </c>
      <c r="G12" s="10">
        <f t="shared" si="0"/>
        <v>11195940.92</v>
      </c>
      <c r="H12" s="11">
        <f t="shared" si="1"/>
        <v>218.42328846228881</v>
      </c>
    </row>
    <row r="13" spans="1:8" ht="16.8" customHeight="1" x14ac:dyDescent="0.45">
      <c r="A13" s="7" t="s">
        <v>54</v>
      </c>
      <c r="B13" s="8">
        <v>101932</v>
      </c>
      <c r="C13" s="9">
        <v>13553364.939999999</v>
      </c>
      <c r="D13" s="9">
        <v>0</v>
      </c>
      <c r="E13" s="9">
        <v>1047509.99</v>
      </c>
      <c r="F13" s="9">
        <v>7656647.7000000002</v>
      </c>
      <c r="G13" s="10">
        <f t="shared" si="0"/>
        <v>22257522.629999999</v>
      </c>
      <c r="H13" s="11">
        <f t="shared" si="1"/>
        <v>218.35657722795588</v>
      </c>
    </row>
    <row r="14" spans="1:8" ht="16.8" customHeight="1" x14ac:dyDescent="0.45">
      <c r="A14" s="7" t="s">
        <v>40</v>
      </c>
      <c r="B14" s="8">
        <v>83114</v>
      </c>
      <c r="C14" s="9">
        <v>14905604.68</v>
      </c>
      <c r="D14" s="9">
        <v>0</v>
      </c>
      <c r="E14" s="9">
        <v>1350831.96</v>
      </c>
      <c r="F14" s="9">
        <v>1867084.62</v>
      </c>
      <c r="G14" s="10">
        <f t="shared" si="0"/>
        <v>18123521.260000002</v>
      </c>
      <c r="H14" s="11">
        <f t="shared" si="1"/>
        <v>218.0561789830835</v>
      </c>
    </row>
    <row r="15" spans="1:8" ht="16.8" customHeight="1" x14ac:dyDescent="0.45">
      <c r="A15" s="7" t="s">
        <v>44</v>
      </c>
      <c r="B15" s="8">
        <v>53988</v>
      </c>
      <c r="C15" s="9">
        <v>9057219.25</v>
      </c>
      <c r="D15" s="9">
        <v>0</v>
      </c>
      <c r="E15" s="9">
        <v>306013.83</v>
      </c>
      <c r="F15" s="9">
        <v>2170161.21</v>
      </c>
      <c r="G15" s="10">
        <f t="shared" si="0"/>
        <v>11533394.289999999</v>
      </c>
      <c r="H15" s="11">
        <f t="shared" si="1"/>
        <v>213.6288488182559</v>
      </c>
    </row>
    <row r="16" spans="1:8" ht="16.8" customHeight="1" x14ac:dyDescent="0.45">
      <c r="A16" s="7" t="s">
        <v>41</v>
      </c>
      <c r="B16" s="8">
        <v>77090</v>
      </c>
      <c r="C16" s="9">
        <v>9765232.5399999991</v>
      </c>
      <c r="D16" s="9">
        <v>1126439.06</v>
      </c>
      <c r="E16" s="9">
        <v>1773318.49</v>
      </c>
      <c r="F16" s="9">
        <v>3360414.5</v>
      </c>
      <c r="G16" s="10">
        <f t="shared" si="0"/>
        <v>16025404.59</v>
      </c>
      <c r="H16" s="11">
        <f t="shared" si="1"/>
        <v>207.8791618887015</v>
      </c>
    </row>
    <row r="17" spans="1:8" ht="16.8" customHeight="1" x14ac:dyDescent="0.45">
      <c r="A17" s="7" t="s">
        <v>36</v>
      </c>
      <c r="B17" s="8">
        <v>97613</v>
      </c>
      <c r="C17" s="9">
        <v>16146482.33</v>
      </c>
      <c r="D17" s="9">
        <v>663358.98</v>
      </c>
      <c r="E17" s="9">
        <v>882719.02</v>
      </c>
      <c r="F17" s="9">
        <v>2144164.08</v>
      </c>
      <c r="G17" s="10">
        <f t="shared" si="0"/>
        <v>19836724.409999996</v>
      </c>
      <c r="H17" s="11">
        <f t="shared" si="1"/>
        <v>203.21805917244626</v>
      </c>
    </row>
    <row r="18" spans="1:8" ht="16.8" customHeight="1" x14ac:dyDescent="0.45">
      <c r="A18" s="7" t="s">
        <v>39</v>
      </c>
      <c r="B18" s="8">
        <v>85449</v>
      </c>
      <c r="C18" s="9">
        <v>7971127.4800000004</v>
      </c>
      <c r="D18" s="9">
        <v>1522114.19</v>
      </c>
      <c r="E18" s="9">
        <v>1084472.6000000001</v>
      </c>
      <c r="F18" s="9">
        <v>6775659.8799999999</v>
      </c>
      <c r="G18" s="10">
        <f t="shared" si="0"/>
        <v>17353374.149999999</v>
      </c>
      <c r="H18" s="11">
        <f t="shared" si="1"/>
        <v>203.08457852052101</v>
      </c>
    </row>
    <row r="19" spans="1:8" ht="16.8" customHeight="1" x14ac:dyDescent="0.45">
      <c r="A19" s="7" t="s">
        <v>43</v>
      </c>
      <c r="B19" s="8">
        <v>60297</v>
      </c>
      <c r="C19" s="9">
        <v>6918228.8700000001</v>
      </c>
      <c r="D19" s="9">
        <v>63879.360000000001</v>
      </c>
      <c r="E19" s="9">
        <v>860473.94</v>
      </c>
      <c r="F19" s="9">
        <v>2855133.2</v>
      </c>
      <c r="G19" s="10">
        <f t="shared" si="0"/>
        <v>10697715.370000001</v>
      </c>
      <c r="H19" s="11">
        <f t="shared" si="1"/>
        <v>177.41704180970862</v>
      </c>
    </row>
    <row r="20" spans="1:8" ht="16.8" customHeight="1" x14ac:dyDescent="0.45">
      <c r="A20" s="7" t="s">
        <v>32</v>
      </c>
      <c r="B20" s="8">
        <v>135436</v>
      </c>
      <c r="C20" s="9">
        <v>12489494.1</v>
      </c>
      <c r="D20" s="9">
        <v>0</v>
      </c>
      <c r="E20" s="9">
        <v>2305401.84</v>
      </c>
      <c r="F20" s="9">
        <v>8610023.3900000006</v>
      </c>
      <c r="G20" s="10">
        <f t="shared" si="0"/>
        <v>23404919.329999998</v>
      </c>
      <c r="H20" s="11">
        <f t="shared" si="1"/>
        <v>172.811655172923</v>
      </c>
    </row>
    <row r="21" spans="1:8" ht="16.8" customHeight="1" x14ac:dyDescent="0.45">
      <c r="A21" s="7" t="s">
        <v>42</v>
      </c>
      <c r="B21" s="8">
        <v>75104</v>
      </c>
      <c r="C21" s="9">
        <v>9430242.8599999994</v>
      </c>
      <c r="D21" s="9">
        <v>1044913.19</v>
      </c>
      <c r="E21" s="9">
        <v>363890.44</v>
      </c>
      <c r="F21" s="9">
        <v>2123627.84</v>
      </c>
      <c r="G21" s="10">
        <f t="shared" si="0"/>
        <v>12962674.329999998</v>
      </c>
      <c r="H21" s="11">
        <f t="shared" si="1"/>
        <v>172.59632416382613</v>
      </c>
    </row>
    <row r="22" spans="1:8" ht="16.8" customHeight="1" x14ac:dyDescent="0.45">
      <c r="A22" s="7" t="s">
        <v>56</v>
      </c>
      <c r="B22" s="8">
        <v>104596</v>
      </c>
      <c r="C22" s="9">
        <v>14811457.83</v>
      </c>
      <c r="D22" s="9">
        <v>23995.200000000001</v>
      </c>
      <c r="E22" s="9">
        <v>616670.67000000004</v>
      </c>
      <c r="F22" s="9">
        <v>2290516.34</v>
      </c>
      <c r="G22" s="10">
        <f t="shared" si="0"/>
        <v>17742640.039999999</v>
      </c>
      <c r="H22" s="11">
        <f t="shared" si="1"/>
        <v>169.63019656583424</v>
      </c>
    </row>
    <row r="23" spans="1:8" ht="16.8" customHeight="1" x14ac:dyDescent="0.45">
      <c r="A23" s="7" t="s">
        <v>20</v>
      </c>
      <c r="B23" s="8">
        <v>231775</v>
      </c>
      <c r="C23" s="9">
        <v>24317274.579999998</v>
      </c>
      <c r="D23" s="9">
        <v>26744.02</v>
      </c>
      <c r="E23" s="9">
        <v>4885671.12</v>
      </c>
      <c r="F23" s="9">
        <v>9408419.9299999997</v>
      </c>
      <c r="G23" s="10">
        <f t="shared" si="0"/>
        <v>38638109.649999999</v>
      </c>
      <c r="H23" s="11">
        <f t="shared" si="1"/>
        <v>166.7052514291878</v>
      </c>
    </row>
    <row r="24" spans="1:8" ht="16.8" customHeight="1" x14ac:dyDescent="0.45">
      <c r="A24" s="7" t="s">
        <v>16</v>
      </c>
      <c r="B24" s="8">
        <v>419366</v>
      </c>
      <c r="C24" s="9">
        <v>35114262.210000001</v>
      </c>
      <c r="D24" s="9">
        <v>202238.88</v>
      </c>
      <c r="E24" s="9">
        <v>11275408.57</v>
      </c>
      <c r="F24" s="9">
        <v>19344822.649999999</v>
      </c>
      <c r="G24" s="10">
        <f t="shared" si="0"/>
        <v>65936732.310000002</v>
      </c>
      <c r="H24" s="11">
        <f t="shared" si="1"/>
        <v>157.2295615524387</v>
      </c>
    </row>
    <row r="25" spans="1:8" ht="16.8" customHeight="1" x14ac:dyDescent="0.45">
      <c r="A25" s="7" t="s">
        <v>25</v>
      </c>
      <c r="B25" s="8">
        <v>174051</v>
      </c>
      <c r="C25" s="9">
        <v>12972767.470000001</v>
      </c>
      <c r="D25" s="9">
        <v>2268504.7200000002</v>
      </c>
      <c r="E25" s="9">
        <v>1526421.89</v>
      </c>
      <c r="F25" s="9">
        <v>9603452.4100000001</v>
      </c>
      <c r="G25" s="10">
        <f t="shared" si="0"/>
        <v>26371146.490000002</v>
      </c>
      <c r="H25" s="11">
        <f t="shared" si="1"/>
        <v>151.51390391322084</v>
      </c>
    </row>
    <row r="26" spans="1:8" ht="16.8" customHeight="1" x14ac:dyDescent="0.45">
      <c r="A26" s="7" t="s">
        <v>45</v>
      </c>
      <c r="B26" s="8">
        <v>53429</v>
      </c>
      <c r="C26" s="9">
        <v>5062830.17</v>
      </c>
      <c r="D26" s="9">
        <v>148636.95000000001</v>
      </c>
      <c r="E26" s="9">
        <v>392168.2</v>
      </c>
      <c r="F26" s="9">
        <v>1803246.7</v>
      </c>
      <c r="G26" s="10">
        <f t="shared" si="0"/>
        <v>7406882.0200000005</v>
      </c>
      <c r="H26" s="11">
        <f t="shared" si="1"/>
        <v>138.63036964944132</v>
      </c>
    </row>
    <row r="27" spans="1:8" ht="16.8" customHeight="1" x14ac:dyDescent="0.45">
      <c r="A27" s="7" t="s">
        <v>28</v>
      </c>
      <c r="B27" s="8">
        <v>150808</v>
      </c>
      <c r="C27" s="9">
        <v>17016829.98</v>
      </c>
      <c r="D27" s="9">
        <v>0</v>
      </c>
      <c r="E27" s="9">
        <v>222616.22</v>
      </c>
      <c r="F27" s="9">
        <v>3473880.62</v>
      </c>
      <c r="G27" s="10">
        <f t="shared" si="0"/>
        <v>20713326.82</v>
      </c>
      <c r="H27" s="11">
        <f t="shared" si="1"/>
        <v>137.348992228529</v>
      </c>
    </row>
    <row r="28" spans="1:8" ht="16.8" customHeight="1" x14ac:dyDescent="0.45">
      <c r="A28" s="7" t="s">
        <v>30</v>
      </c>
      <c r="B28" s="8">
        <v>143269</v>
      </c>
      <c r="C28" s="9">
        <v>13425113.74</v>
      </c>
      <c r="D28" s="9">
        <v>62042.16</v>
      </c>
      <c r="E28" s="9">
        <v>1789583.81</v>
      </c>
      <c r="F28" s="9">
        <v>4188697.25</v>
      </c>
      <c r="G28" s="10">
        <f t="shared" si="0"/>
        <v>19465436.960000001</v>
      </c>
      <c r="H28" s="11">
        <f t="shared" si="1"/>
        <v>135.86635601560701</v>
      </c>
    </row>
    <row r="29" spans="1:8" ht="16.8" customHeight="1" x14ac:dyDescent="0.45">
      <c r="A29" s="7" t="s">
        <v>31</v>
      </c>
      <c r="B29" s="8">
        <v>140080</v>
      </c>
      <c r="C29" s="9">
        <v>7186722.3099999996</v>
      </c>
      <c r="D29" s="9">
        <v>1717664.85</v>
      </c>
      <c r="E29" s="9">
        <v>1855315.96</v>
      </c>
      <c r="F29" s="9">
        <v>8077144.2699999996</v>
      </c>
      <c r="G29" s="10">
        <f t="shared" si="0"/>
        <v>18836847.390000001</v>
      </c>
      <c r="H29" s="11">
        <f t="shared" si="1"/>
        <v>134.47206874643061</v>
      </c>
    </row>
    <row r="30" spans="1:8" ht="16.8" customHeight="1" x14ac:dyDescent="0.45">
      <c r="A30" s="7" t="s">
        <v>14</v>
      </c>
      <c r="B30" s="8">
        <v>675301</v>
      </c>
      <c r="C30" s="9">
        <v>59342986.229999997</v>
      </c>
      <c r="D30" s="9">
        <v>60036.92</v>
      </c>
      <c r="E30" s="9">
        <v>8732743.6799999997</v>
      </c>
      <c r="F30" s="9">
        <v>17011121.210000001</v>
      </c>
      <c r="G30" s="10">
        <f t="shared" si="0"/>
        <v>85146888.039999992</v>
      </c>
      <c r="H30" s="11">
        <f t="shared" si="1"/>
        <v>126.08731223558087</v>
      </c>
    </row>
    <row r="31" spans="1:8" ht="16.8" customHeight="1" x14ac:dyDescent="0.45">
      <c r="A31" s="7" t="s">
        <v>34</v>
      </c>
      <c r="B31" s="8">
        <v>114244</v>
      </c>
      <c r="C31" s="9">
        <v>7605717.3499999996</v>
      </c>
      <c r="D31" s="9">
        <v>1166577.7</v>
      </c>
      <c r="E31" s="9">
        <v>1961639.49</v>
      </c>
      <c r="F31" s="9">
        <v>3303186.17</v>
      </c>
      <c r="G31" s="10">
        <f t="shared" si="0"/>
        <v>14037120.709999999</v>
      </c>
      <c r="H31" s="11">
        <f t="shared" si="1"/>
        <v>122.86965363607716</v>
      </c>
    </row>
    <row r="32" spans="1:8" ht="16.8" customHeight="1" x14ac:dyDescent="0.45">
      <c r="A32" s="7" t="s">
        <v>22</v>
      </c>
      <c r="B32" s="8">
        <v>203081</v>
      </c>
      <c r="C32" s="9">
        <v>795195.19</v>
      </c>
      <c r="D32" s="9">
        <v>515504.67</v>
      </c>
      <c r="E32" s="9">
        <v>3153377.24</v>
      </c>
      <c r="F32" s="9">
        <v>19929899.77</v>
      </c>
      <c r="G32" s="10">
        <f t="shared" si="0"/>
        <v>24393976.869999997</v>
      </c>
      <c r="H32" s="11">
        <f t="shared" si="1"/>
        <v>120.11944431039831</v>
      </c>
    </row>
    <row r="33" spans="1:9" ht="16.8" customHeight="1" x14ac:dyDescent="0.45">
      <c r="A33" s="7" t="s">
        <v>26</v>
      </c>
      <c r="B33" s="8">
        <v>172722</v>
      </c>
      <c r="C33" s="9">
        <v>10745492.91</v>
      </c>
      <c r="D33" s="9">
        <v>1209962.17</v>
      </c>
      <c r="E33" s="9">
        <v>2023703.7</v>
      </c>
      <c r="F33" s="9">
        <v>6595217.4699999997</v>
      </c>
      <c r="G33" s="10">
        <f t="shared" si="0"/>
        <v>20574376.25</v>
      </c>
      <c r="H33" s="11">
        <f t="shared" si="1"/>
        <v>119.11844611572353</v>
      </c>
    </row>
    <row r="34" spans="1:9" ht="16.8" customHeight="1" x14ac:dyDescent="0.45">
      <c r="A34" s="7" t="s">
        <v>19</v>
      </c>
      <c r="B34" s="8">
        <v>245468</v>
      </c>
      <c r="C34" s="9">
        <v>15412365.98</v>
      </c>
      <c r="D34" s="9">
        <v>1262962.56</v>
      </c>
      <c r="E34" s="9">
        <v>2839839.42</v>
      </c>
      <c r="F34" s="9">
        <v>9320127.9700000007</v>
      </c>
      <c r="G34" s="10">
        <f t="shared" si="0"/>
        <v>28835295.93</v>
      </c>
      <c r="H34" s="11">
        <f t="shared" si="1"/>
        <v>117.47069243241481</v>
      </c>
    </row>
    <row r="35" spans="1:9" ht="16.8" customHeight="1" x14ac:dyDescent="0.45">
      <c r="A35" s="7" t="s">
        <v>11</v>
      </c>
      <c r="B35" s="8">
        <v>1636732</v>
      </c>
      <c r="C35" s="9">
        <v>65537308.909999996</v>
      </c>
      <c r="D35" s="9">
        <v>0</v>
      </c>
      <c r="E35" s="9">
        <v>33519415.809999999</v>
      </c>
      <c r="F35" s="9">
        <v>88097464.989999995</v>
      </c>
      <c r="G35" s="10">
        <f t="shared" si="0"/>
        <v>187154189.70999998</v>
      </c>
      <c r="H35" s="11">
        <f t="shared" si="1"/>
        <v>114.34626420819045</v>
      </c>
    </row>
    <row r="36" spans="1:9" ht="16.8" customHeight="1" x14ac:dyDescent="0.45">
      <c r="A36" s="7" t="s">
        <v>21</v>
      </c>
      <c r="B36" s="8">
        <v>217552</v>
      </c>
      <c r="C36" s="9">
        <v>12213770.26</v>
      </c>
      <c r="D36" s="9">
        <v>0</v>
      </c>
      <c r="E36" s="9">
        <v>3090585.63</v>
      </c>
      <c r="F36" s="9">
        <v>9302120.9100000001</v>
      </c>
      <c r="G36" s="10">
        <f t="shared" si="0"/>
        <v>24606476.800000001</v>
      </c>
      <c r="H36" s="11">
        <f t="shared" si="1"/>
        <v>113.10618518790911</v>
      </c>
    </row>
    <row r="37" spans="1:9" ht="16.8" customHeight="1" x14ac:dyDescent="0.45">
      <c r="A37" s="7" t="s">
        <v>27</v>
      </c>
      <c r="B37" s="8">
        <v>172221</v>
      </c>
      <c r="C37" s="9">
        <v>12068057.939999999</v>
      </c>
      <c r="D37" s="9">
        <v>0</v>
      </c>
      <c r="E37" s="9">
        <v>2181193.2400000002</v>
      </c>
      <c r="F37" s="9">
        <v>5076036.92</v>
      </c>
      <c r="G37" s="10">
        <f t="shared" si="0"/>
        <v>19325288.100000001</v>
      </c>
      <c r="H37" s="11">
        <f t="shared" si="1"/>
        <v>112.21214660233073</v>
      </c>
    </row>
    <row r="38" spans="1:9" ht="16.8" customHeight="1" x14ac:dyDescent="0.45">
      <c r="A38" s="7" t="s">
        <v>35</v>
      </c>
      <c r="B38" s="8">
        <v>111932</v>
      </c>
      <c r="C38" s="9">
        <v>6405212.4699999997</v>
      </c>
      <c r="D38" s="9">
        <v>736678.15</v>
      </c>
      <c r="E38" s="9">
        <v>2110125.7799999998</v>
      </c>
      <c r="F38" s="9">
        <v>2708591.87</v>
      </c>
      <c r="G38" s="10">
        <f t="shared" si="0"/>
        <v>11960608.27</v>
      </c>
      <c r="H38" s="11">
        <f t="shared" si="1"/>
        <v>106.85602213844119</v>
      </c>
    </row>
    <row r="39" spans="1:9" ht="16.8" customHeight="1" x14ac:dyDescent="0.45">
      <c r="A39" s="7" t="s">
        <v>53</v>
      </c>
      <c r="B39" s="8">
        <v>172589</v>
      </c>
      <c r="C39" s="9">
        <v>10909699.48</v>
      </c>
      <c r="D39" s="9">
        <v>200167.91</v>
      </c>
      <c r="E39" s="9">
        <v>1020313.29</v>
      </c>
      <c r="F39" s="9">
        <v>5814320.1799999997</v>
      </c>
      <c r="G39" s="10">
        <f t="shared" si="0"/>
        <v>17944500.859999999</v>
      </c>
      <c r="H39" s="11">
        <f t="shared" si="1"/>
        <v>103.97244818615323</v>
      </c>
      <c r="I39" s="12"/>
    </row>
    <row r="40" spans="1:9" ht="16.8" customHeight="1" x14ac:dyDescent="0.45">
      <c r="A40" s="7" t="s">
        <v>38</v>
      </c>
      <c r="B40" s="8">
        <v>87064</v>
      </c>
      <c r="C40" s="9">
        <v>4718743.62</v>
      </c>
      <c r="D40" s="9">
        <v>30590.19</v>
      </c>
      <c r="E40" s="9">
        <v>1280084.03</v>
      </c>
      <c r="F40" s="9">
        <v>2452107.92</v>
      </c>
      <c r="G40" s="10">
        <f t="shared" si="0"/>
        <v>8481525.7600000016</v>
      </c>
      <c r="H40" s="11">
        <f t="shared" si="1"/>
        <v>97.417138656620438</v>
      </c>
    </row>
    <row r="41" spans="1:9" ht="16.8" customHeight="1" x14ac:dyDescent="0.45">
      <c r="A41" s="7" t="s">
        <v>47</v>
      </c>
      <c r="B41" s="8">
        <v>35994</v>
      </c>
      <c r="C41" s="9">
        <v>1505447.9</v>
      </c>
      <c r="D41" s="9">
        <v>517743.07</v>
      </c>
      <c r="E41" s="9">
        <v>399589.18</v>
      </c>
      <c r="F41" s="9">
        <v>1083394.6000000001</v>
      </c>
      <c r="G41" s="10">
        <f t="shared" si="0"/>
        <v>3506174.75</v>
      </c>
      <c r="H41" s="11">
        <f t="shared" si="1"/>
        <v>97.409978051897539</v>
      </c>
    </row>
    <row r="42" spans="1:9" ht="16.8" customHeight="1" x14ac:dyDescent="0.45">
      <c r="A42" s="7" t="s">
        <v>52</v>
      </c>
      <c r="B42" s="8">
        <v>57949</v>
      </c>
      <c r="C42" s="9">
        <v>2817000.28</v>
      </c>
      <c r="D42" s="9">
        <v>250173.65</v>
      </c>
      <c r="E42" s="9">
        <v>1082147.69</v>
      </c>
      <c r="F42" s="9">
        <v>1404983.5</v>
      </c>
      <c r="G42" s="10">
        <f t="shared" si="0"/>
        <v>5554305.1199999992</v>
      </c>
      <c r="H42" s="11">
        <f t="shared" si="1"/>
        <v>95.848161659390144</v>
      </c>
      <c r="I42" s="12"/>
    </row>
    <row r="43" spans="1:9" ht="16.8" customHeight="1" x14ac:dyDescent="0.45">
      <c r="A43" s="7" t="s">
        <v>23</v>
      </c>
      <c r="B43" s="8">
        <v>200753</v>
      </c>
      <c r="C43" s="9">
        <v>12148702.310000001</v>
      </c>
      <c r="D43" s="9">
        <v>370225.5</v>
      </c>
      <c r="E43" s="9">
        <v>2742132.4</v>
      </c>
      <c r="F43" s="9">
        <v>3579623</v>
      </c>
      <c r="G43" s="10">
        <f t="shared" si="0"/>
        <v>18840683.210000001</v>
      </c>
      <c r="H43" s="11">
        <f t="shared" si="1"/>
        <v>93.850070534437847</v>
      </c>
    </row>
    <row r="44" spans="1:9" ht="16.8" customHeight="1" x14ac:dyDescent="0.45">
      <c r="A44" s="7" t="s">
        <v>55</v>
      </c>
      <c r="B44" s="8">
        <v>460349</v>
      </c>
      <c r="C44" s="9">
        <v>29233462.75</v>
      </c>
      <c r="D44" s="9">
        <v>30498.67</v>
      </c>
      <c r="E44" s="9">
        <v>2308303.14</v>
      </c>
      <c r="F44" s="9">
        <v>11062597.66</v>
      </c>
      <c r="G44" s="10">
        <f t="shared" si="0"/>
        <v>42634862.219999999</v>
      </c>
      <c r="H44" s="11">
        <f t="shared" si="1"/>
        <v>92.614217083126064</v>
      </c>
    </row>
    <row r="45" spans="1:9" ht="16.8" customHeight="1" x14ac:dyDescent="0.45">
      <c r="A45" s="7" t="s">
        <v>13</v>
      </c>
      <c r="B45" s="8">
        <v>684234</v>
      </c>
      <c r="C45" s="9">
        <v>38154879.670000002</v>
      </c>
      <c r="D45" s="9">
        <v>24409.01</v>
      </c>
      <c r="E45" s="9">
        <v>8981256.5999999996</v>
      </c>
      <c r="F45" s="9">
        <v>14433440.1</v>
      </c>
      <c r="G45" s="10">
        <f t="shared" si="0"/>
        <v>61593985.380000003</v>
      </c>
      <c r="H45" s="11">
        <f t="shared" si="1"/>
        <v>90.018890291917685</v>
      </c>
    </row>
    <row r="46" spans="1:9" ht="16.8" customHeight="1" x14ac:dyDescent="0.45">
      <c r="A46" s="7" t="s">
        <v>46</v>
      </c>
      <c r="B46" s="8">
        <v>39695</v>
      </c>
      <c r="C46" s="9">
        <v>1905657.94</v>
      </c>
      <c r="D46" s="9">
        <v>0</v>
      </c>
      <c r="E46" s="9">
        <v>235776.44</v>
      </c>
      <c r="F46" s="9">
        <v>1395075.73</v>
      </c>
      <c r="G46" s="10">
        <f t="shared" si="0"/>
        <v>3536510.11</v>
      </c>
      <c r="H46" s="11">
        <f t="shared" si="1"/>
        <v>89.092079858924293</v>
      </c>
    </row>
    <row r="47" spans="1:9" ht="16.8" customHeight="1" x14ac:dyDescent="0.45">
      <c r="A47" s="7" t="s">
        <v>37</v>
      </c>
      <c r="B47" s="8">
        <v>95418</v>
      </c>
      <c r="C47" s="9">
        <v>4334894.93</v>
      </c>
      <c r="D47" s="9">
        <v>263543.37</v>
      </c>
      <c r="E47" s="9">
        <v>407198.92</v>
      </c>
      <c r="F47" s="9">
        <v>3095777.22</v>
      </c>
      <c r="G47" s="10">
        <f t="shared" si="0"/>
        <v>8101414.4399999995</v>
      </c>
      <c r="H47" s="11">
        <f t="shared" si="1"/>
        <v>84.904467081682697</v>
      </c>
    </row>
    <row r="48" spans="1:9" ht="16.8" customHeight="1" x14ac:dyDescent="0.45">
      <c r="A48" s="7" t="s">
        <v>10</v>
      </c>
      <c r="B48" s="8">
        <v>3305408</v>
      </c>
      <c r="C48" s="9">
        <v>62042003.439999998</v>
      </c>
      <c r="D48" s="9">
        <v>2822922.08</v>
      </c>
      <c r="E48" s="9">
        <v>25815227.469999999</v>
      </c>
      <c r="F48" s="9">
        <v>182330331.11000001</v>
      </c>
      <c r="G48" s="10">
        <f t="shared" si="0"/>
        <v>273010484.10000002</v>
      </c>
      <c r="H48" s="11">
        <f t="shared" si="1"/>
        <v>82.595093888560811</v>
      </c>
    </row>
    <row r="49" spans="1:8" ht="16.8" customHeight="1" x14ac:dyDescent="0.45">
      <c r="A49" s="7" t="s">
        <v>33</v>
      </c>
      <c r="B49" s="8">
        <v>122051</v>
      </c>
      <c r="C49" s="9">
        <v>5327452.08</v>
      </c>
      <c r="D49" s="9">
        <v>0</v>
      </c>
      <c r="E49" s="9">
        <v>1217428.1000000001</v>
      </c>
      <c r="F49" s="9">
        <v>3151018.83</v>
      </c>
      <c r="G49" s="10">
        <f t="shared" si="0"/>
        <v>9695899.0099999998</v>
      </c>
      <c r="H49" s="11">
        <f t="shared" si="1"/>
        <v>79.441372950651768</v>
      </c>
    </row>
    <row r="50" spans="1:8" ht="16.8" customHeight="1" x14ac:dyDescent="0.45">
      <c r="A50" s="7" t="s">
        <v>12</v>
      </c>
      <c r="B50" s="8">
        <v>789744</v>
      </c>
      <c r="C50" s="9">
        <v>28209877.539999999</v>
      </c>
      <c r="D50" s="9">
        <v>729973.86</v>
      </c>
      <c r="E50" s="9">
        <v>8584407.4399999995</v>
      </c>
      <c r="F50" s="9">
        <v>23801201.079999998</v>
      </c>
      <c r="G50" s="10">
        <f t="shared" si="0"/>
        <v>61325459.919999994</v>
      </c>
      <c r="H50" s="11">
        <f t="shared" si="1"/>
        <v>77.652327741647923</v>
      </c>
    </row>
    <row r="51" spans="1:8" ht="16.8" customHeight="1" x14ac:dyDescent="0.45">
      <c r="A51" s="7" t="s">
        <v>58</v>
      </c>
      <c r="B51" s="8">
        <v>208563</v>
      </c>
      <c r="C51" s="9">
        <v>8690714.1400000006</v>
      </c>
      <c r="D51" s="9">
        <v>67.5</v>
      </c>
      <c r="E51" s="9">
        <v>1910529.15</v>
      </c>
      <c r="F51" s="9">
        <v>5245309</v>
      </c>
      <c r="G51" s="10">
        <f t="shared" si="0"/>
        <v>15846619.790000001</v>
      </c>
      <c r="H51" s="11">
        <f t="shared" si="1"/>
        <v>75.980014623878645</v>
      </c>
    </row>
    <row r="52" spans="1:8" ht="16.8" customHeight="1" x14ac:dyDescent="0.45">
      <c r="A52" s="7" t="s">
        <v>48</v>
      </c>
      <c r="B52" s="8">
        <v>337304</v>
      </c>
      <c r="C52" s="9">
        <v>10259319.380000001</v>
      </c>
      <c r="D52" s="9">
        <v>19183.5</v>
      </c>
      <c r="E52" s="9">
        <v>3355700.99</v>
      </c>
      <c r="F52" s="9">
        <v>11619541.85</v>
      </c>
      <c r="G52" s="10">
        <f t="shared" si="0"/>
        <v>25253745.719999999</v>
      </c>
      <c r="H52" s="11">
        <f t="shared" si="1"/>
        <v>74.869392951165707</v>
      </c>
    </row>
    <row r="53" spans="1:8" ht="16.8" customHeight="1" x14ac:dyDescent="0.45">
      <c r="A53" s="7" t="s">
        <v>18</v>
      </c>
      <c r="B53" s="8">
        <v>297775</v>
      </c>
      <c r="C53" s="9">
        <v>-1.35</v>
      </c>
      <c r="D53" s="9">
        <v>54482.54</v>
      </c>
      <c r="E53" s="9">
        <v>4767658.18</v>
      </c>
      <c r="F53" s="9">
        <v>11690883.720000001</v>
      </c>
      <c r="G53" s="10">
        <f t="shared" si="0"/>
        <v>16513023.09</v>
      </c>
      <c r="H53" s="11">
        <f t="shared" si="1"/>
        <v>55.45469931995634</v>
      </c>
    </row>
    <row r="54" spans="1:8" ht="16.8" customHeight="1" x14ac:dyDescent="0.45">
      <c r="A54" s="7" t="s">
        <v>15</v>
      </c>
      <c r="B54" s="8">
        <v>577405</v>
      </c>
      <c r="C54" s="9">
        <v>2560013.5</v>
      </c>
      <c r="D54" s="9">
        <v>1602546.32</v>
      </c>
      <c r="E54" s="9">
        <v>9466918.1799999997</v>
      </c>
      <c r="F54" s="9">
        <v>17199382.530000001</v>
      </c>
      <c r="G54" s="10">
        <f t="shared" si="0"/>
        <v>30828860.530000001</v>
      </c>
      <c r="H54" s="11">
        <f t="shared" si="1"/>
        <v>53.392091391657502</v>
      </c>
    </row>
    <row r="55" spans="1:8" ht="16.8" customHeight="1" x14ac:dyDescent="0.45">
      <c r="A55" s="7" t="s">
        <v>29</v>
      </c>
      <c r="B55" s="8">
        <v>142538</v>
      </c>
      <c r="C55" s="9">
        <v>699043.98</v>
      </c>
      <c r="D55" s="9">
        <v>0</v>
      </c>
      <c r="E55" s="9">
        <v>1508888.09</v>
      </c>
      <c r="F55" s="9">
        <v>2896054.53</v>
      </c>
      <c r="G55" s="10">
        <f t="shared" si="0"/>
        <v>5103986.5999999996</v>
      </c>
      <c r="H55" s="11">
        <f t="shared" si="1"/>
        <v>35.807901050947812</v>
      </c>
    </row>
    <row r="56" spans="1:8" ht="16.8" customHeight="1" x14ac:dyDescent="0.45">
      <c r="A56" s="7" t="s">
        <v>17</v>
      </c>
      <c r="B56" s="8">
        <v>322071</v>
      </c>
      <c r="C56" s="9">
        <v>-192.57</v>
      </c>
      <c r="D56" s="9">
        <v>573666.61</v>
      </c>
      <c r="E56" s="9">
        <v>3423977.16</v>
      </c>
      <c r="F56" s="9">
        <v>7479792.5700000003</v>
      </c>
      <c r="G56" s="10">
        <f t="shared" si="0"/>
        <v>11477243.77</v>
      </c>
      <c r="H56" s="11">
        <f t="shared" si="1"/>
        <v>35.635756618882169</v>
      </c>
    </row>
    <row r="57" spans="1:8" ht="16.8" customHeight="1" x14ac:dyDescent="0.45">
      <c r="A57" s="7" t="s">
        <v>57</v>
      </c>
      <c r="B57" s="8">
        <v>378675</v>
      </c>
      <c r="C57" s="9">
        <v>96053.28</v>
      </c>
      <c r="D57" s="9">
        <v>162615.85</v>
      </c>
      <c r="E57" s="9">
        <v>375097.32</v>
      </c>
      <c r="F57" s="9">
        <v>8687447.5399999991</v>
      </c>
      <c r="G57" s="10">
        <f t="shared" si="0"/>
        <v>9321213.9899999984</v>
      </c>
      <c r="H57" s="11">
        <f t="shared" si="1"/>
        <v>24.615340305010889</v>
      </c>
    </row>
    <row r="58" spans="1:8" x14ac:dyDescent="0.45">
      <c r="A58"/>
      <c r="B58"/>
      <c r="C58"/>
      <c r="D58"/>
      <c r="E58"/>
      <c r="F58"/>
    </row>
    <row r="59" spans="1:8" x14ac:dyDescent="0.45">
      <c r="A59" s="15" t="s">
        <v>59</v>
      </c>
      <c r="B59"/>
      <c r="C59"/>
      <c r="D59"/>
      <c r="E59"/>
      <c r="F59"/>
    </row>
  </sheetData>
  <sortState ref="A11:H57">
    <sortCondition descending="1" ref="H11:H57"/>
  </sortState>
  <mergeCells count="2"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2019-09-17T10:13:25Z</cp:lastPrinted>
  <dcterms:created xsi:type="dcterms:W3CDTF">2014-06-04T07:37:15Z</dcterms:created>
  <dcterms:modified xsi:type="dcterms:W3CDTF">2022-10-26T09:10:03Z</dcterms:modified>
</cp:coreProperties>
</file>