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2" yWindow="-192" windowWidth="14688" windowHeight="1104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H28" i="2" l="1"/>
  <c r="G28" i="2"/>
  <c r="H19" i="2"/>
  <c r="G19" i="2"/>
  <c r="H49" i="2"/>
  <c r="G49" i="2"/>
  <c r="H46" i="2"/>
  <c r="G46" i="2"/>
  <c r="H15" i="2"/>
  <c r="G15" i="2"/>
  <c r="H34" i="2"/>
  <c r="G34" i="2"/>
  <c r="H17" i="2"/>
  <c r="G17" i="2"/>
  <c r="H42" i="2"/>
  <c r="G42" i="2"/>
  <c r="H40" i="2"/>
  <c r="G40" i="2"/>
  <c r="H12" i="2"/>
  <c r="G12" i="2"/>
  <c r="H32" i="2"/>
  <c r="G32" i="2"/>
  <c r="H23" i="2"/>
  <c r="G23" i="2"/>
  <c r="H13" i="2"/>
  <c r="G13" i="2"/>
  <c r="H35" i="2"/>
  <c r="G35" i="2"/>
  <c r="H20" i="2"/>
  <c r="G20" i="2"/>
  <c r="H16" i="2"/>
  <c r="G16" i="2"/>
  <c r="H39" i="2"/>
  <c r="G39" i="2"/>
  <c r="H48" i="2"/>
  <c r="G48" i="2"/>
  <c r="H45" i="2"/>
  <c r="G45" i="2"/>
  <c r="H26" i="2"/>
  <c r="G26" i="2"/>
  <c r="H25" i="2"/>
  <c r="G25" i="2"/>
  <c r="H27" i="2"/>
  <c r="G27" i="2"/>
  <c r="H44" i="2"/>
  <c r="G44" i="2"/>
  <c r="H33" i="2"/>
  <c r="G33" i="2"/>
  <c r="H24" i="2"/>
  <c r="G24" i="2"/>
  <c r="H50" i="2"/>
  <c r="G50" i="2"/>
  <c r="H41" i="2"/>
  <c r="G41" i="2"/>
  <c r="H21" i="2"/>
  <c r="G21" i="2"/>
  <c r="H11" i="2"/>
  <c r="G11" i="2"/>
  <c r="H14" i="2"/>
  <c r="G14" i="2"/>
  <c r="H31" i="2"/>
  <c r="G31" i="2"/>
  <c r="H51" i="2"/>
  <c r="G51" i="2"/>
  <c r="H18" i="2"/>
  <c r="G18" i="2"/>
  <c r="H36" i="2"/>
  <c r="G36" i="2"/>
  <c r="H30" i="2"/>
  <c r="G30" i="2"/>
  <c r="H43" i="2"/>
  <c r="G43" i="2"/>
  <c r="H22" i="2"/>
  <c r="G22" i="2"/>
  <c r="H38" i="2"/>
  <c r="G38" i="2"/>
  <c r="H52" i="2"/>
  <c r="G52" i="2"/>
  <c r="H37" i="2"/>
  <c r="G37" i="2"/>
  <c r="H47" i="2"/>
  <c r="G47" i="2"/>
  <c r="H29" i="2"/>
  <c r="G29" i="2"/>
  <c r="H12" i="1"/>
  <c r="H13" i="1"/>
  <c r="H16" i="1"/>
  <c r="H17" i="1"/>
  <c r="H18" i="1"/>
  <c r="H19" i="1"/>
  <c r="H20" i="1"/>
  <c r="H21" i="1"/>
  <c r="H22" i="1"/>
  <c r="H25" i="1"/>
  <c r="H26" i="1"/>
  <c r="H28" i="1"/>
  <c r="H29" i="1"/>
  <c r="H31" i="1"/>
  <c r="H33" i="1"/>
  <c r="H34" i="1"/>
  <c r="H35" i="1"/>
  <c r="H36" i="1"/>
  <c r="H37" i="1"/>
  <c r="H38" i="1"/>
  <c r="H39" i="1"/>
  <c r="H40" i="1"/>
  <c r="H41" i="1"/>
  <c r="H44" i="1"/>
  <c r="H45" i="1"/>
  <c r="H47" i="1"/>
  <c r="H48" i="1"/>
  <c r="H49" i="1"/>
  <c r="H50" i="1"/>
  <c r="H51" i="1"/>
  <c r="H52" i="1"/>
  <c r="H11" i="1"/>
  <c r="G12" i="1"/>
  <c r="G13" i="1"/>
  <c r="G14" i="1"/>
  <c r="H14" i="1" s="1"/>
  <c r="G15" i="1"/>
  <c r="H15" i="1" s="1"/>
  <c r="G16" i="1"/>
  <c r="G17" i="1"/>
  <c r="G18" i="1"/>
  <c r="G19" i="1"/>
  <c r="G20" i="1"/>
  <c r="G21" i="1"/>
  <c r="G22" i="1"/>
  <c r="G23" i="1"/>
  <c r="H23" i="1" s="1"/>
  <c r="G24" i="1"/>
  <c r="H24" i="1" s="1"/>
  <c r="G25" i="1"/>
  <c r="G26" i="1"/>
  <c r="G27" i="1"/>
  <c r="H27" i="1" s="1"/>
  <c r="G28" i="1"/>
  <c r="G29" i="1"/>
  <c r="G30" i="1"/>
  <c r="H30" i="1" s="1"/>
  <c r="G31" i="1"/>
  <c r="G32" i="1"/>
  <c r="H32" i="1" s="1"/>
  <c r="G33" i="1"/>
  <c r="G34" i="1"/>
  <c r="G35" i="1"/>
  <c r="G36" i="1"/>
  <c r="G37" i="1"/>
  <c r="G38" i="1"/>
  <c r="G39" i="1"/>
  <c r="G40" i="1"/>
  <c r="G41" i="1"/>
  <c r="G42" i="1"/>
  <c r="H42" i="1" s="1"/>
  <c r="G43" i="1"/>
  <c r="H43" i="1" s="1"/>
  <c r="G44" i="1"/>
  <c r="G45" i="1"/>
  <c r="G46" i="1"/>
  <c r="H46" i="1" s="1"/>
  <c r="G47" i="1"/>
  <c r="G48" i="1"/>
  <c r="G49" i="1"/>
  <c r="G50" i="1"/>
  <c r="G51" i="1"/>
  <c r="G52" i="1"/>
  <c r="G11" i="1"/>
</calcChain>
</file>

<file path=xl/sharedStrings.xml><?xml version="1.0" encoding="utf-8"?>
<sst xmlns="http://schemas.openxmlformats.org/spreadsheetml/2006/main" count="110" uniqueCount="55">
  <si>
    <t>Unidad: euros</t>
  </si>
  <si>
    <t>Capitales de Provincia</t>
  </si>
  <si>
    <t xml:space="preserve">Población </t>
  </si>
  <si>
    <t>TOTAL TASAS</t>
  </si>
  <si>
    <t>TOTAL TASAS / HABITANTE</t>
  </si>
  <si>
    <t>Prestación servicios públicos básicos</t>
  </si>
  <si>
    <t>Prestación servicios públicos de carácter social y preferente</t>
  </si>
  <si>
    <t>Realización actividades competencia local</t>
  </si>
  <si>
    <t>Utilización privativa del dominio publico local</t>
  </si>
  <si>
    <t>Datos consolidados del Ayuntamiento y sus Organismos Autónomos (no se incluyen las Empresas Municipales)</t>
  </si>
  <si>
    <t xml:space="preserve">Madrid                                                                </t>
  </si>
  <si>
    <t xml:space="preserve">Barcelona                                                             </t>
  </si>
  <si>
    <t xml:space="preserve">Valencia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</si>
  <si>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</si>
  <si>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</si>
  <si>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Málaga                                                                </t>
  </si>
  <si>
    <t xml:space="preserve">Palma                                                                 </t>
  </si>
  <si>
    <t xml:space="preserve">Córdoba                                                               </t>
  </si>
  <si>
    <t xml:space="preserve">Valladolid                                                            </t>
  </si>
  <si>
    <t xml:space="preserve">Coruña (A)                                                            </t>
  </si>
  <si>
    <t xml:space="preserve">Granada                                                               </t>
  </si>
  <si>
    <t xml:space="preserve">Oviedo                                                                </t>
  </si>
  <si>
    <t xml:space="preserve">Pamplona/Iruña                                                        </t>
  </si>
  <si>
    <t xml:space="preserve">Almería                                                               </t>
  </si>
  <si>
    <t xml:space="preserve">Donostia-San Sebastián                                                </t>
  </si>
  <si>
    <t xml:space="preserve">Burgos                                                                </t>
  </si>
  <si>
    <t xml:space="preserve">Albacete                                                              </t>
  </si>
  <si>
    <t xml:space="preserve">Santander                                                             </t>
  </si>
  <si>
    <t xml:space="preserve">Logroño                                                               </t>
  </si>
  <si>
    <t xml:space="preserve">Huelva                                                                </t>
  </si>
  <si>
    <t xml:space="preserve">Salamanca                                                             </t>
  </si>
  <si>
    <t xml:space="preserve">Lleida                                                                </t>
  </si>
  <si>
    <t xml:space="preserve">Tarragona                                                             </t>
  </si>
  <si>
    <t xml:space="preserve">León                                                                  </t>
  </si>
  <si>
    <t xml:space="preserve">Cádiz                                                                 </t>
  </si>
  <si>
    <t xml:space="preserve">Jaén                                                                  </t>
  </si>
  <si>
    <t xml:space="preserve">Lugo                                                                  </t>
  </si>
  <si>
    <t xml:space="preserve">Cáceres                                                               </t>
  </si>
  <si>
    <t xml:space="preserve">Guadalajara                                                           </t>
  </si>
  <si>
    <t xml:space="preserve">Toledo                                                                </t>
  </si>
  <si>
    <t xml:space="preserve">Pontevedra                                                            </t>
  </si>
  <si>
    <t xml:space="preserve">Palencia                                                              </t>
  </si>
  <si>
    <t xml:space="preserve">Ciudad Real                                                           </t>
  </si>
  <si>
    <t xml:space="preserve">Zamora                                                                </t>
  </si>
  <si>
    <t xml:space="preserve">Cuenca                                                                </t>
  </si>
  <si>
    <t xml:space="preserve">Huesca                                                                </t>
  </si>
  <si>
    <t xml:space="preserve">Soria                                                                 </t>
  </si>
  <si>
    <t xml:space="preserve">Teruel                                                                </t>
  </si>
  <si>
    <t xml:space="preserve">Badajoz                                                               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</si>
  <si>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</si>
  <si>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</si>
  <si>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</si>
  <si>
    <t>No están disponibles los datos de Ávila, Ourense, Bilbao, Girona, Murcia, Las Palmas, Santa Cruz y Vitoria</t>
  </si>
  <si>
    <t>Tasas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</si>
  <si>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a 30-06-21)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</si>
</sst>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sz val="10"/>
      <color indexed="8"/>
      <name val="Arial"/>
      <family val="2"/>
    </font>
    <font>
      <i/>
      <sz val="9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4" fillId="0" borderId="0"/>
  </cellStyleXfs>
  <cellXfs count="18">
    <xf numFmtId="0" fontId="0" fillId="0" borderId="0" xfId="0"/>
    <xf numFmtId="0" fontId="5" fillId="0" borderId="0" xfId="4" applyFont="1" applyFill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3" fontId="6" fillId="3" borderId="2" xfId="0" applyNumberFormat="1" applyFont="1" applyFill="1" applyBorder="1" applyAlignment="1">
      <alignment horizontal="right" vertical="center"/>
    </xf>
    <xf numFmtId="4" fontId="6" fillId="3" borderId="2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0" applyFont="1" applyFill="1" applyAlignment="1"/>
    <xf numFmtId="0" fontId="5" fillId="0" borderId="0" xfId="0" applyFont="1" applyFill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_tod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266700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abSelected="1" zoomScaleNormal="100" workbookViewId="0">
      <selection activeCell="J14" sqref="J14"/>
    </sheetView>
  </sheetViews>
  <sheetFormatPr baseColWidth="10" defaultRowHeight="16.8" x14ac:dyDescent="0.45"/>
  <cols>
    <col min="1" max="1" width="38.77734375" style="2" customWidth="1"/>
    <col min="2" max="2" width="12.6640625" style="2" bestFit="1" customWidth="1"/>
    <col min="3" max="6" width="15.109375" style="2" customWidth="1"/>
    <col min="7" max="7" width="17.109375" style="2" customWidth="1"/>
    <col min="8" max="8" width="17.109375" style="2" bestFit="1" customWidth="1"/>
    <col min="9" max="9" width="4.44140625" style="2" customWidth="1"/>
    <col min="10" max="10" width="34.77734375" style="2" bestFit="1" customWidth="1"/>
    <col min="11" max="16384" width="11.5546875" style="2"/>
  </cols>
  <sheetData>
    <row r="2" spans="1:8" ht="24.75" customHeight="1" x14ac:dyDescent="0.45"/>
    <row r="3" spans="1:8" ht="21.6" x14ac:dyDescent="0.55000000000000004">
      <c r="A3" s="3" t="s">
        <v>53</v>
      </c>
      <c r="B3" s="3"/>
      <c r="C3" s="3"/>
      <c r="D3" s="3"/>
      <c r="E3" s="3"/>
      <c r="F3" s="3"/>
      <c r="G3" s="3"/>
      <c r="H3" s="3"/>
    </row>
    <row r="4" spans="1:8" ht="21.6" x14ac:dyDescent="0.55000000000000004">
      <c r="A4" s="4" t="s">
        <v>1</v>
      </c>
      <c r="B4" s="4"/>
      <c r="C4" s="4"/>
      <c r="D4" s="4"/>
      <c r="E4" s="4"/>
      <c r="F4" s="4"/>
      <c r="G4" s="4"/>
      <c r="H4" s="4"/>
    </row>
    <row r="5" spans="1:8" ht="7.5" customHeight="1" x14ac:dyDescent="0.55000000000000004">
      <c r="A5" s="5"/>
    </row>
    <row r="6" spans="1:8" ht="15" customHeight="1" x14ac:dyDescent="0.45">
      <c r="A6" s="16" t="s">
        <v>54</v>
      </c>
      <c r="B6" s="6"/>
      <c r="C6" s="6"/>
      <c r="D6" s="6"/>
      <c r="E6" s="6"/>
      <c r="F6" s="6"/>
      <c r="G6" s="6"/>
      <c r="H6" s="6"/>
    </row>
    <row r="7" spans="1:8" ht="15" customHeight="1" x14ac:dyDescent="0.45">
      <c r="A7" s="16" t="s">
        <v>9</v>
      </c>
      <c r="B7" s="6"/>
      <c r="C7" s="6"/>
      <c r="D7" s="6"/>
      <c r="E7" s="6"/>
      <c r="F7" s="6"/>
      <c r="G7" s="6"/>
      <c r="H7" s="6"/>
    </row>
    <row r="8" spans="1:8" x14ac:dyDescent="0.45">
      <c r="A8" s="17" t="s">
        <v>0</v>
      </c>
    </row>
    <row r="10" spans="1:8" ht="41.4" x14ac:dyDescent="0.45">
      <c r="B10" s="7" t="s">
        <v>2</v>
      </c>
      <c r="C10" s="8" t="s">
        <v>5</v>
      </c>
      <c r="D10" s="8" t="s">
        <v>6</v>
      </c>
      <c r="E10" s="8" t="s">
        <v>7</v>
      </c>
      <c r="F10" s="8" t="s">
        <v>8</v>
      </c>
      <c r="G10" s="9" t="s">
        <v>3</v>
      </c>
      <c r="H10" s="9" t="s">
        <v>4</v>
      </c>
    </row>
    <row r="11" spans="1:8" ht="15" customHeight="1" x14ac:dyDescent="0.45">
      <c r="A11" s="10" t="s">
        <v>26</v>
      </c>
      <c r="B11" s="11">
        <v>174336</v>
      </c>
      <c r="C11" s="12">
        <v>10515076.630000001</v>
      </c>
      <c r="D11" s="12">
        <v>667124.35</v>
      </c>
      <c r="E11" s="12">
        <v>2225048.15</v>
      </c>
      <c r="F11" s="12">
        <v>5741735.5199999996</v>
      </c>
      <c r="G11" s="13">
        <f>C11+D11+E11+F11</f>
        <v>19148984.649999999</v>
      </c>
      <c r="H11" s="14">
        <f>G11/B11</f>
        <v>109.83953199568649</v>
      </c>
    </row>
    <row r="12" spans="1:8" ht="15" customHeight="1" x14ac:dyDescent="0.45">
      <c r="A12" s="10" t="s">
        <v>49</v>
      </c>
      <c r="B12" s="11">
        <v>337482</v>
      </c>
      <c r="C12" s="12">
        <v>10278771.84</v>
      </c>
      <c r="D12" s="12">
        <v>87569.1</v>
      </c>
      <c r="E12" s="12">
        <v>2580976.0299999998</v>
      </c>
      <c r="F12" s="12">
        <v>9020919.5600000005</v>
      </c>
      <c r="G12" s="13">
        <f t="shared" ref="G12:G52" si="0">C12+D12+E12+F12</f>
        <v>21968236.530000001</v>
      </c>
      <c r="H12" s="14">
        <f t="shared" ref="H12:H52" si="1">G12/B12</f>
        <v>65.094542908955148</v>
      </c>
    </row>
    <row r="13" spans="1:8" ht="15" customHeight="1" x14ac:dyDescent="0.45">
      <c r="A13" s="10" t="s">
        <v>23</v>
      </c>
      <c r="B13" s="11">
        <v>201322</v>
      </c>
      <c r="C13" s="12">
        <v>12516198.6</v>
      </c>
      <c r="D13" s="12">
        <v>138250.35</v>
      </c>
      <c r="E13" s="12">
        <v>1915008.07</v>
      </c>
      <c r="F13" s="12">
        <v>4851492.07</v>
      </c>
      <c r="G13" s="13">
        <f t="shared" si="0"/>
        <v>19420949.09</v>
      </c>
      <c r="H13" s="14">
        <f t="shared" si="1"/>
        <v>96.467097932665084</v>
      </c>
    </row>
    <row r="14" spans="1:8" ht="15" customHeight="1" x14ac:dyDescent="0.45">
      <c r="A14" s="10" t="s">
        <v>48</v>
      </c>
      <c r="B14" s="11">
        <v>150984</v>
      </c>
      <c r="C14" s="12">
        <v>0</v>
      </c>
      <c r="D14" s="12">
        <v>80405.42</v>
      </c>
      <c r="E14" s="12">
        <v>198633.82</v>
      </c>
      <c r="F14" s="12">
        <v>3053433.33</v>
      </c>
      <c r="G14" s="13">
        <f t="shared" si="0"/>
        <v>3332472.5700000003</v>
      </c>
      <c r="H14" s="14">
        <f t="shared" si="1"/>
        <v>22.071693490701005</v>
      </c>
    </row>
    <row r="15" spans="1:8" ht="15" customHeight="1" x14ac:dyDescent="0.45">
      <c r="A15" s="10" t="s">
        <v>11</v>
      </c>
      <c r="B15" s="11">
        <v>1664182</v>
      </c>
      <c r="C15" s="12">
        <v>37573724.530000001</v>
      </c>
      <c r="D15" s="12">
        <v>0</v>
      </c>
      <c r="E15" s="12">
        <v>29370920.699999999</v>
      </c>
      <c r="F15" s="12">
        <v>91806065</v>
      </c>
      <c r="G15" s="13">
        <f t="shared" si="0"/>
        <v>158750710.23000002</v>
      </c>
      <c r="H15" s="14">
        <f t="shared" si="1"/>
        <v>95.392637481958118</v>
      </c>
    </row>
    <row r="16" spans="1:8" ht="15" customHeight="1" x14ac:dyDescent="0.45">
      <c r="A16" s="10" t="s">
        <v>25</v>
      </c>
      <c r="B16" s="11">
        <v>176418</v>
      </c>
      <c r="C16" s="12">
        <v>13483412.210000001</v>
      </c>
      <c r="D16" s="12">
        <v>1630080.74</v>
      </c>
      <c r="E16" s="12">
        <v>1632451.72</v>
      </c>
      <c r="F16" s="12">
        <v>9013829.9900000002</v>
      </c>
      <c r="G16" s="13">
        <f t="shared" si="0"/>
        <v>25759774.660000004</v>
      </c>
      <c r="H16" s="14">
        <f t="shared" si="1"/>
        <v>146.01556904624246</v>
      </c>
    </row>
    <row r="17" spans="1:8" ht="15" customHeight="1" x14ac:dyDescent="0.45">
      <c r="A17" s="10" t="s">
        <v>37</v>
      </c>
      <c r="B17" s="11">
        <v>96255</v>
      </c>
      <c r="C17" s="12">
        <v>4374462.1900000004</v>
      </c>
      <c r="D17" s="12">
        <v>212807.36</v>
      </c>
      <c r="E17" s="12">
        <v>247003.87</v>
      </c>
      <c r="F17" s="12">
        <v>2754527.76</v>
      </c>
      <c r="G17" s="13">
        <f t="shared" si="0"/>
        <v>7588801.1800000006</v>
      </c>
      <c r="H17" s="14">
        <f t="shared" si="1"/>
        <v>78.840591969248351</v>
      </c>
    </row>
    <row r="18" spans="1:8" ht="15" customHeight="1" x14ac:dyDescent="0.45">
      <c r="A18" s="10" t="s">
        <v>34</v>
      </c>
      <c r="B18" s="11">
        <v>115439</v>
      </c>
      <c r="C18" s="12">
        <v>7656304.9100000001</v>
      </c>
      <c r="D18" s="12">
        <v>918402.21</v>
      </c>
      <c r="E18" s="12">
        <v>1504185.05</v>
      </c>
      <c r="F18" s="12">
        <v>2565240.33</v>
      </c>
      <c r="G18" s="13">
        <f t="shared" si="0"/>
        <v>12644132.500000002</v>
      </c>
      <c r="H18" s="14">
        <f t="shared" si="1"/>
        <v>109.5308561231473</v>
      </c>
    </row>
    <row r="19" spans="1:8" ht="15" customHeight="1" x14ac:dyDescent="0.45">
      <c r="A19" s="10" t="s">
        <v>50</v>
      </c>
      <c r="B19" s="11">
        <v>174264</v>
      </c>
      <c r="C19" s="12">
        <v>10597573.720000001</v>
      </c>
      <c r="D19" s="12">
        <v>171795.19</v>
      </c>
      <c r="E19" s="12">
        <v>714563.45</v>
      </c>
      <c r="F19" s="12">
        <v>5351177.21</v>
      </c>
      <c r="G19" s="13">
        <f t="shared" si="0"/>
        <v>16835109.57</v>
      </c>
      <c r="H19" s="14">
        <f t="shared" si="1"/>
        <v>96.6069272483129</v>
      </c>
    </row>
    <row r="20" spans="1:8" ht="15" customHeight="1" x14ac:dyDescent="0.45">
      <c r="A20" s="10" t="s">
        <v>42</v>
      </c>
      <c r="B20" s="11">
        <v>75504</v>
      </c>
      <c r="C20" s="12">
        <v>9643448.3000000007</v>
      </c>
      <c r="D20" s="12">
        <v>597685.22</v>
      </c>
      <c r="E20" s="12">
        <v>271140.40999999997</v>
      </c>
      <c r="F20" s="12">
        <v>1962162.13</v>
      </c>
      <c r="G20" s="13">
        <f t="shared" si="0"/>
        <v>12474436.060000002</v>
      </c>
      <c r="H20" s="14">
        <f t="shared" si="1"/>
        <v>165.21556553295193</v>
      </c>
    </row>
    <row r="21" spans="1:8" ht="15" customHeight="1" x14ac:dyDescent="0.45">
      <c r="A21" s="10" t="s">
        <v>17</v>
      </c>
      <c r="B21" s="11">
        <v>326039</v>
      </c>
      <c r="C21" s="12">
        <v>12672.99</v>
      </c>
      <c r="D21" s="12">
        <v>377543.07</v>
      </c>
      <c r="E21" s="12">
        <v>3527828.51</v>
      </c>
      <c r="F21" s="12">
        <v>7594384.8399999999</v>
      </c>
      <c r="G21" s="13">
        <f t="shared" si="0"/>
        <v>11512429.41</v>
      </c>
      <c r="H21" s="14">
        <f t="shared" si="1"/>
        <v>35.309976444535778</v>
      </c>
    </row>
    <row r="22" spans="1:8" ht="15" customHeight="1" x14ac:dyDescent="0.45">
      <c r="A22" s="10" t="s">
        <v>19</v>
      </c>
      <c r="B22" s="11">
        <v>247604</v>
      </c>
      <c r="C22" s="12">
        <v>14411347.130000001</v>
      </c>
      <c r="D22" s="12">
        <v>723236.42</v>
      </c>
      <c r="E22" s="12">
        <v>2641010.38</v>
      </c>
      <c r="F22" s="12">
        <v>9052298.8300000001</v>
      </c>
      <c r="G22" s="13">
        <f t="shared" si="0"/>
        <v>26827892.759999998</v>
      </c>
      <c r="H22" s="14">
        <f t="shared" si="1"/>
        <v>108.34999741522753</v>
      </c>
    </row>
    <row r="23" spans="1:8" ht="15" customHeight="1" x14ac:dyDescent="0.45">
      <c r="A23" s="10" t="s">
        <v>44</v>
      </c>
      <c r="B23" s="11">
        <v>54621</v>
      </c>
      <c r="C23" s="12">
        <v>9277294.2200000007</v>
      </c>
      <c r="D23" s="12">
        <v>0</v>
      </c>
      <c r="E23" s="12">
        <v>214606.15</v>
      </c>
      <c r="F23" s="12">
        <v>1879152.84</v>
      </c>
      <c r="G23" s="13">
        <f t="shared" si="0"/>
        <v>11371053.210000001</v>
      </c>
      <c r="H23" s="14">
        <f t="shared" si="1"/>
        <v>208.18097819519966</v>
      </c>
    </row>
    <row r="24" spans="1:8" ht="15" customHeight="1" x14ac:dyDescent="0.45">
      <c r="A24" s="10" t="s">
        <v>24</v>
      </c>
      <c r="B24" s="11">
        <v>188240</v>
      </c>
      <c r="C24" s="12">
        <v>35883512.340000004</v>
      </c>
      <c r="D24" s="12">
        <v>0</v>
      </c>
      <c r="E24" s="12">
        <v>899398.56</v>
      </c>
      <c r="F24" s="12">
        <v>12873067.57</v>
      </c>
      <c r="G24" s="13">
        <f t="shared" si="0"/>
        <v>49655978.470000006</v>
      </c>
      <c r="H24" s="14">
        <f t="shared" si="1"/>
        <v>263.79079085210373</v>
      </c>
    </row>
    <row r="25" spans="1:8" ht="15" customHeight="1" x14ac:dyDescent="0.45">
      <c r="A25" s="10" t="s">
        <v>20</v>
      </c>
      <c r="B25" s="11">
        <v>233648</v>
      </c>
      <c r="C25" s="12">
        <v>24519131.780000001</v>
      </c>
      <c r="D25" s="12">
        <v>15109.69</v>
      </c>
      <c r="E25" s="12">
        <v>2937906.62</v>
      </c>
      <c r="F25" s="12">
        <v>8379807.29</v>
      </c>
      <c r="G25" s="13">
        <f t="shared" si="0"/>
        <v>35851955.380000003</v>
      </c>
      <c r="H25" s="14">
        <f t="shared" si="1"/>
        <v>153.44430673491749</v>
      </c>
    </row>
    <row r="26" spans="1:8" ht="15" customHeight="1" x14ac:dyDescent="0.45">
      <c r="A26" s="10" t="s">
        <v>38</v>
      </c>
      <c r="B26" s="11">
        <v>87484</v>
      </c>
      <c r="C26" s="12">
        <v>4667012.37</v>
      </c>
      <c r="D26" s="12">
        <v>26313.26</v>
      </c>
      <c r="E26" s="12">
        <v>627913.53</v>
      </c>
      <c r="F26" s="12">
        <v>2383038.6800000002</v>
      </c>
      <c r="G26" s="13">
        <f t="shared" si="0"/>
        <v>7704277.8399999999</v>
      </c>
      <c r="H26" s="14">
        <f t="shared" si="1"/>
        <v>88.064992912989808</v>
      </c>
    </row>
    <row r="27" spans="1:8" ht="15" customHeight="1" x14ac:dyDescent="0.45">
      <c r="A27" s="10" t="s">
        <v>29</v>
      </c>
      <c r="B27" s="11">
        <v>143837</v>
      </c>
      <c r="C27" s="12">
        <v>592811.78</v>
      </c>
      <c r="D27" s="12">
        <v>0</v>
      </c>
      <c r="E27" s="12">
        <v>1851810.24</v>
      </c>
      <c r="F27" s="12">
        <v>3618145.72</v>
      </c>
      <c r="G27" s="13">
        <f t="shared" si="0"/>
        <v>6062767.7400000002</v>
      </c>
      <c r="H27" s="14">
        <f t="shared" si="1"/>
        <v>42.150265508874632</v>
      </c>
    </row>
    <row r="28" spans="1:8" ht="15" customHeight="1" x14ac:dyDescent="0.45">
      <c r="A28" s="10" t="s">
        <v>45</v>
      </c>
      <c r="B28" s="11">
        <v>53956</v>
      </c>
      <c r="C28" s="12">
        <v>5184031.24</v>
      </c>
      <c r="D28" s="12">
        <v>149897.21</v>
      </c>
      <c r="E28" s="12">
        <v>313278.17</v>
      </c>
      <c r="F28" s="12">
        <v>1702793.38</v>
      </c>
      <c r="G28" s="13">
        <f t="shared" si="0"/>
        <v>7350000</v>
      </c>
      <c r="H28" s="14">
        <f t="shared" si="1"/>
        <v>136.22210690192009</v>
      </c>
    </row>
    <row r="29" spans="1:8" ht="15" customHeight="1" x14ac:dyDescent="0.45">
      <c r="A29" s="10" t="s">
        <v>35</v>
      </c>
      <c r="B29" s="11">
        <v>112757</v>
      </c>
      <c r="C29" s="12">
        <v>6611561.5099999998</v>
      </c>
      <c r="D29" s="12">
        <v>425905.05</v>
      </c>
      <c r="E29" s="12">
        <v>2360835.46</v>
      </c>
      <c r="F29" s="12">
        <v>2312158.67</v>
      </c>
      <c r="G29" s="13">
        <f t="shared" si="0"/>
        <v>11710460.689999999</v>
      </c>
      <c r="H29" s="14">
        <f t="shared" si="1"/>
        <v>103.85573126280408</v>
      </c>
    </row>
    <row r="30" spans="1:8" ht="15" customHeight="1" x14ac:dyDescent="0.45">
      <c r="A30" s="10" t="s">
        <v>33</v>
      </c>
      <c r="B30" s="11">
        <v>124028</v>
      </c>
      <c r="C30" s="12">
        <v>5211365.42</v>
      </c>
      <c r="D30" s="12">
        <v>0</v>
      </c>
      <c r="E30" s="12">
        <v>1302106.02</v>
      </c>
      <c r="F30" s="12">
        <v>3094993.76</v>
      </c>
      <c r="G30" s="13">
        <f t="shared" si="0"/>
        <v>9608465.1999999993</v>
      </c>
      <c r="H30" s="14">
        <f t="shared" si="1"/>
        <v>77.470129325636137</v>
      </c>
    </row>
    <row r="31" spans="1:8" ht="15" customHeight="1" x14ac:dyDescent="0.45">
      <c r="A31" s="10" t="s">
        <v>31</v>
      </c>
      <c r="B31" s="11">
        <v>140403</v>
      </c>
      <c r="C31" s="12">
        <v>7058585.2199999997</v>
      </c>
      <c r="D31" s="12">
        <v>1216981.1499999999</v>
      </c>
      <c r="E31" s="12">
        <v>1617906.78</v>
      </c>
      <c r="F31" s="12">
        <v>7696857.8600000003</v>
      </c>
      <c r="G31" s="13">
        <f t="shared" si="0"/>
        <v>17590331.009999998</v>
      </c>
      <c r="H31" s="14">
        <f t="shared" si="1"/>
        <v>125.28458088502381</v>
      </c>
    </row>
    <row r="32" spans="1:8" ht="15" customHeight="1" x14ac:dyDescent="0.45">
      <c r="A32" s="10" t="s">
        <v>28</v>
      </c>
      <c r="B32" s="11">
        <v>152485</v>
      </c>
      <c r="C32" s="12">
        <v>16622662.02</v>
      </c>
      <c r="D32" s="12">
        <v>0</v>
      </c>
      <c r="E32" s="12">
        <v>196750.4</v>
      </c>
      <c r="F32" s="12">
        <v>3341610.04</v>
      </c>
      <c r="G32" s="13">
        <f t="shared" si="0"/>
        <v>20161022.459999997</v>
      </c>
      <c r="H32" s="14">
        <f t="shared" si="1"/>
        <v>132.21643086205199</v>
      </c>
    </row>
    <row r="33" spans="1:9" ht="15" customHeight="1" x14ac:dyDescent="0.45">
      <c r="A33" s="10" t="s">
        <v>36</v>
      </c>
      <c r="B33" s="11">
        <v>98519</v>
      </c>
      <c r="C33" s="12">
        <v>9772329.7899999991</v>
      </c>
      <c r="D33" s="12">
        <v>522424.94</v>
      </c>
      <c r="E33" s="12">
        <v>505294.7</v>
      </c>
      <c r="F33" s="12">
        <v>2141784.94</v>
      </c>
      <c r="G33" s="13">
        <f t="shared" si="0"/>
        <v>12941834.369999997</v>
      </c>
      <c r="H33" s="14">
        <f t="shared" si="1"/>
        <v>131.36384220302679</v>
      </c>
    </row>
    <row r="34" spans="1:9" ht="15" customHeight="1" x14ac:dyDescent="0.45">
      <c r="A34" s="10" t="s">
        <v>10</v>
      </c>
      <c r="B34" s="11">
        <v>3334730</v>
      </c>
      <c r="C34" s="12">
        <v>71007271.040000007</v>
      </c>
      <c r="D34" s="12">
        <v>763635.56</v>
      </c>
      <c r="E34" s="12">
        <v>22024313.989999998</v>
      </c>
      <c r="F34" s="12">
        <v>151427706.21000001</v>
      </c>
      <c r="G34" s="13">
        <f t="shared" si="0"/>
        <v>245222926.80000001</v>
      </c>
      <c r="H34" s="14">
        <f t="shared" si="1"/>
        <v>73.536066428166606</v>
      </c>
    </row>
    <row r="35" spans="1:9" ht="15" customHeight="1" x14ac:dyDescent="0.45">
      <c r="A35" s="10" t="s">
        <v>15</v>
      </c>
      <c r="B35" s="11">
        <v>578460</v>
      </c>
      <c r="C35" s="12">
        <v>7935132.9400000004</v>
      </c>
      <c r="D35" s="12">
        <v>802437</v>
      </c>
      <c r="E35" s="12">
        <v>9812181.5600000005</v>
      </c>
      <c r="F35" s="12">
        <v>17924251.93</v>
      </c>
      <c r="G35" s="13">
        <f t="shared" si="0"/>
        <v>36474003.43</v>
      </c>
      <c r="H35" s="14">
        <f t="shared" si="1"/>
        <v>63.05363107215711</v>
      </c>
    </row>
    <row r="36" spans="1:9" ht="15" customHeight="1" x14ac:dyDescent="0.45">
      <c r="A36" s="10" t="s">
        <v>21</v>
      </c>
      <c r="B36" s="11">
        <v>219910</v>
      </c>
      <c r="C36" s="12">
        <v>11765186.58</v>
      </c>
      <c r="D36" s="12">
        <v>0</v>
      </c>
      <c r="E36" s="12">
        <v>1551058.29</v>
      </c>
      <c r="F36" s="12">
        <v>7274848.8499999996</v>
      </c>
      <c r="G36" s="13">
        <f t="shared" si="0"/>
        <v>20591093.719999999</v>
      </c>
      <c r="H36" s="14">
        <f t="shared" si="1"/>
        <v>93.634185439497969</v>
      </c>
    </row>
    <row r="37" spans="1:9" ht="15" customHeight="1" x14ac:dyDescent="0.45">
      <c r="A37" s="10" t="s">
        <v>41</v>
      </c>
      <c r="B37" s="11">
        <v>78144</v>
      </c>
      <c r="C37" s="12">
        <v>8930433.9800000004</v>
      </c>
      <c r="D37" s="12">
        <v>555923.80000000005</v>
      </c>
      <c r="E37" s="12">
        <v>997012.66</v>
      </c>
      <c r="F37" s="12">
        <v>2750613.22</v>
      </c>
      <c r="G37" s="13">
        <f t="shared" si="0"/>
        <v>13233983.660000002</v>
      </c>
      <c r="H37" s="14">
        <f t="shared" si="1"/>
        <v>169.35380400286653</v>
      </c>
    </row>
    <row r="38" spans="1:9" ht="15" customHeight="1" x14ac:dyDescent="0.45">
      <c r="A38" s="10" t="s">
        <v>16</v>
      </c>
      <c r="B38" s="11">
        <v>422587</v>
      </c>
      <c r="C38" s="12">
        <v>36441097.049999997</v>
      </c>
      <c r="D38" s="12">
        <v>265480.37</v>
      </c>
      <c r="E38" s="12">
        <v>10948174.02</v>
      </c>
      <c r="F38" s="12">
        <v>19014465.41</v>
      </c>
      <c r="G38" s="13">
        <f t="shared" si="0"/>
        <v>66669216.849999994</v>
      </c>
      <c r="H38" s="14">
        <f t="shared" si="1"/>
        <v>157.76447654565803</v>
      </c>
      <c r="I38" s="15"/>
    </row>
    <row r="39" spans="1:9" ht="15" customHeight="1" x14ac:dyDescent="0.45">
      <c r="A39" s="10" t="s">
        <v>22</v>
      </c>
      <c r="B39" s="11">
        <v>203944</v>
      </c>
      <c r="C39" s="12">
        <v>935630.29</v>
      </c>
      <c r="D39" s="12">
        <v>407039.24</v>
      </c>
      <c r="E39" s="12">
        <v>2332356.5099999998</v>
      </c>
      <c r="F39" s="12">
        <v>16067589.130000001</v>
      </c>
      <c r="G39" s="13">
        <f t="shared" si="0"/>
        <v>19742615.170000002</v>
      </c>
      <c r="H39" s="14">
        <f t="shared" si="1"/>
        <v>96.804099017377325</v>
      </c>
    </row>
    <row r="40" spans="1:9" ht="15" customHeight="1" x14ac:dyDescent="0.45">
      <c r="A40" s="10" t="s">
        <v>40</v>
      </c>
      <c r="B40" s="11">
        <v>83260</v>
      </c>
      <c r="C40" s="12">
        <v>14506907.73</v>
      </c>
      <c r="D40" s="12">
        <v>0</v>
      </c>
      <c r="E40" s="12">
        <v>1216111.69</v>
      </c>
      <c r="F40" s="12">
        <v>1889551.47</v>
      </c>
      <c r="G40" s="13">
        <f t="shared" si="0"/>
        <v>17612570.890000001</v>
      </c>
      <c r="H40" s="14">
        <f t="shared" si="1"/>
        <v>211.53700324285373</v>
      </c>
    </row>
    <row r="41" spans="1:9" ht="15" customHeight="1" x14ac:dyDescent="0.45">
      <c r="A41" s="10" t="s">
        <v>30</v>
      </c>
      <c r="B41" s="11">
        <v>144825</v>
      </c>
      <c r="C41" s="12">
        <v>13372805.869999999</v>
      </c>
      <c r="D41" s="12">
        <v>30910.799999999999</v>
      </c>
      <c r="E41" s="12">
        <v>2300144.5299999998</v>
      </c>
      <c r="F41" s="12">
        <v>4324386.51</v>
      </c>
      <c r="G41" s="13">
        <f t="shared" si="0"/>
        <v>20028247.710000001</v>
      </c>
      <c r="H41" s="14">
        <f t="shared" si="1"/>
        <v>138.29275132055929</v>
      </c>
      <c r="I41" s="15"/>
    </row>
    <row r="42" spans="1:9" ht="15" customHeight="1" x14ac:dyDescent="0.45">
      <c r="A42" s="10" t="s">
        <v>27</v>
      </c>
      <c r="B42" s="11">
        <v>173375</v>
      </c>
      <c r="C42" s="12">
        <v>11467673.199999999</v>
      </c>
      <c r="D42" s="12">
        <v>0</v>
      </c>
      <c r="E42" s="12">
        <v>2705437.69</v>
      </c>
      <c r="F42" s="12">
        <v>4454487.97</v>
      </c>
      <c r="G42" s="13">
        <f t="shared" si="0"/>
        <v>18627598.859999999</v>
      </c>
      <c r="H42" s="14">
        <f t="shared" si="1"/>
        <v>107.4410893150685</v>
      </c>
    </row>
    <row r="43" spans="1:9" ht="15" customHeight="1" x14ac:dyDescent="0.45">
      <c r="A43" s="10" t="s">
        <v>51</v>
      </c>
      <c r="B43" s="11">
        <v>52057</v>
      </c>
      <c r="C43" s="12">
        <v>9235215.4399999995</v>
      </c>
      <c r="D43" s="12">
        <v>0</v>
      </c>
      <c r="E43" s="12">
        <v>937387.97</v>
      </c>
      <c r="F43" s="12">
        <v>1791477.94</v>
      </c>
      <c r="G43" s="13">
        <f t="shared" si="0"/>
        <v>11964081.35</v>
      </c>
      <c r="H43" s="14">
        <f t="shared" si="1"/>
        <v>229.82656222986341</v>
      </c>
    </row>
    <row r="44" spans="1:9" ht="15" customHeight="1" x14ac:dyDescent="0.45">
      <c r="A44" s="10" t="s">
        <v>13</v>
      </c>
      <c r="B44" s="11">
        <v>691395</v>
      </c>
      <c r="C44" s="12">
        <v>30180717.329999998</v>
      </c>
      <c r="D44" s="12">
        <v>26347.62</v>
      </c>
      <c r="E44" s="12">
        <v>8814117.2300000004</v>
      </c>
      <c r="F44" s="12">
        <v>22337989.66</v>
      </c>
      <c r="G44" s="13">
        <f t="shared" si="0"/>
        <v>61359171.840000004</v>
      </c>
      <c r="H44" s="14">
        <f t="shared" si="1"/>
        <v>88.746912893497935</v>
      </c>
    </row>
    <row r="45" spans="1:9" ht="15" customHeight="1" x14ac:dyDescent="0.45">
      <c r="A45" s="10" t="s">
        <v>46</v>
      </c>
      <c r="B45" s="11">
        <v>39821</v>
      </c>
      <c r="C45" s="12">
        <v>1862109.86</v>
      </c>
      <c r="D45" s="12">
        <v>0</v>
      </c>
      <c r="E45" s="12">
        <v>303566.38</v>
      </c>
      <c r="F45" s="12">
        <v>1256404.19</v>
      </c>
      <c r="G45" s="13">
        <f t="shared" si="0"/>
        <v>3422080.43</v>
      </c>
      <c r="H45" s="14">
        <f t="shared" si="1"/>
        <v>85.936576931769679</v>
      </c>
    </row>
    <row r="46" spans="1:9" ht="15" customHeight="1" x14ac:dyDescent="0.45">
      <c r="A46" s="10" t="s">
        <v>32</v>
      </c>
      <c r="B46" s="11">
        <v>136496</v>
      </c>
      <c r="C46" s="12">
        <v>12459906.93</v>
      </c>
      <c r="D46" s="12">
        <v>0</v>
      </c>
      <c r="E46" s="12">
        <v>1922547.23</v>
      </c>
      <c r="F46" s="12">
        <v>8206381.0899999999</v>
      </c>
      <c r="G46" s="13">
        <f t="shared" si="0"/>
        <v>22588835.25</v>
      </c>
      <c r="H46" s="14">
        <f t="shared" si="1"/>
        <v>165.49082207537217</v>
      </c>
    </row>
    <row r="47" spans="1:9" ht="15" customHeight="1" x14ac:dyDescent="0.45">
      <c r="A47" s="10" t="s">
        <v>47</v>
      </c>
      <c r="B47" s="11">
        <v>36240</v>
      </c>
      <c r="C47" s="12">
        <v>1679029.68</v>
      </c>
      <c r="D47" s="12">
        <v>396288.43</v>
      </c>
      <c r="E47" s="12">
        <v>441399.02</v>
      </c>
      <c r="F47" s="12">
        <v>1082915.8</v>
      </c>
      <c r="G47" s="13">
        <f t="shared" si="0"/>
        <v>3599632.9299999997</v>
      </c>
      <c r="H47" s="14">
        <f t="shared" si="1"/>
        <v>99.327619481236198</v>
      </c>
    </row>
    <row r="48" spans="1:9" ht="15" customHeight="1" x14ac:dyDescent="0.45">
      <c r="A48" s="10" t="s">
        <v>39</v>
      </c>
      <c r="B48" s="11">
        <v>85811</v>
      </c>
      <c r="C48" s="12">
        <v>8228041.8300000001</v>
      </c>
      <c r="D48" s="12">
        <v>898195.71</v>
      </c>
      <c r="E48" s="12">
        <v>826874.23</v>
      </c>
      <c r="F48" s="12">
        <v>5779834.1399999997</v>
      </c>
      <c r="G48" s="13">
        <f t="shared" si="0"/>
        <v>15732945.91</v>
      </c>
      <c r="H48" s="14">
        <f t="shared" si="1"/>
        <v>183.3441622868863</v>
      </c>
    </row>
    <row r="49" spans="1:8" ht="15" customHeight="1" x14ac:dyDescent="0.45">
      <c r="A49" s="10" t="s">
        <v>12</v>
      </c>
      <c r="B49" s="11">
        <v>800215</v>
      </c>
      <c r="C49" s="12">
        <v>22572596.829999998</v>
      </c>
      <c r="D49" s="12">
        <v>875293.19</v>
      </c>
      <c r="E49" s="12">
        <v>7165696.4199999999</v>
      </c>
      <c r="F49" s="12">
        <v>22368141.98</v>
      </c>
      <c r="G49" s="13">
        <f t="shared" si="0"/>
        <v>52981728.420000002</v>
      </c>
      <c r="H49" s="14">
        <f t="shared" si="1"/>
        <v>66.209366757683881</v>
      </c>
    </row>
    <row r="50" spans="1:8" ht="15" customHeight="1" x14ac:dyDescent="0.45">
      <c r="A50" s="10" t="s">
        <v>18</v>
      </c>
      <c r="B50" s="11">
        <v>299265</v>
      </c>
      <c r="C50" s="12">
        <v>-494.01</v>
      </c>
      <c r="D50" s="12">
        <v>45587.18</v>
      </c>
      <c r="E50" s="12">
        <v>4102428.73</v>
      </c>
      <c r="F50" s="12">
        <v>11715162.91</v>
      </c>
      <c r="G50" s="13">
        <f t="shared" si="0"/>
        <v>15862684.810000001</v>
      </c>
      <c r="H50" s="14">
        <f t="shared" si="1"/>
        <v>53.005479458005446</v>
      </c>
    </row>
    <row r="51" spans="1:8" ht="15" customHeight="1" x14ac:dyDescent="0.45">
      <c r="A51" s="10" t="s">
        <v>43</v>
      </c>
      <c r="B51" s="11">
        <v>60988</v>
      </c>
      <c r="C51" s="12">
        <v>6775008.0999999996</v>
      </c>
      <c r="D51" s="12">
        <v>69361.08</v>
      </c>
      <c r="E51" s="12">
        <v>441468.29</v>
      </c>
      <c r="F51" s="12">
        <v>2386575.27</v>
      </c>
      <c r="G51" s="13">
        <f t="shared" si="0"/>
        <v>9672412.7400000002</v>
      </c>
      <c r="H51" s="14">
        <f t="shared" si="1"/>
        <v>158.59534236243195</v>
      </c>
    </row>
    <row r="52" spans="1:8" ht="15" customHeight="1" x14ac:dyDescent="0.45">
      <c r="A52" s="10" t="s">
        <v>14</v>
      </c>
      <c r="B52" s="11">
        <v>681877</v>
      </c>
      <c r="C52" s="12">
        <v>55982980.049999997</v>
      </c>
      <c r="D52" s="12">
        <v>42512.91</v>
      </c>
      <c r="E52" s="12">
        <v>6637364.25</v>
      </c>
      <c r="F52" s="12">
        <v>16665855.77</v>
      </c>
      <c r="G52" s="13">
        <f t="shared" si="0"/>
        <v>79328712.979999989</v>
      </c>
      <c r="H52" s="14">
        <f t="shared" si="1"/>
        <v>116.33874288178072</v>
      </c>
    </row>
    <row r="54" spans="1:8" x14ac:dyDescent="0.45">
      <c r="A54" s="1" t="s">
        <v>52</v>
      </c>
    </row>
  </sheetData>
  <sortState ref="A11:H57">
    <sortCondition ref="A11:A57"/>
  </sortState>
  <mergeCells count="2">
    <mergeCell ref="A3:H3"/>
    <mergeCell ref="A4:H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6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workbookViewId="0">
      <selection activeCell="E21" sqref="E21"/>
    </sheetView>
  </sheetViews>
  <sheetFormatPr baseColWidth="10" defaultRowHeight="16.8" x14ac:dyDescent="0.45"/>
  <cols>
    <col min="1" max="1" width="28.33203125" style="2" customWidth="1"/>
    <col min="2" max="2" width="12.6640625" style="2" bestFit="1" customWidth="1"/>
    <col min="3" max="6" width="15.109375" style="2" customWidth="1"/>
    <col min="7" max="7" width="17.109375" style="2" customWidth="1"/>
    <col min="8" max="8" width="17.109375" style="2" bestFit="1" customWidth="1"/>
    <col min="9" max="9" width="4.44140625" style="2" customWidth="1"/>
    <col min="10" max="16384" width="11.5546875" style="2"/>
  </cols>
  <sheetData>
    <row r="2" spans="1:8" ht="24.75" customHeight="1" x14ac:dyDescent="0.45"/>
    <row r="3" spans="1:8" ht="21.6" x14ac:dyDescent="0.55000000000000004">
      <c r="A3" s="3" t="s">
        <v>53</v>
      </c>
      <c r="B3" s="3"/>
      <c r="C3" s="3"/>
      <c r="D3" s="3"/>
      <c r="E3" s="3"/>
      <c r="F3" s="3"/>
      <c r="G3" s="3"/>
      <c r="H3" s="3"/>
    </row>
    <row r="4" spans="1:8" ht="21.6" x14ac:dyDescent="0.55000000000000004">
      <c r="A4" s="4" t="s">
        <v>1</v>
      </c>
      <c r="B4" s="4"/>
      <c r="C4" s="4"/>
      <c r="D4" s="4"/>
      <c r="E4" s="4"/>
      <c r="F4" s="4"/>
      <c r="G4" s="4"/>
      <c r="H4" s="4"/>
    </row>
    <row r="5" spans="1:8" ht="7.5" customHeight="1" x14ac:dyDescent="0.55000000000000004">
      <c r="A5" s="5"/>
    </row>
    <row r="6" spans="1:8" ht="15" customHeight="1" x14ac:dyDescent="0.45">
      <c r="A6" s="16" t="s">
        <v>54</v>
      </c>
      <c r="B6" s="6"/>
      <c r="C6" s="6"/>
      <c r="D6" s="6"/>
      <c r="E6" s="6"/>
      <c r="F6" s="6"/>
      <c r="G6" s="6"/>
      <c r="H6" s="6"/>
    </row>
    <row r="7" spans="1:8" ht="15" customHeight="1" x14ac:dyDescent="0.45">
      <c r="A7" s="16" t="s">
        <v>9</v>
      </c>
      <c r="B7" s="6"/>
      <c r="C7" s="6"/>
      <c r="D7" s="6"/>
      <c r="E7" s="6"/>
      <c r="F7" s="6"/>
      <c r="G7" s="6"/>
      <c r="H7" s="6"/>
    </row>
    <row r="8" spans="1:8" x14ac:dyDescent="0.45">
      <c r="A8" s="17" t="s">
        <v>0</v>
      </c>
    </row>
    <row r="10" spans="1:8" ht="41.4" x14ac:dyDescent="0.45">
      <c r="B10" s="7" t="s">
        <v>2</v>
      </c>
      <c r="C10" s="8" t="s">
        <v>5</v>
      </c>
      <c r="D10" s="8" t="s">
        <v>6</v>
      </c>
      <c r="E10" s="8" t="s">
        <v>7</v>
      </c>
      <c r="F10" s="8" t="s">
        <v>8</v>
      </c>
      <c r="G10" s="9" t="s">
        <v>3</v>
      </c>
      <c r="H10" s="9" t="s">
        <v>4</v>
      </c>
    </row>
    <row r="11" spans="1:8" ht="15" customHeight="1" x14ac:dyDescent="0.45">
      <c r="A11" s="10" t="s">
        <v>24</v>
      </c>
      <c r="B11" s="11">
        <v>188240</v>
      </c>
      <c r="C11" s="12">
        <v>35883512.340000004</v>
      </c>
      <c r="D11" s="12">
        <v>0</v>
      </c>
      <c r="E11" s="12">
        <v>899398.56</v>
      </c>
      <c r="F11" s="12">
        <v>12873067.57</v>
      </c>
      <c r="G11" s="13">
        <f>C11+D11+E11+F11</f>
        <v>49655978.470000006</v>
      </c>
      <c r="H11" s="14">
        <f>G11/B11</f>
        <v>263.79079085210373</v>
      </c>
    </row>
    <row r="12" spans="1:8" ht="15" customHeight="1" x14ac:dyDescent="0.45">
      <c r="A12" s="10" t="s">
        <v>51</v>
      </c>
      <c r="B12" s="11">
        <v>52057</v>
      </c>
      <c r="C12" s="12">
        <v>9235215.4399999995</v>
      </c>
      <c r="D12" s="12">
        <v>0</v>
      </c>
      <c r="E12" s="12">
        <v>937387.97</v>
      </c>
      <c r="F12" s="12">
        <v>1791477.94</v>
      </c>
      <c r="G12" s="13">
        <f>C12+D12+E12+F12</f>
        <v>11964081.35</v>
      </c>
      <c r="H12" s="14">
        <f>G12/B12</f>
        <v>229.82656222986341</v>
      </c>
    </row>
    <row r="13" spans="1:8" ht="15" customHeight="1" x14ac:dyDescent="0.45">
      <c r="A13" s="10" t="s">
        <v>40</v>
      </c>
      <c r="B13" s="11">
        <v>83260</v>
      </c>
      <c r="C13" s="12">
        <v>14506907.73</v>
      </c>
      <c r="D13" s="12">
        <v>0</v>
      </c>
      <c r="E13" s="12">
        <v>1216111.69</v>
      </c>
      <c r="F13" s="12">
        <v>1889551.47</v>
      </c>
      <c r="G13" s="13">
        <f>C13+D13+E13+F13</f>
        <v>17612570.890000001</v>
      </c>
      <c r="H13" s="14">
        <f>G13/B13</f>
        <v>211.53700324285373</v>
      </c>
    </row>
    <row r="14" spans="1:8" ht="15" customHeight="1" x14ac:dyDescent="0.45">
      <c r="A14" s="10" t="s">
        <v>44</v>
      </c>
      <c r="B14" s="11">
        <v>54621</v>
      </c>
      <c r="C14" s="12">
        <v>9277294.2200000007</v>
      </c>
      <c r="D14" s="12">
        <v>0</v>
      </c>
      <c r="E14" s="12">
        <v>214606.15</v>
      </c>
      <c r="F14" s="12">
        <v>1879152.84</v>
      </c>
      <c r="G14" s="13">
        <f>C14+D14+E14+F14</f>
        <v>11371053.210000001</v>
      </c>
      <c r="H14" s="14">
        <f>G14/B14</f>
        <v>208.18097819519966</v>
      </c>
    </row>
    <row r="15" spans="1:8" ht="15" customHeight="1" x14ac:dyDescent="0.45">
      <c r="A15" s="10" t="s">
        <v>39</v>
      </c>
      <c r="B15" s="11">
        <v>85811</v>
      </c>
      <c r="C15" s="12">
        <v>8228041.8300000001</v>
      </c>
      <c r="D15" s="12">
        <v>898195.71</v>
      </c>
      <c r="E15" s="12">
        <v>826874.23</v>
      </c>
      <c r="F15" s="12">
        <v>5779834.1399999997</v>
      </c>
      <c r="G15" s="13">
        <f>C15+D15+E15+F15</f>
        <v>15732945.91</v>
      </c>
      <c r="H15" s="14">
        <f>G15/B15</f>
        <v>183.3441622868863</v>
      </c>
    </row>
    <row r="16" spans="1:8" ht="15" customHeight="1" x14ac:dyDescent="0.45">
      <c r="A16" s="10" t="s">
        <v>41</v>
      </c>
      <c r="B16" s="11">
        <v>78144</v>
      </c>
      <c r="C16" s="12">
        <v>8930433.9800000004</v>
      </c>
      <c r="D16" s="12">
        <v>555923.80000000005</v>
      </c>
      <c r="E16" s="12">
        <v>997012.66</v>
      </c>
      <c r="F16" s="12">
        <v>2750613.22</v>
      </c>
      <c r="G16" s="13">
        <f>C16+D16+E16+F16</f>
        <v>13233983.660000002</v>
      </c>
      <c r="H16" s="14">
        <f>G16/B16</f>
        <v>169.35380400286653</v>
      </c>
    </row>
    <row r="17" spans="1:8" ht="15" customHeight="1" x14ac:dyDescent="0.45">
      <c r="A17" s="10" t="s">
        <v>32</v>
      </c>
      <c r="B17" s="11">
        <v>136496</v>
      </c>
      <c r="C17" s="12">
        <v>12459906.93</v>
      </c>
      <c r="D17" s="12">
        <v>0</v>
      </c>
      <c r="E17" s="12">
        <v>1922547.23</v>
      </c>
      <c r="F17" s="12">
        <v>8206381.0899999999</v>
      </c>
      <c r="G17" s="13">
        <f>C17+D17+E17+F17</f>
        <v>22588835.25</v>
      </c>
      <c r="H17" s="14">
        <f>G17/B17</f>
        <v>165.49082207537217</v>
      </c>
    </row>
    <row r="18" spans="1:8" ht="15" customHeight="1" x14ac:dyDescent="0.45">
      <c r="A18" s="10" t="s">
        <v>42</v>
      </c>
      <c r="B18" s="11">
        <v>75504</v>
      </c>
      <c r="C18" s="12">
        <v>9643448.3000000007</v>
      </c>
      <c r="D18" s="12">
        <v>597685.22</v>
      </c>
      <c r="E18" s="12">
        <v>271140.40999999997</v>
      </c>
      <c r="F18" s="12">
        <v>1962162.13</v>
      </c>
      <c r="G18" s="13">
        <f>C18+D18+E18+F18</f>
        <v>12474436.060000002</v>
      </c>
      <c r="H18" s="14">
        <f>G18/B18</f>
        <v>165.21556553295193</v>
      </c>
    </row>
    <row r="19" spans="1:8" ht="15" customHeight="1" x14ac:dyDescent="0.45">
      <c r="A19" s="10" t="s">
        <v>43</v>
      </c>
      <c r="B19" s="11">
        <v>60988</v>
      </c>
      <c r="C19" s="12">
        <v>6775008.0999999996</v>
      </c>
      <c r="D19" s="12">
        <v>69361.08</v>
      </c>
      <c r="E19" s="12">
        <v>441468.29</v>
      </c>
      <c r="F19" s="12">
        <v>2386575.27</v>
      </c>
      <c r="G19" s="13">
        <f>C19+D19+E19+F19</f>
        <v>9672412.7400000002</v>
      </c>
      <c r="H19" s="14">
        <f>G19/B19</f>
        <v>158.59534236243195</v>
      </c>
    </row>
    <row r="20" spans="1:8" ht="15" customHeight="1" x14ac:dyDescent="0.45">
      <c r="A20" s="10" t="s">
        <v>16</v>
      </c>
      <c r="B20" s="11">
        <v>422587</v>
      </c>
      <c r="C20" s="12">
        <v>36441097.049999997</v>
      </c>
      <c r="D20" s="12">
        <v>265480.37</v>
      </c>
      <c r="E20" s="12">
        <v>10948174.02</v>
      </c>
      <c r="F20" s="12">
        <v>19014465.41</v>
      </c>
      <c r="G20" s="13">
        <f>C20+D20+E20+F20</f>
        <v>66669216.849999994</v>
      </c>
      <c r="H20" s="14">
        <f>G20/B20</f>
        <v>157.76447654565803</v>
      </c>
    </row>
    <row r="21" spans="1:8" ht="15" customHeight="1" x14ac:dyDescent="0.45">
      <c r="A21" s="10" t="s">
        <v>20</v>
      </c>
      <c r="B21" s="11">
        <v>233648</v>
      </c>
      <c r="C21" s="12">
        <v>24519131.780000001</v>
      </c>
      <c r="D21" s="12">
        <v>15109.69</v>
      </c>
      <c r="E21" s="12">
        <v>2937906.62</v>
      </c>
      <c r="F21" s="12">
        <v>8379807.29</v>
      </c>
      <c r="G21" s="13">
        <f>C21+D21+E21+F21</f>
        <v>35851955.380000003</v>
      </c>
      <c r="H21" s="14">
        <f>G21/B21</f>
        <v>153.44430673491749</v>
      </c>
    </row>
    <row r="22" spans="1:8" ht="15" customHeight="1" x14ac:dyDescent="0.45">
      <c r="A22" s="10" t="s">
        <v>25</v>
      </c>
      <c r="B22" s="11">
        <v>176418</v>
      </c>
      <c r="C22" s="12">
        <v>13483412.210000001</v>
      </c>
      <c r="D22" s="12">
        <v>1630080.74</v>
      </c>
      <c r="E22" s="12">
        <v>1632451.72</v>
      </c>
      <c r="F22" s="12">
        <v>9013829.9900000002</v>
      </c>
      <c r="G22" s="13">
        <f>C22+D22+E22+F22</f>
        <v>25759774.660000004</v>
      </c>
      <c r="H22" s="14">
        <f>G22/B22</f>
        <v>146.01556904624246</v>
      </c>
    </row>
    <row r="23" spans="1:8" ht="15" customHeight="1" x14ac:dyDescent="0.45">
      <c r="A23" s="10" t="s">
        <v>30</v>
      </c>
      <c r="B23" s="11">
        <v>144825</v>
      </c>
      <c r="C23" s="12">
        <v>13372805.869999999</v>
      </c>
      <c r="D23" s="12">
        <v>30910.799999999999</v>
      </c>
      <c r="E23" s="12">
        <v>2300144.5299999998</v>
      </c>
      <c r="F23" s="12">
        <v>4324386.51</v>
      </c>
      <c r="G23" s="13">
        <f>C23+D23+E23+F23</f>
        <v>20028247.710000001</v>
      </c>
      <c r="H23" s="14">
        <f>G23/B23</f>
        <v>138.29275132055929</v>
      </c>
    </row>
    <row r="24" spans="1:8" ht="15" customHeight="1" x14ac:dyDescent="0.45">
      <c r="A24" s="10" t="s">
        <v>45</v>
      </c>
      <c r="B24" s="11">
        <v>53956</v>
      </c>
      <c r="C24" s="12">
        <v>5184031.24</v>
      </c>
      <c r="D24" s="12">
        <v>149897.21</v>
      </c>
      <c r="E24" s="12">
        <v>313278.17</v>
      </c>
      <c r="F24" s="12">
        <v>1702793.38</v>
      </c>
      <c r="G24" s="13">
        <f>C24+D24+E24+F24</f>
        <v>7350000</v>
      </c>
      <c r="H24" s="14">
        <f>G24/B24</f>
        <v>136.22210690192009</v>
      </c>
    </row>
    <row r="25" spans="1:8" ht="15" customHeight="1" x14ac:dyDescent="0.45">
      <c r="A25" s="10" t="s">
        <v>28</v>
      </c>
      <c r="B25" s="11">
        <v>152485</v>
      </c>
      <c r="C25" s="12">
        <v>16622662.02</v>
      </c>
      <c r="D25" s="12">
        <v>0</v>
      </c>
      <c r="E25" s="12">
        <v>196750.4</v>
      </c>
      <c r="F25" s="12">
        <v>3341610.04</v>
      </c>
      <c r="G25" s="13">
        <f>C25+D25+E25+F25</f>
        <v>20161022.459999997</v>
      </c>
      <c r="H25" s="14">
        <f>G25/B25</f>
        <v>132.21643086205199</v>
      </c>
    </row>
    <row r="26" spans="1:8" ht="15" customHeight="1" x14ac:dyDescent="0.45">
      <c r="A26" s="10" t="s">
        <v>36</v>
      </c>
      <c r="B26" s="11">
        <v>98519</v>
      </c>
      <c r="C26" s="12">
        <v>9772329.7899999991</v>
      </c>
      <c r="D26" s="12">
        <v>522424.94</v>
      </c>
      <c r="E26" s="12">
        <v>505294.7</v>
      </c>
      <c r="F26" s="12">
        <v>2141784.94</v>
      </c>
      <c r="G26" s="13">
        <f>C26+D26+E26+F26</f>
        <v>12941834.369999997</v>
      </c>
      <c r="H26" s="14">
        <f>G26/B26</f>
        <v>131.36384220302679</v>
      </c>
    </row>
    <row r="27" spans="1:8" ht="15" customHeight="1" x14ac:dyDescent="0.45">
      <c r="A27" s="10" t="s">
        <v>31</v>
      </c>
      <c r="B27" s="11">
        <v>140403</v>
      </c>
      <c r="C27" s="12">
        <v>7058585.2199999997</v>
      </c>
      <c r="D27" s="12">
        <v>1216981.1499999999</v>
      </c>
      <c r="E27" s="12">
        <v>1617906.78</v>
      </c>
      <c r="F27" s="12">
        <v>7696857.8600000003</v>
      </c>
      <c r="G27" s="13">
        <f>C27+D27+E27+F27</f>
        <v>17590331.009999998</v>
      </c>
      <c r="H27" s="14">
        <f>G27/B27</f>
        <v>125.28458088502381</v>
      </c>
    </row>
    <row r="28" spans="1:8" ht="15" customHeight="1" x14ac:dyDescent="0.45">
      <c r="A28" s="10" t="s">
        <v>14</v>
      </c>
      <c r="B28" s="11">
        <v>681877</v>
      </c>
      <c r="C28" s="12">
        <v>55982980.049999997</v>
      </c>
      <c r="D28" s="12">
        <v>42512.91</v>
      </c>
      <c r="E28" s="12">
        <v>6637364.25</v>
      </c>
      <c r="F28" s="12">
        <v>16665855.77</v>
      </c>
      <c r="G28" s="13">
        <f>C28+D28+E28+F28</f>
        <v>79328712.979999989</v>
      </c>
      <c r="H28" s="14">
        <f>G28/B28</f>
        <v>116.33874288178072</v>
      </c>
    </row>
    <row r="29" spans="1:8" ht="15" customHeight="1" x14ac:dyDescent="0.45">
      <c r="A29" s="10" t="s">
        <v>26</v>
      </c>
      <c r="B29" s="11">
        <v>174336</v>
      </c>
      <c r="C29" s="12">
        <v>10515076.630000001</v>
      </c>
      <c r="D29" s="12">
        <v>667124.35</v>
      </c>
      <c r="E29" s="12">
        <v>2225048.15</v>
      </c>
      <c r="F29" s="12">
        <v>5741735.5199999996</v>
      </c>
      <c r="G29" s="13">
        <f>C29+D29+E29+F29</f>
        <v>19148984.649999999</v>
      </c>
      <c r="H29" s="14">
        <f>G29/B29</f>
        <v>109.83953199568649</v>
      </c>
    </row>
    <row r="30" spans="1:8" ht="15" customHeight="1" x14ac:dyDescent="0.45">
      <c r="A30" s="10" t="s">
        <v>34</v>
      </c>
      <c r="B30" s="11">
        <v>115439</v>
      </c>
      <c r="C30" s="12">
        <v>7656304.9100000001</v>
      </c>
      <c r="D30" s="12">
        <v>918402.21</v>
      </c>
      <c r="E30" s="12">
        <v>1504185.05</v>
      </c>
      <c r="F30" s="12">
        <v>2565240.33</v>
      </c>
      <c r="G30" s="13">
        <f>C30+D30+E30+F30</f>
        <v>12644132.500000002</v>
      </c>
      <c r="H30" s="14">
        <f>G30/B30</f>
        <v>109.5308561231473</v>
      </c>
    </row>
    <row r="31" spans="1:8" ht="15" customHeight="1" x14ac:dyDescent="0.45">
      <c r="A31" s="10" t="s">
        <v>19</v>
      </c>
      <c r="B31" s="11">
        <v>247604</v>
      </c>
      <c r="C31" s="12">
        <v>14411347.130000001</v>
      </c>
      <c r="D31" s="12">
        <v>723236.42</v>
      </c>
      <c r="E31" s="12">
        <v>2641010.38</v>
      </c>
      <c r="F31" s="12">
        <v>9052298.8300000001</v>
      </c>
      <c r="G31" s="13">
        <f>C31+D31+E31+F31</f>
        <v>26827892.759999998</v>
      </c>
      <c r="H31" s="14">
        <f>G31/B31</f>
        <v>108.34999741522753</v>
      </c>
    </row>
    <row r="32" spans="1:8" ht="15" customHeight="1" x14ac:dyDescent="0.45">
      <c r="A32" s="10" t="s">
        <v>27</v>
      </c>
      <c r="B32" s="11">
        <v>173375</v>
      </c>
      <c r="C32" s="12">
        <v>11467673.199999999</v>
      </c>
      <c r="D32" s="12">
        <v>0</v>
      </c>
      <c r="E32" s="12">
        <v>2705437.69</v>
      </c>
      <c r="F32" s="12">
        <v>4454487.97</v>
      </c>
      <c r="G32" s="13">
        <f>C32+D32+E32+F32</f>
        <v>18627598.859999999</v>
      </c>
      <c r="H32" s="14">
        <f>G32/B32</f>
        <v>107.4410893150685</v>
      </c>
    </row>
    <row r="33" spans="1:9" ht="15" customHeight="1" x14ac:dyDescent="0.45">
      <c r="A33" s="10" t="s">
        <v>35</v>
      </c>
      <c r="B33" s="11">
        <v>112757</v>
      </c>
      <c r="C33" s="12">
        <v>6611561.5099999998</v>
      </c>
      <c r="D33" s="12">
        <v>425905.05</v>
      </c>
      <c r="E33" s="12">
        <v>2360835.46</v>
      </c>
      <c r="F33" s="12">
        <v>2312158.67</v>
      </c>
      <c r="G33" s="13">
        <f>C33+D33+E33+F33</f>
        <v>11710460.689999999</v>
      </c>
      <c r="H33" s="14">
        <f>G33/B33</f>
        <v>103.85573126280408</v>
      </c>
    </row>
    <row r="34" spans="1:9" ht="15" customHeight="1" x14ac:dyDescent="0.45">
      <c r="A34" s="10" t="s">
        <v>47</v>
      </c>
      <c r="B34" s="11">
        <v>36240</v>
      </c>
      <c r="C34" s="12">
        <v>1679029.68</v>
      </c>
      <c r="D34" s="12">
        <v>396288.43</v>
      </c>
      <c r="E34" s="12">
        <v>441399.02</v>
      </c>
      <c r="F34" s="12">
        <v>1082915.8</v>
      </c>
      <c r="G34" s="13">
        <f>C34+D34+E34+F34</f>
        <v>3599632.9299999997</v>
      </c>
      <c r="H34" s="14">
        <f>G34/B34</f>
        <v>99.327619481236198</v>
      </c>
    </row>
    <row r="35" spans="1:9" ht="15" customHeight="1" x14ac:dyDescent="0.45">
      <c r="A35" s="10" t="s">
        <v>22</v>
      </c>
      <c r="B35" s="11">
        <v>203944</v>
      </c>
      <c r="C35" s="12">
        <v>935630.29</v>
      </c>
      <c r="D35" s="12">
        <v>407039.24</v>
      </c>
      <c r="E35" s="12">
        <v>2332356.5099999998</v>
      </c>
      <c r="F35" s="12">
        <v>16067589.130000001</v>
      </c>
      <c r="G35" s="13">
        <f>C35+D35+E35+F35</f>
        <v>19742615.170000002</v>
      </c>
      <c r="H35" s="14">
        <f>G35/B35</f>
        <v>96.804099017377325</v>
      </c>
    </row>
    <row r="36" spans="1:9" ht="15" customHeight="1" x14ac:dyDescent="0.45">
      <c r="A36" s="10" t="s">
        <v>50</v>
      </c>
      <c r="B36" s="11">
        <v>174264</v>
      </c>
      <c r="C36" s="12">
        <v>10597573.720000001</v>
      </c>
      <c r="D36" s="12">
        <v>171795.19</v>
      </c>
      <c r="E36" s="12">
        <v>714563.45</v>
      </c>
      <c r="F36" s="12">
        <v>5351177.21</v>
      </c>
      <c r="G36" s="13">
        <f>C36+D36+E36+F36</f>
        <v>16835109.57</v>
      </c>
      <c r="H36" s="14">
        <f>G36/B36</f>
        <v>96.6069272483129</v>
      </c>
    </row>
    <row r="37" spans="1:9" ht="15" customHeight="1" x14ac:dyDescent="0.45">
      <c r="A37" s="10" t="s">
        <v>23</v>
      </c>
      <c r="B37" s="11">
        <v>201322</v>
      </c>
      <c r="C37" s="12">
        <v>12516198.6</v>
      </c>
      <c r="D37" s="12">
        <v>138250.35</v>
      </c>
      <c r="E37" s="12">
        <v>1915008.07</v>
      </c>
      <c r="F37" s="12">
        <v>4851492.07</v>
      </c>
      <c r="G37" s="13">
        <f>C37+D37+E37+F37</f>
        <v>19420949.09</v>
      </c>
      <c r="H37" s="14">
        <f>G37/B37</f>
        <v>96.467097932665084</v>
      </c>
    </row>
    <row r="38" spans="1:9" ht="15" customHeight="1" x14ac:dyDescent="0.45">
      <c r="A38" s="10" t="s">
        <v>11</v>
      </c>
      <c r="B38" s="11">
        <v>1664182</v>
      </c>
      <c r="C38" s="12">
        <v>37573724.530000001</v>
      </c>
      <c r="D38" s="12">
        <v>0</v>
      </c>
      <c r="E38" s="12">
        <v>29370920.699999999</v>
      </c>
      <c r="F38" s="12">
        <v>91806065</v>
      </c>
      <c r="G38" s="13">
        <f>C38+D38+E38+F38</f>
        <v>158750710.23000002</v>
      </c>
      <c r="H38" s="14">
        <f>G38/B38</f>
        <v>95.392637481958118</v>
      </c>
    </row>
    <row r="39" spans="1:9" ht="15" customHeight="1" x14ac:dyDescent="0.45">
      <c r="A39" s="10" t="s">
        <v>21</v>
      </c>
      <c r="B39" s="11">
        <v>219910</v>
      </c>
      <c r="C39" s="12">
        <v>11765186.58</v>
      </c>
      <c r="D39" s="12">
        <v>0</v>
      </c>
      <c r="E39" s="12">
        <v>1551058.29</v>
      </c>
      <c r="F39" s="12">
        <v>7274848.8499999996</v>
      </c>
      <c r="G39" s="13">
        <f>C39+D39+E39+F39</f>
        <v>20591093.719999999</v>
      </c>
      <c r="H39" s="14">
        <f>G39/B39</f>
        <v>93.634185439497969</v>
      </c>
      <c r="I39" s="15"/>
    </row>
    <row r="40" spans="1:9" ht="15" customHeight="1" x14ac:dyDescent="0.45">
      <c r="A40" s="10" t="s">
        <v>13</v>
      </c>
      <c r="B40" s="11">
        <v>691395</v>
      </c>
      <c r="C40" s="12">
        <v>30180717.329999998</v>
      </c>
      <c r="D40" s="12">
        <v>26347.62</v>
      </c>
      <c r="E40" s="12">
        <v>8814117.2300000004</v>
      </c>
      <c r="F40" s="12">
        <v>22337989.66</v>
      </c>
      <c r="G40" s="13">
        <f>C40+D40+E40+F40</f>
        <v>61359171.840000004</v>
      </c>
      <c r="H40" s="14">
        <f>G40/B40</f>
        <v>88.746912893497935</v>
      </c>
    </row>
    <row r="41" spans="1:9" ht="15" customHeight="1" x14ac:dyDescent="0.45">
      <c r="A41" s="10" t="s">
        <v>38</v>
      </c>
      <c r="B41" s="11">
        <v>87484</v>
      </c>
      <c r="C41" s="12">
        <v>4667012.37</v>
      </c>
      <c r="D41" s="12">
        <v>26313.26</v>
      </c>
      <c r="E41" s="12">
        <v>627913.53</v>
      </c>
      <c r="F41" s="12">
        <v>2383038.6800000002</v>
      </c>
      <c r="G41" s="13">
        <f>C41+D41+E41+F41</f>
        <v>7704277.8399999999</v>
      </c>
      <c r="H41" s="14">
        <f>G41/B41</f>
        <v>88.064992912989808</v>
      </c>
    </row>
    <row r="42" spans="1:9" ht="15" customHeight="1" x14ac:dyDescent="0.45">
      <c r="A42" s="10" t="s">
        <v>46</v>
      </c>
      <c r="B42" s="11">
        <v>39821</v>
      </c>
      <c r="C42" s="12">
        <v>1862109.86</v>
      </c>
      <c r="D42" s="12">
        <v>0</v>
      </c>
      <c r="E42" s="12">
        <v>303566.38</v>
      </c>
      <c r="F42" s="12">
        <v>1256404.19</v>
      </c>
      <c r="G42" s="13">
        <f>C42+D42+E42+F42</f>
        <v>3422080.43</v>
      </c>
      <c r="H42" s="14">
        <f>G42/B42</f>
        <v>85.936576931769679</v>
      </c>
      <c r="I42" s="15"/>
    </row>
    <row r="43" spans="1:9" ht="15" customHeight="1" x14ac:dyDescent="0.45">
      <c r="A43" s="10" t="s">
        <v>37</v>
      </c>
      <c r="B43" s="11">
        <v>96255</v>
      </c>
      <c r="C43" s="12">
        <v>4374462.1900000004</v>
      </c>
      <c r="D43" s="12">
        <v>212807.36</v>
      </c>
      <c r="E43" s="12">
        <v>247003.87</v>
      </c>
      <c r="F43" s="12">
        <v>2754527.76</v>
      </c>
      <c r="G43" s="13">
        <f>C43+D43+E43+F43</f>
        <v>7588801.1800000006</v>
      </c>
      <c r="H43" s="14">
        <f>G43/B43</f>
        <v>78.840591969248351</v>
      </c>
    </row>
    <row r="44" spans="1:9" ht="15" customHeight="1" x14ac:dyDescent="0.45">
      <c r="A44" s="10" t="s">
        <v>33</v>
      </c>
      <c r="B44" s="11">
        <v>124028</v>
      </c>
      <c r="C44" s="12">
        <v>5211365.42</v>
      </c>
      <c r="D44" s="12">
        <v>0</v>
      </c>
      <c r="E44" s="12">
        <v>1302106.02</v>
      </c>
      <c r="F44" s="12">
        <v>3094993.76</v>
      </c>
      <c r="G44" s="13">
        <f>C44+D44+E44+F44</f>
        <v>9608465.1999999993</v>
      </c>
      <c r="H44" s="14">
        <f>G44/B44</f>
        <v>77.470129325636137</v>
      </c>
    </row>
    <row r="45" spans="1:9" ht="15" customHeight="1" x14ac:dyDescent="0.45">
      <c r="A45" s="10" t="s">
        <v>10</v>
      </c>
      <c r="B45" s="11">
        <v>3334730</v>
      </c>
      <c r="C45" s="12">
        <v>71007271.040000007</v>
      </c>
      <c r="D45" s="12">
        <v>763635.56</v>
      </c>
      <c r="E45" s="12">
        <v>22024313.989999998</v>
      </c>
      <c r="F45" s="12">
        <v>151427706.21000001</v>
      </c>
      <c r="G45" s="13">
        <f>C45+D45+E45+F45</f>
        <v>245222926.80000001</v>
      </c>
      <c r="H45" s="14">
        <f>G45/B45</f>
        <v>73.536066428166606</v>
      </c>
    </row>
    <row r="46" spans="1:9" ht="15" customHeight="1" x14ac:dyDescent="0.45">
      <c r="A46" s="10" t="s">
        <v>12</v>
      </c>
      <c r="B46" s="11">
        <v>800215</v>
      </c>
      <c r="C46" s="12">
        <v>22572596.829999998</v>
      </c>
      <c r="D46" s="12">
        <v>875293.19</v>
      </c>
      <c r="E46" s="12">
        <v>7165696.4199999999</v>
      </c>
      <c r="F46" s="12">
        <v>22368141.98</v>
      </c>
      <c r="G46" s="13">
        <f>C46+D46+E46+F46</f>
        <v>52981728.420000002</v>
      </c>
      <c r="H46" s="14">
        <f>G46/B46</f>
        <v>66.209366757683881</v>
      </c>
    </row>
    <row r="47" spans="1:9" ht="15" customHeight="1" x14ac:dyDescent="0.45">
      <c r="A47" s="10" t="s">
        <v>49</v>
      </c>
      <c r="B47" s="11">
        <v>337482</v>
      </c>
      <c r="C47" s="12">
        <v>10278771.84</v>
      </c>
      <c r="D47" s="12">
        <v>87569.1</v>
      </c>
      <c r="E47" s="12">
        <v>2580976.0299999998</v>
      </c>
      <c r="F47" s="12">
        <v>9020919.5600000005</v>
      </c>
      <c r="G47" s="13">
        <f>C47+D47+E47+F47</f>
        <v>21968236.530000001</v>
      </c>
      <c r="H47" s="14">
        <f>G47/B47</f>
        <v>65.094542908955148</v>
      </c>
    </row>
    <row r="48" spans="1:9" ht="15" customHeight="1" x14ac:dyDescent="0.45">
      <c r="A48" s="10" t="s">
        <v>15</v>
      </c>
      <c r="B48" s="11">
        <v>578460</v>
      </c>
      <c r="C48" s="12">
        <v>7935132.9400000004</v>
      </c>
      <c r="D48" s="12">
        <v>802437</v>
      </c>
      <c r="E48" s="12">
        <v>9812181.5600000005</v>
      </c>
      <c r="F48" s="12">
        <v>17924251.93</v>
      </c>
      <c r="G48" s="13">
        <f>C48+D48+E48+F48</f>
        <v>36474003.43</v>
      </c>
      <c r="H48" s="14">
        <f>G48/B48</f>
        <v>63.05363107215711</v>
      </c>
    </row>
    <row r="49" spans="1:8" ht="15" customHeight="1" x14ac:dyDescent="0.45">
      <c r="A49" s="10" t="s">
        <v>18</v>
      </c>
      <c r="B49" s="11">
        <v>299265</v>
      </c>
      <c r="C49" s="12">
        <v>-494.01</v>
      </c>
      <c r="D49" s="12">
        <v>45587.18</v>
      </c>
      <c r="E49" s="12">
        <v>4102428.73</v>
      </c>
      <c r="F49" s="12">
        <v>11715162.91</v>
      </c>
      <c r="G49" s="13">
        <f>C49+D49+E49+F49</f>
        <v>15862684.810000001</v>
      </c>
      <c r="H49" s="14">
        <f>G49/B49</f>
        <v>53.005479458005446</v>
      </c>
    </row>
    <row r="50" spans="1:8" ht="15" customHeight="1" x14ac:dyDescent="0.45">
      <c r="A50" s="10" t="s">
        <v>29</v>
      </c>
      <c r="B50" s="11">
        <v>143837</v>
      </c>
      <c r="C50" s="12">
        <v>592811.78</v>
      </c>
      <c r="D50" s="12">
        <v>0</v>
      </c>
      <c r="E50" s="12">
        <v>1851810.24</v>
      </c>
      <c r="F50" s="12">
        <v>3618145.72</v>
      </c>
      <c r="G50" s="13">
        <f>C50+D50+E50+F50</f>
        <v>6062767.7400000002</v>
      </c>
      <c r="H50" s="14">
        <f>G50/B50</f>
        <v>42.150265508874632</v>
      </c>
    </row>
    <row r="51" spans="1:8" ht="15" customHeight="1" x14ac:dyDescent="0.45">
      <c r="A51" s="10" t="s">
        <v>17</v>
      </c>
      <c r="B51" s="11">
        <v>326039</v>
      </c>
      <c r="C51" s="12">
        <v>12672.99</v>
      </c>
      <c r="D51" s="12">
        <v>377543.07</v>
      </c>
      <c r="E51" s="12">
        <v>3527828.51</v>
      </c>
      <c r="F51" s="12">
        <v>7594384.8399999999</v>
      </c>
      <c r="G51" s="13">
        <f>C51+D51+E51+F51</f>
        <v>11512429.41</v>
      </c>
      <c r="H51" s="14">
        <f>G51/B51</f>
        <v>35.309976444535778</v>
      </c>
    </row>
    <row r="52" spans="1:8" ht="15" customHeight="1" x14ac:dyDescent="0.45">
      <c r="A52" s="10" t="s">
        <v>48</v>
      </c>
      <c r="B52" s="11">
        <v>150984</v>
      </c>
      <c r="C52" s="12">
        <v>0</v>
      </c>
      <c r="D52" s="12">
        <v>80405.42</v>
      </c>
      <c r="E52" s="12">
        <v>198633.82</v>
      </c>
      <c r="F52" s="12">
        <v>3053433.33</v>
      </c>
      <c r="G52" s="13">
        <f>C52+D52+E52+F52</f>
        <v>3332472.5700000003</v>
      </c>
      <c r="H52" s="14">
        <f>G52/B52</f>
        <v>22.071693490701005</v>
      </c>
    </row>
    <row r="54" spans="1:8" x14ac:dyDescent="0.45">
      <c r="A54" s="1" t="s">
        <v>52</v>
      </c>
    </row>
  </sheetData>
  <sortState ref="A11:H52">
    <sortCondition descending="1" ref="H11:H52"/>
  </sortState>
  <mergeCells count="2">
    <mergeCell ref="A3:H3"/>
    <mergeCell ref="A4:H4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2019-09-17T10:13:25Z</cp:lastPrinted>
  <dcterms:created xsi:type="dcterms:W3CDTF">2014-06-04T07:37:15Z</dcterms:created>
  <dcterms:modified xsi:type="dcterms:W3CDTF">2021-08-03T07:05:03Z</dcterms:modified>
</cp:coreProperties>
</file>