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-195" windowWidth="14685" windowHeight="12525" activeTab="1"/>
  </bookViews>
  <sheets>
    <sheet name="Orden POBLACIÓN" sheetId="1" r:id="rId1"/>
    <sheet name="Orden PIE POR HABITANTE" sheetId="2" r:id="rId2"/>
  </sheets>
  <calcPr calcId="145621"/>
</workbook>
</file>

<file path=xl/calcChain.xml><?xml version="1.0" encoding="utf-8"?>
<calcChain xmlns="http://schemas.openxmlformats.org/spreadsheetml/2006/main">
  <c r="F14" i="2" l="1"/>
  <c r="G14" i="2" s="1"/>
  <c r="F15" i="2"/>
  <c r="G15" i="2" s="1"/>
  <c r="F12" i="2"/>
  <c r="G12" i="2" s="1"/>
  <c r="F13" i="2"/>
  <c r="G13" i="2" s="1"/>
  <c r="F10" i="2"/>
  <c r="G10" i="2" s="1"/>
  <c r="F11" i="2"/>
  <c r="G11" i="2" s="1"/>
  <c r="F11" i="1" l="1"/>
  <c r="G11" i="1" s="1"/>
  <c r="F10" i="1"/>
  <c r="G10" i="1" s="1"/>
  <c r="F15" i="1"/>
  <c r="G15" i="1" s="1"/>
  <c r="F13" i="1"/>
  <c r="G13" i="1" s="1"/>
  <c r="F12" i="1"/>
  <c r="G12" i="1" s="1"/>
  <c r="F14" i="1"/>
  <c r="G14" i="1" s="1"/>
</calcChain>
</file>

<file path=xl/sharedStrings.xml><?xml version="1.0" encoding="utf-8"?>
<sst xmlns="http://schemas.openxmlformats.org/spreadsheetml/2006/main" count="32" uniqueCount="16">
  <si>
    <t>Cesión de impuestos</t>
  </si>
  <si>
    <t>Fondo Complementario de Financiación</t>
  </si>
  <si>
    <t>TOTAL PARTICIPACIÓN</t>
  </si>
  <si>
    <t>TOTAL PARTICIPACIÓN PER CAPITA</t>
  </si>
  <si>
    <t>Madrid</t>
  </si>
  <si>
    <t>Barcelona</t>
  </si>
  <si>
    <t>Valencia</t>
  </si>
  <si>
    <t>Sevilla</t>
  </si>
  <si>
    <t>Málaga</t>
  </si>
  <si>
    <t>Unidad: euros</t>
  </si>
  <si>
    <t>Compensaciones IAE</t>
  </si>
  <si>
    <t xml:space="preserve">Población </t>
  </si>
  <si>
    <t>Zaragoza</t>
  </si>
  <si>
    <r>
      <t xml:space="preserve">Fuente: Elaboración propia del </t>
    </r>
    <r>
      <rPr>
        <b/>
        <i/>
        <sz val="8"/>
        <rFont val="Arial Unicode MS"/>
        <family val="2"/>
      </rPr>
      <t>Observatorio Tributario Andaluz</t>
    </r>
    <r>
      <rPr>
        <i/>
        <sz val="8"/>
        <rFont val="Arial Unicode MS"/>
        <family val="2"/>
      </rPr>
      <t xml:space="preserve"> con datos del Ministerio de Hacienda (Memoria de la liquidacion definitiva)</t>
    </r>
  </si>
  <si>
    <t>Participación en los tributos del Estado 2017. Participación total definitiva.</t>
  </si>
  <si>
    <t>Capitales de mayor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</si>
</sst>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i/>
      <sz val="8"/>
      <name val="Arial Unicode MS"/>
      <family val="2"/>
    </font>
    <font>
      <b/>
      <i/>
      <sz val="8"/>
      <name val="Arial Unicode MS"/>
      <family val="2"/>
    </font>
    <font>
      <b/>
      <sz val="14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4"/>
      <name val="Arial Unicode MS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3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2" borderId="1" xfId="0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5" fillId="3" borderId="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zoomScaleNormal="100" workbookViewId="0">
      <selection activeCell="D27" sqref="D27"/>
    </sheetView>
  </sheetViews>
  <sheetFormatPr baseColWidth="10" defaultRowHeight="12.75" x14ac:dyDescent="0.2"/>
  <cols>
    <col min="1" max="1" width="40" customWidth="1"/>
    <col min="2" max="2" width="10.42578125" bestFit="1" customWidth="1"/>
    <col min="3" max="3" width="13.7109375" bestFit="1" customWidth="1"/>
    <col min="4" max="4" width="16.5703125" bestFit="1" customWidth="1"/>
    <col min="5" max="5" width="17.42578125" bestFit="1" customWidth="1"/>
    <col min="6" max="6" width="17.7109375" bestFit="1" customWidth="1"/>
    <col min="7" max="7" width="17.140625" bestFit="1" customWidth="1"/>
    <col min="8" max="8" width="4.42578125" customWidth="1"/>
  </cols>
  <sheetData>
    <row r="2" spans="1:7" ht="24.75" customHeight="1" x14ac:dyDescent="0.2"/>
    <row r="3" spans="1:7" ht="20.25" x14ac:dyDescent="0.35">
      <c r="A3" s="10" t="s">
        <v>14</v>
      </c>
      <c r="B3" s="10"/>
      <c r="C3" s="10"/>
      <c r="D3" s="10"/>
      <c r="E3" s="10"/>
      <c r="F3" s="10"/>
      <c r="G3" s="10"/>
    </row>
    <row r="4" spans="1:7" ht="20.25" x14ac:dyDescent="0.35">
      <c r="A4" s="11" t="s">
        <v>15</v>
      </c>
      <c r="B4" s="11"/>
      <c r="C4" s="11"/>
      <c r="D4" s="11"/>
      <c r="E4" s="11"/>
      <c r="F4" s="11"/>
      <c r="G4" s="11"/>
    </row>
    <row r="5" spans="1:7" ht="20.25" x14ac:dyDescent="0.35">
      <c r="A5" s="3"/>
      <c r="B5" s="2"/>
      <c r="C5" s="2"/>
      <c r="D5" s="2"/>
      <c r="E5" s="2"/>
      <c r="F5" s="2"/>
      <c r="G5" s="2"/>
    </row>
    <row r="6" spans="1:7" ht="15" customHeight="1" x14ac:dyDescent="0.25">
      <c r="A6" s="9" t="s">
        <v>13</v>
      </c>
      <c r="B6" s="9"/>
      <c r="C6" s="9"/>
      <c r="D6" s="9"/>
      <c r="E6" s="9"/>
      <c r="F6" s="9"/>
      <c r="G6" s="9"/>
    </row>
    <row r="7" spans="1:7" ht="15" x14ac:dyDescent="0.3">
      <c r="A7" s="1" t="s">
        <v>9</v>
      </c>
      <c r="B7" s="2"/>
      <c r="C7" s="2"/>
      <c r="D7" s="2"/>
      <c r="E7" s="2"/>
      <c r="F7" s="2"/>
      <c r="G7" s="2"/>
    </row>
    <row r="8" spans="1:7" ht="15" x14ac:dyDescent="0.3">
      <c r="A8" s="2"/>
      <c r="B8" s="2"/>
      <c r="C8" s="2"/>
      <c r="D8" s="2"/>
      <c r="E8" s="2"/>
      <c r="F8" s="2"/>
      <c r="G8" s="2"/>
    </row>
    <row r="9" spans="1:7" ht="45" x14ac:dyDescent="0.2">
      <c r="B9" s="8" t="s">
        <v>11</v>
      </c>
      <c r="C9" s="8" t="s">
        <v>0</v>
      </c>
      <c r="D9" s="8" t="s">
        <v>1</v>
      </c>
      <c r="E9" s="8" t="s">
        <v>10</v>
      </c>
      <c r="F9" s="8" t="s">
        <v>2</v>
      </c>
      <c r="G9" s="8" t="s">
        <v>3</v>
      </c>
    </row>
    <row r="10" spans="1:7" ht="22.5" customHeight="1" x14ac:dyDescent="0.3">
      <c r="A10" s="4" t="s">
        <v>4</v>
      </c>
      <c r="B10" s="7">
        <v>3182981</v>
      </c>
      <c r="C10" s="5">
        <v>210634968.06</v>
      </c>
      <c r="D10" s="5">
        <v>1216493607.26</v>
      </c>
      <c r="E10" s="5">
        <v>96071794.040000007</v>
      </c>
      <c r="F10" s="12">
        <f t="shared" ref="F10:F15" si="0">SUM(C10:E10)</f>
        <v>1523200369.3599999</v>
      </c>
      <c r="G10" s="6">
        <f t="shared" ref="G10:G15" si="1">F10/B10</f>
        <v>478.5452283127043</v>
      </c>
    </row>
    <row r="11" spans="1:7" ht="22.5" customHeight="1" x14ac:dyDescent="0.3">
      <c r="A11" s="4" t="s">
        <v>5</v>
      </c>
      <c r="B11" s="7">
        <v>1620809</v>
      </c>
      <c r="C11" s="5">
        <v>102572480.31999999</v>
      </c>
      <c r="D11" s="5">
        <v>863592846.76999998</v>
      </c>
      <c r="E11" s="5">
        <v>83838627.700000003</v>
      </c>
      <c r="F11" s="12">
        <f t="shared" si="0"/>
        <v>1050003954.79</v>
      </c>
      <c r="G11" s="6">
        <f t="shared" si="1"/>
        <v>647.82707573193386</v>
      </c>
    </row>
    <row r="12" spans="1:7" ht="22.5" customHeight="1" x14ac:dyDescent="0.3">
      <c r="A12" s="4" t="s">
        <v>6</v>
      </c>
      <c r="B12" s="7">
        <v>787808</v>
      </c>
      <c r="C12" s="5">
        <v>36261163.299999997</v>
      </c>
      <c r="D12" s="5">
        <v>265764067.81</v>
      </c>
      <c r="E12" s="5">
        <v>26425835.899999999</v>
      </c>
      <c r="F12" s="12">
        <f t="shared" si="0"/>
        <v>328451067.00999999</v>
      </c>
      <c r="G12" s="6">
        <f t="shared" si="1"/>
        <v>416.91765888389045</v>
      </c>
    </row>
    <row r="13" spans="1:7" ht="22.5" customHeight="1" x14ac:dyDescent="0.3">
      <c r="A13" s="4" t="s">
        <v>7</v>
      </c>
      <c r="B13" s="7">
        <v>689434</v>
      </c>
      <c r="C13" s="5">
        <v>26832592.899999999</v>
      </c>
      <c r="D13" s="5">
        <v>250635750.43000001</v>
      </c>
      <c r="E13" s="5">
        <v>14585081.68</v>
      </c>
      <c r="F13" s="12">
        <f t="shared" si="0"/>
        <v>292053425.00999999</v>
      </c>
      <c r="G13" s="6">
        <f t="shared" si="1"/>
        <v>423.61331905592124</v>
      </c>
    </row>
    <row r="14" spans="1:7" ht="22.5" customHeight="1" x14ac:dyDescent="0.3">
      <c r="A14" s="4" t="s">
        <v>12</v>
      </c>
      <c r="B14" s="7">
        <v>664938</v>
      </c>
      <c r="C14" s="5">
        <v>32103573.5</v>
      </c>
      <c r="D14" s="5">
        <v>204066886.43000001</v>
      </c>
      <c r="E14" s="5">
        <v>17055747.02</v>
      </c>
      <c r="F14" s="12">
        <f t="shared" si="0"/>
        <v>253226206.95000002</v>
      </c>
      <c r="G14" s="6">
        <f t="shared" si="1"/>
        <v>380.82679430262675</v>
      </c>
    </row>
    <row r="15" spans="1:7" ht="22.5" customHeight="1" x14ac:dyDescent="0.3">
      <c r="A15" s="4" t="s">
        <v>8</v>
      </c>
      <c r="B15" s="7">
        <v>569002</v>
      </c>
      <c r="C15" s="5">
        <v>19197946.52</v>
      </c>
      <c r="D15" s="5">
        <v>190345914.56999999</v>
      </c>
      <c r="E15" s="5">
        <v>15325322.34</v>
      </c>
      <c r="F15" s="12">
        <f t="shared" si="0"/>
        <v>224869183.43000001</v>
      </c>
      <c r="G15" s="6">
        <f t="shared" si="1"/>
        <v>395.1992847652557</v>
      </c>
    </row>
    <row r="16" spans="1:7" ht="17.25" customHeight="1" x14ac:dyDescent="0.2"/>
  </sheetData>
  <sortState ref="A10:G15">
    <sortCondition descending="1" ref="B10:B15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workbookViewId="0">
      <selection activeCell="J13" sqref="J13"/>
    </sheetView>
  </sheetViews>
  <sheetFormatPr baseColWidth="10" defaultRowHeight="12.75" x14ac:dyDescent="0.2"/>
  <cols>
    <col min="1" max="1" width="40" customWidth="1"/>
    <col min="2" max="2" width="10.42578125" bestFit="1" customWidth="1"/>
    <col min="3" max="3" width="13.7109375" bestFit="1" customWidth="1"/>
    <col min="4" max="4" width="16.5703125" bestFit="1" customWidth="1"/>
    <col min="5" max="5" width="17.42578125" bestFit="1" customWidth="1"/>
    <col min="6" max="6" width="17.7109375" bestFit="1" customWidth="1"/>
    <col min="7" max="7" width="17.140625" bestFit="1" customWidth="1"/>
    <col min="8" max="8" width="4.42578125" customWidth="1"/>
  </cols>
  <sheetData>
    <row r="2" spans="1:7" ht="24.75" customHeight="1" x14ac:dyDescent="0.2"/>
    <row r="3" spans="1:7" ht="20.25" x14ac:dyDescent="0.35">
      <c r="A3" s="10" t="s">
        <v>14</v>
      </c>
      <c r="B3" s="10"/>
      <c r="C3" s="10"/>
      <c r="D3" s="10"/>
      <c r="E3" s="10"/>
      <c r="F3" s="10"/>
      <c r="G3" s="10"/>
    </row>
    <row r="4" spans="1:7" ht="20.25" x14ac:dyDescent="0.35">
      <c r="A4" s="11" t="s">
        <v>15</v>
      </c>
      <c r="B4" s="11"/>
      <c r="C4" s="11"/>
      <c r="D4" s="11"/>
      <c r="E4" s="11"/>
      <c r="F4" s="11"/>
      <c r="G4" s="11"/>
    </row>
    <row r="5" spans="1:7" ht="20.25" x14ac:dyDescent="0.35">
      <c r="A5" s="3"/>
      <c r="B5" s="2"/>
      <c r="C5" s="2"/>
      <c r="D5" s="2"/>
      <c r="E5" s="2"/>
      <c r="F5" s="2"/>
      <c r="G5" s="2"/>
    </row>
    <row r="6" spans="1:7" ht="15" customHeight="1" x14ac:dyDescent="0.25">
      <c r="A6" s="9" t="s">
        <v>13</v>
      </c>
      <c r="B6" s="9"/>
      <c r="C6" s="9"/>
      <c r="D6" s="9"/>
      <c r="E6" s="9"/>
      <c r="F6" s="9"/>
      <c r="G6" s="9"/>
    </row>
    <row r="7" spans="1:7" ht="15" x14ac:dyDescent="0.3">
      <c r="A7" s="1" t="s">
        <v>9</v>
      </c>
      <c r="B7" s="2"/>
      <c r="C7" s="2"/>
      <c r="D7" s="2"/>
      <c r="E7" s="2"/>
      <c r="F7" s="2"/>
      <c r="G7" s="2"/>
    </row>
    <row r="8" spans="1:7" ht="15" x14ac:dyDescent="0.3">
      <c r="A8" s="2"/>
      <c r="B8" s="2"/>
      <c r="C8" s="2"/>
      <c r="D8" s="2"/>
      <c r="E8" s="2"/>
      <c r="F8" s="2"/>
      <c r="G8" s="2"/>
    </row>
    <row r="9" spans="1:7" ht="45" x14ac:dyDescent="0.2">
      <c r="B9" s="8" t="s">
        <v>11</v>
      </c>
      <c r="C9" s="8" t="s">
        <v>0</v>
      </c>
      <c r="D9" s="8" t="s">
        <v>1</v>
      </c>
      <c r="E9" s="8" t="s">
        <v>10</v>
      </c>
      <c r="F9" s="8" t="s">
        <v>2</v>
      </c>
      <c r="G9" s="8" t="s">
        <v>3</v>
      </c>
    </row>
    <row r="10" spans="1:7" ht="22.5" customHeight="1" x14ac:dyDescent="0.3">
      <c r="A10" s="4" t="s">
        <v>5</v>
      </c>
      <c r="B10" s="7">
        <v>1620809</v>
      </c>
      <c r="C10" s="5">
        <v>102572480.31999999</v>
      </c>
      <c r="D10" s="5">
        <v>863592846.76999998</v>
      </c>
      <c r="E10" s="5">
        <v>83838627.700000003</v>
      </c>
      <c r="F10" s="12">
        <f t="shared" ref="F10:F15" si="0">SUM(C10:E10)</f>
        <v>1050003954.79</v>
      </c>
      <c r="G10" s="6">
        <f t="shared" ref="G10:G15" si="1">F10/B10</f>
        <v>647.82707573193386</v>
      </c>
    </row>
    <row r="11" spans="1:7" ht="22.5" customHeight="1" x14ac:dyDescent="0.3">
      <c r="A11" s="4" t="s">
        <v>4</v>
      </c>
      <c r="B11" s="7">
        <v>3182981</v>
      </c>
      <c r="C11" s="5">
        <v>210634968.06</v>
      </c>
      <c r="D11" s="5">
        <v>1216493607.26</v>
      </c>
      <c r="E11" s="5">
        <v>96071794.040000007</v>
      </c>
      <c r="F11" s="12">
        <f t="shared" si="0"/>
        <v>1523200369.3599999</v>
      </c>
      <c r="G11" s="6">
        <f t="shared" si="1"/>
        <v>478.5452283127043</v>
      </c>
    </row>
    <row r="12" spans="1:7" ht="22.5" customHeight="1" x14ac:dyDescent="0.3">
      <c r="A12" s="4" t="s">
        <v>7</v>
      </c>
      <c r="B12" s="7">
        <v>689434</v>
      </c>
      <c r="C12" s="5">
        <v>26832592.899999999</v>
      </c>
      <c r="D12" s="5">
        <v>250635750.43000001</v>
      </c>
      <c r="E12" s="5">
        <v>14585081.68</v>
      </c>
      <c r="F12" s="12">
        <f t="shared" si="0"/>
        <v>292053425.00999999</v>
      </c>
      <c r="G12" s="6">
        <f t="shared" si="1"/>
        <v>423.61331905592124</v>
      </c>
    </row>
    <row r="13" spans="1:7" ht="22.5" customHeight="1" x14ac:dyDescent="0.3">
      <c r="A13" s="4" t="s">
        <v>6</v>
      </c>
      <c r="B13" s="7">
        <v>787808</v>
      </c>
      <c r="C13" s="5">
        <v>36261163.299999997</v>
      </c>
      <c r="D13" s="5">
        <v>265764067.81</v>
      </c>
      <c r="E13" s="5">
        <v>26425835.899999999</v>
      </c>
      <c r="F13" s="12">
        <f t="shared" si="0"/>
        <v>328451067.00999999</v>
      </c>
      <c r="G13" s="6">
        <f t="shared" si="1"/>
        <v>416.91765888389045</v>
      </c>
    </row>
    <row r="14" spans="1:7" ht="22.5" customHeight="1" x14ac:dyDescent="0.3">
      <c r="A14" s="4" t="s">
        <v>8</v>
      </c>
      <c r="B14" s="7">
        <v>569002</v>
      </c>
      <c r="C14" s="5">
        <v>19197946.52</v>
      </c>
      <c r="D14" s="5">
        <v>190345914.56999999</v>
      </c>
      <c r="E14" s="5">
        <v>15325322.34</v>
      </c>
      <c r="F14" s="12">
        <f t="shared" si="0"/>
        <v>224869183.43000001</v>
      </c>
      <c r="G14" s="6">
        <f t="shared" si="1"/>
        <v>395.1992847652557</v>
      </c>
    </row>
    <row r="15" spans="1:7" ht="22.5" customHeight="1" x14ac:dyDescent="0.3">
      <c r="A15" s="4" t="s">
        <v>12</v>
      </c>
      <c r="B15" s="7">
        <v>664938</v>
      </c>
      <c r="C15" s="5">
        <v>32103573.5</v>
      </c>
      <c r="D15" s="5">
        <v>204066886.43000001</v>
      </c>
      <c r="E15" s="5">
        <v>17055747.02</v>
      </c>
      <c r="F15" s="12">
        <f t="shared" si="0"/>
        <v>253226206.95000002</v>
      </c>
      <c r="G15" s="6">
        <f t="shared" si="1"/>
        <v>380.82679430262675</v>
      </c>
    </row>
  </sheetData>
  <sortState ref="A10:G15">
    <sortCondition descending="1" ref="G10:G15"/>
  </sortState>
  <mergeCells count="2"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2019-11-21T09:26:54Z</cp:lastPrinted>
  <dcterms:created xsi:type="dcterms:W3CDTF">2014-06-04T07:37:15Z</dcterms:created>
  <dcterms:modified xsi:type="dcterms:W3CDTF">2019-12-03T12:06:52Z</dcterms:modified>
</cp:coreProperties>
</file>