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0" yWindow="48" windowWidth="11796" windowHeight="10416"/>
  </bookViews>
  <sheets>
    <sheet name="Orden POBLACIO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E12" i="1"/>
  <c r="E11" i="1"/>
  <c r="E10" i="1"/>
  <c r="E9" i="1"/>
</calcChain>
</file>

<file path=xl/sharedStrings.xml><?xml version="1.0" encoding="utf-8"?>
<sst xmlns="http://schemas.openxmlformats.org/spreadsheetml/2006/main" count="17" uniqueCount="17">
  <si>
    <t>Barcelona</t>
  </si>
  <si>
    <t>Madrid</t>
  </si>
  <si>
    <t>Málaga</t>
  </si>
  <si>
    <t>Sevilla</t>
  </si>
  <si>
    <t>Zaragoza</t>
  </si>
  <si>
    <t>IIVTNU (Tipo hasta 20 años)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</si>
  <si>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</si>
  <si>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</si>
  <si>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</si>
  <si>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</si>
  <si>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</si>
  <si>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</si>
  <si>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6 Capitales de mayor población</t>
  </si>
  <si>
    <t>Cuota IVTM (turismos de 8 a 11,99 CF)</t>
  </si>
  <si>
    <t>Valencia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</si>
  <si>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las Ordenanzas Fiscales de cada municipio</t>
    </r>
  </si>
  <si>
    <t>Tipos de gravamen, tarifas y coeficientes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</si>
</sst>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>
    <font>
      <sz val="10"/>
      <name val="Arial"/>
    </font>
    <font>
      <sz val="10"/>
      <name val="Arial Unicode MS"/>
      <family val="2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2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2" applyNumberFormat="0" applyAlignment="0" applyProtection="0"/>
    <xf numFmtId="0" fontId="7" fillId="24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0" fillId="31" borderId="2" applyNumberFormat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/>
    <xf numFmtId="0" fontId="2" fillId="0" borderId="0"/>
    <xf numFmtId="0" fontId="3" fillId="34" borderId="5" applyNumberFormat="0" applyFont="0" applyAlignment="0" applyProtection="0"/>
    <xf numFmtId="0" fontId="14" fillId="2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4" fillId="0" borderId="0" xfId="34" applyFont="1" applyFill="1" applyAlignment="1"/>
    <xf numFmtId="0" fontId="25" fillId="0" borderId="0" xfId="34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6" fillId="0" borderId="0" xfId="34" applyFont="1" applyFill="1" applyAlignment="1"/>
    <xf numFmtId="164" fontId="21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2" borderId="12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32" name="1 Imagen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showGridLines="0" tabSelected="1" zoomScale="90" zoomScaleNormal="90" workbookViewId="0">
      <selection activeCell="L20" sqref="L20"/>
    </sheetView>
  </sheetViews>
  <sheetFormatPr baseColWidth="10" defaultRowHeight="15"/>
  <cols>
    <col min="1" max="1" width="29.6640625" style="1" customWidth="1"/>
    <col min="2" max="4" width="13.77734375" style="1" customWidth="1"/>
    <col min="5" max="5" width="16.88671875" style="2" customWidth="1"/>
    <col min="6" max="6" width="15.77734375" style="1" customWidth="1"/>
    <col min="7" max="7" width="12.21875" style="1" customWidth="1"/>
    <col min="8" max="8" width="13.5546875" style="1" customWidth="1"/>
  </cols>
  <sheetData>
    <row r="2" spans="1:8" ht="21.75" customHeight="1"/>
    <row r="3" spans="1:8" ht="21.6">
      <c r="A3" s="16" t="s">
        <v>16</v>
      </c>
      <c r="B3" s="16"/>
      <c r="C3" s="16"/>
      <c r="D3" s="16"/>
      <c r="E3" s="16"/>
      <c r="F3" s="16"/>
      <c r="G3" s="16"/>
      <c r="H3" s="16"/>
    </row>
    <row r="4" spans="1:8" ht="19.5" customHeight="1">
      <c r="A4" s="16" t="s">
        <v>12</v>
      </c>
      <c r="B4" s="16"/>
      <c r="C4" s="16"/>
      <c r="D4" s="16"/>
      <c r="E4" s="16"/>
      <c r="F4" s="16"/>
      <c r="G4" s="16"/>
      <c r="H4" s="16"/>
    </row>
    <row r="5" spans="1:8" ht="15" customHeight="1">
      <c r="A5" s="14" t="s">
        <v>15</v>
      </c>
      <c r="B5" s="10"/>
      <c r="C5" s="10"/>
      <c r="D5" s="10"/>
      <c r="E5" s="10"/>
      <c r="F5" s="10"/>
      <c r="G5" s="10"/>
      <c r="H5" s="10"/>
    </row>
    <row r="6" spans="1:8" ht="15" customHeight="1">
      <c r="A6" s="10"/>
      <c r="B6" s="10"/>
      <c r="C6" s="10"/>
      <c r="D6" s="10"/>
      <c r="E6" s="10"/>
      <c r="F6" s="10"/>
      <c r="G6" s="10"/>
      <c r="H6" s="10"/>
    </row>
    <row r="7" spans="1:8" ht="21" customHeight="1">
      <c r="A7" s="11"/>
      <c r="B7" s="17" t="s">
        <v>9</v>
      </c>
      <c r="C7" s="17"/>
      <c r="D7" s="17"/>
      <c r="E7" s="12"/>
      <c r="F7" s="13"/>
      <c r="G7" s="13"/>
      <c r="H7" s="13"/>
    </row>
    <row r="8" spans="1:8" ht="49.2" customHeight="1">
      <c r="A8" s="4"/>
      <c r="B8" s="5" t="s">
        <v>8</v>
      </c>
      <c r="C8" s="5" t="s">
        <v>7</v>
      </c>
      <c r="D8" s="5" t="s">
        <v>6</v>
      </c>
      <c r="E8" s="6" t="s">
        <v>11</v>
      </c>
      <c r="F8" s="6" t="s">
        <v>13</v>
      </c>
      <c r="G8" s="6" t="s">
        <v>5</v>
      </c>
      <c r="H8" s="6" t="s">
        <v>10</v>
      </c>
    </row>
    <row r="9" spans="1:8" s="3" customFormat="1" ht="24" customHeight="1">
      <c r="A9" s="7" t="s">
        <v>1</v>
      </c>
      <c r="B9" s="8">
        <v>0.45600000000000002</v>
      </c>
      <c r="C9" s="8">
        <v>0.56699999999999995</v>
      </c>
      <c r="D9" s="8">
        <v>1.141</v>
      </c>
      <c r="E9" s="9">
        <f>(1.34+3.8)/2</f>
        <v>2.57</v>
      </c>
      <c r="F9" s="9">
        <v>59</v>
      </c>
      <c r="G9" s="9">
        <v>29</v>
      </c>
      <c r="H9" s="9">
        <v>4</v>
      </c>
    </row>
    <row r="10" spans="1:8" s="3" customFormat="1" ht="24" customHeight="1">
      <c r="A10" s="7" t="s">
        <v>0</v>
      </c>
      <c r="B10" s="8">
        <v>0.66</v>
      </c>
      <c r="C10" s="8">
        <v>0.66</v>
      </c>
      <c r="D10" s="8">
        <v>0.8</v>
      </c>
      <c r="E10" s="8">
        <f>(3.8+0.95)/2</f>
        <v>2.375</v>
      </c>
      <c r="F10" s="9">
        <v>68.16</v>
      </c>
      <c r="G10" s="9">
        <v>30</v>
      </c>
      <c r="H10" s="9">
        <v>4</v>
      </c>
    </row>
    <row r="11" spans="1:8" s="3" customFormat="1" ht="24" customHeight="1">
      <c r="A11" s="7" t="s">
        <v>14</v>
      </c>
      <c r="B11" s="8">
        <v>0.72299999999999998</v>
      </c>
      <c r="C11" s="8">
        <v>0.437</v>
      </c>
      <c r="D11" s="8">
        <v>1.3</v>
      </c>
      <c r="E11" s="8">
        <f>(3.8+0.7)/2</f>
        <v>2.25</v>
      </c>
      <c r="F11" s="9">
        <v>62.59</v>
      </c>
      <c r="G11" s="9">
        <v>29.7</v>
      </c>
      <c r="H11" s="9">
        <v>3</v>
      </c>
    </row>
    <row r="12" spans="1:8" s="3" customFormat="1" ht="24" customHeight="1">
      <c r="A12" s="7" t="s">
        <v>3</v>
      </c>
      <c r="B12" s="8">
        <v>0.67579999999999996</v>
      </c>
      <c r="C12" s="8">
        <v>0.69899999999999995</v>
      </c>
      <c r="D12" s="8">
        <v>1.1499999999999999</v>
      </c>
      <c r="E12" s="9">
        <f>(3.462+1.377)/2</f>
        <v>2.4195000000000002</v>
      </c>
      <c r="F12" s="9">
        <v>61.78</v>
      </c>
      <c r="G12" s="9">
        <v>26.8</v>
      </c>
      <c r="H12" s="9">
        <v>3.25</v>
      </c>
    </row>
    <row r="13" spans="1:8" s="3" customFormat="1" ht="24" customHeight="1">
      <c r="A13" s="7" t="s">
        <v>4</v>
      </c>
      <c r="B13" s="8">
        <v>0.4047</v>
      </c>
      <c r="C13" s="8">
        <v>0.7</v>
      </c>
      <c r="D13" s="8">
        <v>1.3</v>
      </c>
      <c r="E13" s="9">
        <f>(3.8+1.44)/2</f>
        <v>2.62</v>
      </c>
      <c r="F13" s="9">
        <v>62.3</v>
      </c>
      <c r="G13" s="9">
        <v>30</v>
      </c>
      <c r="H13" s="9">
        <v>4</v>
      </c>
    </row>
    <row r="14" spans="1:8" s="3" customFormat="1" ht="24" customHeight="1">
      <c r="A14" s="7" t="s">
        <v>2</v>
      </c>
      <c r="B14" s="8">
        <v>0.45100000000000001</v>
      </c>
      <c r="C14" s="8">
        <v>0.65429999999999999</v>
      </c>
      <c r="D14" s="8">
        <v>1.3</v>
      </c>
      <c r="E14" s="15">
        <f>(2.76+0.76)/2</f>
        <v>1.7599999999999998</v>
      </c>
      <c r="F14" s="9">
        <v>65.8</v>
      </c>
      <c r="G14" s="9">
        <v>29</v>
      </c>
      <c r="H14" s="9">
        <v>3.8</v>
      </c>
    </row>
  </sheetData>
  <mergeCells count="3">
    <mergeCell ref="A3:H3"/>
    <mergeCell ref="A4:H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POBLACION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2022-06-06T11:27:18Z</dcterms:modified>
</cp:coreProperties>
</file>